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15" yWindow="150" windowWidth="23940" windowHeight="11025" tabRatio="837"/>
  </bookViews>
  <sheets>
    <sheet name="Macro assumptions - world" sheetId="14" r:id="rId1"/>
    <sheet name="Macro assumptions - Australia" sheetId="13" r:id="rId2"/>
    <sheet name="Selected exports" sheetId="15" r:id="rId3"/>
    <sheet name="Commodity sector" sheetId="16" r:id="rId4"/>
    <sheet name="Oil" sheetId="6" r:id="rId5"/>
    <sheet name="Gas" sheetId="7" r:id="rId6"/>
    <sheet name="Thermal coal" sheetId="8" r:id="rId7"/>
    <sheet name="Uranium" sheetId="9" r:id="rId8"/>
    <sheet name="World steel" sheetId="20" r:id="rId9"/>
    <sheet name="World iron ore trade" sheetId="18" r:id="rId10"/>
    <sheet name="World met coal trade" sheetId="19" r:id="rId11"/>
    <sheet name="Steel-making" sheetId="10" r:id="rId12"/>
    <sheet name="Gold" sheetId="11" r:id="rId13"/>
    <sheet name="Aluminium" sheetId="12" r:id="rId14"/>
    <sheet name="Copper" sheetId="5" r:id="rId15"/>
    <sheet name="Nickel" sheetId="2" r:id="rId16"/>
    <sheet name="Zinc" sheetId="1" r:id="rId17"/>
  </sheets>
  <definedNames>
    <definedName name="_xlnm.Print_Area" localSheetId="13">Aluminium!$A$2:$G$47</definedName>
    <definedName name="_xlnm.Print_Area" localSheetId="3">'Commodity sector'!$A$2:$G$24</definedName>
    <definedName name="_xlnm.Print_Area" localSheetId="14">Copper!$A$2:$G$30</definedName>
    <definedName name="_xlnm.Print_Area" localSheetId="5">Gas!$A$2:$G$15</definedName>
    <definedName name="_xlnm.Print_Area" localSheetId="12">Gold!$A$2:$G$24</definedName>
    <definedName name="_xlnm.Print_Area" localSheetId="1">'Macro assumptions - Australia'!$A$2:$G$10</definedName>
    <definedName name="_xlnm.Print_Area" localSheetId="0">'Macro assumptions - world'!$A$2:$F$28</definedName>
    <definedName name="_xlnm.Print_Area" localSheetId="15">Nickel!$A$2:$G$29</definedName>
    <definedName name="_xlnm.Print_Area" localSheetId="4">Oil!$A$2:$G$39</definedName>
    <definedName name="_xlnm.Print_Area" localSheetId="2">'Selected exports'!$A$2:$L$19</definedName>
    <definedName name="_xlnm.Print_Area" localSheetId="11">'Steel-making'!$A$2:$G$37</definedName>
    <definedName name="_xlnm.Print_Area" localSheetId="6">'Thermal coal'!$A$2:$G$40</definedName>
    <definedName name="_xlnm.Print_Area" localSheetId="7">Uranium!$A$2:$G$30</definedName>
    <definedName name="_xlnm.Print_Area" localSheetId="9">'World iron ore trade'!$F$2:$K$18</definedName>
    <definedName name="_xlnm.Print_Area" localSheetId="10">'World met coal trade'!$A$2:$F$18</definedName>
    <definedName name="_xlnm.Print_Area" localSheetId="8">'World steel'!$A$2:$F$26</definedName>
    <definedName name="_xlnm.Print_Area" localSheetId="16">Zinc!$A$2:$G$31</definedName>
  </definedNames>
  <calcPr calcId="145621"/>
</workbook>
</file>

<file path=xl/calcChain.xml><?xml version="1.0" encoding="utf-8"?>
<calcChain xmlns="http://schemas.openxmlformats.org/spreadsheetml/2006/main">
  <c r="F18" i="16" l="1"/>
  <c r="F17" i="16"/>
  <c r="F16" i="16"/>
  <c r="E18" i="16"/>
  <c r="E17" i="16"/>
  <c r="E16" i="16"/>
  <c r="D18" i="16"/>
  <c r="D17" i="16"/>
  <c r="D16" i="16"/>
  <c r="C18" i="16"/>
  <c r="C17" i="16"/>
  <c r="C16" i="16"/>
  <c r="C19" i="12" l="1"/>
  <c r="C13" i="6" l="1"/>
  <c r="C26" i="8"/>
  <c r="C12" i="10"/>
  <c r="D13" i="6" l="1"/>
  <c r="D26" i="8"/>
  <c r="D12" i="10"/>
  <c r="D19" i="12"/>
  <c r="E13" i="6" l="1"/>
  <c r="E26" i="8"/>
  <c r="E12" i="10"/>
  <c r="E19" i="12"/>
  <c r="F13" i="6" l="1"/>
  <c r="F26" i="8"/>
  <c r="F12" i="10"/>
  <c r="F19" i="12"/>
</calcChain>
</file>

<file path=xl/sharedStrings.xml><?xml version="1.0" encoding="utf-8"?>
<sst xmlns="http://schemas.openxmlformats.org/spreadsheetml/2006/main" count="777" uniqueCount="216">
  <si>
    <t xml:space="preserve"> </t>
  </si>
  <si>
    <t>unit</t>
  </si>
  <si>
    <t>Production</t>
  </si>
  <si>
    <t>– mine</t>
  </si>
  <si>
    <t>kt</t>
  </si>
  <si>
    <t>– refined</t>
  </si>
  <si>
    <t>Consumption</t>
  </si>
  <si>
    <t>Price</t>
  </si>
  <si>
    <t>– nominal</t>
  </si>
  <si>
    <t>US$/t</t>
  </si>
  <si>
    <t>USc/lb</t>
  </si>
  <si>
    <t>Mine output</t>
  </si>
  <si>
    <t>Refined output</t>
  </si>
  <si>
    <t>Exports</t>
  </si>
  <si>
    <t>– total metallic content</t>
  </si>
  <si>
    <t>Total value</t>
  </si>
  <si>
    <t>AB11561</t>
  </si>
  <si>
    <t>A$m</t>
  </si>
  <si>
    <t xml:space="preserve">World </t>
  </si>
  <si>
    <t xml:space="preserve">Closing stocks </t>
  </si>
  <si>
    <t xml:space="preserve">Stocks  </t>
  </si>
  <si>
    <t>Price LME</t>
  </si>
  <si>
    <t>Usc/lb</t>
  </si>
  <si>
    <t>Australia</t>
  </si>
  <si>
    <t>– intermediate</t>
  </si>
  <si>
    <t>Export value</t>
  </si>
  <si>
    <t>AB11765</t>
  </si>
  <si>
    <t xml:space="preserve">Production </t>
  </si>
  <si>
    <t xml:space="preserve">Refined output </t>
  </si>
  <si>
    <t xml:space="preserve">Exports </t>
  </si>
  <si>
    <t>AB11520</t>
  </si>
  <si>
    <t xml:space="preserve">Australia </t>
  </si>
  <si>
    <t xml:space="preserve">Mine output </t>
  </si>
  <si>
    <t>World</t>
  </si>
  <si>
    <t>Primary aluminium</t>
  </si>
  <si>
    <t>Prices</t>
  </si>
  <si>
    <t>Alumina</t>
  </si>
  <si>
    <t>Bauxite</t>
  </si>
  <si>
    <t>Mt</t>
  </si>
  <si>
    <t>AB11503</t>
  </si>
  <si>
    <t>AB11501</t>
  </si>
  <si>
    <t>Fabrication</t>
  </si>
  <si>
    <t>t</t>
  </si>
  <si>
    <t>Mine production</t>
  </si>
  <si>
    <t>US$/oz</t>
  </si>
  <si>
    <t>Export volume</t>
  </si>
  <si>
    <t>AB11523</t>
  </si>
  <si>
    <t>A$/oz</t>
  </si>
  <si>
    <t xml:space="preserve"> – nominal</t>
  </si>
  <si>
    <t>Iron ore</t>
  </si>
  <si>
    <t>Metallurgical coal</t>
  </si>
  <si>
    <t>AB11525</t>
  </si>
  <si>
    <t>AB11528</t>
  </si>
  <si>
    <t xml:space="preserve">Consumption </t>
  </si>
  <si>
    <t>Spot price</t>
  </si>
  <si>
    <t>US$/lb</t>
  </si>
  <si>
    <t>AB11554</t>
  </si>
  <si>
    <t>– nominal value</t>
  </si>
  <si>
    <t>Average price</t>
  </si>
  <si>
    <t>A$/kg</t>
  </si>
  <si>
    <t>Coal trade</t>
  </si>
  <si>
    <t>Imports</t>
  </si>
  <si>
    <t>Asia</t>
  </si>
  <si>
    <t>China</t>
  </si>
  <si>
    <t>Chinese Taipei</t>
  </si>
  <si>
    <t>India</t>
  </si>
  <si>
    <t>Japan</t>
  </si>
  <si>
    <t>Europe</t>
  </si>
  <si>
    <t>United States</t>
  </si>
  <si>
    <t>AB11511</t>
  </si>
  <si>
    <t>AB11542</t>
  </si>
  <si>
    <t>US$/bbl</t>
  </si>
  <si>
    <t>Brent crude oil price</t>
  </si>
  <si>
    <t>Crude oil and condensate</t>
  </si>
  <si>
    <t>AB11537</t>
  </si>
  <si>
    <t>LPG</t>
  </si>
  <si>
    <t>Petroleum products</t>
  </si>
  <si>
    <t>OECD</t>
  </si>
  <si>
    <t>%</t>
  </si>
  <si>
    <t>Germany</t>
  </si>
  <si>
    <t>France</t>
  </si>
  <si>
    <t>United Kingdom</t>
  </si>
  <si>
    <t>New Zealand</t>
  </si>
  <si>
    <t>Non-OECD Asia</t>
  </si>
  <si>
    <t>Latin America</t>
  </si>
  <si>
    <t>Middle East</t>
  </si>
  <si>
    <t>Uranium</t>
  </si>
  <si>
    <t>Thermal coal</t>
  </si>
  <si>
    <t>Oil</t>
  </si>
  <si>
    <t>Copper</t>
  </si>
  <si>
    <t>Aluminium</t>
  </si>
  <si>
    <t>Gold</t>
  </si>
  <si>
    <t>Zinc</t>
  </si>
  <si>
    <t>Nickel</t>
  </si>
  <si>
    <t>South Korea</t>
  </si>
  <si>
    <t>other Europe</t>
  </si>
  <si>
    <t>Colombia</t>
  </si>
  <si>
    <t>Indonesia</t>
  </si>
  <si>
    <t>Russia</t>
  </si>
  <si>
    <t>South Africa</t>
  </si>
  <si>
    <t>Canada</t>
  </si>
  <si>
    <t>Kazakhstan</t>
  </si>
  <si>
    <t>Alumina spot</t>
  </si>
  <si>
    <t>LNG</t>
  </si>
  <si>
    <t>WTI crude oil price</t>
  </si>
  <si>
    <t>Resources and energy</t>
  </si>
  <si>
    <t>Energy</t>
  </si>
  <si>
    <t>– energy</t>
  </si>
  <si>
    <t>US$/A$</t>
  </si>
  <si>
    <t>index</t>
  </si>
  <si>
    <t>Value of exports</t>
  </si>
  <si>
    <t>Gross value</t>
  </si>
  <si>
    <t>– resources</t>
  </si>
  <si>
    <t>Volume of mine production</t>
  </si>
  <si>
    <t>Total R&amp;E mine prod</t>
  </si>
  <si>
    <t>resources</t>
  </si>
  <si>
    <t>energy</t>
  </si>
  <si>
    <t>Resources</t>
  </si>
  <si>
    <t>Crude steel consumption</t>
  </si>
  <si>
    <t>Brazil</t>
  </si>
  <si>
    <t>World steel consumption</t>
  </si>
  <si>
    <t>Crude steel production</t>
  </si>
  <si>
    <t>World steel production</t>
  </si>
  <si>
    <t>Iron ore imports</t>
  </si>
  <si>
    <t>European Union 27</t>
  </si>
  <si>
    <t>Iron ore exports</t>
  </si>
  <si>
    <t>India (net exports)</t>
  </si>
  <si>
    <t>World trade</t>
  </si>
  <si>
    <t>Metallurgical coal imports</t>
  </si>
  <si>
    <t>Metallurgical coal exports</t>
  </si>
  <si>
    <t>kbd</t>
  </si>
  <si>
    <t>Bcm</t>
  </si>
  <si>
    <t>– weeks of consumption</t>
  </si>
  <si>
    <t>% change</t>
  </si>
  <si>
    <t>Mbd</t>
  </si>
  <si>
    <t>volume</t>
  </si>
  <si>
    <t>value</t>
  </si>
  <si>
    <t>Oil outlook</t>
  </si>
  <si>
    <t>Gas outlook</t>
  </si>
  <si>
    <t>Thermal coal outlook</t>
  </si>
  <si>
    <t>Uranium outlook</t>
  </si>
  <si>
    <t>Gold outlook</t>
  </si>
  <si>
    <t>Aluminium outlook</t>
  </si>
  <si>
    <t>Copper outlook</t>
  </si>
  <si>
    <t>Nickel outlook</t>
  </si>
  <si>
    <t>Zinc outlook</t>
  </si>
  <si>
    <t>Steel and steel-making raw materials outlook</t>
  </si>
  <si>
    <t>World metallurgical coal trade</t>
  </si>
  <si>
    <t>World iron ore trade</t>
  </si>
  <si>
    <t>World steel production and consumption</t>
  </si>
  <si>
    <t>Outlook for Australia's resources and energy commodities</t>
  </si>
  <si>
    <t>Australia's resource and energy commodity exports</t>
  </si>
  <si>
    <t>Key macroeconomic assumptions for Australia</t>
  </si>
  <si>
    <t>Key macroeconomic assumptions for the world</t>
  </si>
  <si>
    <t>– Eastern market</t>
  </si>
  <si>
    <t>– Western market</t>
  </si>
  <si>
    <t>European Union 28</t>
  </si>
  <si>
    <t>Emerging economies</t>
  </si>
  <si>
    <t xml:space="preserve">LNG export volume  </t>
  </si>
  <si>
    <r>
      <t xml:space="preserve">Economic  growth  </t>
    </r>
    <r>
      <rPr>
        <b/>
        <sz val="12"/>
        <color rgb="FF595A5B"/>
        <rFont val="Arial"/>
        <family val="2"/>
      </rPr>
      <t>b</t>
    </r>
  </si>
  <si>
    <r>
      <t xml:space="preserve">South East Asia  </t>
    </r>
    <r>
      <rPr>
        <sz val="12"/>
        <color rgb="FF595A5B"/>
        <rFont val="Arial"/>
        <family val="2"/>
      </rPr>
      <t>d</t>
    </r>
  </si>
  <si>
    <r>
      <t xml:space="preserve">China  </t>
    </r>
    <r>
      <rPr>
        <sz val="12"/>
        <color rgb="FF595A5B"/>
        <rFont val="Arial"/>
        <family val="2"/>
      </rPr>
      <t>e</t>
    </r>
  </si>
  <si>
    <r>
      <t xml:space="preserve">World  </t>
    </r>
    <r>
      <rPr>
        <sz val="12"/>
        <color rgb="FF595A5B"/>
        <rFont val="Arial"/>
        <family val="2"/>
      </rPr>
      <t>c</t>
    </r>
  </si>
  <si>
    <r>
      <t xml:space="preserve">Inflation rate  </t>
    </r>
    <r>
      <rPr>
        <b/>
        <sz val="12"/>
        <color rgb="FF595A5B"/>
        <rFont val="Arial"/>
        <family val="2"/>
      </rPr>
      <t>b</t>
    </r>
  </si>
  <si>
    <r>
      <t xml:space="preserve">– real  </t>
    </r>
    <r>
      <rPr>
        <sz val="12"/>
        <color rgb="FF595A5B"/>
        <rFont val="Arial"/>
        <family val="2"/>
      </rPr>
      <t>b</t>
    </r>
  </si>
  <si>
    <r>
      <t>Australia</t>
    </r>
    <r>
      <rPr>
        <b/>
        <i/>
        <sz val="14"/>
        <color rgb="FF595A5B"/>
        <rFont val="Arial"/>
        <family val="2"/>
      </rPr>
      <t xml:space="preserve"> </t>
    </r>
  </si>
  <si>
    <r>
      <t xml:space="preserve">– ore and conc.  </t>
    </r>
    <r>
      <rPr>
        <sz val="12"/>
        <color rgb="FF595A5B"/>
        <rFont val="Arial"/>
        <family val="2"/>
      </rPr>
      <t>c</t>
    </r>
  </si>
  <si>
    <r>
      <t xml:space="preserve">– real  </t>
    </r>
    <r>
      <rPr>
        <sz val="12"/>
        <color rgb="FF595A5B"/>
        <rFont val="Arial"/>
        <family val="2"/>
      </rPr>
      <t>d</t>
    </r>
  </si>
  <si>
    <r>
      <t xml:space="preserve">– mine  </t>
    </r>
    <r>
      <rPr>
        <sz val="12"/>
        <color rgb="FF595A5B"/>
        <rFont val="Arial"/>
        <family val="2"/>
      </rPr>
      <t>cs</t>
    </r>
  </si>
  <si>
    <r>
      <t xml:space="preserve">Export volume  </t>
    </r>
    <r>
      <rPr>
        <sz val="12"/>
        <color rgb="FF595A5B"/>
        <rFont val="Arial"/>
        <family val="2"/>
      </rPr>
      <t>ds</t>
    </r>
  </si>
  <si>
    <r>
      <t xml:space="preserve">– nominal value  </t>
    </r>
    <r>
      <rPr>
        <sz val="12"/>
        <color rgb="FF595A5B"/>
        <rFont val="Arial"/>
        <family val="2"/>
      </rPr>
      <t>s</t>
    </r>
  </si>
  <si>
    <r>
      <t xml:space="preserve">– real value  </t>
    </r>
    <r>
      <rPr>
        <sz val="12"/>
        <color rgb="FF595A5B"/>
        <rFont val="Arial"/>
        <family val="2"/>
      </rPr>
      <t>es</t>
    </r>
  </si>
  <si>
    <r>
      <t xml:space="preserve">– ores and conc.  </t>
    </r>
    <r>
      <rPr>
        <sz val="12"/>
        <color rgb="FF595A5B"/>
        <rFont val="Arial"/>
        <family val="2"/>
      </rPr>
      <t>c</t>
    </r>
  </si>
  <si>
    <r>
      <t xml:space="preserve">Closing stocks  </t>
    </r>
    <r>
      <rPr>
        <sz val="12"/>
        <color rgb="FF595A5B"/>
        <rFont val="Arial"/>
        <family val="2"/>
      </rPr>
      <t>b</t>
    </r>
  </si>
  <si>
    <r>
      <t xml:space="preserve">World aluminium  </t>
    </r>
    <r>
      <rPr>
        <sz val="12"/>
        <color rgb="FF595A5B"/>
        <rFont val="Arial"/>
        <family val="2"/>
      </rPr>
      <t>c</t>
    </r>
  </si>
  <si>
    <r>
      <t xml:space="preserve">– real value  </t>
    </r>
    <r>
      <rPr>
        <sz val="12"/>
        <color rgb="FF595A5B"/>
        <rFont val="Arial"/>
        <family val="2"/>
      </rPr>
      <t>e</t>
    </r>
  </si>
  <si>
    <r>
      <t xml:space="preserve">– real  </t>
    </r>
    <r>
      <rPr>
        <sz val="12"/>
        <color rgb="FF595A5B"/>
        <rFont val="Arial"/>
        <family val="2"/>
      </rPr>
      <t>e</t>
    </r>
  </si>
  <si>
    <r>
      <t xml:space="preserve">consumption  </t>
    </r>
    <r>
      <rPr>
        <sz val="12"/>
        <color rgb="FF595A5B"/>
        <rFont val="Arial"/>
        <family val="2"/>
      </rPr>
      <t>b</t>
    </r>
  </si>
  <si>
    <r>
      <t xml:space="preserve">Price  </t>
    </r>
    <r>
      <rPr>
        <sz val="12"/>
        <color rgb="FF595A5B"/>
        <rFont val="Arial"/>
        <family val="2"/>
      </rPr>
      <t>c</t>
    </r>
  </si>
  <si>
    <r>
      <t xml:space="preserve">Prices  </t>
    </r>
    <r>
      <rPr>
        <sz val="12"/>
        <color rgb="FF595A5B"/>
        <rFont val="Arial"/>
        <family val="2"/>
      </rPr>
      <t>b</t>
    </r>
  </si>
  <si>
    <r>
      <t xml:space="preserve">Iron ore  </t>
    </r>
    <r>
      <rPr>
        <sz val="12"/>
        <color rgb="FF595A5B"/>
        <rFont val="Arial"/>
        <family val="2"/>
      </rPr>
      <t>c</t>
    </r>
  </si>
  <si>
    <r>
      <t xml:space="preserve"> – real  </t>
    </r>
    <r>
      <rPr>
        <sz val="12"/>
        <color rgb="FF595A5B"/>
        <rFont val="Arial"/>
        <family val="2"/>
      </rPr>
      <t>d</t>
    </r>
  </si>
  <si>
    <r>
      <t xml:space="preserve">Metallurgical coal  </t>
    </r>
    <r>
      <rPr>
        <sz val="12"/>
        <color rgb="FF595A5B"/>
        <rFont val="Arial"/>
        <family val="2"/>
      </rPr>
      <t>e</t>
    </r>
  </si>
  <si>
    <r>
      <t xml:space="preserve">Iron and steel  </t>
    </r>
    <r>
      <rPr>
        <sz val="12"/>
        <color rgb="FF595A5B"/>
        <rFont val="Arial"/>
        <family val="2"/>
      </rPr>
      <t>gs</t>
    </r>
  </si>
  <si>
    <r>
      <t xml:space="preserve">Iron and steel </t>
    </r>
    <r>
      <rPr>
        <sz val="12"/>
        <color rgb="FF595A5B"/>
        <rFont val="Arial"/>
        <family val="2"/>
      </rPr>
      <t>gs</t>
    </r>
  </si>
  <si>
    <r>
      <t xml:space="preserve">– real value  </t>
    </r>
    <r>
      <rPr>
        <sz val="12"/>
        <color rgb="FF595A5B"/>
        <rFont val="Arial"/>
        <family val="2"/>
      </rPr>
      <t>h</t>
    </r>
  </si>
  <si>
    <r>
      <t xml:space="preserve">Africa  </t>
    </r>
    <r>
      <rPr>
        <sz val="12"/>
        <color rgb="FF595A5B"/>
        <rFont val="Arial"/>
        <family val="2"/>
      </rPr>
      <t>b</t>
    </r>
  </si>
  <si>
    <r>
      <t xml:space="preserve">real  </t>
    </r>
    <r>
      <rPr>
        <sz val="12"/>
        <color rgb="FF595A5B"/>
        <rFont val="Arial"/>
        <family val="2"/>
      </rPr>
      <t>c</t>
    </r>
  </si>
  <si>
    <r>
      <t xml:space="preserve">– real value  </t>
    </r>
    <r>
      <rPr>
        <sz val="12"/>
        <color rgb="FF595A5B"/>
        <rFont val="Arial"/>
        <family val="2"/>
      </rPr>
      <t>d</t>
    </r>
  </si>
  <si>
    <r>
      <t xml:space="preserve">Contract prices  </t>
    </r>
    <r>
      <rPr>
        <sz val="12"/>
        <color rgb="FF595A5B"/>
        <rFont val="Arial"/>
        <family val="2"/>
      </rPr>
      <t>b</t>
    </r>
  </si>
  <si>
    <r>
      <t xml:space="preserve">– real  </t>
    </r>
    <r>
      <rPr>
        <sz val="12"/>
        <color rgb="FF595A5B"/>
        <rFont val="Arial"/>
        <family val="2"/>
      </rPr>
      <t>c</t>
    </r>
  </si>
  <si>
    <r>
      <t xml:space="preserve">Production  </t>
    </r>
    <r>
      <rPr>
        <sz val="12"/>
        <color rgb="FF595A5B"/>
        <rFont val="Arial"/>
        <family val="2"/>
      </rPr>
      <t>b</t>
    </r>
  </si>
  <si>
    <r>
      <t xml:space="preserve">– Northern market   </t>
    </r>
    <r>
      <rPr>
        <sz val="12"/>
        <color rgb="FF595A5B"/>
        <rFont val="Arial"/>
        <family val="2"/>
      </rPr>
      <t>c</t>
    </r>
  </si>
  <si>
    <r>
      <t xml:space="preserve">Consumption  </t>
    </r>
    <r>
      <rPr>
        <sz val="12"/>
        <color rgb="FF595A5B"/>
        <rFont val="Arial"/>
        <family val="2"/>
      </rPr>
      <t>b</t>
    </r>
  </si>
  <si>
    <r>
      <t xml:space="preserve">Export volume  </t>
    </r>
    <r>
      <rPr>
        <sz val="12"/>
        <color rgb="FF595A5B"/>
        <rFont val="Arial"/>
        <family val="2"/>
      </rPr>
      <t>b</t>
    </r>
  </si>
  <si>
    <r>
      <t xml:space="preserve">Imports  </t>
    </r>
    <r>
      <rPr>
        <sz val="12"/>
        <color rgb="FF595A5B"/>
        <rFont val="Arial"/>
        <family val="2"/>
      </rPr>
      <t>b</t>
    </r>
  </si>
  <si>
    <r>
      <t xml:space="preserve">Production  </t>
    </r>
    <r>
      <rPr>
        <sz val="12"/>
        <color rgb="FF595A5B"/>
        <rFont val="Arial"/>
        <family val="2"/>
      </rPr>
      <t>be</t>
    </r>
  </si>
  <si>
    <r>
      <t xml:space="preserve">Refinery production  </t>
    </r>
    <r>
      <rPr>
        <sz val="12"/>
        <color rgb="FF595A5B"/>
        <rFont val="Arial"/>
        <family val="2"/>
      </rPr>
      <t>b</t>
    </r>
  </si>
  <si>
    <r>
      <t xml:space="preserve">Exports  </t>
    </r>
    <r>
      <rPr>
        <sz val="12"/>
        <color rgb="FF595A5B"/>
        <rFont val="Arial"/>
        <family val="2"/>
      </rPr>
      <t>bg</t>
    </r>
  </si>
  <si>
    <r>
      <t xml:space="preserve">Consumption  </t>
    </r>
    <r>
      <rPr>
        <sz val="12"/>
        <color rgb="FF595A5B"/>
        <rFont val="Arial"/>
        <family val="2"/>
      </rPr>
      <t>bh</t>
    </r>
  </si>
  <si>
    <r>
      <t xml:space="preserve">Inflation rate  </t>
    </r>
    <r>
      <rPr>
        <sz val="12"/>
        <color rgb="FF595A5B"/>
        <rFont val="Arial"/>
        <family val="2"/>
      </rPr>
      <t>b</t>
    </r>
  </si>
  <si>
    <t>na</t>
  </si>
  <si>
    <t>2015 a</t>
  </si>
  <si>
    <t>2016 a</t>
  </si>
  <si>
    <t>2011–12</t>
  </si>
  <si>
    <t>2012–13</t>
  </si>
  <si>
    <t>2013–14</t>
  </si>
  <si>
    <t>2014–15 a</t>
  </si>
  <si>
    <t>2015–16 a</t>
  </si>
  <si>
    <t>2014–15f</t>
  </si>
  <si>
    <t>2015–16 f</t>
  </si>
  <si>
    <t>2014–15 f</t>
  </si>
  <si>
    <t>2015 f</t>
  </si>
  <si>
    <t>2016 f</t>
  </si>
  <si>
    <r>
      <t xml:space="preserve">Interest rate  </t>
    </r>
    <r>
      <rPr>
        <sz val="12"/>
        <color rgb="FF595A5B"/>
        <rFont val="Arial"/>
        <family val="2"/>
      </rPr>
      <t>c</t>
    </r>
  </si>
  <si>
    <r>
      <t xml:space="preserve">Exchange rate  </t>
    </r>
    <r>
      <rPr>
        <sz val="12"/>
        <color rgb="FF595A5B"/>
        <rFont val="Arial"/>
        <family val="2"/>
      </rPr>
      <t>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</si>
</sst>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0;\]\–###\ ##0"/>
    <numFmt numFmtId="165" formatCode="###\ ##0.0;\–###\ ##0"/>
    <numFmt numFmtId="166" formatCode="###\ ##0;\–###\ ##0"/>
    <numFmt numFmtId="167" formatCode="#\ ##0.0;\–#\ ##0.0;\ 0.0"/>
    <numFmt numFmtId="168" formatCode="#\ ##0;\–###\ ##0"/>
    <numFmt numFmtId="169" formatCode="#\ ##0;\(0\)"/>
    <numFmt numFmtId="170" formatCode="#\ ##0.00;\–#\ ##0.00;\ 0.00"/>
    <numFmt numFmtId="171" formatCode="0.0;\–0.0;\ 0.0"/>
    <numFmt numFmtId="172" formatCode="0.0%"/>
    <numFmt numFmtId="173" formatCode="0.0"/>
  </numFmts>
  <fonts count="9">
    <font>
      <sz val="11"/>
      <color theme="1"/>
      <name val="Myriad Pro"/>
      <family val="2"/>
      <scheme val="minor"/>
    </font>
    <font>
      <sz val="11"/>
      <color theme="1"/>
      <name val="Myriad Pro"/>
      <family val="2"/>
      <scheme val="minor"/>
    </font>
    <font>
      <sz val="14"/>
      <color rgb="FF595A5B"/>
      <name val="Arial"/>
      <family val="2"/>
    </font>
    <font>
      <b/>
      <sz val="22"/>
      <color rgb="FF595A5B"/>
      <name val="Arial"/>
      <family val="2"/>
    </font>
    <font>
      <b/>
      <sz val="14"/>
      <color rgb="FF595A5B"/>
      <name val="Arial"/>
      <family val="2"/>
    </font>
    <font>
      <b/>
      <sz val="12"/>
      <color rgb="FF595A5B"/>
      <name val="Arial"/>
      <family val="2"/>
    </font>
    <font>
      <sz val="12"/>
      <color rgb="FF595A5B"/>
      <name val="Arial"/>
      <family val="2"/>
    </font>
    <font>
      <b/>
      <i/>
      <sz val="14"/>
      <color rgb="FF595A5B"/>
      <name val="Arial"/>
      <family val="2"/>
    </font>
    <font>
      <b/>
      <sz val="24"/>
      <color rgb="FF595A5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17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applyProtection="1">
      <alignment horizontal="left" indent="1"/>
      <protection locked="0"/>
    </xf>
    <xf numFmtId="0" fontId="2" fillId="0" borderId="0" xfId="0" applyFont="1" applyFill="1" applyBorder="1" applyAlignment="1" applyProtection="1">
      <alignment horizontal="left" indent="1"/>
      <protection locked="0"/>
    </xf>
    <xf numFmtId="1" fontId="2" fillId="0" borderId="0" xfId="0" applyNumberFormat="1" applyFont="1" applyFill="1" applyBorder="1" applyAlignment="1" applyProtection="1">
      <alignment horizontal="left" indent="2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72" fontId="2" fillId="0" borderId="0" xfId="1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quotePrefix="1" applyFont="1" applyFill="1" applyBorder="1" applyAlignment="1">
      <alignment horizontal="right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166" fontId="2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right"/>
    </xf>
    <xf numFmtId="0" fontId="4" fillId="2" borderId="0" xfId="0" quotePrefix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 readingOrder="2"/>
    </xf>
    <xf numFmtId="2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quotePrefix="1" applyFont="1" applyFill="1" applyBorder="1" applyAlignment="1">
      <alignment horizontal="right"/>
    </xf>
    <xf numFmtId="0" fontId="2" fillId="0" borderId="0" xfId="0" applyFont="1" applyFill="1" applyBorder="1" applyAlignment="1" applyProtection="1">
      <protection locked="0"/>
    </xf>
    <xf numFmtId="0" fontId="2" fillId="0" borderId="0" xfId="0" quotePrefix="1" applyFont="1" applyFill="1" applyBorder="1" applyAlignment="1" applyProtection="1">
      <alignment horizontal="right"/>
      <protection locked="0"/>
    </xf>
    <xf numFmtId="168" fontId="2" fillId="0" borderId="0" xfId="0" applyNumberFormat="1" applyFont="1" applyAlignme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7" fontId="4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72" fontId="2" fillId="0" borderId="0" xfId="1" applyNumberFormat="1" applyFont="1" applyAlignment="1"/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3" fontId="2" fillId="0" borderId="0" xfId="0" applyNumberFormat="1" applyFont="1" applyFill="1" applyAlignment="1"/>
    <xf numFmtId="168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 horizontal="right"/>
    </xf>
    <xf numFmtId="0" fontId="4" fillId="0" borderId="0" xfId="0" applyFont="1" applyAlignment="1"/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95A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 macro="" textlink="">
      <xdr:nvSpPr>
        <xdr:cNvPr id="3" name="Line 18"/>
        <xdr:cNvSpPr>
          <a:spLocks noChangeShapeType="1"/>
        </xdr:cNvSpPr>
      </xdr:nvSpPr>
      <xdr:spPr bwMode="auto">
        <a:xfrm>
          <a:off x="3452813" y="10632281"/>
          <a:ext cx="9465468" cy="0"/>
        </a:xfrm>
        <a:prstGeom prst="line">
          <a:avLst/>
        </a:prstGeom>
        <a:noFill/>
        <a:ln w="1270">
          <a:solidFill>
            <a:schemeClr val="accent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6</xdr:col>
      <xdr:colOff>0</xdr:colOff>
      <xdr:row>28</xdr:row>
      <xdr:rowOff>111125</xdr:rowOff>
    </xdr:to>
    <xdr:sp macro="" textlink="">
      <xdr:nvSpPr>
        <xdr:cNvPr id="5" name="Text 18"/>
        <xdr:cNvSpPr txBox="1">
          <a:spLocks noChangeArrowheads="1"/>
        </xdr:cNvSpPr>
      </xdr:nvSpPr>
      <xdr:spPr bwMode="auto">
        <a:xfrm>
          <a:off x="4048125" y="8509000"/>
          <a:ext cx="9445625" cy="777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AU" sz="12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AU" sz="1200" b="0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  assumption. </a:t>
          </a:r>
          <a:r>
            <a:rPr lang="en-AU" sz="12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AU" sz="1200" b="0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 Change from previous period. </a:t>
          </a:r>
          <a:r>
            <a:rPr lang="en-AU" sz="12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AU" sz="1200" b="0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  Weighted using 2012 purchasing power parity (PPP) valuation of country gross domestic product  by IMF. </a:t>
          </a:r>
          <a:r>
            <a:rPr lang="en-AU" sz="12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AU" sz="1200" b="0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  Indonesia, Malaysia, the Philippines, Thailand and Vietnam. </a:t>
          </a:r>
          <a:r>
            <a:rPr lang="en-AU" sz="12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AU" sz="1200" b="0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  Excludes Hong Kong. </a:t>
          </a:r>
        </a:p>
        <a:p>
          <a:pPr algn="l" rtl="0">
            <a:defRPr sz="1000"/>
          </a:pPr>
          <a:r>
            <a:rPr lang="en-AU" sz="1200" b="0" i="1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Sources: </a:t>
          </a:r>
          <a:r>
            <a:rPr lang="en-AU" sz="1200" b="0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ABS; IMF; OECD. </a:t>
          </a:r>
          <a:r>
            <a:rPr lang="en-AU" sz="1200">
              <a:solidFill>
                <a:schemeClr val="accent6"/>
              </a:solidFill>
              <a:latin typeface="+mn-lt"/>
            </a:rPr>
            <a:t> </a:t>
          </a:r>
          <a:endParaRPr lang="en-AU" sz="1200" b="0" i="0" strike="noStrike">
            <a:solidFill>
              <a:schemeClr val="accent6"/>
            </a:solidFill>
            <a:latin typeface="+mn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 macro="" textlink="">
      <xdr:nvSpPr>
        <xdr:cNvPr id="2" name="Line 18"/>
        <xdr:cNvSpPr>
          <a:spLocks noChangeShapeType="1"/>
        </xdr:cNvSpPr>
      </xdr:nvSpPr>
      <xdr:spPr bwMode="auto">
        <a:xfrm>
          <a:off x="4057650" y="6362700"/>
          <a:ext cx="9372600" cy="0"/>
        </a:xfrm>
        <a:prstGeom prst="line">
          <a:avLst/>
        </a:prstGeom>
        <a:noFill/>
        <a:ln w="1270">
          <a:solidFill>
            <a:schemeClr val="accent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11</xdr:col>
      <xdr:colOff>0</xdr:colOff>
      <xdr:row>18</xdr:row>
      <xdr:rowOff>47625</xdr:rowOff>
    </xdr:to>
    <xdr:sp macro="" textlink="">
      <xdr:nvSpPr>
        <xdr:cNvPr id="3" name="Text 18"/>
        <xdr:cNvSpPr txBox="1">
          <a:spLocks noChangeArrowheads="1"/>
        </xdr:cNvSpPr>
      </xdr:nvSpPr>
      <xdr:spPr bwMode="auto">
        <a:xfrm>
          <a:off x="4057650" y="6457950"/>
          <a:ext cx="9372600" cy="504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AU" sz="1200" b="1" i="0" strike="noStrike">
              <a:solidFill>
                <a:schemeClr val="accent6"/>
              </a:solidFill>
              <a:latin typeface="+mn-lt"/>
            </a:rPr>
            <a:t>f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forecast.</a:t>
          </a:r>
        </a:p>
        <a:p>
          <a:pPr algn="l" rtl="0">
            <a:defRPr sz="1000"/>
          </a:pPr>
          <a:r>
            <a:rPr lang="en-AU" sz="1200" b="0" i="1" strike="noStrike">
              <a:solidFill>
                <a:schemeClr val="accent6"/>
              </a:solidFill>
              <a:latin typeface="+mn-lt"/>
            </a:rPr>
            <a:t>Sources: 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Bloomberg; UNCTAD.</a:t>
          </a:r>
        </a:p>
        <a:p>
          <a:pPr algn="l" rtl="0">
            <a:defRPr sz="1000"/>
          </a:pPr>
          <a:endParaRPr lang="en-AU" sz="1200" b="0" i="0" strike="noStrike">
            <a:solidFill>
              <a:schemeClr val="accent6"/>
            </a:solidFill>
            <a:latin typeface="+mn-lt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2" name="Line 18"/>
        <xdr:cNvSpPr>
          <a:spLocks noChangeShapeType="1"/>
        </xdr:cNvSpPr>
      </xdr:nvSpPr>
      <xdr:spPr bwMode="auto">
        <a:xfrm>
          <a:off x="4057650" y="6362700"/>
          <a:ext cx="9372600" cy="0"/>
        </a:xfrm>
        <a:prstGeom prst="line">
          <a:avLst/>
        </a:prstGeom>
        <a:noFill/>
        <a:ln w="1270">
          <a:solidFill>
            <a:schemeClr val="accent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6</xdr:col>
      <xdr:colOff>0</xdr:colOff>
      <xdr:row>18</xdr:row>
      <xdr:rowOff>47625</xdr:rowOff>
    </xdr:to>
    <xdr:sp macro="" textlink="">
      <xdr:nvSpPr>
        <xdr:cNvPr id="3" name="Text 18"/>
        <xdr:cNvSpPr txBox="1">
          <a:spLocks noChangeArrowheads="1"/>
        </xdr:cNvSpPr>
      </xdr:nvSpPr>
      <xdr:spPr bwMode="auto">
        <a:xfrm>
          <a:off x="4057650" y="6457950"/>
          <a:ext cx="9372600" cy="504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AU" sz="1200" b="1" i="0" strike="noStrike">
              <a:solidFill>
                <a:schemeClr val="accent6"/>
              </a:solidFill>
              <a:latin typeface="+mn-lt"/>
            </a:rPr>
            <a:t>f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forecast.</a:t>
          </a:r>
        </a:p>
        <a:p>
          <a:pPr algn="l" rtl="0">
            <a:defRPr sz="1000"/>
          </a:pPr>
          <a:r>
            <a:rPr lang="en-AU" sz="1200" b="0" i="1" strike="noStrike">
              <a:solidFill>
                <a:schemeClr val="accent6"/>
              </a:solidFill>
              <a:latin typeface="+mn-lt"/>
            </a:rPr>
            <a:t>Source: 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IEA.</a:t>
          </a:r>
        </a:p>
        <a:p>
          <a:pPr algn="l" rtl="0">
            <a:defRPr sz="1000"/>
          </a:pPr>
          <a:endParaRPr lang="en-AU" sz="1200" b="0" i="0" strike="noStrike">
            <a:solidFill>
              <a:schemeClr val="accent6"/>
            </a:solidFill>
            <a:latin typeface="+mn-lt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4" name="Line 18"/>
        <xdr:cNvSpPr>
          <a:spLocks noChangeShapeType="1"/>
        </xdr:cNvSpPr>
      </xdr:nvSpPr>
      <xdr:spPr bwMode="auto">
        <a:xfrm>
          <a:off x="3452813" y="10632281"/>
          <a:ext cx="9465468" cy="0"/>
        </a:xfrm>
        <a:prstGeom prst="line">
          <a:avLst/>
        </a:prstGeom>
        <a:noFill/>
        <a:ln w="1270">
          <a:solidFill>
            <a:schemeClr val="accent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1</xdr:rowOff>
    </xdr:from>
    <xdr:to>
      <xdr:col>7</xdr:col>
      <xdr:colOff>0</xdr:colOff>
      <xdr:row>36</xdr:row>
      <xdr:rowOff>142876</xdr:rowOff>
    </xdr:to>
    <xdr:sp macro="" textlink="">
      <xdr:nvSpPr>
        <xdr:cNvPr id="6" name="Text 18"/>
        <xdr:cNvSpPr txBox="1">
          <a:spLocks noChangeArrowheads="1"/>
        </xdr:cNvSpPr>
      </xdr:nvSpPr>
      <xdr:spPr bwMode="auto">
        <a:xfrm>
          <a:off x="4071938" y="7870032"/>
          <a:ext cx="9465468" cy="1047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AU" sz="1200" b="1" i="0" strike="noStrike">
              <a:solidFill>
                <a:schemeClr val="accent6"/>
              </a:solidFill>
              <a:latin typeface="+mn-lt"/>
            </a:rPr>
            <a:t>b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fob Australian basis.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c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Spot price, 62% iron content basis.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d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In current calendar year US dollars.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e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</a:t>
          </a:r>
          <a:r>
            <a:rPr lang="en-AU" sz="1200" b="0" i="0" strike="noStrike">
              <a:solidFill>
                <a:schemeClr val="accent6"/>
              </a:solidFill>
              <a:latin typeface="+mn-lt"/>
              <a:ea typeface="+mn-ea"/>
              <a:cs typeface="+mn-cs"/>
            </a:rPr>
            <a:t>Contract price assessment for high-quality hard coking coal.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g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Includes all steel items in ABS,  </a:t>
          </a:r>
          <a:r>
            <a:rPr lang="en-AU" sz="1200" b="0" i="1" strike="noStrike">
              <a:solidFill>
                <a:schemeClr val="accent6"/>
              </a:solidFill>
              <a:latin typeface="+mn-lt"/>
            </a:rPr>
            <a:t>Australian Harmonized Export Commodity Classification, 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chapter 72, ‘Iron and steel’, excluding ferrous waste and scrap and ferroalloys.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h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In current financial year Australian dollars. </a:t>
          </a:r>
        </a:p>
        <a:p>
          <a:pPr algn="l" rtl="0">
            <a:defRPr sz="1000"/>
          </a:pPr>
          <a:r>
            <a:rPr lang="en-AU" sz="1200" b="1" i="0" strike="noStrike">
              <a:solidFill>
                <a:schemeClr val="accent6"/>
              </a:solidFill>
              <a:latin typeface="+mn-lt"/>
            </a:rPr>
            <a:t>f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forecast.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s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estimate.</a:t>
          </a:r>
        </a:p>
        <a:p>
          <a:pPr algn="l" rtl="0">
            <a:defRPr sz="1000"/>
          </a:pPr>
          <a:r>
            <a:rPr lang="en-AU" sz="1200" b="0" i="1" strike="noStrike">
              <a:solidFill>
                <a:schemeClr val="accent6"/>
              </a:solidFill>
              <a:latin typeface="+mn-lt"/>
            </a:rPr>
            <a:t>Sources: 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ABS; World</a:t>
          </a:r>
          <a:r>
            <a:rPr lang="en-AU" sz="1200" b="0" i="0" strike="noStrike" baseline="0">
              <a:solidFill>
                <a:schemeClr val="accent6"/>
              </a:solidFill>
              <a:latin typeface="+mn-lt"/>
            </a:rPr>
            <a:t> Steel Association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; UNCTAD.</a:t>
          </a:r>
        </a:p>
        <a:p>
          <a:pPr algn="l" rtl="0">
            <a:defRPr sz="1000"/>
          </a:pPr>
          <a:endParaRPr lang="en-AU" sz="1200" b="0" i="0" strike="noStrike">
            <a:solidFill>
              <a:schemeClr val="accent6"/>
            </a:solidFill>
            <a:latin typeface="+mn-lt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7" name="Line 18"/>
        <xdr:cNvSpPr>
          <a:spLocks noChangeShapeType="1"/>
        </xdr:cNvSpPr>
      </xdr:nvSpPr>
      <xdr:spPr bwMode="auto">
        <a:xfrm>
          <a:off x="3452813" y="9274969"/>
          <a:ext cx="9465468" cy="0"/>
        </a:xfrm>
        <a:prstGeom prst="line">
          <a:avLst/>
        </a:prstGeom>
        <a:noFill/>
        <a:ln w="1270">
          <a:solidFill>
            <a:schemeClr val="accent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23</xdr:row>
      <xdr:rowOff>206375</xdr:rowOff>
    </xdr:to>
    <xdr:sp macro="" textlink="">
      <xdr:nvSpPr>
        <xdr:cNvPr id="8" name="Text 18"/>
        <xdr:cNvSpPr txBox="1">
          <a:spLocks noChangeArrowheads="1"/>
        </xdr:cNvSpPr>
      </xdr:nvSpPr>
      <xdr:spPr bwMode="auto">
        <a:xfrm>
          <a:off x="4048125" y="6762750"/>
          <a:ext cx="9588500" cy="650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AU" sz="1200" b="1" i="0" strike="noStrike">
              <a:solidFill>
                <a:schemeClr val="accent6"/>
              </a:solidFill>
              <a:latin typeface="+mn-lt"/>
              <a:ea typeface="+mn-ea"/>
              <a:cs typeface="+mn-cs"/>
            </a:rPr>
            <a:t>b</a:t>
          </a:r>
          <a:r>
            <a:rPr lang="en-AU" sz="1200" b="0" i="0" strike="noStrike">
              <a:solidFill>
                <a:schemeClr val="accent6"/>
              </a:solidFill>
              <a:latin typeface="+mn-lt"/>
              <a:ea typeface="+mn-ea"/>
              <a:cs typeface="+mn-cs"/>
            </a:rPr>
            <a:t>  Includes jewellery consumption and industrial applications.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c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London Bullion Market Association AM price.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d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In current calendar year US dollars.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e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In current financial year Australian dollars.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f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forecast.</a:t>
          </a:r>
        </a:p>
        <a:p>
          <a:pPr algn="l" rtl="0">
            <a:defRPr sz="1000"/>
          </a:pPr>
          <a:r>
            <a:rPr lang="en-AU" sz="1200" b="0" i="0" strike="noStrike">
              <a:solidFill>
                <a:schemeClr val="accent6"/>
              </a:solidFill>
              <a:latin typeface="+mn-lt"/>
            </a:rPr>
            <a:t>S</a:t>
          </a:r>
          <a:r>
            <a:rPr lang="en-AU" sz="1200" b="0" i="1" strike="noStrike">
              <a:solidFill>
                <a:schemeClr val="accent6"/>
              </a:solidFill>
              <a:latin typeface="+mn-lt"/>
            </a:rPr>
            <a:t>ources: 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ABS; Gold Fields Mineral Services; London Bullion Market Association;</a:t>
          </a:r>
          <a:r>
            <a:rPr lang="en-AU" sz="1200" b="0" i="0" strike="noStrike" baseline="0">
              <a:solidFill>
                <a:schemeClr val="accent6"/>
              </a:solidFill>
              <a:latin typeface="+mn-lt"/>
            </a:rPr>
            <a:t> World Gold Council.</a:t>
          </a:r>
          <a:endParaRPr lang="en-AU" sz="1200" b="0" i="0" strike="noStrike">
            <a:solidFill>
              <a:schemeClr val="accent6"/>
            </a:solidFill>
            <a:latin typeface="+mn-lt"/>
          </a:endParaRPr>
        </a:p>
        <a:p>
          <a:pPr algn="l" rtl="0">
            <a:defRPr sz="1000"/>
          </a:pPr>
          <a:endParaRPr lang="en-AU" sz="1200" b="0" i="0" strike="noStrike">
            <a:solidFill>
              <a:schemeClr val="accent6"/>
            </a:solidFill>
            <a:latin typeface="+mn-lt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43</xdr:row>
      <xdr:rowOff>1</xdr:rowOff>
    </xdr:from>
    <xdr:to>
      <xdr:col>7</xdr:col>
      <xdr:colOff>0</xdr:colOff>
      <xdr:row>43</xdr:row>
      <xdr:rowOff>1</xdr:rowOff>
    </xdr:to>
    <xdr:sp macro="" textlink="">
      <xdr:nvSpPr>
        <xdr:cNvPr id="11" name="Line 18"/>
        <xdr:cNvSpPr>
          <a:spLocks noChangeShapeType="1"/>
        </xdr:cNvSpPr>
      </xdr:nvSpPr>
      <xdr:spPr bwMode="auto">
        <a:xfrm>
          <a:off x="3452814" y="14251782"/>
          <a:ext cx="9465468" cy="0"/>
        </a:xfrm>
        <a:prstGeom prst="line">
          <a:avLst/>
        </a:prstGeom>
        <a:noFill/>
        <a:ln w="1270">
          <a:solidFill>
            <a:schemeClr val="accent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</xdr:row>
      <xdr:rowOff>1</xdr:rowOff>
    </xdr:from>
    <xdr:to>
      <xdr:col>7</xdr:col>
      <xdr:colOff>0</xdr:colOff>
      <xdr:row>47</xdr:row>
      <xdr:rowOff>63501</xdr:rowOff>
    </xdr:to>
    <xdr:sp macro="" textlink="">
      <xdr:nvSpPr>
        <xdr:cNvPr id="14" name="Text 18"/>
        <xdr:cNvSpPr txBox="1">
          <a:spLocks noChangeArrowheads="1"/>
        </xdr:cNvSpPr>
      </xdr:nvSpPr>
      <xdr:spPr bwMode="auto">
        <a:xfrm>
          <a:off x="4048125" y="10604501"/>
          <a:ext cx="9425781" cy="730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AU" sz="12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AU" sz="1200" b="0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  Producer and LME stocks. </a:t>
          </a:r>
          <a:r>
            <a:rPr lang="en-AU" sz="12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AU" sz="1200" b="0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  LME cash prices for primary aluminium. </a:t>
          </a:r>
          <a:r>
            <a:rPr lang="en-AU" sz="12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AU" sz="1200" b="0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  In current calendar year US dollars. </a:t>
          </a:r>
          <a:r>
            <a:rPr lang="en-AU" sz="12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AU" sz="1200" b="0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  In current financial year Australian dollars. </a:t>
          </a:r>
          <a:r>
            <a:rPr lang="en-AU" sz="12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n-AU" sz="1200" b="0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  forecast.</a:t>
          </a:r>
        </a:p>
        <a:p>
          <a:pPr algn="l" rtl="0">
            <a:defRPr sz="1000"/>
          </a:pPr>
          <a:r>
            <a:rPr lang="en-AU" sz="1200" b="0" i="1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Sources: </a:t>
          </a:r>
          <a:r>
            <a:rPr lang="en-AU" sz="1200" b="0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ABS; LME; World Bureau of Metal Statistics.</a:t>
          </a:r>
          <a:endParaRPr lang="en-AU" sz="1200" b="0" i="0" strike="noStrike">
            <a:solidFill>
              <a:schemeClr val="accent6"/>
            </a:solidFill>
            <a:latin typeface="+mn-lt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9" name="Line 18"/>
        <xdr:cNvSpPr>
          <a:spLocks noChangeShapeType="1"/>
        </xdr:cNvSpPr>
      </xdr:nvSpPr>
      <xdr:spPr bwMode="auto">
        <a:xfrm>
          <a:off x="3452813" y="8143875"/>
          <a:ext cx="9465468" cy="0"/>
        </a:xfrm>
        <a:prstGeom prst="line">
          <a:avLst/>
        </a:prstGeom>
        <a:noFill/>
        <a:ln w="1270">
          <a:solidFill>
            <a:schemeClr val="accent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7</xdr:col>
      <xdr:colOff>0</xdr:colOff>
      <xdr:row>30</xdr:row>
      <xdr:rowOff>79375</xdr:rowOff>
    </xdr:to>
    <xdr:sp macro="" textlink="">
      <xdr:nvSpPr>
        <xdr:cNvPr id="11" name="Text 18"/>
        <xdr:cNvSpPr txBox="1">
          <a:spLocks noChangeArrowheads="1"/>
        </xdr:cNvSpPr>
      </xdr:nvSpPr>
      <xdr:spPr bwMode="auto">
        <a:xfrm>
          <a:off x="4048125" y="7112000"/>
          <a:ext cx="9425781" cy="746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AU" sz="1200" b="1" i="0" strike="noStrike">
              <a:solidFill>
                <a:schemeClr val="accent6"/>
              </a:solidFill>
              <a:latin typeface="+mn-lt"/>
            </a:rPr>
            <a:t>b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In current calendar year US dollars.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c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Quantities refer to gross weight of all ores and concentrates.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d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In current financial year Australian dollars.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f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forecast.</a:t>
          </a:r>
        </a:p>
        <a:p>
          <a:pPr algn="l" rtl="0">
            <a:defRPr sz="1000"/>
          </a:pPr>
          <a:r>
            <a:rPr lang="en-AU" sz="1200" b="0" i="1" strike="noStrike">
              <a:solidFill>
                <a:schemeClr val="accent6"/>
              </a:solidFill>
              <a:latin typeface="+mn-lt"/>
            </a:rPr>
            <a:t>Sources: 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ABS; International Copper Study Group; LME; World Bureau of Metal Statistics.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 macro="" textlink="">
      <xdr:nvSpPr>
        <xdr:cNvPr id="14" name="Line 18"/>
        <xdr:cNvSpPr>
          <a:spLocks noChangeShapeType="1"/>
        </xdr:cNvSpPr>
      </xdr:nvSpPr>
      <xdr:spPr bwMode="auto">
        <a:xfrm>
          <a:off x="3452813" y="9727406"/>
          <a:ext cx="9465468" cy="0"/>
        </a:xfrm>
        <a:prstGeom prst="line">
          <a:avLst/>
        </a:prstGeom>
        <a:noFill/>
        <a:ln w="1270">
          <a:solidFill>
            <a:schemeClr val="accent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7</xdr:col>
      <xdr:colOff>0</xdr:colOff>
      <xdr:row>28</xdr:row>
      <xdr:rowOff>174625</xdr:rowOff>
    </xdr:to>
    <xdr:sp macro="" textlink="">
      <xdr:nvSpPr>
        <xdr:cNvPr id="15" name="Text 18"/>
        <xdr:cNvSpPr txBox="1">
          <a:spLocks noChangeArrowheads="1"/>
        </xdr:cNvSpPr>
      </xdr:nvSpPr>
      <xdr:spPr bwMode="auto">
        <a:xfrm>
          <a:off x="4048125" y="7683500"/>
          <a:ext cx="9588500" cy="619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AU" sz="1200" b="1" i="0" strike="noStrike">
              <a:solidFill>
                <a:schemeClr val="accent6"/>
              </a:solidFill>
              <a:latin typeface="+mn-lt"/>
            </a:rPr>
            <a:t>b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In current calendar year US dollars.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c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Nickel content of domestic mine production.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d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Includes metal content of ores and concentrates, intermediate products and nickel metal.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e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In current financial year Australian dollars.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f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forecast.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s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estimate. </a:t>
          </a:r>
        </a:p>
        <a:p>
          <a:pPr algn="l" rtl="0">
            <a:defRPr sz="1000"/>
          </a:pPr>
          <a:r>
            <a:rPr lang="en-AU" sz="1200" b="0" i="1" strike="noStrike">
              <a:solidFill>
                <a:schemeClr val="accent6"/>
              </a:solidFill>
              <a:latin typeface="+mn-lt"/>
            </a:rPr>
            <a:t>Sources: 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ABS; International Nickel Study Group; LME; World Bureau of Metal Statistics.</a:t>
          </a:r>
        </a:p>
        <a:p>
          <a:pPr algn="l" rtl="0">
            <a:defRPr sz="1000"/>
          </a:pPr>
          <a:endParaRPr lang="en-AU" sz="1200" b="0" i="0" strike="noStrike">
            <a:solidFill>
              <a:schemeClr val="accent6"/>
            </a:solidFill>
            <a:latin typeface="+mn-lt"/>
          </a:endParaRPr>
        </a:p>
        <a:p>
          <a:pPr algn="l" rtl="0">
            <a:defRPr sz="1000"/>
          </a:pPr>
          <a:endParaRPr lang="en-AU" sz="1200" b="0" i="0" strike="noStrike">
            <a:solidFill>
              <a:schemeClr val="accent6"/>
            </a:solidFill>
            <a:latin typeface="+mn-lt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6" name="Line 18"/>
        <xdr:cNvSpPr>
          <a:spLocks noChangeShapeType="1"/>
        </xdr:cNvSpPr>
      </xdr:nvSpPr>
      <xdr:spPr bwMode="auto">
        <a:xfrm>
          <a:off x="3452813" y="8143875"/>
          <a:ext cx="9465468" cy="0"/>
        </a:xfrm>
        <a:prstGeom prst="line">
          <a:avLst/>
        </a:prstGeom>
        <a:noFill/>
        <a:ln w="1270">
          <a:solidFill>
            <a:schemeClr val="accent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" name="Text 18"/>
        <xdr:cNvSpPr txBox="1">
          <a:spLocks noChangeArrowheads="1"/>
        </xdr:cNvSpPr>
      </xdr:nvSpPr>
      <xdr:spPr bwMode="auto">
        <a:xfrm>
          <a:off x="3452813" y="8370094"/>
          <a:ext cx="9465468" cy="904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AU" sz="1200" b="1" i="0" strike="noStrike">
              <a:solidFill>
                <a:schemeClr val="accent6"/>
              </a:solidFill>
              <a:latin typeface="+mn-lt"/>
            </a:rPr>
            <a:t>b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In current calendar year US dollars.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c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Quantities refer to gross weight of all ores and concentrates.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d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In current financial year Australian dollars.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f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forecast.</a:t>
          </a:r>
        </a:p>
        <a:p>
          <a:pPr algn="l" rtl="0">
            <a:defRPr sz="1000"/>
          </a:pPr>
          <a:r>
            <a:rPr lang="en-AU" sz="1200" b="0" i="1" strike="noStrike">
              <a:solidFill>
                <a:schemeClr val="accent6"/>
              </a:solidFill>
              <a:latin typeface="+mn-lt"/>
            </a:rPr>
            <a:t>Sources: 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ABS; International Lead and Zinc Study group.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" name="Line 18"/>
        <xdr:cNvSpPr>
          <a:spLocks noChangeShapeType="1"/>
        </xdr:cNvSpPr>
      </xdr:nvSpPr>
      <xdr:spPr bwMode="auto">
        <a:xfrm>
          <a:off x="3452813" y="4298156"/>
          <a:ext cx="9465468" cy="0"/>
        </a:xfrm>
        <a:prstGeom prst="line">
          <a:avLst/>
        </a:prstGeom>
        <a:noFill/>
        <a:ln w="1270">
          <a:solidFill>
            <a:schemeClr val="accent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-1</xdr:colOff>
      <xdr:row>7</xdr:row>
      <xdr:rowOff>0</xdr:rowOff>
    </xdr:from>
    <xdr:to>
      <xdr:col>7</xdr:col>
      <xdr:colOff>0</xdr:colOff>
      <xdr:row>10</xdr:row>
      <xdr:rowOff>119062</xdr:rowOff>
    </xdr:to>
    <xdr:sp macro="" textlink="">
      <xdr:nvSpPr>
        <xdr:cNvPr id="4" name="Text 18"/>
        <xdr:cNvSpPr txBox="1">
          <a:spLocks noChangeArrowheads="1"/>
        </xdr:cNvSpPr>
      </xdr:nvSpPr>
      <xdr:spPr bwMode="auto">
        <a:xfrm>
          <a:off x="3976687" y="2786063"/>
          <a:ext cx="9465469" cy="79771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/>
          <a:r>
            <a:rPr lang="en-AU" sz="1200" b="1" i="0">
              <a:solidFill>
                <a:schemeClr val="accent6"/>
              </a:solidFill>
              <a:latin typeface="+mn-lt"/>
              <a:ea typeface="+mn-ea"/>
              <a:cs typeface="+mn-cs"/>
            </a:rPr>
            <a:t>a</a:t>
          </a:r>
          <a:r>
            <a:rPr lang="en-AU" sz="1200" b="0" i="0">
              <a:solidFill>
                <a:schemeClr val="accent6"/>
              </a:solidFill>
              <a:latin typeface="+mn-lt"/>
              <a:ea typeface="+mn-ea"/>
              <a:cs typeface="+mn-cs"/>
            </a:rPr>
            <a:t>  assumption. </a:t>
          </a:r>
          <a:r>
            <a:rPr lang="en-AU" sz="1200" b="1" i="0">
              <a:solidFill>
                <a:schemeClr val="accent6"/>
              </a:solidFill>
              <a:latin typeface="+mn-lt"/>
              <a:ea typeface="+mn-ea"/>
              <a:cs typeface="+mn-cs"/>
            </a:rPr>
            <a:t>b</a:t>
          </a:r>
          <a:r>
            <a:rPr lang="en-AU" sz="1200" b="0" i="0">
              <a:solidFill>
                <a:schemeClr val="accent6"/>
              </a:solidFill>
              <a:latin typeface="+mn-lt"/>
              <a:ea typeface="+mn-ea"/>
              <a:cs typeface="+mn-cs"/>
            </a:rPr>
            <a:t>  Change from previous period. </a:t>
          </a:r>
          <a:r>
            <a:rPr lang="en-AU" sz="1200" b="1" i="0">
              <a:solidFill>
                <a:schemeClr val="accent6"/>
              </a:solidFill>
              <a:latin typeface="+mn-lt"/>
              <a:ea typeface="+mn-ea"/>
              <a:cs typeface="+mn-cs"/>
            </a:rPr>
            <a:t>c</a:t>
          </a:r>
          <a:r>
            <a:rPr lang="en-AU" sz="1200" b="0" i="0">
              <a:solidFill>
                <a:schemeClr val="accent6"/>
              </a:solidFill>
              <a:latin typeface="+mn-lt"/>
              <a:ea typeface="+mn-ea"/>
              <a:cs typeface="+mn-cs"/>
            </a:rPr>
            <a:t>  Median RBA cash</a:t>
          </a:r>
          <a:r>
            <a:rPr lang="en-AU" sz="1200" b="0" i="0" baseline="0">
              <a:solidFill>
                <a:schemeClr val="accent6"/>
              </a:solidFill>
              <a:latin typeface="+mn-lt"/>
              <a:ea typeface="+mn-ea"/>
              <a:cs typeface="+mn-cs"/>
            </a:rPr>
            <a:t> rate</a:t>
          </a:r>
          <a:r>
            <a:rPr lang="en-AU" sz="1200" b="0" i="0">
              <a:solidFill>
                <a:schemeClr val="accent6"/>
              </a:solidFill>
              <a:latin typeface="+mn-lt"/>
              <a:ea typeface="+mn-ea"/>
              <a:cs typeface="+mn-cs"/>
            </a:rPr>
            <a:t>. </a:t>
          </a:r>
          <a:r>
            <a:rPr lang="en-AU" sz="1200" b="0" i="0" baseline="0">
              <a:solidFill>
                <a:schemeClr val="accent6"/>
              </a:solidFill>
              <a:latin typeface="+mn-lt"/>
              <a:ea typeface="+mn-ea"/>
              <a:cs typeface="+mn-cs"/>
            </a:rPr>
            <a:t> </a:t>
          </a:r>
          <a:r>
            <a:rPr lang="en-AU" sz="1200" b="1" i="0">
              <a:solidFill>
                <a:schemeClr val="accent6"/>
              </a:solidFill>
              <a:latin typeface="+mn-lt"/>
              <a:ea typeface="+mn-ea"/>
              <a:cs typeface="+mn-cs"/>
            </a:rPr>
            <a:t>d</a:t>
          </a:r>
          <a:r>
            <a:rPr lang="en-AU" sz="1200" b="0" i="0">
              <a:solidFill>
                <a:schemeClr val="accent6"/>
              </a:solidFill>
              <a:latin typeface="+mn-lt"/>
              <a:ea typeface="+mn-ea"/>
              <a:cs typeface="+mn-cs"/>
            </a:rPr>
            <a:t>  Average of daily rates.</a:t>
          </a:r>
        </a:p>
        <a:p>
          <a:pPr rtl="0"/>
          <a:r>
            <a:rPr lang="en-AU" sz="1200" b="0" i="1">
              <a:solidFill>
                <a:schemeClr val="accent6"/>
              </a:solidFill>
              <a:latin typeface="+mn-lt"/>
              <a:ea typeface="+mn-ea"/>
              <a:cs typeface="+mn-cs"/>
            </a:rPr>
            <a:t>Sources:</a:t>
          </a:r>
          <a:r>
            <a:rPr lang="en-AU" sz="1200" b="0" i="0">
              <a:solidFill>
                <a:schemeClr val="accent6"/>
              </a:solidFill>
              <a:latin typeface="+mn-lt"/>
              <a:ea typeface="+mn-ea"/>
              <a:cs typeface="+mn-cs"/>
            </a:rPr>
            <a:t>ABS; RBA.</a:t>
          </a:r>
          <a:endParaRPr lang="en-AU" sz="1200" b="0" i="0" strike="noStrike">
            <a:solidFill>
              <a:schemeClr val="accent6"/>
            </a:solidFill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12</xdr:col>
      <xdr:colOff>0</xdr:colOff>
      <xdr:row>19</xdr:row>
      <xdr:rowOff>63500</xdr:rowOff>
    </xdr:to>
    <xdr:sp macro="" textlink="">
      <xdr:nvSpPr>
        <xdr:cNvPr id="4" name="Text 18"/>
        <xdr:cNvSpPr txBox="1">
          <a:spLocks noChangeArrowheads="1"/>
        </xdr:cNvSpPr>
      </xdr:nvSpPr>
      <xdr:spPr bwMode="auto">
        <a:xfrm>
          <a:off x="4048125" y="4810125"/>
          <a:ext cx="9429750" cy="508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AU" sz="1200" b="1" i="0" strike="noStrike">
              <a:solidFill>
                <a:schemeClr val="accent6"/>
              </a:solidFill>
              <a:latin typeface="+mn-lt"/>
            </a:rPr>
            <a:t>f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forecast.</a:t>
          </a:r>
        </a:p>
        <a:p>
          <a:pPr algn="l" rtl="0">
            <a:defRPr sz="1000"/>
          </a:pPr>
          <a:r>
            <a:rPr lang="en-AU" sz="1200" b="0" i="1" strike="noStrike">
              <a:solidFill>
                <a:schemeClr val="accent6"/>
              </a:solidFill>
              <a:latin typeface="+mn-lt"/>
            </a:rPr>
            <a:t>Source: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ABS.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6" name="Line 18"/>
        <xdr:cNvSpPr>
          <a:spLocks noChangeShapeType="1"/>
        </xdr:cNvSpPr>
      </xdr:nvSpPr>
      <xdr:spPr bwMode="auto">
        <a:xfrm>
          <a:off x="5700346" y="1589942"/>
          <a:ext cx="3546231" cy="0"/>
        </a:xfrm>
        <a:prstGeom prst="line">
          <a:avLst/>
        </a:prstGeom>
        <a:noFill/>
        <a:ln w="1270">
          <a:solidFill>
            <a:schemeClr val="accent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12</xdr:col>
      <xdr:colOff>0</xdr:colOff>
      <xdr:row>2</xdr:row>
      <xdr:rowOff>0</xdr:rowOff>
    </xdr:to>
    <xdr:sp macro="" textlink="">
      <xdr:nvSpPr>
        <xdr:cNvPr id="7" name="Line 18"/>
        <xdr:cNvSpPr>
          <a:spLocks noChangeShapeType="1"/>
        </xdr:cNvSpPr>
      </xdr:nvSpPr>
      <xdr:spPr bwMode="auto">
        <a:xfrm>
          <a:off x="5703094" y="1666875"/>
          <a:ext cx="3583781" cy="0"/>
        </a:xfrm>
        <a:prstGeom prst="line">
          <a:avLst/>
        </a:prstGeom>
        <a:noFill/>
        <a:ln w="1270">
          <a:solidFill>
            <a:schemeClr val="accent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12</xdr:col>
      <xdr:colOff>4330</xdr:colOff>
      <xdr:row>16</xdr:row>
      <xdr:rowOff>0</xdr:rowOff>
    </xdr:to>
    <xdr:sp macro="" textlink="">
      <xdr:nvSpPr>
        <xdr:cNvPr id="9" name="Line 18"/>
        <xdr:cNvSpPr>
          <a:spLocks noChangeShapeType="1"/>
        </xdr:cNvSpPr>
      </xdr:nvSpPr>
      <xdr:spPr bwMode="auto">
        <a:xfrm>
          <a:off x="4052455" y="4857750"/>
          <a:ext cx="9572625" cy="0"/>
        </a:xfrm>
        <a:prstGeom prst="line">
          <a:avLst/>
        </a:prstGeom>
        <a:noFill/>
        <a:ln w="1270">
          <a:solidFill>
            <a:schemeClr val="accent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2" name="Line 18"/>
        <xdr:cNvSpPr>
          <a:spLocks noChangeShapeType="1"/>
        </xdr:cNvSpPr>
      </xdr:nvSpPr>
      <xdr:spPr bwMode="auto">
        <a:xfrm>
          <a:off x="4057650" y="8715375"/>
          <a:ext cx="9420225" cy="0"/>
        </a:xfrm>
        <a:prstGeom prst="line">
          <a:avLst/>
        </a:prstGeom>
        <a:noFill/>
        <a:ln w="1270">
          <a:solidFill>
            <a:schemeClr val="accent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7</xdr:col>
      <xdr:colOff>0</xdr:colOff>
      <xdr:row>24</xdr:row>
      <xdr:rowOff>154782</xdr:rowOff>
    </xdr:to>
    <xdr:sp macro="" textlink="">
      <xdr:nvSpPr>
        <xdr:cNvPr id="3" name="Text 18"/>
        <xdr:cNvSpPr txBox="1">
          <a:spLocks noChangeArrowheads="1"/>
        </xdr:cNvSpPr>
      </xdr:nvSpPr>
      <xdr:spPr bwMode="auto">
        <a:xfrm>
          <a:off x="4071938" y="5845969"/>
          <a:ext cx="9465468" cy="6072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AU" sz="1200" b="1" i="0" strike="noStrike">
              <a:solidFill>
                <a:schemeClr val="accent6"/>
              </a:solidFill>
              <a:latin typeface="+mn-lt"/>
            </a:rPr>
            <a:t>b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In current financial year Australian dollars.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f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forecast.</a:t>
          </a:r>
        </a:p>
        <a:p>
          <a:pPr algn="l" rtl="0">
            <a:defRPr sz="1000"/>
          </a:pPr>
          <a:r>
            <a:rPr lang="en-AU" sz="1200" b="0" i="1" strike="noStrike">
              <a:solidFill>
                <a:schemeClr val="accent6"/>
              </a:solidFill>
              <a:latin typeface="+mn-lt"/>
            </a:rPr>
            <a:t>Source: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ABS.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5" name="Line 18"/>
        <xdr:cNvSpPr>
          <a:spLocks noChangeShapeType="1"/>
        </xdr:cNvSpPr>
      </xdr:nvSpPr>
      <xdr:spPr bwMode="auto">
        <a:xfrm>
          <a:off x="3452813" y="10858500"/>
          <a:ext cx="9465468" cy="0"/>
        </a:xfrm>
        <a:prstGeom prst="line">
          <a:avLst/>
        </a:prstGeom>
        <a:noFill/>
        <a:ln w="1270">
          <a:solidFill>
            <a:schemeClr val="accent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39</xdr:row>
      <xdr:rowOff>119062</xdr:rowOff>
    </xdr:to>
    <xdr:sp macro="" textlink="">
      <xdr:nvSpPr>
        <xdr:cNvPr id="6" name="Text 18"/>
        <xdr:cNvSpPr txBox="1">
          <a:spLocks noChangeArrowheads="1"/>
        </xdr:cNvSpPr>
      </xdr:nvSpPr>
      <xdr:spPr bwMode="auto">
        <a:xfrm>
          <a:off x="3452813" y="11084719"/>
          <a:ext cx="9465468" cy="102393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AU" sz="1200" b="1" i="0" strike="noStrike">
              <a:solidFill>
                <a:schemeClr val="accent6"/>
              </a:solidFill>
              <a:latin typeface="+mn-lt"/>
            </a:rPr>
            <a:t>b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Number of days in a year is assumed to be exactly 365. A barrel of oil equals 158.987 litres. 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c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In current calendar year US dollars. 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d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In current financial year Australian dollars.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e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Primary products sold as LPG.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g 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Excludes LPG.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h 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Domestic sales of marketable products.</a:t>
          </a:r>
        </a:p>
        <a:p>
          <a:pPr algn="l" rtl="0">
            <a:defRPr sz="1000"/>
          </a:pPr>
          <a:r>
            <a:rPr lang="en-AU" sz="1200" b="1" i="0" strike="noStrike">
              <a:solidFill>
                <a:schemeClr val="accent6"/>
              </a:solidFill>
              <a:latin typeface="+mn-lt"/>
            </a:rPr>
            <a:t>f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forecast.</a:t>
          </a:r>
        </a:p>
        <a:p>
          <a:pPr algn="l" rtl="0">
            <a:defRPr sz="1000"/>
          </a:pPr>
          <a:r>
            <a:rPr lang="en-AU" sz="1200" b="0" i="1" strike="noStrike">
              <a:solidFill>
                <a:schemeClr val="accent6"/>
              </a:solidFill>
              <a:latin typeface="+mn-lt"/>
            </a:rPr>
            <a:t>Sources: 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ABS; IEA; Energy Information Administration (US Department of Energy); </a:t>
          </a:r>
          <a:r>
            <a:rPr lang="en-AU" sz="1200" b="0" i="0" strike="noStrike" baseline="0">
              <a:solidFill>
                <a:schemeClr val="accent6"/>
              </a:solidFill>
              <a:latin typeface="+mn-lt"/>
            </a:rPr>
            <a:t>Geoscience Australia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7" name="Line 18"/>
        <xdr:cNvSpPr>
          <a:spLocks noChangeShapeType="1"/>
        </xdr:cNvSpPr>
      </xdr:nvSpPr>
      <xdr:spPr bwMode="auto">
        <a:xfrm>
          <a:off x="3452813" y="4298156"/>
          <a:ext cx="9465468" cy="0"/>
        </a:xfrm>
        <a:prstGeom prst="line">
          <a:avLst/>
        </a:prstGeom>
        <a:noFill/>
        <a:ln w="1270">
          <a:solidFill>
            <a:schemeClr val="accent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95249</xdr:rowOff>
    </xdr:from>
    <xdr:to>
      <xdr:col>7</xdr:col>
      <xdr:colOff>0</xdr:colOff>
      <xdr:row>18</xdr:row>
      <xdr:rowOff>202406</xdr:rowOff>
    </xdr:to>
    <xdr:sp macro="" textlink="">
      <xdr:nvSpPr>
        <xdr:cNvPr id="8" name="Text 18"/>
        <xdr:cNvSpPr txBox="1">
          <a:spLocks noChangeArrowheads="1"/>
        </xdr:cNvSpPr>
      </xdr:nvSpPr>
      <xdr:spPr bwMode="auto">
        <a:xfrm>
          <a:off x="4071938" y="3940968"/>
          <a:ext cx="9572625" cy="90487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/>
          <a:r>
            <a:rPr lang="en-AU" sz="1200" b="1" i="0" strike="noStrike">
              <a:solidFill>
                <a:schemeClr val="accent6"/>
              </a:solidFill>
              <a:latin typeface="+mn-lt"/>
              <a:ea typeface="+mn-ea"/>
              <a:cs typeface="+mn-cs"/>
            </a:rPr>
            <a:t>b</a:t>
          </a:r>
          <a:r>
            <a:rPr lang="en-AU" sz="1200" b="0" i="0" strike="noStrike">
              <a:solidFill>
                <a:schemeClr val="accent6"/>
              </a:solidFill>
              <a:latin typeface="+mn-lt"/>
              <a:ea typeface="+mn-ea"/>
              <a:cs typeface="+mn-cs"/>
            </a:rPr>
            <a:t>  Production includes both sales gas and gas used in the production process (i.e. plant use).  </a:t>
          </a:r>
          <a:r>
            <a:rPr lang="en-AU" sz="1200" b="1" i="0" strike="noStrike">
              <a:solidFill>
                <a:schemeClr val="accent6"/>
              </a:solidFill>
              <a:latin typeface="+mn-lt"/>
              <a:ea typeface="+mn-ea"/>
              <a:cs typeface="+mn-cs"/>
            </a:rPr>
            <a:t>c</a:t>
          </a:r>
          <a:r>
            <a:rPr lang="en-AU" sz="1200" b="0" i="0" strike="noStrike">
              <a:solidFill>
                <a:schemeClr val="accent6"/>
              </a:solidFill>
              <a:latin typeface="+mn-lt"/>
              <a:ea typeface="+mn-ea"/>
              <a:cs typeface="+mn-cs"/>
            </a:rPr>
            <a:t> In current financial year Australian dollars.  </a:t>
          </a:r>
          <a:r>
            <a:rPr lang="en-AU" sz="1200" b="1" i="0" strike="noStrike">
              <a:solidFill>
                <a:schemeClr val="accent6"/>
              </a:solidFill>
              <a:latin typeface="+mn-lt"/>
              <a:ea typeface="+mn-ea"/>
              <a:cs typeface="+mn-cs"/>
            </a:rPr>
            <a:t>d</a:t>
          </a:r>
          <a:r>
            <a:rPr lang="en-AU" sz="1200" b="0" i="0" strike="noStrike">
              <a:solidFill>
                <a:schemeClr val="accent6"/>
              </a:solidFill>
              <a:latin typeface="+mn-lt"/>
              <a:ea typeface="+mn-ea"/>
              <a:cs typeface="+mn-cs"/>
            </a:rPr>
            <a:t>  1 million tonnes of LNG is equivalent to approximately 1.36 billion cubic metres of gas. </a:t>
          </a:r>
          <a:r>
            <a:rPr lang="en-AU" sz="1200" b="1" i="0" strike="noStrike">
              <a:solidFill>
                <a:schemeClr val="accent6"/>
              </a:solidFill>
              <a:latin typeface="+mn-lt"/>
              <a:ea typeface="+mn-ea"/>
              <a:cs typeface="+mn-cs"/>
            </a:rPr>
            <a:t>f</a:t>
          </a:r>
          <a:r>
            <a:rPr lang="en-AU" sz="1200" b="0" i="0" strike="noStrike">
              <a:solidFill>
                <a:schemeClr val="accent6"/>
              </a:solidFill>
              <a:latin typeface="+mn-lt"/>
              <a:ea typeface="+mn-ea"/>
              <a:cs typeface="+mn-cs"/>
            </a:rPr>
            <a:t>  forecast. </a:t>
          </a:r>
        </a:p>
        <a:p>
          <a:pPr rtl="0"/>
          <a:r>
            <a:rPr lang="en-AU" sz="1200" b="0" i="0" strike="noStrike">
              <a:solidFill>
                <a:schemeClr val="accent6"/>
              </a:solidFill>
              <a:latin typeface="+mn-lt"/>
              <a:ea typeface="+mn-ea"/>
              <a:cs typeface="+mn-cs"/>
            </a:rPr>
            <a:t>Sources: ABS, Company reports and World Bank.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3" name="Line 18"/>
        <xdr:cNvSpPr>
          <a:spLocks noChangeShapeType="1"/>
        </xdr:cNvSpPr>
      </xdr:nvSpPr>
      <xdr:spPr bwMode="auto">
        <a:xfrm>
          <a:off x="3452813" y="12215813"/>
          <a:ext cx="9465468" cy="0"/>
        </a:xfrm>
        <a:prstGeom prst="line">
          <a:avLst/>
        </a:prstGeom>
        <a:noFill/>
        <a:ln w="1270">
          <a:solidFill>
            <a:schemeClr val="accent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7</xdr:col>
      <xdr:colOff>0</xdr:colOff>
      <xdr:row>40</xdr:row>
      <xdr:rowOff>63499</xdr:rowOff>
    </xdr:to>
    <xdr:sp macro="" textlink="">
      <xdr:nvSpPr>
        <xdr:cNvPr id="5" name="Text 18"/>
        <xdr:cNvSpPr txBox="1">
          <a:spLocks noChangeArrowheads="1"/>
        </xdr:cNvSpPr>
      </xdr:nvSpPr>
      <xdr:spPr bwMode="auto">
        <a:xfrm>
          <a:off x="3968750" y="8572500"/>
          <a:ext cx="9525000" cy="9524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AU" sz="1200" b="1" i="0" strike="noStrike">
              <a:solidFill>
                <a:schemeClr val="accent6"/>
              </a:solidFill>
              <a:latin typeface="+mn-lt"/>
            </a:rPr>
            <a:t>b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Japanese Fiscal Year (JFY), starting April 1, fob Australia basis. Australia–Japan average contract price assessment</a:t>
          </a:r>
          <a:r>
            <a:rPr lang="en-AU" sz="1200" b="0" i="0" strike="noStrike" baseline="0">
              <a:solidFill>
                <a:schemeClr val="accent6"/>
              </a:solidFill>
              <a:latin typeface="+mn-lt"/>
            </a:rPr>
            <a:t> f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or steaming coal with a calorific value of 6700 kcal/kg gross air dried.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c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In current JFY US dollars.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d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In current financial year Australian dollars.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f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forecast.</a:t>
          </a:r>
        </a:p>
        <a:p>
          <a:pPr algn="l" rtl="0">
            <a:defRPr sz="1000"/>
          </a:pPr>
          <a:r>
            <a:rPr lang="en-AU" sz="1200" b="0" i="1" strike="noStrike">
              <a:solidFill>
                <a:schemeClr val="accent6"/>
              </a:solidFill>
              <a:latin typeface="+mn-lt"/>
            </a:rPr>
            <a:t>Sources: 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ABS; IEA; Coal Services Pty Ltd; Queensland Department of Natural Resources and Mines.</a:t>
          </a:r>
        </a:p>
        <a:p>
          <a:pPr algn="l" rtl="0">
            <a:defRPr sz="1000"/>
          </a:pPr>
          <a:endParaRPr lang="en-AU" sz="1200" b="0" i="0" strike="noStrike">
            <a:solidFill>
              <a:schemeClr val="accent6"/>
            </a:solidFill>
            <a:latin typeface="+mn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6" name="Line 18"/>
        <xdr:cNvSpPr>
          <a:spLocks noChangeShapeType="1"/>
        </xdr:cNvSpPr>
      </xdr:nvSpPr>
      <xdr:spPr bwMode="auto">
        <a:xfrm>
          <a:off x="3452813" y="8370094"/>
          <a:ext cx="9465468" cy="0"/>
        </a:xfrm>
        <a:prstGeom prst="line">
          <a:avLst/>
        </a:prstGeom>
        <a:noFill/>
        <a:ln w="1270">
          <a:solidFill>
            <a:schemeClr val="accent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7</xdr:col>
      <xdr:colOff>11907</xdr:colOff>
      <xdr:row>30</xdr:row>
      <xdr:rowOff>142876</xdr:rowOff>
    </xdr:to>
    <xdr:sp macro="" textlink="">
      <xdr:nvSpPr>
        <xdr:cNvPr id="7" name="Text 18"/>
        <xdr:cNvSpPr txBox="1">
          <a:spLocks noChangeArrowheads="1"/>
        </xdr:cNvSpPr>
      </xdr:nvSpPr>
      <xdr:spPr bwMode="auto">
        <a:xfrm>
          <a:off x="4071938" y="7084219"/>
          <a:ext cx="9477375" cy="82153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AU" sz="1200" b="1" i="0" strike="noStrike">
              <a:solidFill>
                <a:schemeClr val="accent6"/>
              </a:solidFill>
              <a:latin typeface="+mn-lt"/>
            </a:rPr>
            <a:t>b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Includes Niger, Namibia, South Africa, Malawi and Zambia.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c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In current calendar year US dollars.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d</a:t>
          </a:r>
          <a:r>
            <a:rPr lang="en-AU" sz="1200" b="0" i="0" strike="noStrike" baseline="0">
              <a:solidFill>
                <a:schemeClr val="accent6"/>
              </a:solidFill>
              <a:latin typeface="+mn-lt"/>
            </a:rPr>
            <a:t> 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In current financial year Australian dollars. </a:t>
          </a:r>
          <a:r>
            <a:rPr lang="en-AU" sz="1200" b="1" i="0" strike="noStrike">
              <a:solidFill>
                <a:schemeClr val="accent6"/>
              </a:solidFill>
              <a:latin typeface="+mn-lt"/>
            </a:rPr>
            <a:t>f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forecast.</a:t>
          </a:r>
        </a:p>
        <a:p>
          <a:pPr algn="l" rtl="0">
            <a:defRPr sz="1000"/>
          </a:pPr>
          <a:r>
            <a:rPr lang="en-AU" sz="1200" b="0" i="1" strike="noStrike">
              <a:solidFill>
                <a:schemeClr val="accent6"/>
              </a:solidFill>
              <a:latin typeface="+mn-lt"/>
            </a:rPr>
            <a:t>Sources: 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ABS; Australian Department of Industry and Science; Ux Consulting.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2" name="Line 18"/>
        <xdr:cNvSpPr>
          <a:spLocks noChangeShapeType="1"/>
        </xdr:cNvSpPr>
      </xdr:nvSpPr>
      <xdr:spPr bwMode="auto">
        <a:xfrm>
          <a:off x="4057650" y="4905375"/>
          <a:ext cx="9372600" cy="0"/>
        </a:xfrm>
        <a:prstGeom prst="line">
          <a:avLst/>
        </a:prstGeom>
        <a:noFill/>
        <a:ln w="1270">
          <a:solidFill>
            <a:schemeClr val="accent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6</xdr:col>
      <xdr:colOff>0</xdr:colOff>
      <xdr:row>26</xdr:row>
      <xdr:rowOff>47625</xdr:rowOff>
    </xdr:to>
    <xdr:sp macro="" textlink="">
      <xdr:nvSpPr>
        <xdr:cNvPr id="3" name="Text 18"/>
        <xdr:cNvSpPr txBox="1">
          <a:spLocks noChangeArrowheads="1"/>
        </xdr:cNvSpPr>
      </xdr:nvSpPr>
      <xdr:spPr bwMode="auto">
        <a:xfrm>
          <a:off x="4057650" y="5000625"/>
          <a:ext cx="9372600" cy="504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AU" sz="1200" b="1" i="0" strike="noStrike">
              <a:solidFill>
                <a:schemeClr val="accent6"/>
              </a:solidFill>
              <a:latin typeface="+mn-lt"/>
            </a:rPr>
            <a:t>f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  forecast.</a:t>
          </a:r>
        </a:p>
        <a:p>
          <a:pPr algn="l" rtl="0">
            <a:defRPr sz="1000"/>
          </a:pPr>
          <a:r>
            <a:rPr lang="en-AU" sz="1200" b="0" i="1" strike="noStrike">
              <a:solidFill>
                <a:schemeClr val="accent6"/>
              </a:solidFill>
              <a:latin typeface="+mn-lt"/>
            </a:rPr>
            <a:t>Sources: </a:t>
          </a:r>
          <a:r>
            <a:rPr lang="en-AU" sz="1200" b="0" i="0" strike="noStrike">
              <a:solidFill>
                <a:schemeClr val="accent6"/>
              </a:solidFill>
              <a:latin typeface="+mn-lt"/>
            </a:rPr>
            <a:t>World Steel Association.</a:t>
          </a:r>
        </a:p>
        <a:p>
          <a:pPr algn="l" rtl="0">
            <a:defRPr sz="1000"/>
          </a:pPr>
          <a:endParaRPr lang="en-AU" sz="1200" b="0" i="0" strike="noStrike">
            <a:solidFill>
              <a:schemeClr val="accent6"/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BREE theme">
  <a:themeElements>
    <a:clrScheme name="BREE">
      <a:dk1>
        <a:srgbClr val="455560"/>
      </a:dk1>
      <a:lt1>
        <a:sysClr val="window" lastClr="FFFFFF"/>
      </a:lt1>
      <a:dk2>
        <a:srgbClr val="1F497D"/>
      </a:dk2>
      <a:lt2>
        <a:srgbClr val="EEECE1"/>
      </a:lt2>
      <a:accent1>
        <a:srgbClr val="B32317"/>
      </a:accent1>
      <a:accent2>
        <a:srgbClr val="D06F1A"/>
      </a:accent2>
      <a:accent3>
        <a:srgbClr val="A0C4DA"/>
      </a:accent3>
      <a:accent4>
        <a:srgbClr val="0065A4"/>
      </a:accent4>
      <a:accent5>
        <a:srgbClr val="50C8E8"/>
      </a:accent5>
      <a:accent6>
        <a:srgbClr val="455560"/>
      </a:accent6>
      <a:hlink>
        <a:srgbClr val="0000FF"/>
      </a:hlink>
      <a:folHlink>
        <a:srgbClr val="800080"/>
      </a:folHlink>
    </a:clrScheme>
    <a:fontScheme name="ABARE_BRS PPT template (Green) 18082010">
      <a:majorFont>
        <a:latin typeface="Myriad Pro"/>
        <a:ea typeface=""/>
        <a:cs typeface=""/>
      </a:majorFont>
      <a:minorFont>
        <a:latin typeface="Myriad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5F6FF"/>
        </a:solidFill>
        <a:ln w="9525" cap="flat" cmpd="sng" algn="ctr">
          <a:solidFill>
            <a:srgbClr val="0083A9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ctr" anchorCtr="0" compatLnSpc="1">
        <a:prstTxWarp prst="textNoShape">
          <a:avLst/>
        </a:prstTxWarp>
        <a:sp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lang="en-US" sz="2000" b="0" i="0" u="none" strike="noStrike" cap="none" normalizeH="0" baseline="0" smtClean="0">
            <a:ln>
              <a:noFill/>
            </a:ln>
            <a:solidFill>
              <a:srgbClr val="0083A9"/>
            </a:solidFill>
            <a:effectLst/>
            <a:latin typeface="Myriad Pro" pitchFamily="34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5F6FF"/>
        </a:solidFill>
        <a:ln w="9525" cap="flat" cmpd="sng" algn="ctr">
          <a:solidFill>
            <a:srgbClr val="0083A9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ctr" anchorCtr="0" compatLnSpc="1">
        <a:prstTxWarp prst="textNoShape">
          <a:avLst/>
        </a:prstTxWarp>
        <a:sp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lang="en-US" sz="2000" b="0" i="0" u="none" strike="noStrike" cap="none" normalizeH="0" baseline="0" smtClean="0">
            <a:ln>
              <a:noFill/>
            </a:ln>
            <a:solidFill>
              <a:srgbClr val="0083A9"/>
            </a:solidFill>
            <a:effectLst/>
            <a:latin typeface="Myriad Pro" pitchFamily="34" charset="0"/>
          </a:defRPr>
        </a:defPPr>
      </a:lstStyle>
    </a:lnDef>
  </a:objectDefaults>
  <a:extraClrSchemeLst>
    <a:extraClrScheme>
      <a:clrScheme name="ABARE_BRS PPT template (Green) 18082010 1">
        <a:dk1>
          <a:srgbClr val="000000"/>
        </a:dk1>
        <a:lt1>
          <a:srgbClr val="FFFFFF"/>
        </a:lt1>
        <a:dk2>
          <a:srgbClr val="0000FF"/>
        </a:dk2>
        <a:lt2>
          <a:srgbClr val="FFFF00"/>
        </a:lt2>
        <a:accent1>
          <a:srgbClr val="FF9900"/>
        </a:accent1>
        <a:accent2>
          <a:srgbClr val="00FFFF"/>
        </a:accent2>
        <a:accent3>
          <a:srgbClr val="AAAAFF"/>
        </a:accent3>
        <a:accent4>
          <a:srgbClr val="DADADA"/>
        </a:accent4>
        <a:accent5>
          <a:srgbClr val="FFCAAA"/>
        </a:accent5>
        <a:accent6>
          <a:srgbClr val="00E7E7"/>
        </a:accent6>
        <a:hlink>
          <a:srgbClr val="FF0000"/>
        </a:hlink>
        <a:folHlink>
          <a:srgbClr val="969696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BARE_BRS PPT template (Green) 18082010 2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00CC99"/>
        </a:accent1>
        <a:accent2>
          <a:srgbClr val="3333CC"/>
        </a:accent2>
        <a:accent3>
          <a:srgbClr val="FFFFFF"/>
        </a:accent3>
        <a:accent4>
          <a:srgbClr val="000000"/>
        </a:accent4>
        <a:accent5>
          <a:srgbClr val="AAE2CA"/>
        </a:accent5>
        <a:accent6>
          <a:srgbClr val="2D2DB9"/>
        </a:accent6>
        <a:hlink>
          <a:srgbClr val="CCCCFF"/>
        </a:hlink>
        <a:folHlink>
          <a:srgbClr val="B2B2B2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BARE_BRS PPT template (Green) 18082010 3">
        <a:dk1>
          <a:srgbClr val="000000"/>
        </a:dk1>
        <a:lt1>
          <a:srgbClr val="FFFFFF"/>
        </a:lt1>
        <a:dk2>
          <a:srgbClr val="000000"/>
        </a:dk2>
        <a:lt2>
          <a:srgbClr val="333333"/>
        </a:lt2>
        <a:accent1>
          <a:srgbClr val="DDDDDD"/>
        </a:accent1>
        <a:accent2>
          <a:srgbClr val="808080"/>
        </a:accent2>
        <a:accent3>
          <a:srgbClr val="FFFFFF"/>
        </a:accent3>
        <a:accent4>
          <a:srgbClr val="000000"/>
        </a:accent4>
        <a:accent5>
          <a:srgbClr val="EBEBEB"/>
        </a:accent5>
        <a:accent6>
          <a:srgbClr val="737373"/>
        </a:accent6>
        <a:hlink>
          <a:srgbClr val="4D4D4D"/>
        </a:hlink>
        <a:folHlink>
          <a:srgbClr val="EAEAEA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BARE_BRS PPT template (Green) 18082010 4">
        <a:dk1>
          <a:srgbClr val="000000"/>
        </a:dk1>
        <a:lt1>
          <a:srgbClr val="FFFFCC"/>
        </a:lt1>
        <a:dk2>
          <a:srgbClr val="808000"/>
        </a:dk2>
        <a:lt2>
          <a:srgbClr val="666633"/>
        </a:lt2>
        <a:accent1>
          <a:srgbClr val="339933"/>
        </a:accent1>
        <a:accent2>
          <a:srgbClr val="800000"/>
        </a:accent2>
        <a:accent3>
          <a:srgbClr val="FFFFE2"/>
        </a:accent3>
        <a:accent4>
          <a:srgbClr val="000000"/>
        </a:accent4>
        <a:accent5>
          <a:srgbClr val="ADCAAD"/>
        </a:accent5>
        <a:accent6>
          <a:srgbClr val="730000"/>
        </a:accent6>
        <a:hlink>
          <a:srgbClr val="0033CC"/>
        </a:hlink>
        <a:folHlink>
          <a:srgbClr val="FFCC66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BARE_BRS PPT template (Green) 18082010 5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FFCC66"/>
        </a:accent1>
        <a:accent2>
          <a:srgbClr val="0000FF"/>
        </a:accent2>
        <a:accent3>
          <a:srgbClr val="FFFFFF"/>
        </a:accent3>
        <a:accent4>
          <a:srgbClr val="000000"/>
        </a:accent4>
        <a:accent5>
          <a:srgbClr val="FFE2B8"/>
        </a:accent5>
        <a:accent6>
          <a:srgbClr val="0000E7"/>
        </a:accent6>
        <a:hlink>
          <a:srgbClr val="CC00CC"/>
        </a:hlink>
        <a:folHlink>
          <a:srgbClr val="C0C0C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BARE_BRS PPT template (Green) 18082010 6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C0C0C0"/>
        </a:accent1>
        <a:accent2>
          <a:srgbClr val="0066FF"/>
        </a:accent2>
        <a:accent3>
          <a:srgbClr val="FFFFFF"/>
        </a:accent3>
        <a:accent4>
          <a:srgbClr val="000000"/>
        </a:accent4>
        <a:accent5>
          <a:srgbClr val="DCDCDC"/>
        </a:accent5>
        <a:accent6>
          <a:srgbClr val="005CE7"/>
        </a:accent6>
        <a:hlink>
          <a:srgbClr val="FF0000"/>
        </a:hlink>
        <a:folHlink>
          <a:srgbClr val="00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BARE_BRS PPT template (Green) 18082010 7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3399FF"/>
        </a:accent1>
        <a:accent2>
          <a:srgbClr val="99FFCC"/>
        </a:accent2>
        <a:accent3>
          <a:srgbClr val="FFFFFF"/>
        </a:accent3>
        <a:accent4>
          <a:srgbClr val="000000"/>
        </a:accent4>
        <a:accent5>
          <a:srgbClr val="ADCAFF"/>
        </a:accent5>
        <a:accent6>
          <a:srgbClr val="8AE7B9"/>
        </a:accent6>
        <a:hlink>
          <a:srgbClr val="CC00CC"/>
        </a:hlink>
        <a:folHlink>
          <a:srgbClr val="B2B2B2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F28"/>
  <sheetViews>
    <sheetView tabSelected="1" zoomScale="80" zoomScaleNormal="80" workbookViewId="0"/>
  </sheetViews>
  <sheetFormatPr defaultRowHeight="18" customHeight="1"/>
  <cols>
    <col min="1" max="1" width="40.5" style="2" customWidth="1"/>
    <col min="2" max="6" width="17" style="3" customWidth="1"/>
    <col min="7" max="16384" width="9" style="1"/>
  </cols>
  <sheetData>
    <row r="1" spans="1:6" ht="27.75">
      <c r="A1" s="7" t="s">
        <v>153</v>
      </c>
      <c r="B1" s="8"/>
      <c r="C1" s="8"/>
      <c r="D1" s="8"/>
      <c r="E1" s="8"/>
      <c r="F1" s="8"/>
    </row>
    <row r="2" spans="1:6" ht="20.100000000000001" customHeight="1">
      <c r="A2" s="9" t="s">
        <v>78</v>
      </c>
      <c r="B2" s="10">
        <v>2012</v>
      </c>
      <c r="C2" s="10">
        <v>2013</v>
      </c>
      <c r="D2" s="10">
        <v>2014</v>
      </c>
      <c r="E2" s="10" t="s">
        <v>202</v>
      </c>
      <c r="F2" s="10" t="s">
        <v>203</v>
      </c>
    </row>
    <row r="3" spans="1:6" ht="27.95" customHeight="1">
      <c r="A3" s="9" t="s">
        <v>159</v>
      </c>
      <c r="B3" s="11"/>
      <c r="C3" s="11"/>
      <c r="D3" s="11"/>
      <c r="E3" s="11"/>
      <c r="F3" s="11"/>
    </row>
    <row r="4" spans="1:6" ht="20.100000000000001" customHeight="1">
      <c r="A4" s="12" t="s">
        <v>77</v>
      </c>
      <c r="B4" s="13">
        <v>1.5036359376999999</v>
      </c>
      <c r="C4" s="13">
        <v>1.3074220592000001</v>
      </c>
      <c r="D4" s="13">
        <v>1.8</v>
      </c>
      <c r="E4" s="13">
        <v>2.2999999999999998</v>
      </c>
      <c r="F4" s="13">
        <v>2.4</v>
      </c>
    </row>
    <row r="5" spans="1:6" ht="20.100000000000001" customHeight="1">
      <c r="A5" s="14" t="s">
        <v>68</v>
      </c>
      <c r="B5" s="13">
        <v>2.7792956261000001</v>
      </c>
      <c r="C5" s="13">
        <v>1.8782248408</v>
      </c>
      <c r="D5" s="13">
        <v>2.2000000000000002</v>
      </c>
      <c r="E5" s="13">
        <v>2.5</v>
      </c>
      <c r="F5" s="13">
        <v>2.8</v>
      </c>
    </row>
    <row r="6" spans="1:6" ht="20.100000000000001" customHeight="1">
      <c r="A6" s="14" t="s">
        <v>66</v>
      </c>
      <c r="B6" s="13">
        <v>1.4470031806000001</v>
      </c>
      <c r="C6" s="13">
        <v>1.5394469179000001</v>
      </c>
      <c r="D6" s="13">
        <v>0.9</v>
      </c>
      <c r="E6" s="13">
        <v>0.9</v>
      </c>
      <c r="F6" s="13">
        <v>1.2</v>
      </c>
    </row>
    <row r="7" spans="1:6" ht="20.100000000000001" customHeight="1">
      <c r="A7" s="15" t="s">
        <v>156</v>
      </c>
      <c r="B7" s="13">
        <v>-0.6</v>
      </c>
      <c r="C7" s="13">
        <v>0.17599999999999999</v>
      </c>
      <c r="D7" s="13">
        <v>1.4</v>
      </c>
      <c r="E7" s="13">
        <v>1.4</v>
      </c>
      <c r="F7" s="13">
        <v>1.5</v>
      </c>
    </row>
    <row r="8" spans="1:6" ht="20.100000000000001" customHeight="1">
      <c r="A8" s="16" t="s">
        <v>79</v>
      </c>
      <c r="B8" s="13">
        <v>0.86499999999999999</v>
      </c>
      <c r="C8" s="13">
        <v>0.53700000000000003</v>
      </c>
      <c r="D8" s="13">
        <v>1.4</v>
      </c>
      <c r="E8" s="13">
        <v>1.9</v>
      </c>
      <c r="F8" s="13">
        <v>2</v>
      </c>
    </row>
    <row r="9" spans="1:6" ht="20.100000000000001" customHeight="1">
      <c r="A9" s="16" t="s">
        <v>80</v>
      </c>
      <c r="B9" s="13">
        <v>3.0118533267940999E-2</v>
      </c>
      <c r="C9" s="13">
        <v>0.27</v>
      </c>
      <c r="D9" s="13">
        <v>0.4</v>
      </c>
      <c r="E9" s="13">
        <v>1</v>
      </c>
      <c r="F9" s="13">
        <v>1.5</v>
      </c>
    </row>
    <row r="10" spans="1:6" ht="20.100000000000001" customHeight="1">
      <c r="A10" s="16" t="s">
        <v>81</v>
      </c>
      <c r="B10" s="13">
        <v>0.2</v>
      </c>
      <c r="C10" s="13">
        <v>1.9</v>
      </c>
      <c r="D10" s="13">
        <v>3.2</v>
      </c>
      <c r="E10" s="13">
        <v>2.7</v>
      </c>
      <c r="F10" s="13">
        <v>2.5</v>
      </c>
    </row>
    <row r="11" spans="1:6" ht="20.100000000000001" customHeight="1">
      <c r="A11" s="14" t="s">
        <v>94</v>
      </c>
      <c r="B11" s="13">
        <v>2.0219999999999998</v>
      </c>
      <c r="C11" s="13">
        <v>2.7749999999999999</v>
      </c>
      <c r="D11" s="13">
        <v>3.7</v>
      </c>
      <c r="E11" s="13">
        <v>3.5</v>
      </c>
      <c r="F11" s="13">
        <v>3.8</v>
      </c>
    </row>
    <row r="12" spans="1:6" ht="20.100000000000001" customHeight="1">
      <c r="A12" s="14" t="s">
        <v>82</v>
      </c>
      <c r="B12" s="13">
        <v>3.2</v>
      </c>
      <c r="C12" s="13">
        <v>2.3650000000000002</v>
      </c>
      <c r="D12" s="13">
        <v>3.6</v>
      </c>
      <c r="E12" s="13">
        <v>3</v>
      </c>
      <c r="F12" s="13">
        <v>2.8</v>
      </c>
    </row>
    <row r="13" spans="1:6" ht="27.95" customHeight="1">
      <c r="A13" s="12" t="s">
        <v>157</v>
      </c>
      <c r="B13" s="13">
        <v>4.9000000000000004</v>
      </c>
      <c r="C13" s="13">
        <v>4.6879999999999997</v>
      </c>
      <c r="D13" s="13">
        <v>4.5999999999999996</v>
      </c>
      <c r="E13" s="13">
        <v>4.4000000000000004</v>
      </c>
      <c r="F13" s="13">
        <v>4.7</v>
      </c>
    </row>
    <row r="14" spans="1:6" ht="20.100000000000001" customHeight="1">
      <c r="A14" s="14" t="s">
        <v>83</v>
      </c>
      <c r="B14" s="13">
        <v>6.6</v>
      </c>
      <c r="C14" s="13">
        <v>6.5069999999999997</v>
      </c>
      <c r="D14" s="13">
        <v>6.8</v>
      </c>
      <c r="E14" s="13">
        <v>6.5</v>
      </c>
      <c r="F14" s="13">
        <v>6.4</v>
      </c>
    </row>
    <row r="15" spans="1:6" ht="20.100000000000001" customHeight="1">
      <c r="A15" s="16" t="s">
        <v>160</v>
      </c>
      <c r="B15" s="13">
        <v>6.0968763024312</v>
      </c>
      <c r="C15" s="13">
        <v>5.1660000000000004</v>
      </c>
      <c r="D15" s="13">
        <v>4.5999999999999996</v>
      </c>
      <c r="E15" s="13">
        <v>5</v>
      </c>
      <c r="F15" s="13">
        <v>5.2</v>
      </c>
    </row>
    <row r="16" spans="1:6" ht="20.100000000000001" customHeight="1">
      <c r="A16" s="16" t="s">
        <v>161</v>
      </c>
      <c r="B16" s="13">
        <v>7.6525531000000004</v>
      </c>
      <c r="C16" s="13">
        <v>7.6711906900000004</v>
      </c>
      <c r="D16" s="13">
        <v>7.4</v>
      </c>
      <c r="E16" s="13">
        <v>6.8</v>
      </c>
      <c r="F16" s="13">
        <v>6.8</v>
      </c>
    </row>
    <row r="17" spans="1:6" ht="20.100000000000001" customHeight="1">
      <c r="A17" s="16" t="s">
        <v>64</v>
      </c>
      <c r="B17" s="13">
        <v>1.2911289672500901</v>
      </c>
      <c r="C17" s="13">
        <v>2.1059999999999999</v>
      </c>
      <c r="D17" s="13">
        <v>3.5</v>
      </c>
      <c r="E17" s="13">
        <v>3.5</v>
      </c>
      <c r="F17" s="13">
        <v>3.8</v>
      </c>
    </row>
    <row r="18" spans="1:6" ht="20.100000000000001" customHeight="1">
      <c r="A18" s="16" t="s">
        <v>65</v>
      </c>
      <c r="B18" s="13">
        <v>3.2</v>
      </c>
      <c r="C18" s="13">
        <v>4.351</v>
      </c>
      <c r="D18" s="13">
        <v>5.6</v>
      </c>
      <c r="E18" s="13">
        <v>7</v>
      </c>
      <c r="F18" s="13">
        <v>7</v>
      </c>
    </row>
    <row r="19" spans="1:6" ht="27.95" customHeight="1">
      <c r="A19" s="14" t="s">
        <v>84</v>
      </c>
      <c r="B19" s="13">
        <v>2.9</v>
      </c>
      <c r="C19" s="13">
        <v>2.7210000000000001</v>
      </c>
      <c r="D19" s="13">
        <v>1.3</v>
      </c>
      <c r="E19" s="13">
        <v>1</v>
      </c>
      <c r="F19" s="13">
        <v>2</v>
      </c>
    </row>
    <row r="20" spans="1:6" ht="27.95" customHeight="1">
      <c r="A20" s="14" t="s">
        <v>85</v>
      </c>
      <c r="B20" s="13">
        <v>4.5999999999999996</v>
      </c>
      <c r="C20" s="13">
        <v>2.3740000000000001</v>
      </c>
      <c r="D20" s="13">
        <v>2.6</v>
      </c>
      <c r="E20" s="13">
        <v>2.8</v>
      </c>
      <c r="F20" s="13">
        <v>3.5</v>
      </c>
    </row>
    <row r="21" spans="1:6" ht="27.95" customHeight="1">
      <c r="A21" s="12" t="s">
        <v>162</v>
      </c>
      <c r="B21" s="13">
        <v>3.2</v>
      </c>
      <c r="C21" s="13">
        <v>3.0049999999999999</v>
      </c>
      <c r="D21" s="13">
        <v>3.4</v>
      </c>
      <c r="E21" s="13">
        <v>3.4</v>
      </c>
      <c r="F21" s="13">
        <v>3.7</v>
      </c>
    </row>
    <row r="22" spans="1:6" ht="33.950000000000003" customHeight="1">
      <c r="A22" s="9" t="s">
        <v>163</v>
      </c>
      <c r="B22" s="13"/>
      <c r="C22" s="13"/>
      <c r="D22" s="13"/>
      <c r="E22" s="13"/>
      <c r="F22" s="13"/>
    </row>
    <row r="23" spans="1:6" ht="20.100000000000001" customHeight="1">
      <c r="A23" s="12" t="s">
        <v>68</v>
      </c>
      <c r="B23" s="13">
        <v>2.1</v>
      </c>
      <c r="C23" s="13">
        <v>1.5</v>
      </c>
      <c r="D23" s="13">
        <v>2.2000000000000002</v>
      </c>
      <c r="E23" s="13">
        <v>2.2999999999999998</v>
      </c>
      <c r="F23" s="13">
        <v>2.2999999999999998</v>
      </c>
    </row>
    <row r="24" spans="1:6" ht="9.9499999999999993" customHeight="1"/>
    <row r="25" spans="1:6" ht="9.9499999999999993" customHeight="1">
      <c r="A25" s="2" t="s">
        <v>0</v>
      </c>
      <c r="B25" s="3" t="s">
        <v>0</v>
      </c>
    </row>
    <row r="26" spans="1:6" ht="18" customHeight="1">
      <c r="A26" s="2" t="s">
        <v>0</v>
      </c>
      <c r="B26" s="3" t="s">
        <v>0</v>
      </c>
    </row>
    <row r="27" spans="1:6" ht="18" customHeight="1">
      <c r="A27" s="2" t="s">
        <v>0</v>
      </c>
      <c r="B27" s="3" t="s">
        <v>0</v>
      </c>
    </row>
    <row r="28" spans="1:6" ht="18" customHeight="1">
      <c r="A28" s="2" t="s">
        <v>0</v>
      </c>
      <c r="B28" s="3" t="s">
        <v>0</v>
      </c>
    </row>
  </sheetData>
  <pageMargins left="0" right="0" top="0" bottom="0" header="0" footer="0"/>
  <pageSetup paperSize="9" scale="7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M16"/>
  <sheetViews>
    <sheetView topLeftCell="F1" zoomScale="80" zoomScaleNormal="80" workbookViewId="0">
      <selection activeCell="F1" sqref="F1"/>
    </sheetView>
  </sheetViews>
  <sheetFormatPr defaultRowHeight="18" customHeight="1"/>
  <cols>
    <col min="1" max="1" width="14.625" style="1" customWidth="1"/>
    <col min="2" max="3" width="9" style="1"/>
    <col min="4" max="4" width="11.625" style="1" bestFit="1" customWidth="1"/>
    <col min="5" max="5" width="9" style="1"/>
    <col min="6" max="6" width="40.5" style="2" customWidth="1"/>
    <col min="7" max="11" width="17" style="3" customWidth="1"/>
    <col min="12" max="16384" width="9" style="1"/>
  </cols>
  <sheetData>
    <row r="1" spans="2:13" ht="27.75">
      <c r="B1" s="4"/>
      <c r="C1" s="4"/>
      <c r="D1" s="4"/>
      <c r="E1" s="4"/>
      <c r="F1" s="7" t="s">
        <v>148</v>
      </c>
      <c r="G1" s="8"/>
      <c r="H1" s="8"/>
      <c r="I1" s="8"/>
      <c r="J1" s="8"/>
      <c r="K1" s="8"/>
      <c r="M1" s="4"/>
    </row>
    <row r="2" spans="2:13" ht="20.100000000000001" customHeight="1">
      <c r="B2" s="4"/>
      <c r="C2" s="4"/>
      <c r="D2" s="4"/>
      <c r="E2" s="4"/>
      <c r="F2" s="9" t="s">
        <v>38</v>
      </c>
      <c r="G2" s="10">
        <v>2013</v>
      </c>
      <c r="H2" s="10">
        <v>2014</v>
      </c>
      <c r="I2" s="10" t="s">
        <v>212</v>
      </c>
      <c r="J2" s="10" t="s">
        <v>213</v>
      </c>
      <c r="K2" s="10" t="s">
        <v>133</v>
      </c>
      <c r="M2" s="4"/>
    </row>
    <row r="3" spans="2:13" ht="27.95" customHeight="1">
      <c r="B3" s="4"/>
      <c r="C3" s="4"/>
      <c r="D3" s="4"/>
      <c r="E3" s="4"/>
      <c r="F3" s="9" t="s">
        <v>123</v>
      </c>
      <c r="G3" s="18"/>
      <c r="H3" s="18"/>
      <c r="I3" s="18"/>
      <c r="J3" s="18"/>
      <c r="K3" s="10"/>
      <c r="M3" s="4"/>
    </row>
    <row r="4" spans="2:13" ht="20.100000000000001" customHeight="1">
      <c r="B4" s="4"/>
      <c r="C4" s="4"/>
      <c r="D4" s="4"/>
      <c r="E4" s="4"/>
      <c r="F4" s="15" t="s">
        <v>156</v>
      </c>
      <c r="G4" s="18">
        <v>126.04012739178089</v>
      </c>
      <c r="H4" s="18">
        <v>129.64402468431379</v>
      </c>
      <c r="I4" s="18">
        <v>128.04396161910205</v>
      </c>
      <c r="J4" s="18">
        <v>129.61227743857094</v>
      </c>
      <c r="K4" s="13">
        <v>1.224826067264484</v>
      </c>
      <c r="M4" s="4"/>
    </row>
    <row r="5" spans="2:13" ht="20.100000000000001" customHeight="1">
      <c r="B5" s="4"/>
      <c r="C5" s="4"/>
      <c r="D5" s="4"/>
      <c r="E5" s="4"/>
      <c r="F5" s="15" t="s">
        <v>66</v>
      </c>
      <c r="G5" s="18">
        <v>135.886</v>
      </c>
      <c r="H5" s="18">
        <v>134.76680609075746</v>
      </c>
      <c r="I5" s="18">
        <v>132.54888301726328</v>
      </c>
      <c r="J5" s="18">
        <v>131.38799319303482</v>
      </c>
      <c r="K5" s="13">
        <v>-0.87582014861435908</v>
      </c>
      <c r="M5" s="4"/>
    </row>
    <row r="6" spans="2:13" ht="20.100000000000001" customHeight="1">
      <c r="B6" s="4"/>
      <c r="C6" s="4"/>
      <c r="D6" s="4"/>
      <c r="E6" s="4"/>
      <c r="F6" s="15" t="s">
        <v>63</v>
      </c>
      <c r="G6" s="18">
        <v>820.3</v>
      </c>
      <c r="H6" s="18">
        <v>933</v>
      </c>
      <c r="I6" s="18">
        <v>935.8800981279112</v>
      </c>
      <c r="J6" s="18">
        <v>950</v>
      </c>
      <c r="K6" s="13">
        <v>1.5087297935209465</v>
      </c>
      <c r="M6" s="4"/>
    </row>
    <row r="7" spans="2:13" ht="20.100000000000001" customHeight="1">
      <c r="B7" s="4"/>
      <c r="C7" s="4"/>
      <c r="D7" s="4"/>
      <c r="E7" s="4"/>
      <c r="F7" s="15" t="s">
        <v>94</v>
      </c>
      <c r="G7" s="18">
        <v>62.973020136660018</v>
      </c>
      <c r="H7" s="18">
        <v>67.602709630618577</v>
      </c>
      <c r="I7" s="18">
        <v>68.508793501460488</v>
      </c>
      <c r="J7" s="18">
        <v>68.556241038329546</v>
      </c>
      <c r="K7" s="13">
        <v>6.9257586426552109E-2</v>
      </c>
      <c r="M7" s="4"/>
    </row>
    <row r="8" spans="2:13" ht="33.950000000000003" customHeight="1">
      <c r="B8" s="4"/>
      <c r="C8" s="4"/>
      <c r="D8" s="4"/>
      <c r="E8" s="4"/>
      <c r="F8" s="9" t="s">
        <v>125</v>
      </c>
      <c r="G8" s="18"/>
      <c r="H8" s="18"/>
      <c r="I8" s="18"/>
      <c r="J8" s="18"/>
      <c r="K8" s="13"/>
      <c r="M8" s="4"/>
    </row>
    <row r="9" spans="2:13" ht="20.100000000000001" customHeight="1">
      <c r="B9" s="4"/>
      <c r="C9" s="4"/>
      <c r="D9" s="4"/>
      <c r="E9" s="4"/>
      <c r="F9" s="15" t="s">
        <v>23</v>
      </c>
      <c r="G9" s="18">
        <v>579.02582261999999</v>
      </c>
      <c r="H9" s="18">
        <v>716.75236787999995</v>
      </c>
      <c r="I9" s="18">
        <v>747.90677860471249</v>
      </c>
      <c r="J9" s="18">
        <v>824.03251663927097</v>
      </c>
      <c r="K9" s="13">
        <v>10.178506227283822</v>
      </c>
      <c r="M9" s="4"/>
    </row>
    <row r="10" spans="2:13" ht="20.100000000000001" customHeight="1">
      <c r="B10" s="4"/>
      <c r="C10" s="4"/>
      <c r="D10" s="4"/>
      <c r="E10" s="4"/>
      <c r="F10" s="15" t="s">
        <v>119</v>
      </c>
      <c r="G10" s="18">
        <v>329.63900000000001</v>
      </c>
      <c r="H10" s="18">
        <v>362.89288866679311</v>
      </c>
      <c r="I10" s="18">
        <v>389.56107885118206</v>
      </c>
      <c r="J10" s="18">
        <v>411.80456692572034</v>
      </c>
      <c r="K10" s="13">
        <v>5.7098846065768205</v>
      </c>
      <c r="M10" s="4"/>
    </row>
    <row r="11" spans="2:13" ht="20.100000000000001" customHeight="1">
      <c r="B11" s="4"/>
      <c r="C11" s="4"/>
      <c r="D11" s="4"/>
      <c r="E11" s="4"/>
      <c r="F11" s="15" t="s">
        <v>126</v>
      </c>
      <c r="G11" s="18">
        <v>9.2386939384942934</v>
      </c>
      <c r="H11" s="18">
        <v>2</v>
      </c>
      <c r="I11" s="18">
        <v>5</v>
      </c>
      <c r="J11" s="18">
        <v>4</v>
      </c>
      <c r="K11" s="13">
        <v>-19.999999999999996</v>
      </c>
      <c r="M11" s="4"/>
    </row>
    <row r="12" spans="2:13" ht="20.100000000000001" customHeight="1">
      <c r="B12" s="4"/>
      <c r="C12" s="4"/>
      <c r="D12" s="4"/>
      <c r="E12" s="4"/>
      <c r="F12" s="15" t="s">
        <v>100</v>
      </c>
      <c r="G12" s="18">
        <v>35.749288933519381</v>
      </c>
      <c r="H12" s="18">
        <v>33.885706233929497</v>
      </c>
      <c r="I12" s="18">
        <v>27.231173402616626</v>
      </c>
      <c r="J12" s="18">
        <v>24.531367139515162</v>
      </c>
      <c r="K12" s="13">
        <v>-9.9143956199920567</v>
      </c>
      <c r="M12" s="4"/>
    </row>
    <row r="13" spans="2:13" ht="20.100000000000001" customHeight="1">
      <c r="B13" s="4"/>
      <c r="C13" s="4"/>
      <c r="D13" s="4"/>
      <c r="E13" s="4"/>
      <c r="F13" s="15" t="s">
        <v>99</v>
      </c>
      <c r="G13" s="18">
        <v>48.067201053424419</v>
      </c>
      <c r="H13" s="18">
        <v>46.799571819794842</v>
      </c>
      <c r="I13" s="18">
        <v>43.281219970657276</v>
      </c>
      <c r="J13" s="18">
        <v>38.444268593538041</v>
      </c>
      <c r="K13" s="13">
        <v>-11.17563548439362</v>
      </c>
      <c r="M13" s="4"/>
    </row>
    <row r="14" spans="2:13" ht="27.95" customHeight="1">
      <c r="B14" s="4"/>
      <c r="C14" s="4"/>
      <c r="D14" s="4"/>
      <c r="E14" s="4"/>
      <c r="F14" s="19" t="s">
        <v>127</v>
      </c>
      <c r="G14" s="18">
        <v>1224.2192551219193</v>
      </c>
      <c r="H14" s="18">
        <v>1359.0071682739033</v>
      </c>
      <c r="I14" s="18">
        <v>1372</v>
      </c>
      <c r="J14" s="18">
        <v>1421</v>
      </c>
      <c r="K14" s="13">
        <v>3.5714285714285809</v>
      </c>
      <c r="M14" s="4"/>
    </row>
    <row r="15" spans="2:13" ht="9.9499999999999993" customHeight="1"/>
    <row r="16" spans="2:13" ht="9.9499999999999993" customHeight="1"/>
  </sheetData>
  <pageMargins left="0" right="0" top="0" bottom="0" header="0" footer="0"/>
  <pageSetup paperSize="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H16"/>
  <sheetViews>
    <sheetView zoomScale="80" zoomScaleNormal="80" workbookViewId="0"/>
  </sheetViews>
  <sheetFormatPr defaultRowHeight="18" customHeight="1"/>
  <cols>
    <col min="1" max="1" width="40.5" style="2" customWidth="1"/>
    <col min="2" max="6" width="17" style="3" customWidth="1"/>
    <col min="7" max="16384" width="9" style="1"/>
  </cols>
  <sheetData>
    <row r="1" spans="1:8" ht="27.75">
      <c r="A1" s="7" t="s">
        <v>147</v>
      </c>
      <c r="B1" s="8"/>
      <c r="C1" s="8"/>
      <c r="D1" s="8"/>
      <c r="E1" s="8"/>
      <c r="F1" s="8"/>
      <c r="H1" s="4"/>
    </row>
    <row r="2" spans="1:8" ht="20.100000000000001" customHeight="1">
      <c r="A2" s="9" t="s">
        <v>38</v>
      </c>
      <c r="B2" s="10">
        <v>2013</v>
      </c>
      <c r="C2" s="10">
        <v>2014</v>
      </c>
      <c r="D2" s="10" t="s">
        <v>212</v>
      </c>
      <c r="E2" s="10" t="s">
        <v>213</v>
      </c>
      <c r="F2" s="10" t="s">
        <v>133</v>
      </c>
      <c r="H2" s="4"/>
    </row>
    <row r="3" spans="1:8" ht="27.95" customHeight="1">
      <c r="A3" s="9" t="s">
        <v>128</v>
      </c>
      <c r="B3" s="18"/>
      <c r="C3" s="18"/>
      <c r="D3" s="18"/>
      <c r="E3" s="18"/>
      <c r="F3" s="10"/>
      <c r="H3" s="4"/>
    </row>
    <row r="4" spans="1:8" ht="20.100000000000001" customHeight="1">
      <c r="A4" s="15" t="s">
        <v>156</v>
      </c>
      <c r="B4" s="18">
        <v>42.272000000000006</v>
      </c>
      <c r="C4" s="18">
        <v>40.275516398154835</v>
      </c>
      <c r="D4" s="18">
        <v>41.404966450072386</v>
      </c>
      <c r="E4" s="18">
        <v>42.515487577212632</v>
      </c>
      <c r="F4" s="13">
        <v>2.6820964303384986</v>
      </c>
      <c r="H4" s="4"/>
    </row>
    <row r="5" spans="1:8" ht="20.100000000000001" customHeight="1">
      <c r="A5" s="15" t="s">
        <v>66</v>
      </c>
      <c r="B5" s="18">
        <v>53.838000000000001</v>
      </c>
      <c r="C5" s="18">
        <v>48.4542</v>
      </c>
      <c r="D5" s="18">
        <v>48.103482199896803</v>
      </c>
      <c r="E5" s="18">
        <v>47.764516418851251</v>
      </c>
      <c r="F5" s="13">
        <v>-0.70465954967035005</v>
      </c>
      <c r="H5" s="4"/>
    </row>
    <row r="6" spans="1:8" ht="20.100000000000001" customHeight="1">
      <c r="A6" s="15" t="s">
        <v>63</v>
      </c>
      <c r="B6" s="18">
        <v>77.040000000000006</v>
      </c>
      <c r="C6" s="18">
        <v>64.724332994204815</v>
      </c>
      <c r="D6" s="18">
        <v>45.116990625045105</v>
      </c>
      <c r="E6" s="18">
        <v>45.435209729541839</v>
      </c>
      <c r="F6" s="13">
        <v>0.70531988079916008</v>
      </c>
      <c r="H6" s="4"/>
    </row>
    <row r="7" spans="1:8" ht="20.100000000000001" customHeight="1">
      <c r="A7" s="15" t="s">
        <v>94</v>
      </c>
      <c r="B7" s="18">
        <v>31.041</v>
      </c>
      <c r="C7" s="18">
        <v>33.785589093053289</v>
      </c>
      <c r="D7" s="18">
        <v>33.72917578369082</v>
      </c>
      <c r="E7" s="18">
        <v>33.650478013638498</v>
      </c>
      <c r="F7" s="13">
        <v>-0.23332254116442686</v>
      </c>
      <c r="H7" s="4"/>
    </row>
    <row r="8" spans="1:8" ht="20.100000000000001" customHeight="1">
      <c r="A8" s="15" t="s">
        <v>65</v>
      </c>
      <c r="B8" s="18">
        <v>37.710999999999999</v>
      </c>
      <c r="C8" s="18">
        <v>45.631771717521957</v>
      </c>
      <c r="D8" s="18">
        <v>51.654721441223984</v>
      </c>
      <c r="E8" s="18">
        <v>53.037204418282208</v>
      </c>
      <c r="F8" s="13">
        <v>2.6763922802899964</v>
      </c>
      <c r="H8" s="4"/>
    </row>
    <row r="9" spans="1:8" ht="33.950000000000003" customHeight="1">
      <c r="A9" s="9" t="s">
        <v>129</v>
      </c>
      <c r="B9" s="1"/>
      <c r="C9" s="18"/>
      <c r="D9" s="18"/>
      <c r="E9" s="18"/>
      <c r="F9" s="13"/>
      <c r="H9" s="4"/>
    </row>
    <row r="10" spans="1:8" ht="20.100000000000001" customHeight="1">
      <c r="A10" s="15" t="s">
        <v>23</v>
      </c>
      <c r="B10" s="18">
        <v>170.00959793999999</v>
      </c>
      <c r="C10" s="18">
        <v>186.36498054999998</v>
      </c>
      <c r="D10" s="18">
        <v>185.497405896212</v>
      </c>
      <c r="E10" s="18">
        <v>189.3722582047584</v>
      </c>
      <c r="F10" s="13">
        <v>2.0888983809910666</v>
      </c>
      <c r="H10" s="4"/>
    </row>
    <row r="11" spans="1:8" ht="20.100000000000001" customHeight="1">
      <c r="A11" s="15" t="s">
        <v>100</v>
      </c>
      <c r="B11" s="18">
        <v>33.097999999999999</v>
      </c>
      <c r="C11" s="18">
        <v>32.210610895587664</v>
      </c>
      <c r="D11" s="18">
        <v>32.688241872809975</v>
      </c>
      <c r="E11" s="18">
        <v>32.971090753401469</v>
      </c>
      <c r="F11" s="13">
        <v>0.86529242438935228</v>
      </c>
      <c r="H11" s="4"/>
    </row>
    <row r="12" spans="1:8" ht="20.100000000000001" customHeight="1">
      <c r="A12" s="15" t="s">
        <v>68</v>
      </c>
      <c r="B12" s="18">
        <v>59.582999999999998</v>
      </c>
      <c r="C12" s="18">
        <v>57.898573879872998</v>
      </c>
      <c r="D12" s="18">
        <v>54.210444200098394</v>
      </c>
      <c r="E12" s="18">
        <v>51.169687201463837</v>
      </c>
      <c r="F12" s="13">
        <v>-5.6091718920632587</v>
      </c>
      <c r="H12" s="4"/>
    </row>
    <row r="13" spans="1:8" ht="20.100000000000001" customHeight="1">
      <c r="A13" s="15" t="s">
        <v>98</v>
      </c>
      <c r="B13" s="18">
        <v>21.529</v>
      </c>
      <c r="C13" s="18">
        <v>21.5</v>
      </c>
      <c r="D13" s="18">
        <v>22</v>
      </c>
      <c r="E13" s="18">
        <v>22.5</v>
      </c>
      <c r="F13" s="13">
        <v>2.2727272727272707</v>
      </c>
      <c r="H13" s="4"/>
    </row>
    <row r="14" spans="1:8" ht="27.95" customHeight="1">
      <c r="A14" s="19" t="s">
        <v>127</v>
      </c>
      <c r="B14" s="18">
        <v>301.63829897000005</v>
      </c>
      <c r="C14" s="18">
        <v>309.57091935859478</v>
      </c>
      <c r="D14" s="18">
        <v>300.73551140618076</v>
      </c>
      <c r="E14" s="18">
        <v>305.05795190878484</v>
      </c>
      <c r="F14" s="13">
        <v>1.4372896909956578</v>
      </c>
      <c r="H14" s="4"/>
    </row>
    <row r="15" spans="1:8" ht="9.9499999999999993" customHeight="1"/>
    <row r="16" spans="1:8" ht="9.9499999999999993" customHeight="1"/>
  </sheetData>
  <pageMargins left="0" right="0" top="0" bottom="0" header="0" footer="0"/>
  <pageSetup paperSize="9" scale="74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32"/>
  <sheetViews>
    <sheetView zoomScale="80" zoomScaleNormal="80" workbookViewId="0"/>
  </sheetViews>
  <sheetFormatPr defaultRowHeight="18" customHeight="1"/>
  <cols>
    <col min="1" max="1" width="30.75" style="2" customWidth="1"/>
    <col min="2" max="2" width="9.625" style="3" customWidth="1"/>
    <col min="3" max="7" width="17" style="3" customWidth="1"/>
    <col min="8" max="16384" width="9" style="1"/>
  </cols>
  <sheetData>
    <row r="1" spans="1:8" ht="27.75">
      <c r="A1" s="7" t="s">
        <v>146</v>
      </c>
      <c r="B1" s="8"/>
      <c r="C1" s="8"/>
      <c r="D1" s="8"/>
      <c r="E1" s="8"/>
      <c r="F1" s="8"/>
      <c r="G1" s="8"/>
    </row>
    <row r="2" spans="1:8" ht="20.100000000000001" customHeight="1">
      <c r="A2" s="12"/>
      <c r="B2" s="10" t="s">
        <v>1</v>
      </c>
      <c r="C2" s="10">
        <v>2013</v>
      </c>
      <c r="D2" s="10">
        <v>2014</v>
      </c>
      <c r="E2" s="10" t="s">
        <v>212</v>
      </c>
      <c r="F2" s="10" t="s">
        <v>213</v>
      </c>
      <c r="G2" s="10" t="s">
        <v>133</v>
      </c>
    </row>
    <row r="3" spans="1:8" ht="27.95" customHeight="1">
      <c r="A3" s="17" t="s">
        <v>33</v>
      </c>
      <c r="B3" s="20" t="s">
        <v>0</v>
      </c>
      <c r="C3" s="28"/>
      <c r="D3" s="28"/>
      <c r="E3" s="28"/>
      <c r="F3" s="28"/>
      <c r="G3" s="28"/>
    </row>
    <row r="4" spans="1:8" ht="20.100000000000001" customHeight="1">
      <c r="A4" s="19" t="s">
        <v>179</v>
      </c>
      <c r="B4" s="20"/>
      <c r="C4" s="28"/>
      <c r="D4" s="28"/>
      <c r="E4" s="28"/>
      <c r="F4" s="28"/>
      <c r="G4" s="21"/>
    </row>
    <row r="5" spans="1:8" ht="27.95" customHeight="1">
      <c r="A5" s="19" t="s">
        <v>180</v>
      </c>
      <c r="B5" s="20"/>
      <c r="C5" s="11"/>
      <c r="D5" s="11"/>
      <c r="E5" s="11"/>
      <c r="F5" s="11"/>
      <c r="G5" s="11"/>
    </row>
    <row r="6" spans="1:8" ht="20.100000000000001" customHeight="1">
      <c r="A6" s="19" t="s">
        <v>48</v>
      </c>
      <c r="B6" s="20" t="s">
        <v>9</v>
      </c>
      <c r="C6" s="22">
        <v>125.828359768228</v>
      </c>
      <c r="D6" s="22">
        <v>88.097437893387493</v>
      </c>
      <c r="E6" s="22">
        <v>54.366666666666703</v>
      </c>
      <c r="F6" s="22">
        <v>52.0833333333333</v>
      </c>
      <c r="G6" s="13">
        <v>-4.1998773758431636</v>
      </c>
    </row>
    <row r="7" spans="1:8" ht="20.100000000000001" customHeight="1">
      <c r="A7" s="19" t="s">
        <v>181</v>
      </c>
      <c r="B7" s="20" t="s">
        <v>9</v>
      </c>
      <c r="C7" s="22">
        <v>131.554305107841</v>
      </c>
      <c r="D7" s="22">
        <v>90.123678964935394</v>
      </c>
      <c r="E7" s="22">
        <v>54.366666666666703</v>
      </c>
      <c r="F7" s="22">
        <v>50.912349299445999</v>
      </c>
      <c r="G7" s="13">
        <v>-6.3537413253599624</v>
      </c>
    </row>
    <row r="8" spans="1:8" ht="27.95" customHeight="1">
      <c r="A8" s="19" t="s">
        <v>182</v>
      </c>
      <c r="B8" s="20"/>
      <c r="C8" s="22"/>
      <c r="D8" s="22"/>
      <c r="E8" s="22"/>
      <c r="F8" s="22"/>
      <c r="G8" s="13"/>
    </row>
    <row r="9" spans="1:8" ht="20.100000000000001" customHeight="1">
      <c r="A9" s="19" t="s">
        <v>48</v>
      </c>
      <c r="B9" s="20" t="s">
        <v>9</v>
      </c>
      <c r="C9" s="22">
        <v>158.5</v>
      </c>
      <c r="D9" s="22">
        <v>125.5</v>
      </c>
      <c r="E9" s="22">
        <v>103.625</v>
      </c>
      <c r="F9" s="22">
        <v>103</v>
      </c>
      <c r="G9" s="13">
        <v>-0.60313630880578506</v>
      </c>
    </row>
    <row r="10" spans="1:8" ht="20.100000000000001" customHeight="1">
      <c r="A10" s="19" t="s">
        <v>181</v>
      </c>
      <c r="B10" s="20" t="s">
        <v>9</v>
      </c>
      <c r="C10" s="22">
        <v>165.71270100000001</v>
      </c>
      <c r="D10" s="22">
        <v>128.38650000000001</v>
      </c>
      <c r="E10" s="22">
        <v>103.625</v>
      </c>
      <c r="F10" s="22">
        <v>100.684261974585</v>
      </c>
      <c r="G10" s="13">
        <v>-2.8378654045018159</v>
      </c>
    </row>
    <row r="11" spans="1:8" ht="20.100000000000001" customHeight="1">
      <c r="A11" s="19"/>
      <c r="B11" s="20"/>
      <c r="C11" s="34"/>
      <c r="D11" s="34"/>
      <c r="E11" s="34"/>
      <c r="F11" s="34"/>
      <c r="G11" s="13"/>
    </row>
    <row r="12" spans="1:8" ht="0.95" hidden="1" customHeight="1">
      <c r="A12" s="19"/>
      <c r="B12" s="20"/>
      <c r="C12" s="34" t="e">
        <f>CONCATENATE(#REF!-1,"-",RIGHT(#REF!,2))</f>
        <v>#REF!</v>
      </c>
      <c r="D12" s="34" t="e">
        <f>CONCATENATE(#REF!-1,"-",RIGHT(#REF!,2))</f>
        <v>#REF!</v>
      </c>
      <c r="E12" s="34" t="e">
        <f>CONCATENATE(#REF!-1,"-",RIGHT(#REF!,2))</f>
        <v>#REF!</v>
      </c>
      <c r="F12" s="34" t="e">
        <f>CONCATENATE(#REF!-1,"-",RIGHT(#REF!,2))</f>
        <v>#REF!</v>
      </c>
      <c r="G12" s="13"/>
    </row>
    <row r="13" spans="1:8" ht="0.95" hidden="1" customHeight="1">
      <c r="A13" s="19"/>
      <c r="B13" s="20"/>
      <c r="C13" s="35"/>
      <c r="D13" s="35"/>
      <c r="E13" s="35"/>
      <c r="F13" s="35"/>
      <c r="G13" s="13"/>
      <c r="H13" s="4"/>
    </row>
    <row r="14" spans="1:8" ht="0.95" hidden="1" customHeight="1">
      <c r="A14" s="19"/>
      <c r="B14" s="20"/>
      <c r="C14" s="34"/>
      <c r="D14" s="34"/>
      <c r="E14" s="34"/>
      <c r="F14" s="34"/>
      <c r="G14" s="13"/>
      <c r="H14" s="4"/>
    </row>
    <row r="15" spans="1:8" ht="20.100000000000001" customHeight="1">
      <c r="A15" s="19"/>
      <c r="B15" s="20"/>
      <c r="C15" s="24" t="s">
        <v>205</v>
      </c>
      <c r="D15" s="24" t="s">
        <v>206</v>
      </c>
      <c r="E15" s="24" t="s">
        <v>211</v>
      </c>
      <c r="F15" s="24" t="s">
        <v>210</v>
      </c>
      <c r="G15" s="13"/>
      <c r="H15" s="4"/>
    </row>
    <row r="16" spans="1:8" ht="20.100000000000001" customHeight="1">
      <c r="A16" s="17" t="s">
        <v>23</v>
      </c>
      <c r="B16" s="20"/>
      <c r="C16" s="28"/>
      <c r="D16" s="28"/>
      <c r="E16" s="28"/>
      <c r="F16" s="28"/>
      <c r="G16" s="13"/>
      <c r="H16" s="4"/>
    </row>
    <row r="17" spans="1:8" ht="20.100000000000001" customHeight="1">
      <c r="A17" s="19" t="s">
        <v>2</v>
      </c>
      <c r="B17" s="20" t="s">
        <v>0</v>
      </c>
      <c r="C17" s="28"/>
      <c r="D17" s="28"/>
      <c r="E17" s="28"/>
      <c r="F17" s="28"/>
      <c r="G17" s="13"/>
      <c r="H17" s="4"/>
    </row>
    <row r="18" spans="1:8" ht="27.95" customHeight="1">
      <c r="A18" s="19" t="s">
        <v>183</v>
      </c>
      <c r="B18" s="20" t="s">
        <v>38</v>
      </c>
      <c r="C18" s="36">
        <v>4.8019999999999996</v>
      </c>
      <c r="D18" s="36">
        <v>4.4314999999999998</v>
      </c>
      <c r="E18" s="36">
        <v>4.3250232558139503</v>
      </c>
      <c r="F18" s="36">
        <v>4.2850000000000001</v>
      </c>
      <c r="G18" s="13">
        <v>-0.92538822213611427</v>
      </c>
      <c r="H18" s="4"/>
    </row>
    <row r="19" spans="1:8" ht="27.95" customHeight="1">
      <c r="A19" s="19" t="s">
        <v>49</v>
      </c>
      <c r="B19" s="20" t="s">
        <v>38</v>
      </c>
      <c r="C19" s="22">
        <v>555.48970585068002</v>
      </c>
      <c r="D19" s="22">
        <v>677.36696289164104</v>
      </c>
      <c r="E19" s="22">
        <v>765.47770897832902</v>
      </c>
      <c r="F19" s="22">
        <v>823.52089783281599</v>
      </c>
      <c r="G19" s="13">
        <v>7.5826099406547387</v>
      </c>
      <c r="H19" s="4"/>
    </row>
    <row r="20" spans="1:8" ht="27.95" customHeight="1">
      <c r="A20" s="25" t="s">
        <v>50</v>
      </c>
      <c r="B20" s="20" t="s">
        <v>38</v>
      </c>
      <c r="C20" s="22">
        <v>159.494214047681</v>
      </c>
      <c r="D20" s="22">
        <v>180.29470492524601</v>
      </c>
      <c r="E20" s="22">
        <v>188.14414161582701</v>
      </c>
      <c r="F20" s="22">
        <v>193.384055510293</v>
      </c>
      <c r="G20" s="13">
        <v>2.7850529118070622</v>
      </c>
      <c r="H20" s="4"/>
    </row>
    <row r="21" spans="1:8" ht="27.95" customHeight="1">
      <c r="A21" s="19" t="s">
        <v>13</v>
      </c>
      <c r="B21" s="20"/>
      <c r="C21" s="28"/>
      <c r="D21" s="28"/>
      <c r="E21" s="28"/>
      <c r="F21" s="28"/>
      <c r="G21" s="13"/>
      <c r="H21" s="4"/>
    </row>
    <row r="22" spans="1:8" ht="20.100000000000001" customHeight="1">
      <c r="A22" s="19" t="s">
        <v>184</v>
      </c>
      <c r="B22" s="20" t="s">
        <v>38</v>
      </c>
      <c r="C22" s="36">
        <v>0.99299972993164098</v>
      </c>
      <c r="D22" s="36">
        <v>0.87416309084458099</v>
      </c>
      <c r="E22" s="36">
        <v>0.85045192556607396</v>
      </c>
      <c r="F22" s="36">
        <v>0.82141571361584398</v>
      </c>
      <c r="G22" s="13">
        <v>-3.4142096780959141</v>
      </c>
      <c r="H22" s="4"/>
    </row>
    <row r="23" spans="1:8" ht="20.100000000000001" customHeight="1">
      <c r="A23" s="19" t="s">
        <v>57</v>
      </c>
      <c r="B23" s="20" t="s">
        <v>17</v>
      </c>
      <c r="C23" s="26">
        <v>820.35009994191</v>
      </c>
      <c r="D23" s="26">
        <v>723.93324851656996</v>
      </c>
      <c r="E23" s="26">
        <v>692.47944664862496</v>
      </c>
      <c r="F23" s="26">
        <v>677.12644681781899</v>
      </c>
      <c r="G23" s="13">
        <v>-2.2171054902942577</v>
      </c>
      <c r="H23" s="4"/>
    </row>
    <row r="24" spans="1:8" ht="20.100000000000001" customHeight="1">
      <c r="A24" s="19" t="s">
        <v>185</v>
      </c>
      <c r="B24" s="20" t="s">
        <v>17</v>
      </c>
      <c r="C24" s="26">
        <v>864.25910729374596</v>
      </c>
      <c r="D24" s="26">
        <v>743.47944622651698</v>
      </c>
      <c r="E24" s="26">
        <v>692.47944664862598</v>
      </c>
      <c r="F24" s="26">
        <v>660.61116762714005</v>
      </c>
      <c r="G24" s="13">
        <v>-4.6020541368726464</v>
      </c>
      <c r="H24" s="4"/>
    </row>
    <row r="25" spans="1:8" ht="27.95" customHeight="1">
      <c r="A25" s="19" t="s">
        <v>49</v>
      </c>
      <c r="B25" s="8" t="s">
        <v>38</v>
      </c>
      <c r="C25" s="22">
        <v>527.01777666999999</v>
      </c>
      <c r="D25" s="22">
        <v>651.42814610999994</v>
      </c>
      <c r="E25" s="22">
        <v>733.19159821641699</v>
      </c>
      <c r="F25" s="22">
        <v>794.98012967371801</v>
      </c>
      <c r="G25" s="13">
        <v>8.4273376301105429</v>
      </c>
      <c r="H25" s="4"/>
    </row>
    <row r="26" spans="1:8" ht="20.100000000000001" customHeight="1">
      <c r="A26" s="19" t="s">
        <v>57</v>
      </c>
      <c r="B26" s="8" t="s">
        <v>17</v>
      </c>
      <c r="C26" s="18">
        <v>57074.529261999996</v>
      </c>
      <c r="D26" s="18">
        <v>74670.859867000006</v>
      </c>
      <c r="E26" s="18">
        <v>54305.896577345899</v>
      </c>
      <c r="F26" s="18">
        <v>52210.707485243103</v>
      </c>
      <c r="G26" s="13">
        <v>-3.8581244839935414</v>
      </c>
      <c r="H26" s="4"/>
    </row>
    <row r="27" spans="1:8" ht="20.100000000000001" customHeight="1">
      <c r="A27" s="19" t="s">
        <v>185</v>
      </c>
      <c r="B27" s="8" t="s">
        <v>17</v>
      </c>
      <c r="C27" s="18">
        <v>60129.427317287802</v>
      </c>
      <c r="D27" s="18">
        <v>76686.973083409001</v>
      </c>
      <c r="E27" s="18">
        <v>54305.896577345899</v>
      </c>
      <c r="F27" s="18">
        <v>50937.275595359097</v>
      </c>
      <c r="G27" s="13">
        <v>-6.2030482770669249</v>
      </c>
      <c r="H27" s="4"/>
    </row>
    <row r="28" spans="1:8" ht="27.95" customHeight="1">
      <c r="A28" s="19" t="s">
        <v>50</v>
      </c>
      <c r="B28" s="8" t="s">
        <v>38</v>
      </c>
      <c r="C28" s="22">
        <v>154.19303368999999</v>
      </c>
      <c r="D28" s="22">
        <v>180.45777443</v>
      </c>
      <c r="E28" s="22">
        <v>185.80327514777599</v>
      </c>
      <c r="F28" s="22">
        <v>191.384055510292</v>
      </c>
      <c r="G28" s="13">
        <v>3.0035963349286599</v>
      </c>
      <c r="H28" s="4"/>
    </row>
    <row r="29" spans="1:8" ht="20.100000000000001" customHeight="1">
      <c r="A29" s="19" t="s">
        <v>57</v>
      </c>
      <c r="B29" s="8" t="s">
        <v>17</v>
      </c>
      <c r="C29" s="18">
        <v>22434.343874999999</v>
      </c>
      <c r="D29" s="18">
        <v>23254.256046999999</v>
      </c>
      <c r="E29" s="18">
        <v>21693.8223817629</v>
      </c>
      <c r="F29" s="18">
        <v>20095.309474443398</v>
      </c>
      <c r="G29" s="13">
        <v>-7.3685166181839179</v>
      </c>
      <c r="H29" s="4"/>
    </row>
    <row r="30" spans="1:8" ht="20.100000000000001" customHeight="1">
      <c r="A30" s="30" t="s">
        <v>185</v>
      </c>
      <c r="B30" s="6" t="s">
        <v>17</v>
      </c>
      <c r="C30" s="18">
        <v>23635.135793244099</v>
      </c>
      <c r="D30" s="18">
        <v>23882.120960269</v>
      </c>
      <c r="E30" s="18">
        <v>21693.8223817629</v>
      </c>
      <c r="F30" s="18">
        <v>19605.179975066701</v>
      </c>
      <c r="G30" s="13">
        <v>-9.6278210909112705</v>
      </c>
    </row>
    <row r="31" spans="1:8" ht="9.9499999999999993" customHeight="1"/>
    <row r="32" spans="1:8" ht="9.9499999999999993" customHeight="1"/>
  </sheetData>
  <pageMargins left="0" right="0" top="0" bottom="0" header="0" footer="0"/>
  <pageSetup paperSize="9" scale="73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H27"/>
  <sheetViews>
    <sheetView zoomScale="80" zoomScaleNormal="80" workbookViewId="0"/>
  </sheetViews>
  <sheetFormatPr defaultRowHeight="18" customHeight="1"/>
  <cols>
    <col min="1" max="1" width="30.75" style="2" customWidth="1"/>
    <col min="2" max="2" width="9.625" style="3" customWidth="1"/>
    <col min="3" max="7" width="17" style="3" customWidth="1"/>
    <col min="8" max="16384" width="9" style="1"/>
  </cols>
  <sheetData>
    <row r="1" spans="1:8" ht="27.75">
      <c r="A1" s="7" t="s">
        <v>141</v>
      </c>
      <c r="B1" s="8"/>
      <c r="C1" s="8" t="s">
        <v>0</v>
      </c>
      <c r="D1" s="8"/>
      <c r="E1" s="8"/>
      <c r="F1" s="8"/>
      <c r="G1" s="8"/>
    </row>
    <row r="2" spans="1:8" ht="20.100000000000001" customHeight="1">
      <c r="A2" s="19"/>
      <c r="B2" s="10" t="s">
        <v>1</v>
      </c>
      <c r="C2" s="10">
        <v>2013</v>
      </c>
      <c r="D2" s="10">
        <v>2014</v>
      </c>
      <c r="E2" s="10" t="s">
        <v>212</v>
      </c>
      <c r="F2" s="10" t="s">
        <v>213</v>
      </c>
      <c r="G2" s="10" t="s">
        <v>133</v>
      </c>
    </row>
    <row r="3" spans="1:8" ht="27.95" customHeight="1">
      <c r="A3" s="9" t="s">
        <v>33</v>
      </c>
      <c r="B3" s="20"/>
      <c r="C3" s="28"/>
      <c r="D3" s="28"/>
      <c r="E3" s="28"/>
      <c r="F3" s="28"/>
      <c r="G3" s="28"/>
    </row>
    <row r="4" spans="1:8" ht="20.100000000000001" customHeight="1">
      <c r="A4" s="19" t="s">
        <v>41</v>
      </c>
      <c r="B4" s="20" t="s">
        <v>0</v>
      </c>
      <c r="C4" s="28"/>
      <c r="D4" s="28"/>
      <c r="E4" s="32"/>
      <c r="F4" s="28"/>
      <c r="G4" s="13"/>
    </row>
    <row r="5" spans="1:8" ht="20.100000000000001" customHeight="1">
      <c r="A5" s="19" t="s">
        <v>177</v>
      </c>
      <c r="B5" s="20" t="s">
        <v>42</v>
      </c>
      <c r="C5" s="33">
        <v>2770</v>
      </c>
      <c r="D5" s="33">
        <v>2846.2</v>
      </c>
      <c r="E5" s="33">
        <v>2867.89</v>
      </c>
      <c r="F5" s="33">
        <v>2946.8189000000002</v>
      </c>
      <c r="G5" s="13">
        <v>2.7521592529699657</v>
      </c>
    </row>
    <row r="6" spans="1:8" ht="27.95" customHeight="1">
      <c r="A6" s="19" t="s">
        <v>43</v>
      </c>
      <c r="B6" s="20" t="s">
        <v>42</v>
      </c>
      <c r="C6" s="33">
        <v>3024.19729258281</v>
      </c>
      <c r="D6" s="33">
        <v>3115</v>
      </c>
      <c r="E6" s="33">
        <v>3147</v>
      </c>
      <c r="F6" s="33">
        <v>3158</v>
      </c>
      <c r="G6" s="13">
        <v>0.34953924372418399</v>
      </c>
    </row>
    <row r="7" spans="1:8" ht="27.95" customHeight="1">
      <c r="A7" s="19" t="s">
        <v>178</v>
      </c>
      <c r="B7" s="20"/>
      <c r="C7" s="34"/>
      <c r="D7" s="34"/>
      <c r="E7" s="34"/>
      <c r="F7" s="34"/>
      <c r="G7" s="13"/>
    </row>
    <row r="8" spans="1:8" ht="20.100000000000001" customHeight="1">
      <c r="A8" s="5" t="s">
        <v>8</v>
      </c>
      <c r="B8" s="6" t="s">
        <v>44</v>
      </c>
      <c r="C8" s="18">
        <v>1411.4769813821399</v>
      </c>
      <c r="D8" s="18">
        <v>1266.2694911067199</v>
      </c>
      <c r="E8" s="18">
        <v>1205.1563792688801</v>
      </c>
      <c r="F8" s="18">
        <v>1192.5</v>
      </c>
      <c r="G8" s="13">
        <v>-1.0501856428423162</v>
      </c>
    </row>
    <row r="9" spans="1:8" ht="20.100000000000001" customHeight="1">
      <c r="A9" s="5" t="s">
        <v>167</v>
      </c>
      <c r="B9" s="6" t="s">
        <v>44</v>
      </c>
      <c r="C9" s="18">
        <v>1475.7076528969201</v>
      </c>
      <c r="D9" s="18">
        <v>1295.3936894021699</v>
      </c>
      <c r="E9" s="18">
        <v>1205.1563792688801</v>
      </c>
      <c r="F9" s="18">
        <v>1165.6891495601201</v>
      </c>
      <c r="G9" s="13">
        <v>-3.2748637759942079</v>
      </c>
    </row>
    <row r="10" spans="1:8" ht="20.100000000000001" customHeight="1">
      <c r="A10" s="5"/>
      <c r="B10" s="6"/>
      <c r="C10" s="18"/>
      <c r="D10" s="18"/>
      <c r="E10" s="18"/>
      <c r="F10" s="18"/>
      <c r="G10" s="13"/>
    </row>
    <row r="11" spans="1:8" ht="25.5" customHeight="1">
      <c r="A11" s="19" t="s">
        <v>0</v>
      </c>
      <c r="B11" s="20" t="s">
        <v>0</v>
      </c>
      <c r="C11" s="24" t="s">
        <v>205</v>
      </c>
      <c r="D11" s="24" t="s">
        <v>206</v>
      </c>
      <c r="E11" s="24" t="s">
        <v>211</v>
      </c>
      <c r="F11" s="24" t="s">
        <v>210</v>
      </c>
      <c r="G11" s="13"/>
      <c r="H11" s="4"/>
    </row>
    <row r="12" spans="1:8" ht="20.100000000000001" customHeight="1">
      <c r="A12" s="17" t="s">
        <v>23</v>
      </c>
      <c r="B12" s="20" t="s">
        <v>0</v>
      </c>
      <c r="C12" s="28"/>
      <c r="D12" s="28"/>
      <c r="E12" s="28"/>
      <c r="F12" s="28"/>
      <c r="G12" s="13"/>
      <c r="H12" s="4"/>
    </row>
    <row r="13" spans="1:8" ht="20.100000000000001" customHeight="1">
      <c r="A13" s="19" t="s">
        <v>43</v>
      </c>
      <c r="B13" s="20" t="s">
        <v>42</v>
      </c>
      <c r="C13" s="18">
        <v>255.609804900059</v>
      </c>
      <c r="D13" s="18">
        <v>274.339094181532</v>
      </c>
      <c r="E13" s="18">
        <v>271.890485773482</v>
      </c>
      <c r="F13" s="18">
        <v>276.03819506543402</v>
      </c>
      <c r="G13" s="13">
        <v>1.5255073307006262</v>
      </c>
      <c r="H13" s="4"/>
    </row>
    <row r="14" spans="1:8" ht="27.95" customHeight="1">
      <c r="A14" s="25" t="s">
        <v>45</v>
      </c>
      <c r="B14" s="20" t="s">
        <v>42</v>
      </c>
      <c r="C14" s="18">
        <v>280.47521898000002</v>
      </c>
      <c r="D14" s="18">
        <v>279.08279827000001</v>
      </c>
      <c r="E14" s="18">
        <v>283.61058669470498</v>
      </c>
      <c r="F14" s="18">
        <v>289.35089674713799</v>
      </c>
      <c r="G14" s="13">
        <v>2.0240112047059222</v>
      </c>
      <c r="H14" s="4"/>
    </row>
    <row r="15" spans="1:8" ht="20.100000000000001" customHeight="1">
      <c r="A15" s="19" t="s">
        <v>57</v>
      </c>
      <c r="B15" s="20" t="s">
        <v>17</v>
      </c>
      <c r="C15" s="18">
        <v>15056.060519000001</v>
      </c>
      <c r="D15" s="18">
        <v>13009.978223</v>
      </c>
      <c r="E15" s="18">
        <v>13958.20236377</v>
      </c>
      <c r="F15" s="18">
        <v>14627.5957963575</v>
      </c>
      <c r="G15" s="13">
        <v>4.7956994399578345</v>
      </c>
      <c r="H15" s="4"/>
    </row>
    <row r="16" spans="1:8" ht="20.100000000000001" customHeight="1">
      <c r="A16" s="19" t="s">
        <v>175</v>
      </c>
      <c r="B16" s="20" t="s">
        <v>17</v>
      </c>
      <c r="C16" s="18">
        <v>15861.931904967099</v>
      </c>
      <c r="D16" s="18">
        <v>13361.247635021</v>
      </c>
      <c r="E16" s="18">
        <v>13958.20236377</v>
      </c>
      <c r="F16" s="18">
        <v>14270.825167178</v>
      </c>
      <c r="G16" s="13">
        <v>2.2397067706902307</v>
      </c>
      <c r="H16" s="4"/>
    </row>
    <row r="17" spans="1:8" ht="27.95" customHeight="1">
      <c r="A17" s="19" t="s">
        <v>7</v>
      </c>
      <c r="B17" s="20"/>
      <c r="C17" s="18"/>
      <c r="D17" s="18"/>
      <c r="E17" s="18"/>
      <c r="F17" s="18"/>
      <c r="G17" s="13"/>
      <c r="H17" s="4"/>
    </row>
    <row r="18" spans="1:8" ht="20.100000000000001" customHeight="1">
      <c r="A18" s="19" t="s">
        <v>8</v>
      </c>
      <c r="B18" s="8" t="s">
        <v>47</v>
      </c>
      <c r="C18" s="18">
        <v>1561.4767994657</v>
      </c>
      <c r="D18" s="18">
        <v>1410.2084999706501</v>
      </c>
      <c r="E18" s="18">
        <v>1468.47941927233</v>
      </c>
      <c r="F18" s="18">
        <v>1603.3341658341701</v>
      </c>
      <c r="G18" s="13">
        <v>9.1832915594189259</v>
      </c>
    </row>
    <row r="19" spans="1:8" ht="20.100000000000001" customHeight="1">
      <c r="A19" s="19" t="s">
        <v>176</v>
      </c>
      <c r="B19" s="8" t="s">
        <v>47</v>
      </c>
      <c r="C19" s="18">
        <v>1645.05440404247</v>
      </c>
      <c r="D19" s="18">
        <v>1448.2841294698601</v>
      </c>
      <c r="E19" s="18">
        <v>1468.47941927233</v>
      </c>
      <c r="F19" s="18">
        <v>1564.22845447236</v>
      </c>
      <c r="G19" s="13">
        <v>6.5202844482135314</v>
      </c>
    </row>
    <row r="20" spans="1:8" ht="9.9499999999999993" customHeight="1">
      <c r="A20" s="19"/>
      <c r="B20" s="8"/>
      <c r="C20" s="8"/>
      <c r="D20" s="8"/>
      <c r="E20" s="8"/>
      <c r="F20" s="8"/>
      <c r="G20" s="8"/>
    </row>
    <row r="21" spans="1:8" ht="9.9499999999999993" customHeight="1">
      <c r="A21" s="19"/>
      <c r="B21" s="8"/>
      <c r="C21" s="8"/>
      <c r="D21" s="8"/>
      <c r="E21" s="8"/>
      <c r="F21" s="8"/>
      <c r="G21" s="8"/>
    </row>
    <row r="22" spans="1:8" ht="18" customHeight="1">
      <c r="A22" s="19"/>
      <c r="B22" s="8"/>
      <c r="C22" s="8"/>
      <c r="D22" s="8"/>
      <c r="E22" s="8"/>
      <c r="F22" s="8"/>
      <c r="G22" s="8"/>
    </row>
    <row r="23" spans="1:8" ht="18" customHeight="1">
      <c r="A23" s="19"/>
      <c r="B23" s="8"/>
      <c r="C23" s="8"/>
      <c r="D23" s="8"/>
      <c r="E23" s="8"/>
      <c r="F23" s="8"/>
      <c r="G23" s="8"/>
    </row>
    <row r="24" spans="1:8" ht="18" customHeight="1">
      <c r="A24" s="19"/>
      <c r="B24" s="8" t="s">
        <v>0</v>
      </c>
      <c r="C24" s="8"/>
      <c r="D24" s="8"/>
      <c r="E24" s="8"/>
      <c r="F24" s="8"/>
      <c r="G24" s="8"/>
    </row>
    <row r="25" spans="1:8" ht="18" customHeight="1">
      <c r="B25" s="3" t="s">
        <v>0</v>
      </c>
    </row>
    <row r="26" spans="1:8" ht="18" customHeight="1">
      <c r="B26" s="3" t="s">
        <v>0</v>
      </c>
    </row>
    <row r="27" spans="1:8" ht="18" customHeight="1">
      <c r="B27" s="3" t="s">
        <v>0</v>
      </c>
    </row>
  </sheetData>
  <pageMargins left="0" right="0" top="0" bottom="0" header="0" footer="0"/>
  <pageSetup paperSize="9" scale="74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52"/>
  <sheetViews>
    <sheetView zoomScale="80" zoomScaleNormal="80" workbookViewId="0"/>
  </sheetViews>
  <sheetFormatPr defaultRowHeight="18" customHeight="1"/>
  <cols>
    <col min="1" max="1" width="30.75" style="2" customWidth="1"/>
    <col min="2" max="2" width="9.625" style="3" customWidth="1"/>
    <col min="3" max="7" width="17" style="3" customWidth="1"/>
    <col min="8" max="16384" width="9" style="1"/>
  </cols>
  <sheetData>
    <row r="1" spans="1:7" ht="27.75">
      <c r="A1" s="7" t="s">
        <v>142</v>
      </c>
      <c r="B1" s="8"/>
      <c r="C1" s="8" t="s">
        <v>0</v>
      </c>
      <c r="D1" s="8"/>
      <c r="E1" s="8"/>
      <c r="F1" s="8"/>
      <c r="G1" s="8"/>
    </row>
    <row r="2" spans="1:7" ht="20.100000000000001" customHeight="1">
      <c r="A2" s="19"/>
      <c r="B2" s="10" t="s">
        <v>1</v>
      </c>
      <c r="C2" s="10">
        <v>2013</v>
      </c>
      <c r="D2" s="10">
        <v>2014</v>
      </c>
      <c r="E2" s="10" t="s">
        <v>212</v>
      </c>
      <c r="F2" s="10" t="s">
        <v>213</v>
      </c>
      <c r="G2" s="10" t="s">
        <v>133</v>
      </c>
    </row>
    <row r="3" spans="1:7" ht="27.95" customHeight="1">
      <c r="A3" s="9" t="s">
        <v>33</v>
      </c>
      <c r="B3" s="20"/>
      <c r="C3" s="28"/>
      <c r="D3" s="28"/>
      <c r="E3" s="28"/>
      <c r="F3" s="28"/>
      <c r="G3" s="28"/>
    </row>
    <row r="4" spans="1:7" ht="20.100000000000001" customHeight="1">
      <c r="A4" s="19" t="s">
        <v>34</v>
      </c>
      <c r="B4" s="20"/>
      <c r="C4" s="28"/>
      <c r="D4" s="28"/>
      <c r="E4" s="28"/>
      <c r="F4" s="28"/>
      <c r="G4" s="21"/>
    </row>
    <row r="5" spans="1:7" ht="20.100000000000001" customHeight="1">
      <c r="A5" s="19" t="s">
        <v>2</v>
      </c>
      <c r="B5" s="20" t="s">
        <v>4</v>
      </c>
      <c r="C5" s="18">
        <v>47622.762350048099</v>
      </c>
      <c r="D5" s="18">
        <v>49861.769</v>
      </c>
      <c r="E5" s="18">
        <v>52261.698639000002</v>
      </c>
      <c r="F5" s="18">
        <v>54531.911228949997</v>
      </c>
      <c r="G5" s="13">
        <v>4.3439318833312202</v>
      </c>
    </row>
    <row r="6" spans="1:7" ht="27.95" customHeight="1">
      <c r="A6" s="19" t="s">
        <v>6</v>
      </c>
      <c r="B6" s="20" t="s">
        <v>4</v>
      </c>
      <c r="C6" s="18">
        <v>46587.898000000001</v>
      </c>
      <c r="D6" s="18">
        <v>50218.11</v>
      </c>
      <c r="E6" s="18">
        <v>52496.617504948503</v>
      </c>
      <c r="F6" s="18">
        <v>54272.302168634502</v>
      </c>
      <c r="G6" s="13">
        <v>3.3824744299356446</v>
      </c>
    </row>
    <row r="7" spans="1:7" ht="27.95" customHeight="1">
      <c r="A7" s="19" t="s">
        <v>173</v>
      </c>
      <c r="B7" s="20" t="s">
        <v>4</v>
      </c>
      <c r="C7" s="18">
        <v>7171.0349999999999</v>
      </c>
      <c r="D7" s="18">
        <v>6427.634</v>
      </c>
      <c r="E7" s="18">
        <v>6192.7151340514902</v>
      </c>
      <c r="F7" s="18">
        <v>6452.324194367</v>
      </c>
      <c r="G7" s="13">
        <v>4.1921686157984972</v>
      </c>
    </row>
    <row r="8" spans="1:7" ht="20.100000000000001" customHeight="1">
      <c r="A8" s="19" t="s">
        <v>132</v>
      </c>
      <c r="B8" s="20"/>
      <c r="C8" s="22">
        <v>8.0040919639688308</v>
      </c>
      <c r="D8" s="22">
        <v>6.6557058399848099</v>
      </c>
      <c r="E8" s="22">
        <v>6.1341321074700197</v>
      </c>
      <c r="F8" s="22">
        <v>6.1821747871420198</v>
      </c>
      <c r="G8" s="13">
        <v>0.78320255955190987</v>
      </c>
    </row>
    <row r="9" spans="1:7" ht="27.95" customHeight="1">
      <c r="A9" s="5" t="s">
        <v>35</v>
      </c>
      <c r="B9" s="6" t="s">
        <v>0</v>
      </c>
      <c r="C9" s="18"/>
      <c r="D9" s="18"/>
      <c r="E9" s="18"/>
      <c r="F9" s="18"/>
      <c r="G9" s="13"/>
    </row>
    <row r="10" spans="1:7" ht="20.100000000000001" customHeight="1">
      <c r="A10" s="19" t="s">
        <v>174</v>
      </c>
      <c r="B10" s="20"/>
      <c r="C10" s="18"/>
      <c r="D10" s="18"/>
      <c r="E10" s="18"/>
      <c r="F10" s="18"/>
      <c r="G10" s="13"/>
    </row>
    <row r="11" spans="1:7" ht="20.100000000000001" customHeight="1">
      <c r="A11" s="19" t="s">
        <v>8</v>
      </c>
      <c r="B11" s="20" t="s">
        <v>9</v>
      </c>
      <c r="C11" s="18">
        <v>1846.6388967509299</v>
      </c>
      <c r="D11" s="18">
        <v>1866.29857220847</v>
      </c>
      <c r="E11" s="18">
        <v>1819.4543650793701</v>
      </c>
      <c r="F11" s="18">
        <v>1842.5</v>
      </c>
      <c r="G11" s="13">
        <v>1.266623409904799</v>
      </c>
    </row>
    <row r="12" spans="1:7" ht="20.100000000000001" customHeight="1">
      <c r="A12" s="19"/>
      <c r="B12" s="20" t="s">
        <v>10</v>
      </c>
      <c r="C12" s="22">
        <v>83.762230985427394</v>
      </c>
      <c r="D12" s="22">
        <v>84.653979924362005</v>
      </c>
      <c r="E12" s="22">
        <v>82.529159904172602</v>
      </c>
      <c r="F12" s="22">
        <v>83.574493563516597</v>
      </c>
      <c r="G12" s="13">
        <v>1.2666234099047768</v>
      </c>
    </row>
    <row r="13" spans="1:7" ht="20.100000000000001" customHeight="1">
      <c r="A13" s="19" t="s">
        <v>167</v>
      </c>
      <c r="B13" s="8" t="s">
        <v>9</v>
      </c>
      <c r="C13" s="18">
        <v>1930.6720463864799</v>
      </c>
      <c r="D13" s="18">
        <v>1909.2234393692599</v>
      </c>
      <c r="E13" s="18">
        <v>1819.4543650793701</v>
      </c>
      <c r="F13" s="18">
        <v>1801.0752688171999</v>
      </c>
      <c r="G13" s="13">
        <v>-1.0101432943259603</v>
      </c>
    </row>
    <row r="14" spans="1:7" ht="20.100000000000001" customHeight="1">
      <c r="A14" s="19"/>
      <c r="B14" s="20" t="s">
        <v>10</v>
      </c>
      <c r="C14" s="22">
        <v>87.573915068650194</v>
      </c>
      <c r="D14" s="22">
        <v>86.601021462622299</v>
      </c>
      <c r="E14" s="22">
        <v>82.529159904172602</v>
      </c>
      <c r="F14" s="22">
        <v>81.695497129537202</v>
      </c>
      <c r="G14" s="13">
        <v>-1.0101432943257826</v>
      </c>
    </row>
    <row r="15" spans="1:7" ht="27.95" customHeight="1">
      <c r="A15" s="19" t="s">
        <v>102</v>
      </c>
      <c r="B15" s="20" t="s">
        <v>0</v>
      </c>
      <c r="C15" s="18"/>
      <c r="D15" s="18"/>
      <c r="E15" s="18"/>
      <c r="F15" s="18"/>
      <c r="G15" s="13"/>
    </row>
    <row r="16" spans="1:7" ht="20.100000000000001" customHeight="1">
      <c r="A16" s="19" t="s">
        <v>8</v>
      </c>
      <c r="B16" s="20" t="s">
        <v>9</v>
      </c>
      <c r="C16" s="22">
        <v>327.28709935897399</v>
      </c>
      <c r="D16" s="22">
        <v>330.61846153846199</v>
      </c>
      <c r="E16" s="22">
        <v>343.25</v>
      </c>
      <c r="F16" s="22">
        <v>348.25</v>
      </c>
      <c r="G16" s="13">
        <v>1.4566642388929463</v>
      </c>
    </row>
    <row r="17" spans="1:8" ht="20.100000000000001" customHeight="1">
      <c r="A17" s="25" t="s">
        <v>167</v>
      </c>
      <c r="B17" s="20" t="s">
        <v>9</v>
      </c>
      <c r="C17" s="22">
        <v>342.18062610240298</v>
      </c>
      <c r="D17" s="22">
        <v>338.22268615384598</v>
      </c>
      <c r="E17" s="22">
        <v>343.25</v>
      </c>
      <c r="F17" s="22">
        <v>340.42033235581602</v>
      </c>
      <c r="G17" s="13">
        <v>-0.82437513304705057</v>
      </c>
    </row>
    <row r="18" spans="1:8" ht="20.100000000000001" customHeight="1">
      <c r="A18" s="19"/>
      <c r="B18" s="8"/>
      <c r="C18" s="24"/>
      <c r="D18" s="24"/>
      <c r="E18" s="24"/>
      <c r="F18" s="24"/>
      <c r="G18" s="13"/>
    </row>
    <row r="19" spans="1:8" ht="0.95" hidden="1" customHeight="1">
      <c r="A19" s="19"/>
      <c r="B19" s="8"/>
      <c r="C19" s="24" t="e">
        <f>CONCATENATE(#REF!-1,"-",RIGHT(#REF!,2))</f>
        <v>#REF!</v>
      </c>
      <c r="D19" s="24" t="e">
        <f>CONCATENATE(#REF!-1,"-",RIGHT(#REF!,2))</f>
        <v>#REF!</v>
      </c>
      <c r="E19" s="24" t="e">
        <f>CONCATENATE(#REF!-1,"-",RIGHT(#REF!,2))</f>
        <v>#REF!</v>
      </c>
      <c r="F19" s="24" t="e">
        <f>CONCATENATE(#REF!-1,"-",RIGHT(#REF!,2))</f>
        <v>#REF!</v>
      </c>
      <c r="G19" s="13"/>
    </row>
    <row r="20" spans="1:8" ht="0.95" hidden="1" customHeight="1">
      <c r="A20" s="19"/>
      <c r="B20" s="8"/>
      <c r="C20" s="29"/>
      <c r="D20" s="29"/>
      <c r="E20" s="29"/>
      <c r="F20" s="29"/>
      <c r="G20" s="13"/>
      <c r="H20" s="4"/>
    </row>
    <row r="21" spans="1:8" ht="0.95" hidden="1" customHeight="1">
      <c r="A21" s="19"/>
      <c r="B21" s="8"/>
      <c r="C21" s="24"/>
      <c r="D21" s="24"/>
      <c r="E21" s="24"/>
      <c r="F21" s="24"/>
      <c r="G21" s="13"/>
      <c r="H21" s="4"/>
    </row>
    <row r="22" spans="1:8" ht="20.100000000000001" customHeight="1">
      <c r="A22" s="19"/>
      <c r="B22" s="8"/>
      <c r="C22" s="24" t="s">
        <v>205</v>
      </c>
      <c r="D22" s="24" t="s">
        <v>206</v>
      </c>
      <c r="E22" s="24" t="s">
        <v>211</v>
      </c>
      <c r="F22" s="24" t="s">
        <v>210</v>
      </c>
      <c r="G22" s="13"/>
      <c r="H22" s="4"/>
    </row>
    <row r="23" spans="1:8" ht="20.100000000000001" customHeight="1">
      <c r="A23" s="17" t="s">
        <v>23</v>
      </c>
      <c r="B23" s="8"/>
      <c r="C23" s="18"/>
      <c r="D23" s="18"/>
      <c r="E23" s="18"/>
      <c r="F23" s="18"/>
      <c r="G23" s="13"/>
      <c r="H23" s="4"/>
    </row>
    <row r="24" spans="1:8" ht="20.100000000000001" customHeight="1">
      <c r="A24" s="19" t="s">
        <v>2</v>
      </c>
      <c r="B24" s="8"/>
      <c r="C24" s="18"/>
      <c r="D24" s="18"/>
      <c r="E24" s="18"/>
      <c r="F24" s="18"/>
      <c r="G24" s="13"/>
      <c r="H24" s="4"/>
    </row>
    <row r="25" spans="1:8" ht="20.100000000000001" customHeight="1">
      <c r="A25" s="19" t="s">
        <v>34</v>
      </c>
      <c r="B25" s="8" t="s">
        <v>4</v>
      </c>
      <c r="C25" s="18">
        <v>1788.44246628529</v>
      </c>
      <c r="D25" s="18">
        <v>1773.3708801395701</v>
      </c>
      <c r="E25" s="18">
        <v>1635.187437</v>
      </c>
      <c r="F25" s="18">
        <v>1596</v>
      </c>
      <c r="G25" s="13">
        <v>-2.3965104007828808</v>
      </c>
      <c r="H25" s="4"/>
    </row>
    <row r="26" spans="1:8" ht="20.100000000000001" customHeight="1">
      <c r="A26" s="19" t="s">
        <v>36</v>
      </c>
      <c r="B26" s="8" t="s">
        <v>4</v>
      </c>
      <c r="C26" s="18">
        <v>21644.52188</v>
      </c>
      <c r="D26" s="18">
        <v>21531.901020000001</v>
      </c>
      <c r="E26" s="18">
        <v>19905.480749999999</v>
      </c>
      <c r="F26" s="18">
        <v>20408</v>
      </c>
      <c r="G26" s="13">
        <v>2.5245270702643152</v>
      </c>
      <c r="H26" s="4"/>
    </row>
    <row r="27" spans="1:8" ht="20.100000000000001" customHeight="1">
      <c r="A27" s="19" t="s">
        <v>37</v>
      </c>
      <c r="B27" s="8" t="s">
        <v>38</v>
      </c>
      <c r="C27" s="22">
        <v>78.94233217</v>
      </c>
      <c r="D27" s="22">
        <v>80.283082378000003</v>
      </c>
      <c r="E27" s="22">
        <v>80.192429799999999</v>
      </c>
      <c r="F27" s="22">
        <v>81.797499999999999</v>
      </c>
      <c r="G27" s="13">
        <v>2.0015233407979283</v>
      </c>
      <c r="H27" s="4"/>
    </row>
    <row r="28" spans="1:8" ht="27.95" customHeight="1">
      <c r="A28" s="30" t="s">
        <v>6</v>
      </c>
      <c r="B28" s="6"/>
      <c r="C28" s="18"/>
      <c r="D28" s="18"/>
      <c r="E28" s="18"/>
      <c r="F28" s="18"/>
      <c r="G28" s="13"/>
      <c r="H28" s="4"/>
    </row>
    <row r="29" spans="1:8" ht="20.100000000000001" customHeight="1">
      <c r="A29" s="30" t="s">
        <v>34</v>
      </c>
      <c r="B29" s="6" t="s">
        <v>4</v>
      </c>
      <c r="C29" s="18">
        <v>219.87310915528599</v>
      </c>
      <c r="D29" s="18">
        <v>197.37999113957099</v>
      </c>
      <c r="E29" s="18">
        <v>239.25326699999999</v>
      </c>
      <c r="F29" s="18">
        <v>167.04050000000001</v>
      </c>
      <c r="G29" s="13">
        <v>-30.182562564547965</v>
      </c>
      <c r="H29" s="4"/>
    </row>
    <row r="30" spans="1:8" ht="27.95" customHeight="1">
      <c r="A30" s="30" t="s">
        <v>13</v>
      </c>
      <c r="B30" s="6"/>
      <c r="C30" s="18"/>
      <c r="D30" s="18"/>
      <c r="E30" s="18"/>
      <c r="F30" s="18"/>
      <c r="G30" s="13"/>
      <c r="H30" s="4"/>
    </row>
    <row r="31" spans="1:8" ht="20.100000000000001" customHeight="1">
      <c r="A31" s="30" t="s">
        <v>34</v>
      </c>
      <c r="B31" s="6" t="s">
        <v>4</v>
      </c>
      <c r="C31" s="18">
        <v>1568.56938713</v>
      </c>
      <c r="D31" s="18">
        <v>1575.9908889999999</v>
      </c>
      <c r="E31" s="18">
        <v>1384.8056037599999</v>
      </c>
      <c r="F31" s="18">
        <v>1351.5094999999999</v>
      </c>
      <c r="G31" s="13">
        <v>-2.4043882888396095</v>
      </c>
      <c r="H31" s="4"/>
    </row>
    <row r="32" spans="1:8" ht="20.100000000000001" customHeight="1">
      <c r="A32" s="30" t="s">
        <v>57</v>
      </c>
      <c r="B32" s="6" t="s">
        <v>17</v>
      </c>
      <c r="C32" s="18">
        <v>3276.4215490000001</v>
      </c>
      <c r="D32" s="18">
        <v>3478.9351929999998</v>
      </c>
      <c r="E32" s="18">
        <v>3631.7612387435902</v>
      </c>
      <c r="F32" s="18">
        <v>3422.2537175324701</v>
      </c>
      <c r="G32" s="13">
        <v>-5.7687581159272305</v>
      </c>
      <c r="H32" s="4"/>
    </row>
    <row r="33" spans="1:8" ht="20.100000000000001" customHeight="1">
      <c r="A33" s="30" t="s">
        <v>175</v>
      </c>
      <c r="B33" s="6" t="s">
        <v>17</v>
      </c>
      <c r="C33" s="18">
        <v>3451.7910868265199</v>
      </c>
      <c r="D33" s="18">
        <v>3572.8664432109999</v>
      </c>
      <c r="E33" s="18">
        <v>3631.7612387435902</v>
      </c>
      <c r="F33" s="18">
        <v>3338.7841146658202</v>
      </c>
      <c r="G33" s="13">
        <v>-8.0670810887096049</v>
      </c>
      <c r="H33" s="4"/>
    </row>
    <row r="34" spans="1:8" ht="27.95" customHeight="1">
      <c r="A34" s="30" t="s">
        <v>36</v>
      </c>
      <c r="B34" s="6" t="s">
        <v>4</v>
      </c>
      <c r="C34" s="18">
        <v>18913.785721</v>
      </c>
      <c r="D34" s="18">
        <v>18613.55544</v>
      </c>
      <c r="E34" s="18">
        <v>17025.475364999998</v>
      </c>
      <c r="F34" s="18">
        <v>17375.599999999999</v>
      </c>
      <c r="G34" s="13">
        <v>2.0564749441285279</v>
      </c>
      <c r="H34" s="4"/>
    </row>
    <row r="35" spans="1:8" ht="20.100000000000001" customHeight="1">
      <c r="A35" s="30" t="s">
        <v>57</v>
      </c>
      <c r="B35" s="6" t="s">
        <v>17</v>
      </c>
      <c r="C35" s="18">
        <v>5341.707101</v>
      </c>
      <c r="D35" s="18">
        <v>5711.218484</v>
      </c>
      <c r="E35" s="18">
        <v>6386.9843613718103</v>
      </c>
      <c r="F35" s="18">
        <v>7515.6536970084599</v>
      </c>
      <c r="G35" s="13">
        <v>17.671396574301788</v>
      </c>
      <c r="H35" s="4"/>
    </row>
    <row r="36" spans="1:8" ht="20.100000000000001" customHeight="1">
      <c r="A36" s="30" t="s">
        <v>175</v>
      </c>
      <c r="B36" s="6" t="s">
        <v>17</v>
      </c>
      <c r="C36" s="18">
        <v>5627.6204645575499</v>
      </c>
      <c r="D36" s="18">
        <v>5865.4213830680001</v>
      </c>
      <c r="E36" s="18">
        <v>6386.9843613718203</v>
      </c>
      <c r="F36" s="18">
        <v>7332.3450702521604</v>
      </c>
      <c r="G36" s="13">
        <v>14.801362511513826</v>
      </c>
    </row>
    <row r="37" spans="1:8" ht="27.95" customHeight="1">
      <c r="A37" s="2" t="s">
        <v>37</v>
      </c>
      <c r="B37" s="3" t="s">
        <v>4</v>
      </c>
      <c r="C37" s="18">
        <v>12566.722169999999</v>
      </c>
      <c r="D37" s="18">
        <v>15145.84412</v>
      </c>
      <c r="E37" s="18">
        <v>19915.3777682371</v>
      </c>
      <c r="F37" s="18">
        <v>21410.602622035702</v>
      </c>
      <c r="G37" s="13">
        <v>7.5078909935784699</v>
      </c>
    </row>
    <row r="38" spans="1:8" ht="20.100000000000001" customHeight="1">
      <c r="A38" s="2" t="s">
        <v>57</v>
      </c>
      <c r="B38" s="3" t="s">
        <v>17</v>
      </c>
      <c r="C38" s="18">
        <v>381.76359500000001</v>
      </c>
      <c r="D38" s="18">
        <v>546.42607699999996</v>
      </c>
      <c r="E38" s="18">
        <v>865.65334866570595</v>
      </c>
      <c r="F38" s="18">
        <v>869.18760371512406</v>
      </c>
      <c r="G38" s="13">
        <v>0.40827602121169537</v>
      </c>
    </row>
    <row r="39" spans="1:8" ht="20.100000000000001" customHeight="1">
      <c r="A39" s="2" t="s">
        <v>175</v>
      </c>
      <c r="B39" s="3" t="s">
        <v>17</v>
      </c>
      <c r="C39" s="18">
        <v>402.19738357478701</v>
      </c>
      <c r="D39" s="18">
        <v>561.17958107899995</v>
      </c>
      <c r="E39" s="18">
        <v>865.65334866570697</v>
      </c>
      <c r="F39" s="18">
        <v>847.987906063536</v>
      </c>
      <c r="G39" s="13">
        <v>-2.0407063207691589</v>
      </c>
    </row>
    <row r="40" spans="1:8" ht="27.95" customHeight="1">
      <c r="A40" s="2" t="s">
        <v>15</v>
      </c>
      <c r="C40" s="18"/>
      <c r="D40" s="18"/>
      <c r="E40" s="18"/>
      <c r="F40" s="18"/>
      <c r="G40" s="13"/>
    </row>
    <row r="41" spans="1:8" ht="20.100000000000001" customHeight="1">
      <c r="A41" s="2" t="s">
        <v>8</v>
      </c>
      <c r="B41" s="3" t="s">
        <v>17</v>
      </c>
      <c r="C41" s="18">
        <v>8999.8922449999991</v>
      </c>
      <c r="D41" s="18">
        <v>9736.5797540000003</v>
      </c>
      <c r="E41" s="18">
        <v>10884.3989487811</v>
      </c>
      <c r="F41" s="18">
        <v>11807.095018255999</v>
      </c>
      <c r="G41" s="13">
        <v>8.4772349287897786</v>
      </c>
    </row>
    <row r="42" spans="1:8" ht="20.100000000000001" customHeight="1">
      <c r="A42" s="2" t="s">
        <v>176</v>
      </c>
      <c r="B42" s="3" t="s">
        <v>17</v>
      </c>
      <c r="C42" s="18">
        <v>9481.6089349588601</v>
      </c>
      <c r="D42" s="18">
        <v>9999.4674073580009</v>
      </c>
      <c r="E42" s="18">
        <v>10884.3989487811</v>
      </c>
      <c r="F42" s="18">
        <v>11519.117090981499</v>
      </c>
      <c r="G42" s="13">
        <v>5.8314487110147528</v>
      </c>
    </row>
    <row r="43" spans="1:8" ht="9.9499999999999993" customHeight="1">
      <c r="A43" s="2" t="s">
        <v>0</v>
      </c>
      <c r="B43" s="3" t="s">
        <v>0</v>
      </c>
    </row>
    <row r="44" spans="1:8" ht="9.9499999999999993" customHeight="1">
      <c r="A44" s="2" t="s">
        <v>0</v>
      </c>
      <c r="B44" s="3" t="s">
        <v>0</v>
      </c>
    </row>
    <row r="45" spans="1:8" ht="18" customHeight="1">
      <c r="A45" s="2" t="s">
        <v>0</v>
      </c>
      <c r="B45" s="3" t="s">
        <v>0</v>
      </c>
    </row>
    <row r="46" spans="1:8" ht="18" customHeight="1">
      <c r="A46" s="2" t="s">
        <v>0</v>
      </c>
      <c r="B46" s="3" t="s">
        <v>0</v>
      </c>
    </row>
    <row r="47" spans="1:8" ht="18" customHeight="1">
      <c r="A47" s="2" t="s">
        <v>0</v>
      </c>
      <c r="B47" s="3" t="s">
        <v>0</v>
      </c>
    </row>
    <row r="48" spans="1:8" ht="18" customHeight="1">
      <c r="A48" s="2" t="s">
        <v>0</v>
      </c>
      <c r="B48" s="3" t="s">
        <v>0</v>
      </c>
    </row>
    <row r="52" spans="1:1" ht="18" customHeight="1">
      <c r="A52" s="31"/>
    </row>
  </sheetData>
  <pageMargins left="0" right="0" top="0" bottom="0" header="0" footer="0"/>
  <pageSetup paperSize="9" scale="73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35"/>
  <sheetViews>
    <sheetView zoomScale="80" zoomScaleNormal="80" workbookViewId="0"/>
  </sheetViews>
  <sheetFormatPr defaultRowHeight="18" customHeight="1"/>
  <cols>
    <col min="1" max="1" width="30.75" style="2" customWidth="1"/>
    <col min="2" max="2" width="9.625" style="3" customWidth="1"/>
    <col min="3" max="7" width="17" style="3" customWidth="1"/>
    <col min="8" max="16384" width="9" style="1"/>
  </cols>
  <sheetData>
    <row r="1" spans="1:7" ht="27.75">
      <c r="A1" s="7" t="s">
        <v>143</v>
      </c>
      <c r="B1" s="8"/>
      <c r="C1" s="8" t="s">
        <v>0</v>
      </c>
      <c r="D1" s="8"/>
      <c r="E1" s="8"/>
      <c r="F1" s="8"/>
      <c r="G1" s="8"/>
    </row>
    <row r="2" spans="1:7" ht="20.100000000000001" customHeight="1">
      <c r="A2" s="19"/>
      <c r="B2" s="10" t="s">
        <v>1</v>
      </c>
      <c r="C2" s="10">
        <v>2013</v>
      </c>
      <c r="D2" s="10">
        <v>2014</v>
      </c>
      <c r="E2" s="10" t="s">
        <v>212</v>
      </c>
      <c r="F2" s="10" t="s">
        <v>213</v>
      </c>
      <c r="G2" s="10" t="s">
        <v>133</v>
      </c>
    </row>
    <row r="3" spans="1:7" ht="27.95" customHeight="1">
      <c r="A3" s="17" t="s">
        <v>18</v>
      </c>
      <c r="B3" s="8"/>
      <c r="C3" s="18"/>
      <c r="D3" s="18"/>
      <c r="E3" s="18"/>
      <c r="F3" s="18"/>
      <c r="G3" s="18"/>
    </row>
    <row r="4" spans="1:7" ht="20.100000000000001" customHeight="1">
      <c r="A4" s="19" t="s">
        <v>2</v>
      </c>
      <c r="B4" s="20"/>
      <c r="C4" s="18"/>
      <c r="D4" s="18"/>
      <c r="E4" s="18"/>
      <c r="F4" s="18"/>
      <c r="G4" s="21"/>
    </row>
    <row r="5" spans="1:7" ht="20.100000000000001" customHeight="1">
      <c r="A5" s="12" t="s">
        <v>3</v>
      </c>
      <c r="B5" s="20" t="s">
        <v>4</v>
      </c>
      <c r="C5" s="18">
        <v>18280.426265306101</v>
      </c>
      <c r="D5" s="18">
        <v>18502.367200000001</v>
      </c>
      <c r="E5" s="18">
        <v>19338.301210000001</v>
      </c>
      <c r="F5" s="18">
        <v>19670.184222100001</v>
      </c>
      <c r="G5" s="13">
        <v>1.7161952774237488</v>
      </c>
    </row>
    <row r="6" spans="1:7" ht="20.100000000000001" customHeight="1">
      <c r="A6" s="12" t="s">
        <v>5</v>
      </c>
      <c r="B6" s="20" t="s">
        <v>4</v>
      </c>
      <c r="C6" s="18">
        <v>21309.424999999999</v>
      </c>
      <c r="D6" s="18">
        <v>23010.518</v>
      </c>
      <c r="E6" s="18">
        <v>24048.116635999999</v>
      </c>
      <c r="F6" s="18">
        <v>25453.06528042</v>
      </c>
      <c r="G6" s="13">
        <v>5.8422398131452669</v>
      </c>
    </row>
    <row r="7" spans="1:7" ht="27.95" customHeight="1">
      <c r="A7" s="19" t="s">
        <v>6</v>
      </c>
      <c r="B7" s="20" t="s">
        <v>4</v>
      </c>
      <c r="C7" s="18">
        <v>20993.285</v>
      </c>
      <c r="D7" s="18">
        <v>22773.7</v>
      </c>
      <c r="E7" s="18">
        <v>23785.484854087001</v>
      </c>
      <c r="F7" s="18">
        <v>24969.834900828399</v>
      </c>
      <c r="G7" s="13">
        <v>4.979297474938349</v>
      </c>
    </row>
    <row r="8" spans="1:7" ht="27.95" customHeight="1">
      <c r="A8" s="19" t="s">
        <v>19</v>
      </c>
      <c r="B8" s="20" t="s">
        <v>4</v>
      </c>
      <c r="C8" s="18">
        <v>915.92899999999997</v>
      </c>
      <c r="D8" s="18">
        <v>725</v>
      </c>
      <c r="E8" s="18">
        <v>987.63178191299801</v>
      </c>
      <c r="F8" s="18">
        <v>1470.86216150462</v>
      </c>
      <c r="G8" s="13">
        <v>48.928192514787902</v>
      </c>
    </row>
    <row r="9" spans="1:7" ht="20.100000000000001" customHeight="1">
      <c r="A9" s="19" t="s">
        <v>132</v>
      </c>
      <c r="B9" s="20"/>
      <c r="C9" s="22">
        <v>2.26874012332991</v>
      </c>
      <c r="D9" s="22">
        <v>1.6554183114733201</v>
      </c>
      <c r="E9" s="22">
        <v>2.1591677855013902</v>
      </c>
      <c r="F9" s="22">
        <v>3.06308923154725</v>
      </c>
      <c r="G9" s="13">
        <v>41.864344777446561</v>
      </c>
    </row>
    <row r="10" spans="1:7" ht="27.95" customHeight="1">
      <c r="A10" s="19" t="s">
        <v>21</v>
      </c>
      <c r="B10" s="20"/>
      <c r="C10" s="18"/>
      <c r="D10" s="18"/>
      <c r="E10" s="18"/>
      <c r="F10" s="18"/>
      <c r="G10" s="13"/>
    </row>
    <row r="11" spans="1:7" ht="20.100000000000001" customHeight="1">
      <c r="A11" s="19" t="s">
        <v>8</v>
      </c>
      <c r="B11" s="20" t="s">
        <v>9</v>
      </c>
      <c r="C11" s="18">
        <v>7326.1655455957098</v>
      </c>
      <c r="D11" s="18">
        <v>6863.0845372723097</v>
      </c>
      <c r="E11" s="18">
        <v>5904.5</v>
      </c>
      <c r="F11" s="18">
        <v>5831.25</v>
      </c>
      <c r="G11" s="13">
        <v>-1.2405792192395682</v>
      </c>
    </row>
    <row r="12" spans="1:7" ht="20.100000000000001" customHeight="1">
      <c r="A12" s="19"/>
      <c r="B12" s="20" t="s">
        <v>10</v>
      </c>
      <c r="C12" s="18">
        <v>332.30967448338998</v>
      </c>
      <c r="D12" s="18">
        <v>311.30464829640999</v>
      </c>
      <c r="E12" s="18">
        <v>267.82393337627298</v>
      </c>
      <c r="F12" s="18">
        <v>264.50136531465699</v>
      </c>
      <c r="G12" s="13">
        <v>-1.2405792192395348</v>
      </c>
    </row>
    <row r="13" spans="1:7" ht="20.100000000000001" customHeight="1">
      <c r="A13" s="19" t="s">
        <v>164</v>
      </c>
      <c r="B13" s="20" t="s">
        <v>9</v>
      </c>
      <c r="C13" s="18">
        <v>7659.55003491359</v>
      </c>
      <c r="D13" s="18">
        <v>7020.9354816295699</v>
      </c>
      <c r="E13" s="18">
        <v>5904.5</v>
      </c>
      <c r="F13" s="18">
        <v>5700.1466275659805</v>
      </c>
      <c r="G13" s="13">
        <v>-3.4609767538999026</v>
      </c>
    </row>
    <row r="14" spans="1:7" ht="20.100000000000001" customHeight="1">
      <c r="A14" s="19"/>
      <c r="B14" s="20" t="s">
        <v>10</v>
      </c>
      <c r="C14" s="18">
        <v>347.43175853043101</v>
      </c>
      <c r="D14" s="18">
        <v>318.464655207227</v>
      </c>
      <c r="E14" s="18">
        <v>267.82393337627298</v>
      </c>
      <c r="F14" s="18">
        <v>258.55460930074003</v>
      </c>
      <c r="G14" s="13">
        <v>-3.4609767538998248</v>
      </c>
    </row>
    <row r="15" spans="1:7" ht="9" customHeight="1">
      <c r="A15" s="19"/>
      <c r="B15" s="20"/>
      <c r="C15" s="18"/>
      <c r="D15" s="18"/>
      <c r="E15" s="18"/>
      <c r="F15" s="18"/>
      <c r="G15" s="13"/>
    </row>
    <row r="16" spans="1:7" s="58" customFormat="1" ht="20.100000000000001" customHeight="1">
      <c r="A16" s="17"/>
      <c r="B16" s="10"/>
      <c r="C16" s="56" t="s">
        <v>205</v>
      </c>
      <c r="D16" s="56" t="s">
        <v>206</v>
      </c>
      <c r="E16" s="56" t="s">
        <v>211</v>
      </c>
      <c r="F16" s="56" t="s">
        <v>210</v>
      </c>
      <c r="G16" s="57"/>
    </row>
    <row r="17" spans="1:7" ht="20.100000000000001" customHeight="1">
      <c r="A17" s="17" t="s">
        <v>31</v>
      </c>
      <c r="B17" s="8" t="s">
        <v>0</v>
      </c>
      <c r="C17" s="18"/>
      <c r="D17" s="18"/>
      <c r="E17" s="18"/>
      <c r="F17" s="18"/>
      <c r="G17" s="13"/>
    </row>
    <row r="18" spans="1:7" ht="20.100000000000001" customHeight="1">
      <c r="A18" s="19" t="s">
        <v>32</v>
      </c>
      <c r="B18" s="20" t="s">
        <v>4</v>
      </c>
      <c r="C18" s="18">
        <v>971.44551530612205</v>
      </c>
      <c r="D18" s="18">
        <v>987.94799999999998</v>
      </c>
      <c r="E18" s="18">
        <v>968.53769999999997</v>
      </c>
      <c r="F18" s="18">
        <v>1057.4849999999999</v>
      </c>
      <c r="G18" s="13">
        <v>9.1836693605215292</v>
      </c>
    </row>
    <row r="19" spans="1:7" ht="20.100000000000001" customHeight="1">
      <c r="A19" s="19" t="s">
        <v>28</v>
      </c>
      <c r="B19" s="20" t="s">
        <v>4</v>
      </c>
      <c r="C19" s="18">
        <v>453.73</v>
      </c>
      <c r="D19" s="18">
        <v>500.31299999999999</v>
      </c>
      <c r="E19" s="18">
        <v>461.06099999999998</v>
      </c>
      <c r="F19" s="18">
        <v>485.82499999999999</v>
      </c>
      <c r="G19" s="13">
        <v>5.3710897256545209</v>
      </c>
    </row>
    <row r="20" spans="1:7" ht="27.95" customHeight="1">
      <c r="A20" s="19" t="s">
        <v>29</v>
      </c>
      <c r="B20" s="20" t="s">
        <v>0</v>
      </c>
      <c r="C20" s="18"/>
      <c r="D20" s="18"/>
      <c r="E20" s="18"/>
      <c r="F20" s="18"/>
      <c r="G20" s="13"/>
    </row>
    <row r="21" spans="1:7" ht="20.100000000000001" customHeight="1">
      <c r="A21" s="19" t="s">
        <v>172</v>
      </c>
      <c r="B21" s="20" t="s">
        <v>4</v>
      </c>
      <c r="C21" s="18">
        <v>2182.1923000000002</v>
      </c>
      <c r="D21" s="18">
        <v>2121.6890100000001</v>
      </c>
      <c r="E21" s="18">
        <v>2108.5482052777702</v>
      </c>
      <c r="F21" s="18">
        <v>2398.8781921792402</v>
      </c>
      <c r="G21" s="13">
        <v>13.769188969678936</v>
      </c>
    </row>
    <row r="22" spans="1:7" ht="20.100000000000001" customHeight="1">
      <c r="A22" s="25" t="s">
        <v>5</v>
      </c>
      <c r="B22" s="20" t="s">
        <v>4</v>
      </c>
      <c r="C22" s="18">
        <v>360.42092000000002</v>
      </c>
      <c r="D22" s="18">
        <v>455.7423</v>
      </c>
      <c r="E22" s="18">
        <v>441.51349629845402</v>
      </c>
      <c r="F22" s="18">
        <v>446.07914312601298</v>
      </c>
      <c r="G22" s="13">
        <v>1.0340899804504922</v>
      </c>
    </row>
    <row r="23" spans="1:7" ht="27.95" customHeight="1">
      <c r="A23" s="25" t="s">
        <v>25</v>
      </c>
      <c r="B23" s="20"/>
      <c r="C23" s="18"/>
      <c r="D23" s="18"/>
      <c r="E23" s="18"/>
      <c r="F23" s="18"/>
      <c r="G23" s="13"/>
    </row>
    <row r="24" spans="1:7" ht="20.100000000000001" customHeight="1">
      <c r="A24" s="25" t="s">
        <v>8</v>
      </c>
      <c r="B24" s="20" t="s">
        <v>17</v>
      </c>
      <c r="C24" s="18">
        <v>8043.5864670000001</v>
      </c>
      <c r="D24" s="18">
        <v>8706.5308819999991</v>
      </c>
      <c r="E24" s="18">
        <v>8765.2661352363593</v>
      </c>
      <c r="F24" s="18">
        <v>9441.9297594129002</v>
      </c>
      <c r="G24" s="13">
        <v>7.7198297659936799</v>
      </c>
    </row>
    <row r="25" spans="1:7" ht="20.100000000000001" customHeight="1">
      <c r="A25" s="19" t="s">
        <v>167</v>
      </c>
      <c r="B25" s="20" t="s">
        <v>17</v>
      </c>
      <c r="C25" s="18">
        <v>8474.1171603462208</v>
      </c>
      <c r="D25" s="18">
        <v>8941.6072158139996</v>
      </c>
      <c r="E25" s="18">
        <v>8765.2661352363702</v>
      </c>
      <c r="F25" s="18">
        <v>9211.6387896711203</v>
      </c>
      <c r="G25" s="13">
        <v>5.0925168448717306</v>
      </c>
    </row>
    <row r="26" spans="1:7" ht="9.9499999999999993" customHeight="1">
      <c r="A26" s="19"/>
      <c r="B26" s="20"/>
      <c r="C26" s="28"/>
      <c r="D26" s="28"/>
      <c r="E26" s="28"/>
      <c r="F26" s="28"/>
      <c r="G26" s="28"/>
    </row>
    <row r="27" spans="1:7" ht="9.9499999999999993" customHeight="1">
      <c r="A27" s="19"/>
      <c r="B27" s="20"/>
      <c r="C27" s="26"/>
      <c r="D27" s="26"/>
      <c r="E27" s="26"/>
      <c r="F27" s="26"/>
      <c r="G27" s="26"/>
    </row>
    <row r="28" spans="1:7" ht="18" customHeight="1">
      <c r="A28" s="19"/>
      <c r="B28" s="20"/>
      <c r="C28" s="26"/>
      <c r="D28" s="26"/>
      <c r="E28" s="26"/>
      <c r="F28" s="26"/>
      <c r="G28" s="26"/>
    </row>
    <row r="29" spans="1:7" ht="18" customHeight="1">
      <c r="A29" s="19"/>
      <c r="B29" s="8"/>
      <c r="C29" s="8"/>
      <c r="D29" s="8"/>
      <c r="E29" s="8"/>
      <c r="F29" s="8"/>
      <c r="G29" s="8"/>
    </row>
    <row r="30" spans="1:7" ht="18" customHeight="1">
      <c r="A30" s="19"/>
      <c r="B30" s="8"/>
      <c r="C30" s="8"/>
      <c r="D30" s="8"/>
      <c r="E30" s="8"/>
      <c r="F30" s="8"/>
      <c r="G30" s="8"/>
    </row>
    <row r="31" spans="1:7" ht="18" customHeight="1">
      <c r="A31" s="19"/>
      <c r="B31" s="8"/>
      <c r="C31" s="8"/>
      <c r="D31" s="8"/>
      <c r="E31" s="8"/>
      <c r="F31" s="8"/>
      <c r="G31" s="8"/>
    </row>
    <row r="32" spans="1:7" ht="18" customHeight="1">
      <c r="A32" s="19"/>
      <c r="B32" s="8"/>
      <c r="C32" s="8"/>
      <c r="D32" s="8"/>
      <c r="E32" s="8"/>
      <c r="F32" s="8"/>
      <c r="G32" s="8"/>
    </row>
    <row r="33" spans="1:7" ht="18" customHeight="1">
      <c r="A33" s="19"/>
      <c r="B33" s="8"/>
      <c r="C33" s="8"/>
      <c r="D33" s="8"/>
      <c r="E33" s="8"/>
      <c r="F33" s="8"/>
      <c r="G33" s="8"/>
    </row>
    <row r="34" spans="1:7" ht="18" customHeight="1">
      <c r="A34" s="19"/>
      <c r="B34" s="8"/>
      <c r="C34" s="8"/>
      <c r="D34" s="8"/>
      <c r="E34" s="8"/>
      <c r="F34" s="8"/>
      <c r="G34" s="8"/>
    </row>
    <row r="35" spans="1:7" ht="18" customHeight="1">
      <c r="A35" s="19"/>
      <c r="B35" s="8"/>
      <c r="C35" s="8"/>
      <c r="D35" s="8"/>
      <c r="E35" s="8"/>
      <c r="F35" s="8"/>
      <c r="G35" s="8"/>
    </row>
  </sheetData>
  <pageMargins left="0" right="0" top="0" bottom="0" header="0" footer="0"/>
  <pageSetup paperSize="9" scale="74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1"/>
  <sheetViews>
    <sheetView zoomScale="80" zoomScaleNormal="80" workbookViewId="0"/>
  </sheetViews>
  <sheetFormatPr defaultRowHeight="18" customHeight="1"/>
  <cols>
    <col min="1" max="1" width="30.75" style="2" customWidth="1"/>
    <col min="2" max="2" width="9.625" style="3" customWidth="1"/>
    <col min="3" max="7" width="17" style="3" customWidth="1"/>
    <col min="8" max="16384" width="9" style="1"/>
  </cols>
  <sheetData>
    <row r="1" spans="1:7" ht="27.75">
      <c r="A1" s="7" t="s">
        <v>144</v>
      </c>
      <c r="B1" s="8"/>
      <c r="C1" s="8" t="s">
        <v>0</v>
      </c>
      <c r="D1" s="8"/>
      <c r="E1" s="8"/>
      <c r="F1" s="8"/>
      <c r="G1" s="8"/>
    </row>
    <row r="2" spans="1:7" ht="20.100000000000001" customHeight="1">
      <c r="A2" s="19"/>
      <c r="B2" s="10" t="s">
        <v>1</v>
      </c>
      <c r="C2" s="10">
        <v>2013</v>
      </c>
      <c r="D2" s="10">
        <v>2014</v>
      </c>
      <c r="E2" s="10" t="s">
        <v>212</v>
      </c>
      <c r="F2" s="10" t="s">
        <v>213</v>
      </c>
      <c r="G2" s="10" t="s">
        <v>133</v>
      </c>
    </row>
    <row r="3" spans="1:7" ht="27.95" customHeight="1">
      <c r="A3" s="9" t="s">
        <v>18</v>
      </c>
      <c r="B3" s="20"/>
      <c r="C3" s="18"/>
      <c r="D3" s="18"/>
      <c r="E3" s="18"/>
      <c r="F3" s="18"/>
      <c r="G3" s="18"/>
    </row>
    <row r="4" spans="1:7" ht="20.100000000000001" customHeight="1">
      <c r="A4" s="19" t="s">
        <v>27</v>
      </c>
      <c r="B4" s="20"/>
      <c r="C4" s="18"/>
      <c r="D4" s="18"/>
      <c r="E4" s="18"/>
      <c r="F4" s="18"/>
      <c r="G4" s="21"/>
    </row>
    <row r="5" spans="1:7" ht="20.100000000000001" customHeight="1">
      <c r="A5" s="19" t="s">
        <v>3</v>
      </c>
      <c r="B5" s="20" t="s">
        <v>4</v>
      </c>
      <c r="C5" s="18">
        <v>2274.7605038061802</v>
      </c>
      <c r="D5" s="18">
        <v>2039.92985763365</v>
      </c>
      <c r="E5" s="18">
        <v>2120.2801414262699</v>
      </c>
      <c r="F5" s="18">
        <v>2302.4135518429398</v>
      </c>
      <c r="G5" s="13">
        <v>8.5900634948244292</v>
      </c>
    </row>
    <row r="6" spans="1:7" ht="20.100000000000001" customHeight="1">
      <c r="A6" s="19" t="s">
        <v>5</v>
      </c>
      <c r="B6" s="20" t="s">
        <v>4</v>
      </c>
      <c r="C6" s="18">
        <v>1941.19186715</v>
      </c>
      <c r="D6" s="18">
        <v>1909.9919414000001</v>
      </c>
      <c r="E6" s="18">
        <v>1918.10335725</v>
      </c>
      <c r="F6" s="18">
        <v>1941.0626219998501</v>
      </c>
      <c r="G6" s="13">
        <v>1.1969774549984047</v>
      </c>
    </row>
    <row r="7" spans="1:7" ht="27.95" customHeight="1">
      <c r="A7" s="19" t="s">
        <v>6</v>
      </c>
      <c r="B7" s="20" t="s">
        <v>4</v>
      </c>
      <c r="C7" s="18">
        <v>1772.0169969999999</v>
      </c>
      <c r="D7" s="18">
        <v>1873.1479919999999</v>
      </c>
      <c r="E7" s="18">
        <v>1932.0018027889901</v>
      </c>
      <c r="F7" s="18">
        <v>2000.571194394</v>
      </c>
      <c r="G7" s="13">
        <v>3.5491370404533207</v>
      </c>
    </row>
    <row r="8" spans="1:7" ht="27.95" customHeight="1">
      <c r="A8" s="19" t="s">
        <v>20</v>
      </c>
      <c r="B8" s="20" t="s">
        <v>4</v>
      </c>
      <c r="C8" s="18">
        <v>353</v>
      </c>
      <c r="D8" s="18">
        <v>389.84394939999999</v>
      </c>
      <c r="E8" s="18">
        <v>375.94550386100599</v>
      </c>
      <c r="F8" s="18">
        <v>316.43693146684899</v>
      </c>
      <c r="G8" s="13">
        <v>-15.829042183773112</v>
      </c>
    </row>
    <row r="9" spans="1:7" ht="20.100000000000001" customHeight="1">
      <c r="A9" s="19" t="s">
        <v>132</v>
      </c>
      <c r="B9" s="20"/>
      <c r="C9" s="22">
        <v>10.3588171169218</v>
      </c>
      <c r="D9" s="22">
        <v>10.822361850413801</v>
      </c>
      <c r="E9" s="22">
        <v>10.1186066040682</v>
      </c>
      <c r="F9" s="22">
        <v>8.2250111780003401</v>
      </c>
      <c r="G9" s="13">
        <v>-18.713993933774809</v>
      </c>
    </row>
    <row r="10" spans="1:7" ht="27.95" customHeight="1">
      <c r="A10" s="19" t="s">
        <v>21</v>
      </c>
      <c r="B10" s="20"/>
      <c r="C10" s="18"/>
      <c r="D10" s="18"/>
      <c r="E10" s="18"/>
      <c r="F10" s="18"/>
      <c r="G10" s="13"/>
    </row>
    <row r="11" spans="1:7" ht="20.100000000000001" customHeight="1">
      <c r="A11" s="19" t="s">
        <v>8</v>
      </c>
      <c r="B11" s="20" t="s">
        <v>9</v>
      </c>
      <c r="C11" s="18">
        <v>15025.481767602399</v>
      </c>
      <c r="D11" s="18">
        <v>16871.617480332501</v>
      </c>
      <c r="E11" s="18">
        <v>13665.515133171901</v>
      </c>
      <c r="F11" s="18">
        <v>14250</v>
      </c>
      <c r="G11" s="13">
        <v>4.277078918227617</v>
      </c>
    </row>
    <row r="12" spans="1:7" ht="20.100000000000001" customHeight="1">
      <c r="A12" s="5"/>
      <c r="B12" s="6" t="s">
        <v>22</v>
      </c>
      <c r="C12" s="18">
        <v>681.54439529026001</v>
      </c>
      <c r="D12" s="18">
        <v>765.28370344804102</v>
      </c>
      <c r="E12" s="18">
        <v>619.85734579568896</v>
      </c>
      <c r="F12" s="18">
        <v>646.36913365580097</v>
      </c>
      <c r="G12" s="13">
        <v>4.277078918227506</v>
      </c>
    </row>
    <row r="13" spans="1:7" ht="20.100000000000001" customHeight="1">
      <c r="A13" s="5" t="s">
        <v>164</v>
      </c>
      <c r="B13" s="6" t="s">
        <v>9</v>
      </c>
      <c r="C13" s="18">
        <v>15709.231340918899</v>
      </c>
      <c r="D13" s="18">
        <v>17259.664682380098</v>
      </c>
      <c r="E13" s="18">
        <v>13665.515133171901</v>
      </c>
      <c r="F13" s="18">
        <v>13929.618768328401</v>
      </c>
      <c r="G13" s="13">
        <v>1.932628463565278</v>
      </c>
    </row>
    <row r="14" spans="1:7" ht="20.100000000000001" customHeight="1">
      <c r="A14" s="19"/>
      <c r="B14" s="20" t="s">
        <v>22</v>
      </c>
      <c r="C14" s="18">
        <v>712.55875454233899</v>
      </c>
      <c r="D14" s="18">
        <v>782.88522862734601</v>
      </c>
      <c r="E14" s="18">
        <v>619.85734579568896</v>
      </c>
      <c r="F14" s="18">
        <v>631.83688529403798</v>
      </c>
      <c r="G14" s="13">
        <v>1.9326284635654778</v>
      </c>
    </row>
    <row r="15" spans="1:7" ht="20.100000000000001" customHeight="1">
      <c r="A15" s="19"/>
      <c r="B15" s="8"/>
      <c r="C15" s="18"/>
      <c r="D15" s="18"/>
      <c r="E15" s="18"/>
      <c r="F15" s="18"/>
      <c r="G15" s="13"/>
    </row>
    <row r="16" spans="1:7" ht="20.100000000000001" customHeight="1">
      <c r="A16" s="19" t="s">
        <v>0</v>
      </c>
      <c r="B16" s="20" t="s">
        <v>0</v>
      </c>
      <c r="C16" s="24" t="s">
        <v>205</v>
      </c>
      <c r="D16" s="24" t="s">
        <v>206</v>
      </c>
      <c r="E16" s="24" t="s">
        <v>211</v>
      </c>
      <c r="F16" s="24" t="s">
        <v>210</v>
      </c>
      <c r="G16" s="13"/>
    </row>
    <row r="17" spans="1:7" ht="20.100000000000001" customHeight="1">
      <c r="A17" s="27" t="s">
        <v>23</v>
      </c>
      <c r="B17" s="20"/>
      <c r="C17" s="18"/>
      <c r="D17" s="18"/>
      <c r="E17" s="18"/>
      <c r="F17" s="18"/>
      <c r="G17" s="13"/>
    </row>
    <row r="18" spans="1:7" ht="20.100000000000001" customHeight="1">
      <c r="A18" s="25" t="s">
        <v>2</v>
      </c>
      <c r="B18" s="20" t="s">
        <v>0</v>
      </c>
      <c r="C18" s="18"/>
      <c r="D18" s="18"/>
      <c r="E18" s="18"/>
      <c r="F18" s="18"/>
      <c r="G18" s="13"/>
    </row>
    <row r="19" spans="1:7" ht="20.100000000000001" customHeight="1">
      <c r="A19" s="19" t="s">
        <v>168</v>
      </c>
      <c r="B19" s="20" t="s">
        <v>4</v>
      </c>
      <c r="C19" s="18">
        <v>283.41678345665201</v>
      </c>
      <c r="D19" s="18">
        <v>261.33753024987698</v>
      </c>
      <c r="E19" s="18">
        <v>241.97755343643499</v>
      </c>
      <c r="F19" s="18">
        <v>244.253503759604</v>
      </c>
      <c r="G19" s="13">
        <v>0.94056258146559824</v>
      </c>
    </row>
    <row r="20" spans="1:7" ht="20.100000000000001" customHeight="1">
      <c r="A20" s="19" t="s">
        <v>5</v>
      </c>
      <c r="B20" s="20" t="s">
        <v>4</v>
      </c>
      <c r="C20" s="18">
        <v>131.08428541453301</v>
      </c>
      <c r="D20" s="18">
        <v>129.61570839999999</v>
      </c>
      <c r="E20" s="18">
        <v>110.75035710416699</v>
      </c>
      <c r="F20" s="18">
        <v>111.50765481818399</v>
      </c>
      <c r="G20" s="13">
        <v>0.68378805614568439</v>
      </c>
    </row>
    <row r="21" spans="1:7" ht="20.100000000000001" customHeight="1">
      <c r="A21" s="19" t="s">
        <v>24</v>
      </c>
      <c r="B21" s="20" t="s">
        <v>4</v>
      </c>
      <c r="C21" s="18">
        <v>60.987327254145001</v>
      </c>
      <c r="D21" s="18">
        <v>72.076649932622004</v>
      </c>
      <c r="E21" s="18">
        <v>81.687464962284494</v>
      </c>
      <c r="F21" s="18">
        <v>65.509458767201096</v>
      </c>
      <c r="G21" s="13">
        <v>-19.804759766449919</v>
      </c>
    </row>
    <row r="22" spans="1:7" ht="27.95" customHeight="1">
      <c r="A22" s="19" t="s">
        <v>169</v>
      </c>
      <c r="B22" s="8" t="s">
        <v>4</v>
      </c>
      <c r="C22" s="18">
        <v>253.272407653838</v>
      </c>
      <c r="D22" s="18">
        <v>240.795612172994</v>
      </c>
      <c r="E22" s="18">
        <v>252.850383458312</v>
      </c>
      <c r="F22" s="18">
        <v>263.73670037264401</v>
      </c>
      <c r="G22" s="13">
        <v>4.3054381668069963</v>
      </c>
    </row>
    <row r="23" spans="1:7" ht="20.100000000000001" customHeight="1">
      <c r="A23" s="19" t="s">
        <v>170</v>
      </c>
      <c r="B23" s="8" t="s">
        <v>17</v>
      </c>
      <c r="C23" s="18">
        <v>3642.3973169324399</v>
      </c>
      <c r="D23" s="18">
        <v>3216.0887726504998</v>
      </c>
      <c r="E23" s="18">
        <v>3750.7299045957502</v>
      </c>
      <c r="F23" s="18">
        <v>3827.6248637021399</v>
      </c>
      <c r="G23" s="13">
        <v>2.0501332023980412</v>
      </c>
    </row>
    <row r="24" spans="1:7" ht="20.100000000000001" customHeight="1">
      <c r="A24" s="19" t="s">
        <v>171</v>
      </c>
      <c r="B24" s="8" t="s">
        <v>17</v>
      </c>
      <c r="C24" s="18">
        <v>3837.3556043499898</v>
      </c>
      <c r="D24" s="18">
        <v>3302.9231695120602</v>
      </c>
      <c r="E24" s="18">
        <v>3750.7299045957502</v>
      </c>
      <c r="F24" s="18">
        <v>3734.2681597094102</v>
      </c>
      <c r="G24" s="13">
        <v>-0.4388944366847003</v>
      </c>
    </row>
    <row r="25" spans="1:7" ht="9.9499999999999993" customHeight="1">
      <c r="A25" s="19" t="s">
        <v>0</v>
      </c>
      <c r="B25" s="8" t="s">
        <v>0</v>
      </c>
      <c r="C25" s="8"/>
      <c r="D25" s="8"/>
      <c r="E25" s="8"/>
      <c r="F25" s="8"/>
      <c r="G25" s="8"/>
    </row>
    <row r="26" spans="1:7" ht="9.9499999999999993" customHeight="1">
      <c r="A26" s="19" t="s">
        <v>0</v>
      </c>
      <c r="B26" s="8" t="s">
        <v>0</v>
      </c>
      <c r="C26" s="8"/>
      <c r="D26" s="8"/>
      <c r="E26" s="8"/>
      <c r="F26" s="8"/>
      <c r="G26" s="8"/>
    </row>
    <row r="27" spans="1:7" ht="18" customHeight="1">
      <c r="A27" s="19" t="s">
        <v>0</v>
      </c>
      <c r="B27" s="8" t="s">
        <v>0</v>
      </c>
      <c r="C27" s="8"/>
      <c r="D27" s="8"/>
      <c r="E27" s="8"/>
      <c r="F27" s="8"/>
      <c r="G27" s="8"/>
    </row>
    <row r="28" spans="1:7" ht="18" customHeight="1">
      <c r="A28" s="2" t="s">
        <v>0</v>
      </c>
      <c r="B28" s="3" t="s">
        <v>0</v>
      </c>
    </row>
    <row r="29" spans="1:7" ht="18" customHeight="1">
      <c r="A29" s="2" t="s">
        <v>0</v>
      </c>
      <c r="B29" s="3" t="s">
        <v>0</v>
      </c>
    </row>
    <row r="30" spans="1:7" ht="18" customHeight="1">
      <c r="A30" s="2" t="s">
        <v>0</v>
      </c>
      <c r="B30" s="3" t="s">
        <v>0</v>
      </c>
      <c r="C30" s="3" t="s">
        <v>0</v>
      </c>
    </row>
    <row r="31" spans="1:7" ht="18" customHeight="1">
      <c r="A31" s="2" t="s">
        <v>0</v>
      </c>
      <c r="B31" s="3" t="s">
        <v>0</v>
      </c>
    </row>
  </sheetData>
  <pageMargins left="0" right="0" top="0" bottom="0" header="0" footer="0"/>
  <pageSetup paperSize="9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34"/>
  <sheetViews>
    <sheetView zoomScale="80" zoomScaleNormal="80" workbookViewId="0">
      <selection activeCell="N17" sqref="N17"/>
    </sheetView>
  </sheetViews>
  <sheetFormatPr defaultRowHeight="18" customHeight="1"/>
  <cols>
    <col min="1" max="1" width="30.75" style="2" customWidth="1"/>
    <col min="2" max="2" width="9.625" style="3" customWidth="1"/>
    <col min="3" max="7" width="17" style="3" customWidth="1"/>
    <col min="8" max="16384" width="9" style="1"/>
  </cols>
  <sheetData>
    <row r="1" spans="1:7" ht="27.75">
      <c r="A1" s="7" t="s">
        <v>145</v>
      </c>
      <c r="B1" s="8"/>
      <c r="C1" s="8" t="s">
        <v>0</v>
      </c>
      <c r="D1" s="8"/>
      <c r="E1" s="8"/>
      <c r="F1" s="8"/>
      <c r="G1" s="8"/>
    </row>
    <row r="2" spans="1:7" ht="20.100000000000001" customHeight="1">
      <c r="A2" s="17"/>
      <c r="B2" s="10" t="s">
        <v>1</v>
      </c>
      <c r="C2" s="10">
        <v>2013</v>
      </c>
      <c r="D2" s="10">
        <v>2014</v>
      </c>
      <c r="E2" s="10" t="s">
        <v>212</v>
      </c>
      <c r="F2" s="10" t="s">
        <v>213</v>
      </c>
      <c r="G2" s="10" t="s">
        <v>133</v>
      </c>
    </row>
    <row r="3" spans="1:7" ht="27.95" customHeight="1">
      <c r="A3" s="17" t="s">
        <v>18</v>
      </c>
      <c r="B3" s="8"/>
      <c r="C3" s="18"/>
      <c r="D3" s="18"/>
      <c r="E3" s="18"/>
      <c r="F3" s="18"/>
      <c r="G3" s="18"/>
    </row>
    <row r="4" spans="1:7" ht="20.100000000000001" customHeight="1">
      <c r="A4" s="19" t="s">
        <v>2</v>
      </c>
      <c r="B4" s="20"/>
      <c r="C4" s="18"/>
      <c r="D4" s="18"/>
      <c r="E4" s="18"/>
      <c r="F4" s="18"/>
      <c r="G4" s="21"/>
    </row>
    <row r="5" spans="1:7" ht="20.100000000000001" customHeight="1">
      <c r="A5" s="12" t="s">
        <v>3</v>
      </c>
      <c r="B5" s="20" t="s">
        <v>4</v>
      </c>
      <c r="C5" s="18">
        <v>13195.81</v>
      </c>
      <c r="D5" s="18">
        <v>13319.01</v>
      </c>
      <c r="E5" s="18">
        <v>13772.4644601894</v>
      </c>
      <c r="F5" s="18">
        <v>14069.996441957001</v>
      </c>
      <c r="G5" s="13">
        <v>2.1603394412644583</v>
      </c>
    </row>
    <row r="6" spans="1:7" ht="20.100000000000001" customHeight="1">
      <c r="A6" s="12" t="s">
        <v>5</v>
      </c>
      <c r="B6" s="20" t="s">
        <v>4</v>
      </c>
      <c r="C6" s="18">
        <v>12872.69</v>
      </c>
      <c r="D6" s="18">
        <v>13303</v>
      </c>
      <c r="E6" s="18">
        <v>13952.9801540116</v>
      </c>
      <c r="F6" s="18">
        <v>14330.278959402</v>
      </c>
      <c r="G6" s="13">
        <v>2.7040732605207785</v>
      </c>
    </row>
    <row r="7" spans="1:7" ht="27.95" customHeight="1">
      <c r="A7" s="19" t="s">
        <v>6</v>
      </c>
      <c r="B7" s="20" t="s">
        <v>4</v>
      </c>
      <c r="C7" s="18">
        <v>12969.844999999999</v>
      </c>
      <c r="D7" s="18">
        <v>13809.207</v>
      </c>
      <c r="E7" s="18">
        <v>14311.587830106</v>
      </c>
      <c r="F7" s="18">
        <v>14701.4979101668</v>
      </c>
      <c r="G7" s="13">
        <v>2.7244362029528402</v>
      </c>
    </row>
    <row r="8" spans="1:7" ht="27.95" customHeight="1">
      <c r="A8" s="19" t="s">
        <v>19</v>
      </c>
      <c r="B8" s="20" t="s">
        <v>4</v>
      </c>
      <c r="C8" s="18">
        <v>1880</v>
      </c>
      <c r="D8" s="18">
        <v>1570.4</v>
      </c>
      <c r="E8" s="18">
        <v>1211.7923239055899</v>
      </c>
      <c r="F8" s="18">
        <v>840.57337314080996</v>
      </c>
      <c r="G8" s="13">
        <v>-30.633875412607537</v>
      </c>
    </row>
    <row r="9" spans="1:7" ht="20.100000000000001" customHeight="1">
      <c r="A9" s="19" t="s">
        <v>132</v>
      </c>
      <c r="B9" s="20"/>
      <c r="C9" s="22">
        <v>7.5374840639961196</v>
      </c>
      <c r="D9" s="22">
        <v>5.9135039397989901</v>
      </c>
      <c r="E9" s="22">
        <v>4.4029496650634004</v>
      </c>
      <c r="F9" s="22">
        <v>2.9731538697900102</v>
      </c>
      <c r="G9" s="13">
        <v>-32.473589389825598</v>
      </c>
    </row>
    <row r="10" spans="1:7" ht="27.95" customHeight="1">
      <c r="A10" s="19" t="s">
        <v>7</v>
      </c>
      <c r="B10" s="20"/>
      <c r="C10" s="18"/>
      <c r="D10" s="18"/>
      <c r="E10" s="18"/>
      <c r="F10" s="18"/>
      <c r="G10" s="13"/>
    </row>
    <row r="11" spans="1:7" ht="20.100000000000001" customHeight="1">
      <c r="A11" s="19" t="s">
        <v>8</v>
      </c>
      <c r="B11" s="20" t="s">
        <v>9</v>
      </c>
      <c r="C11" s="18">
        <v>1910.2085738303299</v>
      </c>
      <c r="D11" s="18">
        <v>2158.87404232053</v>
      </c>
      <c r="E11" s="18">
        <v>2180</v>
      </c>
      <c r="F11" s="18">
        <v>2302.5</v>
      </c>
      <c r="G11" s="13">
        <v>5.6192660550458795</v>
      </c>
    </row>
    <row r="12" spans="1:7" ht="20.100000000000001" customHeight="1">
      <c r="A12" s="19"/>
      <c r="B12" s="20" t="s">
        <v>10</v>
      </c>
      <c r="C12" s="18">
        <v>86.645706463260296</v>
      </c>
      <c r="D12" s="18">
        <v>97.924995796125003</v>
      </c>
      <c r="E12" s="18">
        <v>98.883254256969494</v>
      </c>
      <c r="F12" s="18">
        <v>104.439767397556</v>
      </c>
      <c r="G12" s="13">
        <v>5.6192660550457907</v>
      </c>
    </row>
    <row r="13" spans="1:7" ht="20.100000000000001" customHeight="1">
      <c r="A13" s="19" t="s">
        <v>164</v>
      </c>
      <c r="B13" s="20" t="s">
        <v>9</v>
      </c>
      <c r="C13" s="18">
        <v>1997.13452519105</v>
      </c>
      <c r="D13" s="18">
        <v>2208.5281452938998</v>
      </c>
      <c r="E13" s="18">
        <v>2180</v>
      </c>
      <c r="F13" s="18">
        <v>2250.73313782991</v>
      </c>
      <c r="G13" s="13">
        <v>3.2446393499958814</v>
      </c>
    </row>
    <row r="14" spans="1:7" ht="20.100000000000001" customHeight="1">
      <c r="A14" s="19"/>
      <c r="B14" s="20" t="s">
        <v>10</v>
      </c>
      <c r="C14" s="18">
        <v>90.588605981577402</v>
      </c>
      <c r="D14" s="18">
        <v>100.17727069943599</v>
      </c>
      <c r="E14" s="18">
        <v>98.883254256969494</v>
      </c>
      <c r="F14" s="18">
        <v>102.091659235148</v>
      </c>
      <c r="G14" s="13">
        <v>3.2446393499962811</v>
      </c>
    </row>
    <row r="15" spans="1:7" ht="10.5" customHeight="1">
      <c r="A15" s="19"/>
      <c r="B15" s="20"/>
      <c r="C15" s="18"/>
      <c r="D15" s="18"/>
      <c r="E15" s="18"/>
      <c r="F15" s="18"/>
      <c r="G15" s="13"/>
    </row>
    <row r="16" spans="1:7" ht="20.100000000000001" customHeight="1">
      <c r="A16" s="19"/>
      <c r="B16" s="8"/>
      <c r="C16" s="56" t="s">
        <v>205</v>
      </c>
      <c r="D16" s="56" t="s">
        <v>206</v>
      </c>
      <c r="E16" s="56" t="s">
        <v>211</v>
      </c>
      <c r="F16" s="56" t="s">
        <v>210</v>
      </c>
      <c r="G16" s="13"/>
    </row>
    <row r="17" spans="1:7" ht="20.100000000000001" customHeight="1">
      <c r="A17" s="17" t="s">
        <v>165</v>
      </c>
      <c r="B17" s="8"/>
      <c r="C17" s="18"/>
      <c r="D17" s="18"/>
      <c r="E17" s="18"/>
      <c r="F17" s="18"/>
      <c r="G17" s="13"/>
    </row>
    <row r="18" spans="1:7" ht="20.100000000000001" customHeight="1">
      <c r="A18" s="19" t="s">
        <v>11</v>
      </c>
      <c r="B18" s="20" t="s">
        <v>4</v>
      </c>
      <c r="C18" s="18">
        <v>1507.4535751087001</v>
      </c>
      <c r="D18" s="18">
        <v>1498.7459982758701</v>
      </c>
      <c r="E18" s="18">
        <v>1694.2991942839001</v>
      </c>
      <c r="F18" s="18">
        <v>1494.01576685697</v>
      </c>
      <c r="G18" s="13">
        <v>-11.821018867425026</v>
      </c>
    </row>
    <row r="19" spans="1:7" ht="20.100000000000001" customHeight="1">
      <c r="A19" s="19" t="s">
        <v>12</v>
      </c>
      <c r="B19" s="20" t="s">
        <v>4</v>
      </c>
      <c r="C19" s="18">
        <v>495.77867600000002</v>
      </c>
      <c r="D19" s="18">
        <v>491.597916</v>
      </c>
      <c r="E19" s="18">
        <v>486.59031466666698</v>
      </c>
      <c r="F19" s="18">
        <v>473.65731533765802</v>
      </c>
      <c r="G19" s="13">
        <v>-2.657882604562023</v>
      </c>
    </row>
    <row r="20" spans="1:7" ht="27.95" customHeight="1">
      <c r="A20" s="19" t="s">
        <v>45</v>
      </c>
      <c r="B20" s="20" t="s">
        <v>0</v>
      </c>
      <c r="C20" s="18"/>
      <c r="D20" s="18"/>
      <c r="E20" s="18"/>
      <c r="F20" s="18"/>
      <c r="G20" s="13"/>
    </row>
    <row r="21" spans="1:7" ht="20.100000000000001" customHeight="1">
      <c r="A21" s="19" t="s">
        <v>166</v>
      </c>
      <c r="B21" s="20" t="s">
        <v>4</v>
      </c>
      <c r="C21" s="18">
        <v>2471.5545200000001</v>
      </c>
      <c r="D21" s="18">
        <v>2328.7398400000002</v>
      </c>
      <c r="E21" s="18">
        <v>2896.3025570550999</v>
      </c>
      <c r="F21" s="18">
        <v>2424.97419509867</v>
      </c>
      <c r="G21" s="13">
        <v>-16.273450465605599</v>
      </c>
    </row>
    <row r="22" spans="1:7" ht="20.100000000000001" customHeight="1">
      <c r="A22" s="25" t="s">
        <v>5</v>
      </c>
      <c r="B22" s="20" t="s">
        <v>4</v>
      </c>
      <c r="C22" s="18">
        <v>432.78863999999999</v>
      </c>
      <c r="D22" s="18">
        <v>438.11792000000003</v>
      </c>
      <c r="E22" s="18">
        <v>360.124523104167</v>
      </c>
      <c r="F22" s="18">
        <v>416.61215846776798</v>
      </c>
      <c r="G22" s="13">
        <v>15.685584218673654</v>
      </c>
    </row>
    <row r="23" spans="1:7" ht="20.100000000000001" customHeight="1">
      <c r="A23" s="25" t="s">
        <v>14</v>
      </c>
      <c r="B23" s="20" t="s">
        <v>4</v>
      </c>
      <c r="C23" s="18">
        <v>1591.2622709718401</v>
      </c>
      <c r="D23" s="18">
        <v>1531.8954756882699</v>
      </c>
      <c r="E23" s="18">
        <v>1597.09651786415</v>
      </c>
      <c r="F23" s="18">
        <v>1549.0478569051099</v>
      </c>
      <c r="G23" s="13">
        <v>-3.0085007650819451</v>
      </c>
    </row>
    <row r="24" spans="1:7" ht="27.95" customHeight="1">
      <c r="A24" s="19" t="s">
        <v>25</v>
      </c>
      <c r="B24" s="20"/>
      <c r="C24" s="18"/>
      <c r="D24" s="18"/>
      <c r="E24" s="18"/>
      <c r="F24" s="18"/>
      <c r="G24" s="13"/>
    </row>
    <row r="25" spans="1:7" ht="20.100000000000001" customHeight="1">
      <c r="A25" s="19" t="s">
        <v>8</v>
      </c>
      <c r="B25" s="20" t="s">
        <v>17</v>
      </c>
      <c r="C25" s="18">
        <v>2193.4452660000002</v>
      </c>
      <c r="D25" s="18">
        <v>2366.4345370000001</v>
      </c>
      <c r="E25" s="18">
        <v>2899.9999990000001</v>
      </c>
      <c r="F25" s="18">
        <v>3347.46520739479</v>
      </c>
      <c r="G25" s="13">
        <v>15.429834777554774</v>
      </c>
    </row>
    <row r="26" spans="1:7" ht="20.100000000000001" customHeight="1">
      <c r="A26" s="19" t="s">
        <v>167</v>
      </c>
      <c r="B26" s="20" t="s">
        <v>17</v>
      </c>
      <c r="C26" s="18">
        <v>2310.8488042179702</v>
      </c>
      <c r="D26" s="18">
        <v>2430.3282694989998</v>
      </c>
      <c r="E26" s="18">
        <v>2899.9999990000001</v>
      </c>
      <c r="F26" s="18">
        <v>3265.8197145314998</v>
      </c>
      <c r="G26" s="13">
        <v>12.614472953711875</v>
      </c>
    </row>
    <row r="27" spans="1:7" ht="9.9499999999999993" customHeight="1">
      <c r="A27" s="19"/>
      <c r="B27" s="20"/>
      <c r="C27" s="26"/>
      <c r="D27" s="26"/>
      <c r="E27" s="26"/>
      <c r="F27" s="26"/>
      <c r="G27" s="26"/>
    </row>
    <row r="28" spans="1:7" ht="9.9499999999999993" customHeight="1">
      <c r="A28" s="19"/>
      <c r="B28" s="8"/>
      <c r="C28" s="8"/>
      <c r="D28" s="8"/>
      <c r="E28" s="8"/>
      <c r="F28" s="8"/>
      <c r="G28" s="8"/>
    </row>
    <row r="29" spans="1:7" ht="18" customHeight="1">
      <c r="A29" s="19"/>
      <c r="B29" s="8"/>
      <c r="C29" s="8"/>
      <c r="D29" s="8"/>
      <c r="E29" s="8"/>
      <c r="F29" s="8"/>
      <c r="G29" s="8"/>
    </row>
    <row r="30" spans="1:7" ht="18" customHeight="1">
      <c r="A30" s="19"/>
      <c r="B30" s="8"/>
      <c r="C30" s="8"/>
      <c r="D30" s="8"/>
      <c r="E30" s="8"/>
      <c r="F30" s="8"/>
      <c r="G30" s="8"/>
    </row>
    <row r="31" spans="1:7" ht="18" customHeight="1">
      <c r="A31" s="19"/>
      <c r="B31" s="8"/>
      <c r="C31" s="8"/>
      <c r="D31" s="8"/>
      <c r="E31" s="8"/>
      <c r="F31" s="8"/>
      <c r="G31" s="8"/>
    </row>
    <row r="32" spans="1:7" ht="18" customHeight="1">
      <c r="A32" s="19"/>
      <c r="B32" s="8"/>
      <c r="C32" s="8"/>
      <c r="D32" s="8"/>
      <c r="E32" s="8"/>
      <c r="F32" s="8"/>
      <c r="G32" s="8"/>
    </row>
    <row r="33" spans="1:7" ht="18" customHeight="1">
      <c r="A33" s="19"/>
      <c r="B33" s="8"/>
      <c r="C33" s="8"/>
      <c r="D33" s="8"/>
      <c r="E33" s="8"/>
      <c r="F33" s="8"/>
      <c r="G33" s="8"/>
    </row>
    <row r="34" spans="1:7" ht="18" customHeight="1">
      <c r="A34" s="19"/>
      <c r="B34" s="8"/>
      <c r="C34" s="8"/>
      <c r="D34" s="8"/>
      <c r="E34" s="8"/>
      <c r="F34" s="8"/>
      <c r="G34" s="8"/>
    </row>
  </sheetData>
  <pageMargins left="0" right="0" top="0" bottom="0" header="0" footer="0"/>
  <pageSetup paperSize="9"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G20"/>
  <sheetViews>
    <sheetView zoomScale="80" zoomScaleNormal="80" workbookViewId="0"/>
  </sheetViews>
  <sheetFormatPr defaultRowHeight="18" customHeight="1"/>
  <cols>
    <col min="1" max="1" width="30.75" style="2" customWidth="1"/>
    <col min="2" max="2" width="8.625" style="3" customWidth="1"/>
    <col min="3" max="7" width="17" style="3" customWidth="1"/>
    <col min="8" max="16384" width="9" style="1"/>
  </cols>
  <sheetData>
    <row r="1" spans="1:7" ht="27.75">
      <c r="A1" s="7" t="s">
        <v>152</v>
      </c>
      <c r="B1" s="8"/>
      <c r="C1" s="34"/>
      <c r="D1" s="34"/>
      <c r="E1" s="34"/>
      <c r="F1" s="34"/>
      <c r="G1" s="34"/>
    </row>
    <row r="2" spans="1:7" ht="20.100000000000001" customHeight="1">
      <c r="A2" s="12"/>
      <c r="B2" s="24" t="s">
        <v>1</v>
      </c>
      <c r="C2" s="24" t="s">
        <v>204</v>
      </c>
      <c r="D2" s="24" t="s">
        <v>205</v>
      </c>
      <c r="E2" s="24" t="s">
        <v>206</v>
      </c>
      <c r="F2" s="24" t="s">
        <v>207</v>
      </c>
      <c r="G2" s="24" t="s">
        <v>208</v>
      </c>
    </row>
    <row r="3" spans="1:7" ht="27.75" customHeight="1">
      <c r="A3" s="19" t="s">
        <v>200</v>
      </c>
      <c r="B3" s="20" t="s">
        <v>78</v>
      </c>
      <c r="C3" s="13">
        <v>2.2619885852220598</v>
      </c>
      <c r="D3" s="13">
        <v>2.4</v>
      </c>
      <c r="E3" s="13">
        <v>3</v>
      </c>
      <c r="F3" s="13">
        <v>2.7</v>
      </c>
      <c r="G3" s="13">
        <v>2.5</v>
      </c>
    </row>
    <row r="4" spans="1:7" ht="27.75" customHeight="1">
      <c r="A4" s="19" t="s">
        <v>214</v>
      </c>
      <c r="B4" s="20" t="s">
        <v>78</v>
      </c>
      <c r="C4" s="13">
        <v>4.3453307392996097</v>
      </c>
      <c r="D4" s="13">
        <v>3.1336538461538499</v>
      </c>
      <c r="E4" s="13">
        <v>2.5251937984496098</v>
      </c>
      <c r="F4" s="13">
        <v>2.36417322834646</v>
      </c>
      <c r="G4" s="13">
        <v>2.25</v>
      </c>
    </row>
    <row r="5" spans="1:7" ht="27.75" customHeight="1">
      <c r="A5" s="19" t="s">
        <v>215</v>
      </c>
      <c r="B5" s="20" t="s">
        <v>108</v>
      </c>
      <c r="C5" s="32">
        <v>1.0315213043615099</v>
      </c>
      <c r="D5" s="32">
        <v>1.02698784921251</v>
      </c>
      <c r="E5" s="32">
        <v>0.91873142560447996</v>
      </c>
      <c r="F5" s="32">
        <v>0.83685758163117496</v>
      </c>
      <c r="G5" s="32">
        <v>0.76</v>
      </c>
    </row>
    <row r="6" spans="1:7" ht="9.9499999999999993" customHeight="1">
      <c r="A6" s="19"/>
      <c r="B6" s="20"/>
      <c r="C6" s="28"/>
      <c r="D6" s="28"/>
      <c r="E6" s="28"/>
      <c r="F6" s="28"/>
      <c r="G6" s="28"/>
    </row>
    <row r="7" spans="1:7" ht="9.9499999999999993" customHeight="1">
      <c r="A7" s="19"/>
      <c r="B7" s="20"/>
      <c r="C7" s="26"/>
      <c r="D7" s="26"/>
      <c r="E7" s="26"/>
      <c r="F7" s="26"/>
      <c r="G7" s="26"/>
    </row>
    <row r="8" spans="1:7" ht="18" customHeight="1">
      <c r="A8" s="19"/>
      <c r="B8" s="20"/>
      <c r="C8" s="26"/>
      <c r="D8" s="26"/>
      <c r="E8" s="26"/>
      <c r="F8" s="26"/>
      <c r="G8" s="26"/>
    </row>
    <row r="9" spans="1:7" ht="18" customHeight="1">
      <c r="A9" s="19"/>
      <c r="B9" s="20"/>
      <c r="C9" s="34"/>
      <c r="D9" s="34"/>
      <c r="E9" s="34"/>
      <c r="F9" s="34"/>
      <c r="G9" s="34"/>
    </row>
    <row r="10" spans="1:7" ht="18" customHeight="1">
      <c r="A10" s="5"/>
      <c r="B10" s="6"/>
      <c r="C10" s="6"/>
      <c r="D10" s="6"/>
      <c r="E10" s="6"/>
      <c r="F10" s="6"/>
      <c r="G10" s="6"/>
    </row>
    <row r="11" spans="1:7" ht="18" customHeight="1">
      <c r="A11" s="5"/>
      <c r="B11" s="6"/>
      <c r="C11" s="6"/>
      <c r="D11" s="6"/>
      <c r="E11" s="6"/>
      <c r="F11" s="6"/>
      <c r="G11" s="6"/>
    </row>
    <row r="12" spans="1:7" ht="18" customHeight="1">
      <c r="A12" s="19"/>
      <c r="B12" s="20"/>
      <c r="C12" s="34"/>
      <c r="D12" s="34"/>
      <c r="E12" s="34"/>
      <c r="F12" s="34"/>
      <c r="G12" s="34"/>
    </row>
    <row r="13" spans="1:7" ht="18" customHeight="1">
      <c r="A13" s="19"/>
      <c r="B13" s="20"/>
      <c r="C13" s="8"/>
      <c r="D13" s="8"/>
      <c r="E13" s="8"/>
      <c r="F13" s="8"/>
      <c r="G13" s="8"/>
    </row>
    <row r="14" spans="1:7" ht="18" customHeight="1">
      <c r="A14" s="19"/>
      <c r="B14" s="20"/>
      <c r="C14" s="38"/>
      <c r="D14" s="38"/>
      <c r="E14" s="38"/>
      <c r="F14" s="38"/>
      <c r="G14" s="38"/>
    </row>
    <row r="15" spans="1:7" ht="18" customHeight="1">
      <c r="A15" s="19"/>
      <c r="B15" s="8"/>
      <c r="C15" s="34"/>
      <c r="D15" s="34"/>
      <c r="E15" s="34"/>
      <c r="F15" s="34"/>
      <c r="G15" s="34"/>
    </row>
    <row r="16" spans="1:7" ht="18" customHeight="1">
      <c r="A16" s="19"/>
      <c r="B16" s="20"/>
      <c r="C16" s="28"/>
      <c r="D16" s="28"/>
      <c r="E16" s="28"/>
      <c r="F16" s="28"/>
      <c r="G16" s="28"/>
    </row>
    <row r="17" spans="1:7" ht="18" customHeight="1">
      <c r="A17" s="19"/>
      <c r="B17" s="20"/>
      <c r="C17" s="28"/>
      <c r="D17" s="28"/>
      <c r="E17" s="28"/>
      <c r="F17" s="28"/>
      <c r="G17" s="28"/>
    </row>
    <row r="18" spans="1:7" ht="18" customHeight="1">
      <c r="A18" s="19"/>
      <c r="B18" s="20"/>
      <c r="C18" s="28"/>
      <c r="D18" s="28"/>
      <c r="E18" s="28"/>
      <c r="F18" s="28"/>
      <c r="G18" s="28"/>
    </row>
    <row r="19" spans="1:7" ht="18" customHeight="1">
      <c r="A19" s="19"/>
      <c r="B19" s="20"/>
      <c r="C19" s="28"/>
      <c r="D19" s="28"/>
      <c r="E19" s="28"/>
      <c r="F19" s="28"/>
      <c r="G19" s="28"/>
    </row>
    <row r="20" spans="1:7" ht="18" customHeight="1">
      <c r="A20" s="25"/>
      <c r="B20" s="20"/>
      <c r="C20" s="28"/>
      <c r="D20" s="28"/>
      <c r="E20" s="28"/>
      <c r="F20" s="28"/>
      <c r="G20" s="28"/>
    </row>
  </sheetData>
  <pageMargins left="0" right="0" top="0" bottom="0" header="0" footer="0"/>
  <pageSetup paperSize="9" scale="7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O24"/>
  <sheetViews>
    <sheetView zoomScale="80" zoomScaleNormal="80" workbookViewId="0"/>
  </sheetViews>
  <sheetFormatPr defaultRowHeight="18" customHeight="1"/>
  <cols>
    <col min="1" max="1" width="21.625" style="2" customWidth="1"/>
    <col min="2" max="2" width="7.625" style="3" customWidth="1"/>
    <col min="3" max="5" width="13.625" style="3" customWidth="1"/>
    <col min="6" max="6" width="1.625" style="42" hidden="1" customWidth="1"/>
    <col min="7" max="8" width="1.625" style="1" hidden="1" customWidth="1"/>
    <col min="9" max="9" width="1.625" style="3" hidden="1" customWidth="1"/>
    <col min="10" max="12" width="13.625" style="3" customWidth="1"/>
    <col min="13" max="16384" width="9" style="1"/>
  </cols>
  <sheetData>
    <row r="1" spans="1:15" ht="30">
      <c r="A1" s="45" t="s">
        <v>151</v>
      </c>
    </row>
    <row r="2" spans="1:15" s="49" customFormat="1" ht="24.95" customHeight="1">
      <c r="A2" s="47"/>
      <c r="B2" s="59" t="s">
        <v>135</v>
      </c>
      <c r="C2" s="59"/>
      <c r="D2" s="59"/>
      <c r="E2" s="59"/>
      <c r="F2" s="48"/>
      <c r="G2" s="46"/>
      <c r="H2" s="46"/>
      <c r="I2" s="59" t="s">
        <v>136</v>
      </c>
      <c r="J2" s="59"/>
      <c r="K2" s="59"/>
      <c r="L2" s="59"/>
    </row>
    <row r="3" spans="1:15" ht="24.95" customHeight="1">
      <c r="A3" s="19"/>
      <c r="B3" s="23" t="s">
        <v>1</v>
      </c>
      <c r="C3" s="24" t="s">
        <v>209</v>
      </c>
      <c r="D3" s="24" t="s">
        <v>210</v>
      </c>
      <c r="E3" s="44" t="s">
        <v>133</v>
      </c>
      <c r="F3" s="50"/>
      <c r="G3" s="4"/>
      <c r="H3" s="4"/>
      <c r="I3" s="23" t="s">
        <v>1</v>
      </c>
      <c r="J3" s="24" t="s">
        <v>209</v>
      </c>
      <c r="K3" s="24" t="s">
        <v>210</v>
      </c>
      <c r="L3" s="44" t="s">
        <v>133</v>
      </c>
    </row>
    <row r="4" spans="1:15" ht="27.95" customHeight="1">
      <c r="A4" s="19" t="s">
        <v>36</v>
      </c>
      <c r="B4" s="20" t="s">
        <v>4</v>
      </c>
      <c r="C4" s="18">
        <v>17025.475364999998</v>
      </c>
      <c r="D4" s="18">
        <v>17375.599999999999</v>
      </c>
      <c r="E4" s="13">
        <v>2.0564749441285279</v>
      </c>
      <c r="F4" s="51"/>
      <c r="G4" s="4" t="s">
        <v>40</v>
      </c>
      <c r="H4" s="4"/>
      <c r="I4" s="20" t="s">
        <v>17</v>
      </c>
      <c r="J4" s="18">
        <v>6386.9843613718103</v>
      </c>
      <c r="K4" s="18">
        <v>7515.6536970084599</v>
      </c>
      <c r="L4" s="13">
        <v>17.671396574301788</v>
      </c>
      <c r="M4" s="22"/>
      <c r="N4" s="52"/>
      <c r="O4" s="52"/>
    </row>
    <row r="5" spans="1:15" ht="20.25" customHeight="1">
      <c r="A5" s="19" t="s">
        <v>90</v>
      </c>
      <c r="B5" s="20" t="s">
        <v>4</v>
      </c>
      <c r="C5" s="18">
        <v>1384.8056037599999</v>
      </c>
      <c r="D5" s="18">
        <v>1351.5094999999999</v>
      </c>
      <c r="E5" s="13">
        <v>-2.4043882888396095</v>
      </c>
      <c r="F5" s="51"/>
      <c r="G5" s="4" t="s">
        <v>39</v>
      </c>
      <c r="H5" s="4"/>
      <c r="I5" s="20" t="s">
        <v>17</v>
      </c>
      <c r="J5" s="18">
        <v>3631.7612387435902</v>
      </c>
      <c r="K5" s="18">
        <v>3422.2537175324701</v>
      </c>
      <c r="L5" s="13">
        <v>-5.7687581159272305</v>
      </c>
      <c r="M5" s="22"/>
      <c r="N5" s="52"/>
      <c r="O5" s="52"/>
    </row>
    <row r="6" spans="1:15" ht="20.25" customHeight="1">
      <c r="A6" s="19" t="s">
        <v>89</v>
      </c>
      <c r="B6" s="20" t="s">
        <v>4</v>
      </c>
      <c r="C6" s="18">
        <v>1036.8523703114199</v>
      </c>
      <c r="D6" s="18">
        <v>1105.9906083763501</v>
      </c>
      <c r="E6" s="13">
        <v>6.6680889241893082</v>
      </c>
      <c r="F6" s="51"/>
      <c r="G6" s="4" t="s">
        <v>30</v>
      </c>
      <c r="H6" s="4"/>
      <c r="I6" s="20" t="s">
        <v>17</v>
      </c>
      <c r="J6" s="18">
        <v>8765.2661352363593</v>
      </c>
      <c r="K6" s="18">
        <v>9441.9297594129002</v>
      </c>
      <c r="L6" s="13">
        <v>7.7198297659936799</v>
      </c>
      <c r="M6" s="22"/>
      <c r="N6" s="52"/>
      <c r="O6" s="52"/>
    </row>
    <row r="7" spans="1:15" ht="20.25" customHeight="1">
      <c r="A7" s="19" t="s">
        <v>91</v>
      </c>
      <c r="B7" s="20" t="s">
        <v>42</v>
      </c>
      <c r="C7" s="18">
        <v>283.61058669470498</v>
      </c>
      <c r="D7" s="18">
        <v>289.35089674713799</v>
      </c>
      <c r="E7" s="13">
        <v>2.0240112047059222</v>
      </c>
      <c r="F7" s="51"/>
      <c r="G7" s="4" t="s">
        <v>46</v>
      </c>
      <c r="H7" s="4"/>
      <c r="I7" s="20" t="s">
        <v>17</v>
      </c>
      <c r="J7" s="18">
        <v>13958.20236377</v>
      </c>
      <c r="K7" s="18">
        <v>14627.5957963575</v>
      </c>
      <c r="L7" s="13">
        <v>4.7956994399578345</v>
      </c>
      <c r="M7" s="22"/>
      <c r="N7" s="52"/>
      <c r="O7" s="52"/>
    </row>
    <row r="8" spans="1:15" ht="20.25" customHeight="1">
      <c r="A8" s="19" t="s">
        <v>49</v>
      </c>
      <c r="B8" s="6" t="s">
        <v>38</v>
      </c>
      <c r="C8" s="18">
        <v>733.19159821641699</v>
      </c>
      <c r="D8" s="18">
        <v>794.98012967371801</v>
      </c>
      <c r="E8" s="13">
        <v>8.4273376301105429</v>
      </c>
      <c r="F8" s="53"/>
      <c r="G8" s="4" t="s">
        <v>51</v>
      </c>
      <c r="H8" s="4"/>
      <c r="I8" s="6" t="s">
        <v>17</v>
      </c>
      <c r="J8" s="18">
        <v>54305.896577345899</v>
      </c>
      <c r="K8" s="18">
        <v>52210.707485243103</v>
      </c>
      <c r="L8" s="13">
        <v>-3.8581244839935414</v>
      </c>
      <c r="M8" s="22"/>
      <c r="N8" s="52"/>
      <c r="O8" s="52"/>
    </row>
    <row r="9" spans="1:15" ht="20.25" customHeight="1">
      <c r="A9" s="19" t="s">
        <v>93</v>
      </c>
      <c r="B9" s="6" t="s">
        <v>4</v>
      </c>
      <c r="C9" s="18">
        <v>252.850383458312</v>
      </c>
      <c r="D9" s="18">
        <v>263.73670037264401</v>
      </c>
      <c r="E9" s="13">
        <v>4.3054381668069963</v>
      </c>
      <c r="F9" s="43"/>
      <c r="G9" s="4" t="s">
        <v>26</v>
      </c>
      <c r="H9" s="4"/>
      <c r="I9" s="6" t="s">
        <v>17</v>
      </c>
      <c r="J9" s="18">
        <v>3750.7299045957502</v>
      </c>
      <c r="K9" s="18">
        <v>3827.6248637021399</v>
      </c>
      <c r="L9" s="13">
        <v>2.0501332023980412</v>
      </c>
      <c r="M9" s="22"/>
      <c r="N9" s="52"/>
      <c r="O9" s="52"/>
    </row>
    <row r="10" spans="1:15" ht="20.25" customHeight="1">
      <c r="A10" s="19" t="s">
        <v>92</v>
      </c>
      <c r="B10" s="20" t="s">
        <v>4</v>
      </c>
      <c r="C10" s="18">
        <v>1597.09651786415</v>
      </c>
      <c r="D10" s="18">
        <v>1549.0478569051099</v>
      </c>
      <c r="E10" s="13">
        <v>-3.0085007650819451</v>
      </c>
      <c r="F10" s="53"/>
      <c r="G10" s="4" t="s">
        <v>16</v>
      </c>
      <c r="H10" s="4"/>
      <c r="I10" s="20" t="s">
        <v>17</v>
      </c>
      <c r="J10" s="18">
        <v>2899.9999990000001</v>
      </c>
      <c r="K10" s="18">
        <v>3347.46520739479</v>
      </c>
      <c r="L10" s="13">
        <v>15.429834777554774</v>
      </c>
      <c r="M10" s="22"/>
      <c r="N10" s="52"/>
      <c r="O10" s="52"/>
    </row>
    <row r="11" spans="1:15" ht="20.25" customHeight="1">
      <c r="A11" s="19" t="s">
        <v>103</v>
      </c>
      <c r="B11" s="20" t="s">
        <v>38</v>
      </c>
      <c r="C11" s="18">
        <v>25.507999999999999</v>
      </c>
      <c r="D11" s="18">
        <v>38.070999999999998</v>
      </c>
      <c r="E11" s="13">
        <v>49.25121530500234</v>
      </c>
      <c r="F11" s="54"/>
      <c r="G11" s="4" t="s">
        <v>70</v>
      </c>
      <c r="H11" s="4"/>
      <c r="I11" s="20" t="s">
        <v>17</v>
      </c>
      <c r="J11" s="18">
        <v>17901.407119</v>
      </c>
      <c r="K11" s="18">
        <v>24416.23</v>
      </c>
      <c r="L11" s="13">
        <v>36.392797715244242</v>
      </c>
      <c r="M11" s="22"/>
      <c r="N11" s="52"/>
      <c r="O11" s="52"/>
    </row>
    <row r="12" spans="1:15" ht="20.25" customHeight="1">
      <c r="A12" s="19" t="s">
        <v>50</v>
      </c>
      <c r="B12" s="8" t="s">
        <v>38</v>
      </c>
      <c r="C12" s="18">
        <v>185.80327514777599</v>
      </c>
      <c r="D12" s="18">
        <v>191.384055510292</v>
      </c>
      <c r="E12" s="13">
        <v>3.0035963349286599</v>
      </c>
      <c r="F12" s="51"/>
      <c r="G12" s="4" t="s">
        <v>52</v>
      </c>
      <c r="H12" s="4"/>
      <c r="I12" s="8" t="s">
        <v>17</v>
      </c>
      <c r="J12" s="18">
        <v>21693.8223817629</v>
      </c>
      <c r="K12" s="18">
        <v>20095.309474443398</v>
      </c>
      <c r="L12" s="13">
        <v>-7.3685166181839179</v>
      </c>
      <c r="M12" s="22"/>
      <c r="N12" s="52"/>
      <c r="O12" s="52"/>
    </row>
    <row r="13" spans="1:15" ht="20.25" customHeight="1">
      <c r="A13" s="19" t="s">
        <v>87</v>
      </c>
      <c r="B13" s="20" t="s">
        <v>38</v>
      </c>
      <c r="C13" s="18">
        <v>200.84028943586401</v>
      </c>
      <c r="D13" s="18">
        <v>201.67036639076699</v>
      </c>
      <c r="E13" s="13">
        <v>0.41330201088365381</v>
      </c>
      <c r="F13" s="53"/>
      <c r="G13" s="4" t="s">
        <v>69</v>
      </c>
      <c r="H13" s="4"/>
      <c r="I13" s="20" t="s">
        <v>17</v>
      </c>
      <c r="J13" s="18">
        <v>15620.7918695055</v>
      </c>
      <c r="K13" s="18">
        <v>14630.987650045699</v>
      </c>
      <c r="L13" s="13">
        <v>-6.3364535404384359</v>
      </c>
      <c r="M13" s="22"/>
      <c r="N13" s="52"/>
      <c r="O13" s="52"/>
    </row>
    <row r="14" spans="1:15" ht="20.25" customHeight="1">
      <c r="A14" s="19" t="s">
        <v>88</v>
      </c>
      <c r="B14" s="20" t="s">
        <v>130</v>
      </c>
      <c r="C14" s="18">
        <v>291.41187672374701</v>
      </c>
      <c r="D14" s="18">
        <v>300.99697271196902</v>
      </c>
      <c r="E14" s="13">
        <v>3.2891919492040733</v>
      </c>
      <c r="F14" s="51"/>
      <c r="G14" s="4" t="s">
        <v>74</v>
      </c>
      <c r="H14" s="4"/>
      <c r="I14" s="20" t="s">
        <v>17</v>
      </c>
      <c r="J14" s="18">
        <v>9295.1805088626206</v>
      </c>
      <c r="K14" s="18">
        <v>8768.2179123253609</v>
      </c>
      <c r="L14" s="13">
        <v>-5.6692024004786123</v>
      </c>
      <c r="M14" s="22"/>
      <c r="N14" s="52"/>
      <c r="O14" s="52"/>
    </row>
    <row r="15" spans="1:15" ht="20.25" customHeight="1">
      <c r="A15" s="19" t="s">
        <v>86</v>
      </c>
      <c r="B15" s="20" t="s">
        <v>42</v>
      </c>
      <c r="C15" s="18">
        <v>6239.4888217785901</v>
      </c>
      <c r="D15" s="18">
        <v>5884</v>
      </c>
      <c r="E15" s="13">
        <v>-5.6974029753491306</v>
      </c>
      <c r="F15" s="51"/>
      <c r="G15" s="4" t="s">
        <v>56</v>
      </c>
      <c r="H15" s="4"/>
      <c r="I15" s="20" t="s">
        <v>17</v>
      </c>
      <c r="J15" s="18">
        <v>668.86942794646097</v>
      </c>
      <c r="K15" s="18">
        <v>714.09180259131904</v>
      </c>
      <c r="L15" s="13">
        <v>6.7610168375759283</v>
      </c>
      <c r="M15" s="22"/>
      <c r="N15" s="52"/>
      <c r="O15" s="52"/>
    </row>
    <row r="16" spans="1:15" ht="9.9499999999999993" customHeight="1">
      <c r="A16" s="2" t="s">
        <v>0</v>
      </c>
      <c r="B16" s="3" t="s">
        <v>0</v>
      </c>
      <c r="I16" s="3" t="s">
        <v>0</v>
      </c>
    </row>
    <row r="17" spans="1:9" ht="9.9499999999999993" customHeight="1">
      <c r="A17" s="2" t="s">
        <v>0</v>
      </c>
      <c r="B17" s="3" t="s">
        <v>0</v>
      </c>
      <c r="I17" s="3" t="s">
        <v>0</v>
      </c>
    </row>
    <row r="18" spans="1:9" ht="18" customHeight="1">
      <c r="A18" s="2" t="s">
        <v>0</v>
      </c>
      <c r="B18" s="3" t="s">
        <v>0</v>
      </c>
      <c r="I18" s="3" t="s">
        <v>0</v>
      </c>
    </row>
    <row r="19" spans="1:9" ht="18" customHeight="1">
      <c r="A19" s="2" t="s">
        <v>0</v>
      </c>
      <c r="B19" s="3" t="s">
        <v>0</v>
      </c>
      <c r="I19" s="3" t="s">
        <v>0</v>
      </c>
    </row>
    <row r="20" spans="1:9" ht="18" customHeight="1">
      <c r="A20" s="2" t="s">
        <v>0</v>
      </c>
      <c r="B20" s="3" t="s">
        <v>0</v>
      </c>
      <c r="I20" s="3" t="s">
        <v>0</v>
      </c>
    </row>
    <row r="21" spans="1:9" ht="18" customHeight="1">
      <c r="A21" s="2" t="s">
        <v>0</v>
      </c>
      <c r="B21" s="3" t="s">
        <v>0</v>
      </c>
      <c r="I21" s="3" t="s">
        <v>0</v>
      </c>
    </row>
    <row r="22" spans="1:9" ht="18" customHeight="1">
      <c r="A22" s="2" t="s">
        <v>0</v>
      </c>
      <c r="B22" s="3" t="s">
        <v>0</v>
      </c>
      <c r="I22" s="3" t="s">
        <v>0</v>
      </c>
    </row>
    <row r="24" spans="1:9" ht="18" customHeight="1">
      <c r="A24" s="2" t="s">
        <v>0</v>
      </c>
      <c r="B24" s="3" t="s">
        <v>0</v>
      </c>
      <c r="I24" s="3" t="s">
        <v>0</v>
      </c>
    </row>
  </sheetData>
  <mergeCells count="2">
    <mergeCell ref="B2:E2"/>
    <mergeCell ref="I2:L2"/>
  </mergeCells>
  <pageMargins left="0" right="0" top="0" bottom="0" header="0" footer="0"/>
  <pageSetup paperSize="9" scale="8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28"/>
  <sheetViews>
    <sheetView zoomScale="80" zoomScaleNormal="80" workbookViewId="0"/>
  </sheetViews>
  <sheetFormatPr defaultRowHeight="18" customHeight="1"/>
  <cols>
    <col min="1" max="1" width="30.75" style="2" customWidth="1"/>
    <col min="2" max="2" width="9.625" style="3" customWidth="1"/>
    <col min="3" max="7" width="17" style="3" customWidth="1"/>
    <col min="8" max="8" width="10" style="1" bestFit="1" customWidth="1"/>
    <col min="9" max="16384" width="9" style="1"/>
  </cols>
  <sheetData>
    <row r="1" spans="1:8" ht="27.75">
      <c r="A1" s="7" t="s">
        <v>150</v>
      </c>
      <c r="B1" s="8"/>
      <c r="C1" s="34"/>
      <c r="D1" s="34"/>
      <c r="E1" s="34"/>
      <c r="F1" s="34"/>
      <c r="G1" s="34"/>
    </row>
    <row r="2" spans="1:8" ht="20.100000000000001" customHeight="1">
      <c r="A2" s="12"/>
      <c r="B2" s="10" t="s">
        <v>1</v>
      </c>
      <c r="C2" s="24" t="s">
        <v>205</v>
      </c>
      <c r="D2" s="24" t="s">
        <v>206</v>
      </c>
      <c r="E2" s="24" t="s">
        <v>211</v>
      </c>
      <c r="F2" s="24" t="s">
        <v>210</v>
      </c>
      <c r="G2" s="24" t="s">
        <v>133</v>
      </c>
    </row>
    <row r="3" spans="1:8" ht="27.95" customHeight="1">
      <c r="A3" s="17" t="s">
        <v>110</v>
      </c>
      <c r="B3" s="20"/>
      <c r="C3" s="18"/>
      <c r="D3" s="18"/>
      <c r="E3" s="18"/>
      <c r="F3" s="18"/>
      <c r="G3" s="18"/>
    </row>
    <row r="4" spans="1:8" ht="20.100000000000001" customHeight="1">
      <c r="A4" s="39" t="s">
        <v>105</v>
      </c>
      <c r="B4" s="20" t="s">
        <v>17</v>
      </c>
      <c r="C4" s="18">
        <v>174470.72368358399</v>
      </c>
      <c r="D4" s="18">
        <v>195000.599025542</v>
      </c>
      <c r="E4" s="18">
        <v>173858.813507482</v>
      </c>
      <c r="F4" s="18">
        <v>177648.40732409101</v>
      </c>
      <c r="G4" s="13">
        <v>2.1796961224781031</v>
      </c>
      <c r="H4" s="41"/>
    </row>
    <row r="5" spans="1:8" ht="20.100000000000001" customHeight="1">
      <c r="A5" s="19" t="s">
        <v>164</v>
      </c>
      <c r="B5" s="20" t="s">
        <v>17</v>
      </c>
      <c r="C5" s="18">
        <v>183809.219881055</v>
      </c>
      <c r="D5" s="18">
        <v>200265.61519923201</v>
      </c>
      <c r="E5" s="18">
        <v>173858.813507482</v>
      </c>
      <c r="F5" s="18">
        <v>173315.51934057701</v>
      </c>
      <c r="G5" s="13">
        <v>-0.31249158782601372</v>
      </c>
      <c r="H5" s="41"/>
    </row>
    <row r="6" spans="1:8" ht="20.100000000000001" customHeight="1">
      <c r="A6" s="19" t="s">
        <v>106</v>
      </c>
      <c r="B6" s="20" t="s">
        <v>17</v>
      </c>
      <c r="C6" s="18">
        <v>67494.362275000007</v>
      </c>
      <c r="D6" s="18">
        <v>71462.475170000005</v>
      </c>
      <c r="E6" s="18">
        <v>68087.010328895005</v>
      </c>
      <c r="F6" s="18">
        <v>71287.078356422993</v>
      </c>
      <c r="G6" s="13">
        <v>4.6999684845465017</v>
      </c>
      <c r="H6" s="41"/>
    </row>
    <row r="7" spans="1:8" ht="20.100000000000001" customHeight="1">
      <c r="A7" s="19" t="s">
        <v>164</v>
      </c>
      <c r="B7" s="20" t="s">
        <v>17</v>
      </c>
      <c r="C7" s="18">
        <v>71106.978948723001</v>
      </c>
      <c r="D7" s="18">
        <v>73391.961999589999</v>
      </c>
      <c r="E7" s="18">
        <v>68087.010328895107</v>
      </c>
      <c r="F7" s="18">
        <v>69548.369128217601</v>
      </c>
      <c r="G7" s="13">
        <v>2.1463107166306505</v>
      </c>
      <c r="H7" s="41"/>
    </row>
    <row r="8" spans="1:8" ht="20.100000000000001" customHeight="1">
      <c r="A8" s="19" t="s">
        <v>117</v>
      </c>
      <c r="B8" s="20" t="s">
        <v>17</v>
      </c>
      <c r="C8" s="18">
        <v>106976.36140858399</v>
      </c>
      <c r="D8" s="18">
        <v>123538.123855542</v>
      </c>
      <c r="E8" s="18">
        <v>105771.803178587</v>
      </c>
      <c r="F8" s="18">
        <v>106361.328967669</v>
      </c>
      <c r="G8" s="13">
        <v>0.55735628150976879</v>
      </c>
      <c r="H8" s="41"/>
    </row>
    <row r="9" spans="1:8" ht="20.100000000000001" customHeight="1">
      <c r="A9" s="19" t="s">
        <v>164</v>
      </c>
      <c r="B9" s="20" t="s">
        <v>17</v>
      </c>
      <c r="C9" s="18">
        <v>112702.240932332</v>
      </c>
      <c r="D9" s="18">
        <v>126873.65319964199</v>
      </c>
      <c r="E9" s="18">
        <v>105771.803178587</v>
      </c>
      <c r="F9" s="18">
        <v>103767.15021235999</v>
      </c>
      <c r="G9" s="13">
        <v>-1.8952621643807177</v>
      </c>
      <c r="H9" s="41"/>
    </row>
    <row r="10" spans="1:8" ht="0.95" hidden="1" customHeight="1">
      <c r="A10" s="19"/>
      <c r="B10" s="20"/>
      <c r="C10" s="18"/>
      <c r="D10" s="18"/>
      <c r="E10" s="18"/>
      <c r="F10" s="18"/>
      <c r="G10" s="13" t="e">
        <v>#DIV/0!</v>
      </c>
      <c r="H10" s="41"/>
    </row>
    <row r="11" spans="1:8" ht="0.95" hidden="1" customHeight="1">
      <c r="A11" s="19" t="s">
        <v>114</v>
      </c>
      <c r="B11" s="20"/>
      <c r="C11" s="18">
        <v>161.53496521912601</v>
      </c>
      <c r="D11" s="18">
        <v>176.84145633063699</v>
      </c>
      <c r="E11" s="18">
        <v>185.29450327469499</v>
      </c>
      <c r="F11" s="18">
        <v>201.60289981285399</v>
      </c>
      <c r="G11" s="13">
        <v>8.8013385448256756</v>
      </c>
      <c r="H11" s="41"/>
    </row>
    <row r="12" spans="1:8" ht="0.95" hidden="1" customHeight="1">
      <c r="A12" s="19" t="s">
        <v>115</v>
      </c>
      <c r="B12" s="20"/>
      <c r="C12" s="18">
        <v>186.0159773849</v>
      </c>
      <c r="D12" s="18">
        <v>213.598916748965</v>
      </c>
      <c r="E12" s="18">
        <v>227.95512788829001</v>
      </c>
      <c r="F12" s="18">
        <v>240.16810484328201</v>
      </c>
      <c r="G12" s="13">
        <v>5.3576232603887775</v>
      </c>
      <c r="H12" s="41"/>
    </row>
    <row r="13" spans="1:8" ht="0.95" hidden="1" customHeight="1">
      <c r="A13" s="19" t="s">
        <v>116</v>
      </c>
      <c r="B13" s="20"/>
      <c r="C13" s="18">
        <v>143.192733776046</v>
      </c>
      <c r="D13" s="18">
        <v>148.145464047395</v>
      </c>
      <c r="E13" s="18">
        <v>151.91313904024</v>
      </c>
      <c r="F13" s="18">
        <v>170.96760216206499</v>
      </c>
      <c r="G13" s="13">
        <v>12.542998744024182</v>
      </c>
      <c r="H13" s="41"/>
    </row>
    <row r="14" spans="1:8" ht="0.95" customHeight="1">
      <c r="A14" s="19"/>
      <c r="B14" s="20"/>
      <c r="C14" s="18"/>
      <c r="D14" s="18"/>
      <c r="E14" s="18"/>
      <c r="F14" s="18"/>
      <c r="G14" s="13" t="e">
        <v>#DIV/0!</v>
      </c>
      <c r="H14" s="41"/>
    </row>
    <row r="15" spans="1:8" ht="33.950000000000003" customHeight="1">
      <c r="A15" s="27" t="s">
        <v>113</v>
      </c>
      <c r="B15" s="20"/>
      <c r="C15" s="18"/>
      <c r="D15" s="18"/>
      <c r="E15" s="18"/>
      <c r="F15" s="18"/>
      <c r="G15" s="13"/>
      <c r="H15" s="41"/>
    </row>
    <row r="16" spans="1:8" ht="20.100000000000001" customHeight="1">
      <c r="A16" s="19" t="s">
        <v>105</v>
      </c>
      <c r="B16" s="20" t="s">
        <v>109</v>
      </c>
      <c r="C16" s="13">
        <f t="shared" ref="C16:F16" si="0">C11/$D11*100</f>
        <v>91.344511954881924</v>
      </c>
      <c r="D16" s="13">
        <f t="shared" si="0"/>
        <v>100</v>
      </c>
      <c r="E16" s="13">
        <f t="shared" si="0"/>
        <v>104.78001432438641</v>
      </c>
      <c r="F16" s="13">
        <f t="shared" si="0"/>
        <v>114.0020581123925</v>
      </c>
      <c r="G16" s="13">
        <v>8.8013385448256756</v>
      </c>
      <c r="H16" s="41"/>
    </row>
    <row r="17" spans="1:8" ht="20.100000000000001" customHeight="1">
      <c r="A17" s="19" t="s">
        <v>112</v>
      </c>
      <c r="B17" s="20" t="s">
        <v>109</v>
      </c>
      <c r="C17" s="13">
        <f>C12/$D12*100</f>
        <v>87.086573385349979</v>
      </c>
      <c r="D17" s="13">
        <f>D12/$D12*100</f>
        <v>100</v>
      </c>
      <c r="E17" s="13">
        <f t="shared" ref="E17" si="1">E12/$D12*100</f>
        <v>106.72110671619058</v>
      </c>
      <c r="F17" s="13">
        <f t="shared" ref="F17" si="2">F12/$D12*100</f>
        <v>112.43882155336154</v>
      </c>
      <c r="G17" s="13">
        <v>5.3576232603887775</v>
      </c>
      <c r="H17" s="41"/>
    </row>
    <row r="18" spans="1:8" ht="20.100000000000001" customHeight="1">
      <c r="A18" s="19" t="s">
        <v>107</v>
      </c>
      <c r="B18" s="20" t="s">
        <v>109</v>
      </c>
      <c r="C18" s="13">
        <f>C13/$D13*100</f>
        <v>96.656846496653785</v>
      </c>
      <c r="D18" s="13">
        <f>D13/$D13*100</f>
        <v>100</v>
      </c>
      <c r="E18" s="13">
        <f t="shared" ref="E18" si="3">E13/$D13*100</f>
        <v>102.54322669753806</v>
      </c>
      <c r="F18" s="13">
        <f t="shared" ref="F18" si="4">F13/$D13*100</f>
        <v>115.40522233429212</v>
      </c>
      <c r="G18" s="13">
        <v>12.542998744024182</v>
      </c>
      <c r="H18" s="41"/>
    </row>
    <row r="19" spans="1:8" ht="27.95" customHeight="1">
      <c r="A19" s="19" t="s">
        <v>111</v>
      </c>
      <c r="B19" s="20" t="s">
        <v>17</v>
      </c>
      <c r="C19" s="18">
        <v>167491.894736241</v>
      </c>
      <c r="D19" s="18">
        <v>187200.57506452</v>
      </c>
      <c r="E19" s="18">
        <v>166904.460967183</v>
      </c>
      <c r="F19" s="18">
        <v>170542.471031127</v>
      </c>
      <c r="G19" s="13">
        <v>2.1796961224777034</v>
      </c>
      <c r="H19" s="41"/>
    </row>
    <row r="20" spans="1:8" ht="20.100000000000001" customHeight="1">
      <c r="A20" s="19" t="s">
        <v>164</v>
      </c>
      <c r="B20" s="20" t="s">
        <v>17</v>
      </c>
      <c r="C20" s="18">
        <v>176456.85108581299</v>
      </c>
      <c r="D20" s="18">
        <v>192254.990591262</v>
      </c>
      <c r="E20" s="18">
        <v>166904.460967183</v>
      </c>
      <c r="F20" s="18">
        <v>166382.89856695299</v>
      </c>
      <c r="G20" s="13">
        <v>-0.31249158782673536</v>
      </c>
      <c r="H20" s="41"/>
    </row>
    <row r="21" spans="1:8" ht="9.9499999999999993" customHeight="1">
      <c r="A21" s="2" t="s">
        <v>0</v>
      </c>
      <c r="B21" s="3" t="s">
        <v>0</v>
      </c>
    </row>
    <row r="22" spans="1:8" ht="9.9499999999999993" customHeight="1">
      <c r="A22" s="2" t="s">
        <v>0</v>
      </c>
      <c r="B22" s="3" t="s">
        <v>0</v>
      </c>
    </row>
    <row r="23" spans="1:8" ht="18" customHeight="1">
      <c r="A23" s="2" t="s">
        <v>0</v>
      </c>
      <c r="B23" s="3" t="s">
        <v>0</v>
      </c>
    </row>
    <row r="24" spans="1:8" ht="18" customHeight="1">
      <c r="A24" s="2" t="s">
        <v>0</v>
      </c>
      <c r="B24" s="3" t="s">
        <v>0</v>
      </c>
    </row>
    <row r="25" spans="1:8" ht="18" customHeight="1">
      <c r="A25" s="2" t="s">
        <v>0</v>
      </c>
      <c r="B25" s="3" t="s">
        <v>0</v>
      </c>
    </row>
    <row r="26" spans="1:8" ht="18" customHeight="1">
      <c r="A26" s="2" t="s">
        <v>0</v>
      </c>
      <c r="B26" s="3" t="s">
        <v>0</v>
      </c>
    </row>
    <row r="28" spans="1:8" ht="18" customHeight="1">
      <c r="A28" s="19"/>
    </row>
  </sheetData>
  <pageMargins left="0" right="0" top="0" bottom="0" header="0" footer="0"/>
  <pageSetup paperSize="9" scale="7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42"/>
  <sheetViews>
    <sheetView zoomScale="80" zoomScaleNormal="80" workbookViewId="0"/>
  </sheetViews>
  <sheetFormatPr defaultRowHeight="18" customHeight="1"/>
  <cols>
    <col min="1" max="1" width="30.75" style="2" customWidth="1"/>
    <col min="2" max="2" width="9.625" style="3" customWidth="1"/>
    <col min="3" max="7" width="17" style="3" customWidth="1"/>
    <col min="8" max="16384" width="9" style="1"/>
  </cols>
  <sheetData>
    <row r="1" spans="1:8" ht="27.75">
      <c r="A1" s="7" t="s">
        <v>137</v>
      </c>
      <c r="B1" s="8"/>
      <c r="C1" s="8" t="s">
        <v>0</v>
      </c>
      <c r="D1" s="8"/>
      <c r="E1" s="8"/>
      <c r="F1" s="8"/>
      <c r="G1" s="8"/>
    </row>
    <row r="2" spans="1:8" ht="20.100000000000001" customHeight="1">
      <c r="A2" s="12"/>
      <c r="B2" s="10" t="s">
        <v>1</v>
      </c>
      <c r="C2" s="10">
        <v>2013</v>
      </c>
      <c r="D2" s="10">
        <v>2014</v>
      </c>
      <c r="E2" s="10" t="s">
        <v>212</v>
      </c>
      <c r="F2" s="10" t="s">
        <v>213</v>
      </c>
      <c r="G2" s="10" t="s">
        <v>133</v>
      </c>
    </row>
    <row r="3" spans="1:8" ht="27.95" customHeight="1">
      <c r="A3" s="17" t="s">
        <v>33</v>
      </c>
      <c r="B3" s="20"/>
      <c r="C3" s="28"/>
      <c r="D3" s="28"/>
      <c r="E3" s="28"/>
      <c r="F3" s="28"/>
      <c r="G3" s="13"/>
    </row>
    <row r="4" spans="1:8" ht="20.100000000000001" customHeight="1">
      <c r="A4" s="19" t="s">
        <v>191</v>
      </c>
      <c r="B4" s="20" t="s">
        <v>134</v>
      </c>
      <c r="C4" s="22">
        <v>91.35</v>
      </c>
      <c r="D4" s="22">
        <v>93.27</v>
      </c>
      <c r="E4" s="22">
        <v>94.319608827989995</v>
      </c>
      <c r="F4" s="22">
        <v>95.170100819149198</v>
      </c>
      <c r="G4" s="13">
        <v>0.90171280577535651</v>
      </c>
    </row>
    <row r="5" spans="1:8" ht="27.95" customHeight="1">
      <c r="A5" s="19" t="s">
        <v>193</v>
      </c>
      <c r="B5" s="20" t="s">
        <v>134</v>
      </c>
      <c r="C5" s="22">
        <v>91.77</v>
      </c>
      <c r="D5" s="22">
        <v>92.44</v>
      </c>
      <c r="E5" s="22">
        <v>93.65</v>
      </c>
      <c r="F5" s="22">
        <v>94.778925273645001</v>
      </c>
      <c r="G5" s="13">
        <v>1.2054727962039546</v>
      </c>
    </row>
    <row r="6" spans="1:8" ht="27.95" customHeight="1">
      <c r="A6" s="39" t="s">
        <v>104</v>
      </c>
      <c r="B6" s="39"/>
      <c r="C6" s="22"/>
      <c r="D6" s="22"/>
      <c r="E6" s="22"/>
      <c r="F6" s="22"/>
      <c r="G6" s="13"/>
    </row>
    <row r="7" spans="1:8" ht="20.100000000000001" customHeight="1">
      <c r="A7" s="19" t="s">
        <v>8</v>
      </c>
      <c r="B7" s="20" t="s">
        <v>71</v>
      </c>
      <c r="C7" s="22">
        <v>97.820199322379096</v>
      </c>
      <c r="D7" s="22">
        <v>93.527351383215802</v>
      </c>
      <c r="E7" s="22">
        <v>54.330058295952703</v>
      </c>
      <c r="F7" s="22">
        <v>62.883490720974997</v>
      </c>
      <c r="G7" s="13">
        <v>15.743462630629047</v>
      </c>
    </row>
    <row r="8" spans="1:8" ht="20.100000000000001" customHeight="1">
      <c r="A8" s="19" t="s">
        <v>190</v>
      </c>
      <c r="B8" s="20" t="s">
        <v>71</v>
      </c>
      <c r="C8" s="22">
        <v>102.27160531274301</v>
      </c>
      <c r="D8" s="22">
        <v>95.678480465029693</v>
      </c>
      <c r="E8" s="22">
        <v>54.330058295952703</v>
      </c>
      <c r="F8" s="22">
        <v>61.469687899291301</v>
      </c>
      <c r="G8" s="13">
        <v>13.141214692697023</v>
      </c>
    </row>
    <row r="9" spans="1:8" ht="27.95" customHeight="1">
      <c r="A9" s="19" t="s">
        <v>72</v>
      </c>
      <c r="B9" s="20"/>
      <c r="C9" s="22"/>
      <c r="D9" s="22"/>
      <c r="E9" s="22"/>
      <c r="F9" s="22"/>
      <c r="G9" s="13"/>
    </row>
    <row r="10" spans="1:8" ht="20.100000000000001" customHeight="1">
      <c r="A10" s="19" t="s">
        <v>8</v>
      </c>
      <c r="B10" s="20" t="s">
        <v>71</v>
      </c>
      <c r="C10" s="22">
        <v>108.65242047015499</v>
      </c>
      <c r="D10" s="22">
        <v>99.277936811592397</v>
      </c>
      <c r="E10" s="22">
        <v>59.286059589676697</v>
      </c>
      <c r="F10" s="22">
        <v>67.862882719506203</v>
      </c>
      <c r="G10" s="13">
        <v>14.466846319675053</v>
      </c>
    </row>
    <row r="11" spans="1:8" ht="20.100000000000001" customHeight="1">
      <c r="A11" s="19" t="s">
        <v>190</v>
      </c>
      <c r="B11" s="20" t="s">
        <v>71</v>
      </c>
      <c r="C11" s="22">
        <v>113.59675751607</v>
      </c>
      <c r="D11" s="22">
        <v>101.561329358259</v>
      </c>
      <c r="E11" s="22">
        <v>59.286059589676697</v>
      </c>
      <c r="F11" s="22">
        <v>66.337128758070605</v>
      </c>
      <c r="G11" s="13">
        <v>11.893300410239593</v>
      </c>
    </row>
    <row r="12" spans="1:8" ht="20.100000000000001" customHeight="1">
      <c r="A12" s="19"/>
      <c r="B12" s="20"/>
      <c r="C12" s="34"/>
      <c r="D12" s="34"/>
      <c r="E12" s="34"/>
      <c r="F12" s="34"/>
      <c r="G12" s="13"/>
      <c r="H12" s="4"/>
    </row>
    <row r="13" spans="1:8" ht="0.95" customHeight="1">
      <c r="A13" s="19"/>
      <c r="B13" s="20"/>
      <c r="C13" s="34" t="e">
        <f>CONCATENATE(#REF!-1,"-",RIGHT(#REF!,2))</f>
        <v>#REF!</v>
      </c>
      <c r="D13" s="34" t="e">
        <f>CONCATENATE(#REF!-1,"-",RIGHT(#REF!,2))</f>
        <v>#REF!</v>
      </c>
      <c r="E13" s="34" t="e">
        <f>CONCATENATE(#REF!-1,"-",RIGHT(#REF!,2))</f>
        <v>#REF!</v>
      </c>
      <c r="F13" s="34" t="e">
        <f>CONCATENATE(#REF!-1,"-",RIGHT(#REF!,2))</f>
        <v>#REF!</v>
      </c>
      <c r="G13" s="13"/>
      <c r="H13" s="4"/>
    </row>
    <row r="14" spans="1:8" ht="0.95" customHeight="1">
      <c r="A14" s="19"/>
      <c r="B14" s="20"/>
      <c r="C14" s="35"/>
      <c r="D14" s="35"/>
      <c r="E14" s="35"/>
      <c r="F14" s="35"/>
      <c r="G14" s="13"/>
      <c r="H14" s="4"/>
    </row>
    <row r="15" spans="1:8" ht="0.95" customHeight="1">
      <c r="A15" s="19"/>
      <c r="B15" s="20"/>
      <c r="C15" s="34"/>
      <c r="D15" s="34"/>
      <c r="E15" s="34"/>
      <c r="F15" s="34"/>
      <c r="G15" s="13"/>
      <c r="H15" s="4"/>
    </row>
    <row r="16" spans="1:8" ht="20.100000000000001" customHeight="1">
      <c r="A16" s="19"/>
      <c r="B16" s="8"/>
      <c r="C16" s="24" t="s">
        <v>205</v>
      </c>
      <c r="D16" s="24" t="s">
        <v>206</v>
      </c>
      <c r="E16" s="24" t="s">
        <v>211</v>
      </c>
      <c r="F16" s="24" t="s">
        <v>210</v>
      </c>
      <c r="G16" s="13"/>
      <c r="H16" s="4"/>
    </row>
    <row r="17" spans="1:8" ht="20.100000000000001" customHeight="1">
      <c r="A17" s="17" t="s">
        <v>23</v>
      </c>
      <c r="B17" s="20"/>
      <c r="C17" s="28"/>
      <c r="D17" s="28"/>
      <c r="E17" s="28"/>
      <c r="F17" s="28"/>
      <c r="G17" s="13"/>
      <c r="H17" s="4"/>
    </row>
    <row r="18" spans="1:8" ht="20.100000000000001" customHeight="1">
      <c r="A18" s="19" t="s">
        <v>73</v>
      </c>
      <c r="B18" s="20"/>
      <c r="C18" s="28"/>
      <c r="D18" s="28"/>
      <c r="E18" s="28"/>
      <c r="F18" s="28"/>
      <c r="G18" s="13"/>
      <c r="H18" s="4"/>
    </row>
    <row r="19" spans="1:8" ht="20.100000000000001" customHeight="1">
      <c r="A19" s="19" t="s">
        <v>191</v>
      </c>
      <c r="B19" s="40" t="s">
        <v>130</v>
      </c>
      <c r="C19" s="18">
        <v>366.48998644800002</v>
      </c>
      <c r="D19" s="18">
        <v>351.60172799999998</v>
      </c>
      <c r="E19" s="18">
        <v>352.50073042883002</v>
      </c>
      <c r="F19" s="18">
        <v>363.43195555761599</v>
      </c>
      <c r="G19" s="13">
        <v>3.1010503483177798</v>
      </c>
      <c r="H19" s="4"/>
    </row>
    <row r="20" spans="1:8" ht="27.95" customHeight="1">
      <c r="A20" s="19" t="s">
        <v>194</v>
      </c>
      <c r="B20" s="40" t="s">
        <v>130</v>
      </c>
      <c r="C20" s="18">
        <v>271.600462394734</v>
      </c>
      <c r="D20" s="18">
        <v>255.32281308675601</v>
      </c>
      <c r="E20" s="18">
        <v>291.41187672374701</v>
      </c>
      <c r="F20" s="18">
        <v>300.99697271196902</v>
      </c>
      <c r="G20" s="13">
        <v>3.2891919492040733</v>
      </c>
      <c r="H20" s="4"/>
    </row>
    <row r="21" spans="1:8" ht="20.100000000000001" customHeight="1">
      <c r="A21" s="25" t="s">
        <v>57</v>
      </c>
      <c r="B21" s="20" t="s">
        <v>17</v>
      </c>
      <c r="C21" s="18">
        <v>10446.734114999999</v>
      </c>
      <c r="D21" s="18">
        <v>11114.605765</v>
      </c>
      <c r="E21" s="18">
        <v>9295.1805088626206</v>
      </c>
      <c r="F21" s="18">
        <v>8768.2179123253609</v>
      </c>
      <c r="G21" s="13">
        <v>-5.6692024004786123</v>
      </c>
      <c r="H21" s="4"/>
    </row>
    <row r="22" spans="1:8" ht="20.100000000000001" customHeight="1">
      <c r="A22" s="19" t="s">
        <v>188</v>
      </c>
      <c r="B22" s="20" t="s">
        <v>17</v>
      </c>
      <c r="C22" s="18">
        <v>11005.8926073202</v>
      </c>
      <c r="D22" s="18">
        <v>11414.700120654999</v>
      </c>
      <c r="E22" s="18">
        <v>9295.1805088626297</v>
      </c>
      <c r="F22" s="18">
        <v>8554.3589388540095</v>
      </c>
      <c r="G22" s="13">
        <v>-7.9699535614426553</v>
      </c>
      <c r="H22" s="4"/>
    </row>
    <row r="23" spans="1:8" ht="27.95" customHeight="1">
      <c r="A23" s="19" t="s">
        <v>195</v>
      </c>
      <c r="B23" s="40" t="s">
        <v>130</v>
      </c>
      <c r="C23" s="18">
        <v>516.37651243534901</v>
      </c>
      <c r="D23" s="18">
        <v>487.83814058648699</v>
      </c>
      <c r="E23" s="18">
        <v>421.67756576416798</v>
      </c>
      <c r="F23" s="18">
        <v>335.91516578343902</v>
      </c>
      <c r="G23" s="13">
        <v>-20.338383386678295</v>
      </c>
      <c r="H23" s="4"/>
    </row>
    <row r="24" spans="1:8" ht="27.95" customHeight="1">
      <c r="A24" s="19" t="s">
        <v>75</v>
      </c>
      <c r="B24" s="20" t="s">
        <v>0</v>
      </c>
      <c r="C24" s="18"/>
      <c r="D24" s="18"/>
      <c r="E24" s="18"/>
      <c r="F24" s="18"/>
      <c r="G24" s="13"/>
      <c r="H24" s="4"/>
    </row>
    <row r="25" spans="1:8" ht="20.100000000000001" customHeight="1">
      <c r="A25" s="19" t="s">
        <v>196</v>
      </c>
      <c r="B25" s="40" t="s">
        <v>130</v>
      </c>
      <c r="C25" s="18">
        <v>61.228983648000003</v>
      </c>
      <c r="D25" s="18">
        <v>65.952240384000007</v>
      </c>
      <c r="E25" s="18">
        <v>71.244466553125605</v>
      </c>
      <c r="F25" s="18">
        <v>71.359430322038705</v>
      </c>
      <c r="G25" s="13">
        <v>0.16136519013356665</v>
      </c>
      <c r="H25" s="4"/>
    </row>
    <row r="26" spans="1:8" ht="27.95" customHeight="1">
      <c r="A26" s="19" t="s">
        <v>194</v>
      </c>
      <c r="B26" s="40" t="s">
        <v>130</v>
      </c>
      <c r="C26" s="18">
        <v>41.108697227196799</v>
      </c>
      <c r="D26" s="18">
        <v>42.371029133364999</v>
      </c>
      <c r="E26" s="18">
        <v>43.926968500878601</v>
      </c>
      <c r="F26" s="18">
        <v>43.932131038452397</v>
      </c>
      <c r="G26" s="13">
        <v>1.1752546897692007E-2</v>
      </c>
      <c r="H26" s="4"/>
    </row>
    <row r="27" spans="1:8" ht="20.100000000000001" customHeight="1">
      <c r="A27" s="25" t="s">
        <v>57</v>
      </c>
      <c r="B27" s="8" t="s">
        <v>17</v>
      </c>
      <c r="C27" s="18">
        <v>1088.2435399999999</v>
      </c>
      <c r="D27" s="18">
        <v>1265.1302740000001</v>
      </c>
      <c r="E27" s="18">
        <v>956.07427750218801</v>
      </c>
      <c r="F27" s="18">
        <v>942.42078526858404</v>
      </c>
      <c r="G27" s="13">
        <v>-1.4280786080004826</v>
      </c>
      <c r="H27" s="4"/>
    </row>
    <row r="28" spans="1:8" ht="20.100000000000001" customHeight="1">
      <c r="A28" s="19" t="s">
        <v>188</v>
      </c>
      <c r="B28" s="8" t="s">
        <v>17</v>
      </c>
      <c r="C28" s="18">
        <v>1146.4914680514901</v>
      </c>
      <c r="D28" s="18">
        <v>1299.2887913980001</v>
      </c>
      <c r="E28" s="18">
        <v>956.07427750218903</v>
      </c>
      <c r="F28" s="18">
        <v>919.43491245715495</v>
      </c>
      <c r="G28" s="13">
        <v>-3.8322718126835298</v>
      </c>
      <c r="H28" s="4"/>
    </row>
    <row r="29" spans="1:8" ht="27.95" customHeight="1">
      <c r="A29" s="19" t="s">
        <v>76</v>
      </c>
      <c r="B29" s="8"/>
      <c r="C29" s="18"/>
      <c r="D29" s="18"/>
      <c r="E29" s="18"/>
      <c r="F29" s="18"/>
      <c r="G29" s="13"/>
      <c r="H29" s="4"/>
    </row>
    <row r="30" spans="1:8" ht="20.100000000000001" customHeight="1">
      <c r="A30" s="19" t="s">
        <v>197</v>
      </c>
      <c r="B30" s="40" t="s">
        <v>130</v>
      </c>
      <c r="C30" s="18">
        <v>635.70879308159999</v>
      </c>
      <c r="D30" s="18">
        <v>589.11682015199995</v>
      </c>
      <c r="E30" s="18">
        <v>515.44703040000002</v>
      </c>
      <c r="F30" s="18">
        <v>389.46833653283198</v>
      </c>
      <c r="G30" s="13">
        <v>-24.440667311518972</v>
      </c>
      <c r="H30" s="4"/>
    </row>
    <row r="31" spans="1:8" ht="20.100000000000001" customHeight="1">
      <c r="A31" s="19" t="s">
        <v>198</v>
      </c>
      <c r="B31" s="40" t="s">
        <v>130</v>
      </c>
      <c r="C31" s="18">
        <v>15.5364731487066</v>
      </c>
      <c r="D31" s="18">
        <v>11.0775562450862</v>
      </c>
      <c r="E31" s="18">
        <v>10.594263575702</v>
      </c>
      <c r="F31" s="18">
        <v>10.4247110686608</v>
      </c>
      <c r="G31" s="13">
        <v>-1.6004180548242042</v>
      </c>
      <c r="H31" s="4"/>
    </row>
    <row r="32" spans="1:8" ht="20.100000000000001" customHeight="1">
      <c r="A32" s="30" t="s">
        <v>195</v>
      </c>
      <c r="B32" s="40" t="s">
        <v>130</v>
      </c>
      <c r="C32" s="18">
        <v>407.69154875362801</v>
      </c>
      <c r="D32" s="18">
        <v>422.86570681894801</v>
      </c>
      <c r="E32" s="18">
        <v>507.51202579666898</v>
      </c>
      <c r="F32" s="18">
        <v>667.21951065030396</v>
      </c>
      <c r="G32" s="13">
        <v>31.468709456280088</v>
      </c>
      <c r="H32" s="4"/>
    </row>
    <row r="33" spans="1:7" ht="20.100000000000001" customHeight="1">
      <c r="A33" s="30" t="s">
        <v>199</v>
      </c>
      <c r="B33" s="40" t="s">
        <v>130</v>
      </c>
      <c r="C33" s="18">
        <v>947.466383952</v>
      </c>
      <c r="D33" s="18">
        <v>947.25148367999998</v>
      </c>
      <c r="E33" s="18">
        <v>955.53154275668396</v>
      </c>
      <c r="F33" s="18">
        <v>987.55800327101497</v>
      </c>
      <c r="G33" s="13">
        <v>3.3516905597836599</v>
      </c>
    </row>
    <row r="34" spans="1:7" ht="9.9499999999999993" customHeight="1">
      <c r="A34" s="2" t="s">
        <v>0</v>
      </c>
      <c r="B34" s="3" t="s">
        <v>0</v>
      </c>
    </row>
    <row r="35" spans="1:7" ht="9.9499999999999993" customHeight="1">
      <c r="A35" s="2" t="s">
        <v>0</v>
      </c>
      <c r="B35" s="3" t="s">
        <v>0</v>
      </c>
    </row>
    <row r="36" spans="1:7" ht="18" customHeight="1">
      <c r="A36" s="2" t="s">
        <v>0</v>
      </c>
      <c r="B36" s="3" t="s">
        <v>0</v>
      </c>
    </row>
    <row r="37" spans="1:7" ht="18" customHeight="1">
      <c r="A37" s="2" t="s">
        <v>0</v>
      </c>
      <c r="B37" s="3" t="s">
        <v>0</v>
      </c>
    </row>
    <row r="38" spans="1:7" ht="18" customHeight="1">
      <c r="A38" s="2" t="s">
        <v>0</v>
      </c>
      <c r="B38" s="3" t="s">
        <v>0</v>
      </c>
    </row>
    <row r="39" spans="1:7" ht="18" customHeight="1">
      <c r="A39" s="2" t="s">
        <v>0</v>
      </c>
      <c r="B39" s="3" t="s">
        <v>0</v>
      </c>
    </row>
    <row r="40" spans="1:7" ht="18" customHeight="1">
      <c r="A40" s="2" t="s">
        <v>0</v>
      </c>
      <c r="B40" s="3" t="s">
        <v>0</v>
      </c>
    </row>
    <row r="42" spans="1:7" ht="18" customHeight="1">
      <c r="A42" s="2" t="s">
        <v>0</v>
      </c>
      <c r="B42" s="3" t="s">
        <v>0</v>
      </c>
    </row>
  </sheetData>
  <pageMargins left="0" right="0" top="0" bottom="0" header="0" footer="0"/>
  <pageSetup paperSize="9" scale="7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7"/>
  <sheetViews>
    <sheetView zoomScale="80" zoomScaleNormal="80" workbookViewId="0"/>
  </sheetViews>
  <sheetFormatPr defaultRowHeight="18" customHeight="1"/>
  <cols>
    <col min="1" max="1" width="30.75" style="2" customWidth="1"/>
    <col min="2" max="2" width="9.625" style="3" customWidth="1"/>
    <col min="3" max="7" width="17" style="3" customWidth="1"/>
    <col min="8" max="16384" width="9" style="1"/>
  </cols>
  <sheetData>
    <row r="1" spans="1:7" ht="27.75">
      <c r="A1" s="7" t="s">
        <v>138</v>
      </c>
      <c r="B1" s="8"/>
      <c r="C1" s="34"/>
      <c r="D1" s="34"/>
      <c r="E1" s="34"/>
      <c r="F1" s="34"/>
      <c r="G1" s="34"/>
    </row>
    <row r="2" spans="1:7" ht="20.100000000000001" customHeight="1">
      <c r="A2" s="12"/>
      <c r="B2" s="24" t="s">
        <v>1</v>
      </c>
      <c r="C2" s="24" t="s">
        <v>205</v>
      </c>
      <c r="D2" s="24" t="s">
        <v>206</v>
      </c>
      <c r="E2" s="24" t="s">
        <v>211</v>
      </c>
      <c r="F2" s="24" t="s">
        <v>210</v>
      </c>
      <c r="G2" s="24" t="s">
        <v>133</v>
      </c>
    </row>
    <row r="3" spans="1:7" ht="27.95" customHeight="1">
      <c r="A3" s="9" t="s">
        <v>23</v>
      </c>
      <c r="B3" s="20"/>
      <c r="C3" s="28"/>
      <c r="D3" s="28"/>
      <c r="E3" s="28"/>
      <c r="F3" s="28"/>
      <c r="G3" s="28"/>
    </row>
    <row r="4" spans="1:7" ht="20.100000000000001" customHeight="1">
      <c r="A4" s="19" t="s">
        <v>191</v>
      </c>
      <c r="B4" s="8" t="s">
        <v>131</v>
      </c>
      <c r="C4" s="22">
        <v>61.984999999999999</v>
      </c>
      <c r="D4" s="22">
        <v>62.945</v>
      </c>
      <c r="E4" s="22">
        <v>65.731999999999999</v>
      </c>
      <c r="F4" s="22">
        <v>85.096999999999994</v>
      </c>
      <c r="G4" s="13">
        <v>29.460536724882846</v>
      </c>
    </row>
    <row r="5" spans="1:7" ht="20.100000000000001" customHeight="1">
      <c r="A5" s="19" t="s">
        <v>154</v>
      </c>
      <c r="B5" s="8" t="s">
        <v>131</v>
      </c>
      <c r="C5" s="22">
        <v>22.367000000000001</v>
      </c>
      <c r="D5" s="22">
        <v>22.177</v>
      </c>
      <c r="E5" s="22">
        <v>23.548999999999999</v>
      </c>
      <c r="F5" s="22">
        <v>38.15</v>
      </c>
      <c r="G5" s="13">
        <v>62.002632808187187</v>
      </c>
    </row>
    <row r="6" spans="1:7" ht="20.100000000000001" customHeight="1">
      <c r="A6" s="19" t="s">
        <v>155</v>
      </c>
      <c r="B6" s="8" t="s">
        <v>131</v>
      </c>
      <c r="C6" s="22">
        <v>38.957999999999998</v>
      </c>
      <c r="D6" s="22">
        <v>40.098999999999997</v>
      </c>
      <c r="E6" s="22">
        <v>41.47</v>
      </c>
      <c r="F6" s="22">
        <v>46.249000000000002</v>
      </c>
      <c r="G6" s="13">
        <v>11.52399324813118</v>
      </c>
    </row>
    <row r="7" spans="1:7" ht="20.100000000000001" customHeight="1">
      <c r="A7" s="19" t="s">
        <v>192</v>
      </c>
      <c r="B7" s="8" t="s">
        <v>131</v>
      </c>
      <c r="C7" s="22">
        <v>0.66100000000000003</v>
      </c>
      <c r="D7" s="22">
        <v>0.66900000000000004</v>
      </c>
      <c r="E7" s="22">
        <v>0.71299999999999997</v>
      </c>
      <c r="F7" s="22">
        <v>0.69799999999999995</v>
      </c>
      <c r="G7" s="13">
        <v>-2.1037868162692819</v>
      </c>
    </row>
    <row r="8" spans="1:7" ht="27.95" customHeight="1">
      <c r="A8" s="19" t="s">
        <v>158</v>
      </c>
      <c r="B8" s="20" t="s">
        <v>38</v>
      </c>
      <c r="C8" s="22">
        <v>23.503</v>
      </c>
      <c r="D8" s="22">
        <v>23.245999999999999</v>
      </c>
      <c r="E8" s="22">
        <v>25.507999999999999</v>
      </c>
      <c r="F8" s="22">
        <v>38.070999999999998</v>
      </c>
      <c r="G8" s="13">
        <v>49.25121530500234</v>
      </c>
    </row>
    <row r="9" spans="1:7" ht="20.100000000000001" customHeight="1">
      <c r="A9" s="19" t="s">
        <v>57</v>
      </c>
      <c r="B9" s="20" t="s">
        <v>17</v>
      </c>
      <c r="C9" s="18">
        <v>14270.618779</v>
      </c>
      <c r="D9" s="18">
        <v>16304.696856</v>
      </c>
      <c r="E9" s="18">
        <v>17901.407119</v>
      </c>
      <c r="F9" s="18">
        <v>24416.23</v>
      </c>
      <c r="G9" s="13">
        <v>36.392797715244242</v>
      </c>
    </row>
    <row r="10" spans="1:7" ht="20.100000000000001" customHeight="1">
      <c r="A10" s="19" t="s">
        <v>188</v>
      </c>
      <c r="B10" s="20" t="s">
        <v>17</v>
      </c>
      <c r="C10" s="18">
        <v>15034.4496177196</v>
      </c>
      <c r="D10" s="18">
        <v>16744.923671111999</v>
      </c>
      <c r="E10" s="18">
        <v>17901.407119</v>
      </c>
      <c r="F10" s="18">
        <v>23820.712195122</v>
      </c>
      <c r="G10" s="13">
        <v>33.066144112433669</v>
      </c>
    </row>
    <row r="11" spans="1:7" ht="9.9499999999999993" customHeight="1">
      <c r="A11" s="19" t="s">
        <v>0</v>
      </c>
      <c r="B11" s="20" t="s">
        <v>0</v>
      </c>
      <c r="C11" s="28"/>
      <c r="D11" s="28"/>
      <c r="E11" s="28"/>
      <c r="F11" s="28"/>
      <c r="G11" s="28"/>
    </row>
    <row r="12" spans="1:7" ht="9.9499999999999993" customHeight="1">
      <c r="A12" s="19" t="s">
        <v>0</v>
      </c>
      <c r="B12" s="20" t="s">
        <v>0</v>
      </c>
      <c r="C12" s="26"/>
      <c r="D12" s="26"/>
      <c r="E12" s="26"/>
      <c r="F12" s="26"/>
      <c r="G12" s="26"/>
    </row>
    <row r="13" spans="1:7" ht="18" customHeight="1">
      <c r="A13" s="19" t="s">
        <v>0</v>
      </c>
      <c r="B13" s="20" t="s">
        <v>0</v>
      </c>
      <c r="C13" s="26"/>
      <c r="D13" s="26"/>
      <c r="E13" s="26"/>
      <c r="F13" s="26"/>
      <c r="G13" s="26"/>
    </row>
    <row r="14" spans="1:7" ht="18" customHeight="1">
      <c r="A14" s="19" t="s">
        <v>0</v>
      </c>
      <c r="B14" s="20" t="s">
        <v>0</v>
      </c>
      <c r="C14" s="34"/>
      <c r="D14" s="34"/>
      <c r="E14" s="34"/>
      <c r="F14" s="34"/>
      <c r="G14" s="34"/>
    </row>
    <row r="15" spans="1:7" ht="18" customHeight="1">
      <c r="A15" s="5" t="s">
        <v>0</v>
      </c>
      <c r="B15" s="6" t="s">
        <v>0</v>
      </c>
      <c r="C15" s="6"/>
      <c r="D15" s="6"/>
      <c r="E15" s="6"/>
      <c r="F15" s="6"/>
      <c r="G15" s="6"/>
    </row>
    <row r="16" spans="1:7" ht="18" hidden="1" customHeight="1">
      <c r="A16" s="5" t="s">
        <v>0</v>
      </c>
      <c r="B16" s="6" t="s">
        <v>0</v>
      </c>
      <c r="C16" s="6"/>
      <c r="D16" s="6"/>
      <c r="E16" s="6"/>
      <c r="F16" s="6"/>
      <c r="G16" s="6"/>
    </row>
    <row r="17" spans="1:7" ht="18" hidden="1" customHeight="1">
      <c r="A17" s="19"/>
      <c r="B17" s="20"/>
      <c r="C17" s="34"/>
      <c r="D17" s="34"/>
      <c r="E17" s="34"/>
      <c r="F17" s="34"/>
      <c r="G17" s="34"/>
    </row>
    <row r="18" spans="1:7" ht="18" hidden="1" customHeight="1">
      <c r="A18" s="19"/>
      <c r="B18" s="20"/>
      <c r="C18" s="8"/>
      <c r="D18" s="8"/>
      <c r="E18" s="8"/>
      <c r="F18" s="8"/>
      <c r="G18" s="8"/>
    </row>
    <row r="19" spans="1:7" ht="18" customHeight="1">
      <c r="A19" s="19"/>
      <c r="B19" s="20"/>
      <c r="C19" s="38"/>
      <c r="D19" s="38"/>
      <c r="E19" s="38"/>
      <c r="F19" s="38"/>
      <c r="G19" s="38"/>
    </row>
    <row r="20" spans="1:7" ht="18" customHeight="1">
      <c r="A20" s="19"/>
      <c r="B20" s="8"/>
      <c r="C20" s="34"/>
      <c r="D20" s="34"/>
      <c r="E20" s="34"/>
      <c r="F20" s="34"/>
      <c r="G20" s="34"/>
    </row>
    <row r="21" spans="1:7" ht="18" customHeight="1">
      <c r="A21" s="19"/>
      <c r="B21" s="20"/>
      <c r="C21" s="28"/>
      <c r="D21" s="28"/>
      <c r="E21" s="28"/>
      <c r="F21" s="28"/>
      <c r="G21" s="28"/>
    </row>
    <row r="22" spans="1:7" ht="18" customHeight="1">
      <c r="A22" s="19"/>
      <c r="B22" s="20"/>
      <c r="C22" s="28"/>
      <c r="D22" s="28"/>
      <c r="E22" s="28"/>
      <c r="F22" s="28"/>
      <c r="G22" s="28"/>
    </row>
    <row r="23" spans="1:7" ht="18" customHeight="1">
      <c r="A23" s="19"/>
      <c r="B23" s="20"/>
      <c r="C23" s="28"/>
      <c r="D23" s="28"/>
      <c r="E23" s="28"/>
      <c r="F23" s="28"/>
      <c r="G23" s="28"/>
    </row>
    <row r="24" spans="1:7" ht="18" customHeight="1">
      <c r="A24" s="19"/>
      <c r="B24" s="20"/>
      <c r="C24" s="28"/>
      <c r="D24" s="28"/>
      <c r="E24" s="28"/>
      <c r="F24" s="28"/>
      <c r="G24" s="28"/>
    </row>
    <row r="25" spans="1:7" ht="18" customHeight="1">
      <c r="A25" s="25"/>
      <c r="B25" s="20"/>
      <c r="C25" s="28"/>
      <c r="D25" s="28"/>
      <c r="E25" s="28"/>
      <c r="F25" s="28"/>
      <c r="G25" s="28"/>
    </row>
    <row r="26" spans="1:7" ht="18" customHeight="1">
      <c r="A26" s="25"/>
      <c r="B26" s="20"/>
      <c r="C26" s="28"/>
      <c r="D26" s="28"/>
      <c r="E26" s="28"/>
      <c r="F26" s="28"/>
      <c r="G26" s="28"/>
    </row>
    <row r="27" spans="1:7" ht="18" customHeight="1">
      <c r="A27" s="19"/>
      <c r="B27" s="20"/>
      <c r="C27" s="28"/>
      <c r="D27" s="28"/>
      <c r="E27" s="28"/>
      <c r="F27" s="28"/>
      <c r="G27" s="28"/>
    </row>
    <row r="28" spans="1:7" ht="18" customHeight="1">
      <c r="A28" s="19"/>
      <c r="B28" s="20"/>
      <c r="C28" s="28"/>
      <c r="D28" s="28"/>
      <c r="E28" s="28"/>
      <c r="F28" s="28"/>
      <c r="G28" s="28"/>
    </row>
    <row r="29" spans="1:7" ht="18" customHeight="1">
      <c r="A29" s="19"/>
      <c r="B29" s="20"/>
      <c r="C29" s="26"/>
      <c r="D29" s="26"/>
      <c r="E29" s="26"/>
      <c r="F29" s="26"/>
      <c r="G29" s="26"/>
    </row>
    <row r="30" spans="1:7" ht="18" customHeight="1">
      <c r="A30" s="19"/>
      <c r="B30" s="20"/>
      <c r="C30" s="26"/>
      <c r="D30" s="26"/>
      <c r="E30" s="26"/>
      <c r="F30" s="26"/>
      <c r="G30" s="26"/>
    </row>
    <row r="31" spans="1:7" ht="18" customHeight="1">
      <c r="A31" s="19"/>
      <c r="B31" s="8"/>
      <c r="C31" s="8"/>
      <c r="D31" s="8"/>
      <c r="E31" s="8"/>
      <c r="F31" s="8"/>
      <c r="G31" s="8"/>
    </row>
    <row r="32" spans="1:7" ht="18" customHeight="1">
      <c r="A32" s="19"/>
      <c r="B32" s="8"/>
      <c r="C32" s="8"/>
      <c r="D32" s="8"/>
      <c r="E32" s="8"/>
      <c r="F32" s="8"/>
      <c r="G32" s="8"/>
    </row>
    <row r="33" spans="1:7" ht="18" customHeight="1">
      <c r="A33" s="19"/>
      <c r="B33" s="8"/>
      <c r="C33" s="8"/>
      <c r="D33" s="8"/>
      <c r="E33" s="8"/>
      <c r="F33" s="8"/>
      <c r="G33" s="8"/>
    </row>
    <row r="34" spans="1:7" ht="18" customHeight="1">
      <c r="A34" s="19"/>
      <c r="B34" s="8"/>
      <c r="C34" s="8"/>
      <c r="D34" s="8"/>
      <c r="E34" s="8"/>
      <c r="F34" s="8"/>
      <c r="G34" s="8"/>
    </row>
    <row r="35" spans="1:7" ht="18" customHeight="1">
      <c r="A35" s="19"/>
      <c r="B35" s="8"/>
      <c r="C35" s="8"/>
      <c r="D35" s="8"/>
      <c r="E35" s="8"/>
      <c r="F35" s="8"/>
      <c r="G35" s="8"/>
    </row>
    <row r="36" spans="1:7" ht="18" customHeight="1">
      <c r="A36" s="19"/>
      <c r="B36" s="8"/>
      <c r="C36" s="8"/>
      <c r="D36" s="8"/>
      <c r="E36" s="8"/>
      <c r="F36" s="8"/>
      <c r="G36" s="8"/>
    </row>
    <row r="37" spans="1:7" ht="18" customHeight="1">
      <c r="A37" s="19"/>
      <c r="B37" s="8"/>
      <c r="C37" s="8"/>
      <c r="D37" s="8"/>
      <c r="E37" s="8"/>
      <c r="F37" s="8"/>
      <c r="G37" s="8"/>
    </row>
  </sheetData>
  <pageMargins left="0" right="0" top="0" bottom="0" header="0" footer="0"/>
  <pageSetup paperSize="9" scale="7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048571"/>
  <sheetViews>
    <sheetView topLeftCell="A7" zoomScale="80" zoomScaleNormal="80" workbookViewId="0"/>
  </sheetViews>
  <sheetFormatPr defaultRowHeight="18" customHeight="1"/>
  <cols>
    <col min="1" max="1" width="30.75" style="2" customWidth="1"/>
    <col min="2" max="2" width="9.625" style="3" customWidth="1"/>
    <col min="3" max="7" width="17" style="3" customWidth="1"/>
    <col min="8" max="16384" width="9" style="1"/>
  </cols>
  <sheetData>
    <row r="1" spans="1:7" ht="27.75">
      <c r="A1" s="7" t="s">
        <v>139</v>
      </c>
      <c r="B1" s="8"/>
      <c r="C1" s="8" t="s">
        <v>0</v>
      </c>
      <c r="D1" s="8"/>
      <c r="E1" s="8"/>
      <c r="F1" s="8"/>
      <c r="G1" s="8"/>
    </row>
    <row r="2" spans="1:7" ht="20.100000000000001" customHeight="1">
      <c r="A2" s="19"/>
      <c r="B2" s="10" t="s">
        <v>1</v>
      </c>
      <c r="C2" s="10">
        <v>2013</v>
      </c>
      <c r="D2" s="10">
        <v>2014</v>
      </c>
      <c r="E2" s="10" t="s">
        <v>212</v>
      </c>
      <c r="F2" s="10" t="s">
        <v>213</v>
      </c>
      <c r="G2" s="10" t="s">
        <v>133</v>
      </c>
    </row>
    <row r="3" spans="1:7" ht="27.95" customHeight="1">
      <c r="A3" s="9" t="s">
        <v>33</v>
      </c>
      <c r="B3" s="20"/>
      <c r="C3" s="28"/>
      <c r="D3" s="28"/>
      <c r="E3" s="28"/>
      <c r="F3" s="28"/>
      <c r="G3" s="28"/>
    </row>
    <row r="4" spans="1:7" ht="20.100000000000001" customHeight="1">
      <c r="A4" s="19" t="s">
        <v>189</v>
      </c>
      <c r="B4" s="20"/>
      <c r="C4" s="28"/>
      <c r="D4" s="28"/>
      <c r="E4" s="28"/>
      <c r="F4" s="28"/>
      <c r="G4" s="21"/>
    </row>
    <row r="5" spans="1:7" ht="20.100000000000001" customHeight="1">
      <c r="A5" s="19" t="s">
        <v>8</v>
      </c>
      <c r="B5" s="20" t="s">
        <v>9</v>
      </c>
      <c r="C5" s="18">
        <v>95</v>
      </c>
      <c r="D5" s="18">
        <v>81.8</v>
      </c>
      <c r="E5" s="18">
        <v>67.8</v>
      </c>
      <c r="F5" s="18">
        <v>62</v>
      </c>
      <c r="G5" s="13">
        <v>-8.5545722713864301</v>
      </c>
    </row>
    <row r="6" spans="1:7" ht="20.100000000000001" customHeight="1">
      <c r="A6" s="19" t="s">
        <v>190</v>
      </c>
      <c r="B6" s="20" t="s">
        <v>9</v>
      </c>
      <c r="C6" s="18">
        <v>99.347555904583103</v>
      </c>
      <c r="D6" s="18">
        <v>83.681400000000096</v>
      </c>
      <c r="E6" s="18">
        <v>67.8</v>
      </c>
      <c r="F6" s="18">
        <v>60.606060606060602</v>
      </c>
      <c r="G6" s="13">
        <v>-10.610530079556636</v>
      </c>
    </row>
    <row r="7" spans="1:7" ht="27.95" customHeight="1">
      <c r="A7" s="19" t="s">
        <v>60</v>
      </c>
      <c r="B7" s="20" t="s">
        <v>38</v>
      </c>
      <c r="C7" s="18">
        <v>1071.5409999999999</v>
      </c>
      <c r="D7" s="18">
        <v>1058.18779965256</v>
      </c>
      <c r="E7" s="18">
        <v>1009.90447193058</v>
      </c>
      <c r="F7" s="18">
        <v>1035.8789241972399</v>
      </c>
      <c r="G7" s="13">
        <v>2.5719712100101821</v>
      </c>
    </row>
    <row r="8" spans="1:7" ht="27.95" customHeight="1">
      <c r="A8" s="25" t="s">
        <v>61</v>
      </c>
      <c r="B8" s="20"/>
      <c r="C8" s="18"/>
      <c r="D8" s="18"/>
      <c r="E8" s="18"/>
      <c r="F8" s="18"/>
      <c r="G8" s="13"/>
    </row>
    <row r="9" spans="1:7" ht="20.100000000000001" customHeight="1">
      <c r="A9" s="19" t="s">
        <v>62</v>
      </c>
      <c r="B9" s="20" t="s">
        <v>38</v>
      </c>
      <c r="C9" s="18">
        <v>763.56700000000001</v>
      </c>
      <c r="D9" s="18">
        <v>761.7</v>
      </c>
      <c r="E9" s="18">
        <v>717.93597179339497</v>
      </c>
      <c r="F9" s="18">
        <v>738.28830094544298</v>
      </c>
      <c r="G9" s="13">
        <v>2.8348390318440497</v>
      </c>
    </row>
    <row r="10" spans="1:7" ht="20.100000000000001" customHeight="1">
      <c r="A10" s="15" t="s">
        <v>63</v>
      </c>
      <c r="B10" s="20" t="s">
        <v>38</v>
      </c>
      <c r="C10" s="18">
        <v>250.14400000000001</v>
      </c>
      <c r="D10" s="18">
        <v>229</v>
      </c>
      <c r="E10" s="18">
        <v>157</v>
      </c>
      <c r="F10" s="18">
        <v>160</v>
      </c>
      <c r="G10" s="13">
        <v>1.9108280254777066</v>
      </c>
    </row>
    <row r="11" spans="1:7" ht="20.100000000000001" customHeight="1">
      <c r="A11" s="15" t="s">
        <v>64</v>
      </c>
      <c r="B11" s="6" t="s">
        <v>38</v>
      </c>
      <c r="C11" s="18">
        <v>61.482999999999997</v>
      </c>
      <c r="D11" s="18">
        <v>61.4</v>
      </c>
      <c r="E11" s="18">
        <v>62</v>
      </c>
      <c r="F11" s="18">
        <v>62.316357358653399</v>
      </c>
      <c r="G11" s="13">
        <v>0.51025380427967004</v>
      </c>
    </row>
    <row r="12" spans="1:7" ht="20.100000000000001" customHeight="1">
      <c r="A12" s="15" t="s">
        <v>65</v>
      </c>
      <c r="B12" s="6" t="s">
        <v>38</v>
      </c>
      <c r="C12" s="18">
        <v>142.23500000000001</v>
      </c>
      <c r="D12" s="18">
        <v>157</v>
      </c>
      <c r="E12" s="18">
        <v>174.03597179339499</v>
      </c>
      <c r="F12" s="18">
        <v>188.07194358678899</v>
      </c>
      <c r="G12" s="13">
        <v>8.0649831461605324</v>
      </c>
    </row>
    <row r="13" spans="1:7" ht="20.100000000000001" customHeight="1">
      <c r="A13" s="15" t="s">
        <v>66</v>
      </c>
      <c r="B13" s="20" t="s">
        <v>38</v>
      </c>
      <c r="C13" s="18">
        <v>141.751</v>
      </c>
      <c r="D13" s="18">
        <v>144</v>
      </c>
      <c r="E13" s="18">
        <v>148</v>
      </c>
      <c r="F13" s="18">
        <v>145</v>
      </c>
      <c r="G13" s="13">
        <v>-2.0270270270270285</v>
      </c>
    </row>
    <row r="14" spans="1:7" ht="20.100000000000001" customHeight="1">
      <c r="A14" s="15" t="s">
        <v>94</v>
      </c>
      <c r="B14" s="20" t="s">
        <v>38</v>
      </c>
      <c r="C14" s="18">
        <v>95.468000000000004</v>
      </c>
      <c r="D14" s="18">
        <v>98</v>
      </c>
      <c r="E14" s="18">
        <v>100</v>
      </c>
      <c r="F14" s="18">
        <v>102</v>
      </c>
      <c r="G14" s="13">
        <v>2.0000000000000018</v>
      </c>
    </row>
    <row r="15" spans="1:7" ht="27.95" customHeight="1">
      <c r="A15" s="19" t="s">
        <v>67</v>
      </c>
      <c r="B15" s="20" t="s">
        <v>38</v>
      </c>
      <c r="C15" s="18">
        <v>228.87100000000001</v>
      </c>
      <c r="D15" s="18">
        <v>227.79730365256401</v>
      </c>
      <c r="E15" s="18">
        <v>221.87671453718301</v>
      </c>
      <c r="F15" s="18">
        <v>224.43060622779399</v>
      </c>
      <c r="G15" s="13">
        <v>1.151040881391352</v>
      </c>
    </row>
    <row r="16" spans="1:7" ht="20.100000000000001" customHeight="1">
      <c r="A16" s="15" t="s">
        <v>124</v>
      </c>
      <c r="B16" s="20" t="s">
        <v>38</v>
      </c>
      <c r="C16" s="18">
        <v>184.001</v>
      </c>
      <c r="D16" s="18">
        <v>177.94455314836301</v>
      </c>
      <c r="E16" s="18">
        <v>172.07340503298201</v>
      </c>
      <c r="F16" s="18">
        <v>171.015809502922</v>
      </c>
      <c r="G16" s="13">
        <v>-0.61461881913552618</v>
      </c>
    </row>
    <row r="17" spans="1:7" ht="20.100000000000001" customHeight="1">
      <c r="A17" s="15" t="s">
        <v>95</v>
      </c>
      <c r="B17" s="20" t="s">
        <v>38</v>
      </c>
      <c r="C17" s="18">
        <v>44.87</v>
      </c>
      <c r="D17" s="18">
        <v>49.852750504200799</v>
      </c>
      <c r="E17" s="18">
        <v>49.803309504200797</v>
      </c>
      <c r="F17" s="18">
        <v>53.414796724871898</v>
      </c>
      <c r="G17" s="13">
        <v>7.2515004657802473</v>
      </c>
    </row>
    <row r="18" spans="1:7" ht="27.95" customHeight="1">
      <c r="A18" s="25" t="s">
        <v>13</v>
      </c>
      <c r="B18" s="20"/>
      <c r="C18" s="18"/>
      <c r="D18" s="18"/>
      <c r="E18" s="18"/>
      <c r="F18" s="18"/>
      <c r="G18" s="13"/>
    </row>
    <row r="19" spans="1:7" ht="20.100000000000001" customHeight="1">
      <c r="A19" s="15" t="s">
        <v>23</v>
      </c>
      <c r="B19" s="20" t="s">
        <v>38</v>
      </c>
      <c r="C19" s="18">
        <v>188.23811501</v>
      </c>
      <c r="D19" s="18">
        <v>200.88697855999999</v>
      </c>
      <c r="E19" s="18">
        <v>195.07077166366301</v>
      </c>
      <c r="F19" s="18">
        <v>204.50672360995401</v>
      </c>
      <c r="G19" s="13">
        <v>4.8371941453947187</v>
      </c>
    </row>
    <row r="20" spans="1:7" ht="20.100000000000001" customHeight="1">
      <c r="A20" s="15" t="s">
        <v>96</v>
      </c>
      <c r="B20" s="20" t="s">
        <v>38</v>
      </c>
      <c r="C20" s="18">
        <v>72.912000000000006</v>
      </c>
      <c r="D20" s="18">
        <v>71</v>
      </c>
      <c r="E20" s="18">
        <v>68</v>
      </c>
      <c r="F20" s="18">
        <v>75</v>
      </c>
      <c r="G20" s="13">
        <v>10.294117647058831</v>
      </c>
    </row>
    <row r="21" spans="1:7" ht="20.100000000000001" customHeight="1">
      <c r="A21" s="15" t="s">
        <v>97</v>
      </c>
      <c r="B21" s="20" t="s">
        <v>38</v>
      </c>
      <c r="C21" s="18">
        <v>423.315</v>
      </c>
      <c r="D21" s="18">
        <v>406</v>
      </c>
      <c r="E21" s="18">
        <v>405.3</v>
      </c>
      <c r="F21" s="18">
        <v>402.86700000000002</v>
      </c>
      <c r="G21" s="13">
        <v>-0.60029607698001142</v>
      </c>
    </row>
    <row r="22" spans="1:7" ht="20.100000000000001" customHeight="1">
      <c r="A22" s="15" t="s">
        <v>98</v>
      </c>
      <c r="B22" s="20" t="s">
        <v>38</v>
      </c>
      <c r="C22" s="18">
        <v>117.45099999999999</v>
      </c>
      <c r="D22" s="18">
        <v>120</v>
      </c>
      <c r="E22" s="18">
        <v>122</v>
      </c>
      <c r="F22" s="18">
        <v>125</v>
      </c>
      <c r="G22" s="13">
        <v>2.4590163934426146</v>
      </c>
    </row>
    <row r="23" spans="1:7" ht="20.100000000000001" customHeight="1">
      <c r="A23" s="15" t="s">
        <v>99</v>
      </c>
      <c r="B23" s="8" t="s">
        <v>38</v>
      </c>
      <c r="C23" s="18">
        <v>71.775000000000006</v>
      </c>
      <c r="D23" s="18">
        <v>74</v>
      </c>
      <c r="E23" s="18">
        <v>75</v>
      </c>
      <c r="F23" s="18">
        <v>77</v>
      </c>
      <c r="G23" s="13">
        <v>2.6666666666666616</v>
      </c>
    </row>
    <row r="24" spans="1:7" ht="20.100000000000001" customHeight="1">
      <c r="A24" s="15" t="s">
        <v>68</v>
      </c>
      <c r="B24" s="8" t="s">
        <v>38</v>
      </c>
      <c r="C24" s="18">
        <v>47.122</v>
      </c>
      <c r="D24" s="18">
        <v>31</v>
      </c>
      <c r="E24" s="18">
        <v>25</v>
      </c>
      <c r="F24" s="18">
        <v>23</v>
      </c>
      <c r="G24" s="13">
        <v>-7.9999999999999964</v>
      </c>
    </row>
    <row r="25" spans="1:7" ht="20.100000000000001" customHeight="1">
      <c r="A25" s="19"/>
      <c r="B25" s="8"/>
      <c r="C25" s="34"/>
      <c r="D25" s="34"/>
      <c r="E25" s="34"/>
      <c r="F25" s="34"/>
      <c r="G25" s="13"/>
    </row>
    <row r="26" spans="1:7" ht="0.95" hidden="1" customHeight="1">
      <c r="A26" s="19"/>
      <c r="B26" s="8"/>
      <c r="C26" s="34" t="e">
        <f>CONCATENATE(#REF!-1,"-",RIGHT(#REF!,2))</f>
        <v>#REF!</v>
      </c>
      <c r="D26" s="34" t="e">
        <f>CONCATENATE(#REF!-1,"-",RIGHT(#REF!,2))</f>
        <v>#REF!</v>
      </c>
      <c r="E26" s="34" t="e">
        <f>CONCATENATE(#REF!-1,"-",RIGHT(#REF!,2))</f>
        <v>#REF!</v>
      </c>
      <c r="F26" s="34" t="e">
        <f>CONCATENATE(#REF!-1,"-",RIGHT(#REF!,2))</f>
        <v>#REF!</v>
      </c>
      <c r="G26" s="13"/>
    </row>
    <row r="27" spans="1:7" ht="0.95" hidden="1" customHeight="1">
      <c r="A27" s="19"/>
      <c r="B27" s="8"/>
      <c r="C27" s="35"/>
      <c r="D27" s="35"/>
      <c r="E27" s="35"/>
      <c r="F27" s="35"/>
      <c r="G27" s="13"/>
    </row>
    <row r="28" spans="1:7" ht="0.95" hidden="1" customHeight="1">
      <c r="A28" s="19"/>
      <c r="B28" s="8"/>
      <c r="C28" s="34"/>
      <c r="D28" s="34"/>
      <c r="E28" s="34"/>
      <c r="F28" s="34"/>
      <c r="G28" s="13"/>
    </row>
    <row r="29" spans="1:7" ht="20.100000000000001" customHeight="1">
      <c r="C29" s="24" t="s">
        <v>205</v>
      </c>
      <c r="D29" s="24" t="s">
        <v>206</v>
      </c>
      <c r="E29" s="24" t="s">
        <v>211</v>
      </c>
      <c r="F29" s="24" t="s">
        <v>210</v>
      </c>
      <c r="G29" s="13"/>
    </row>
    <row r="30" spans="1:7" ht="20.100000000000001" customHeight="1">
      <c r="A30" s="37" t="s">
        <v>23</v>
      </c>
      <c r="C30" s="18"/>
      <c r="D30" s="18"/>
      <c r="E30" s="18"/>
      <c r="F30" s="18"/>
      <c r="G30" s="13"/>
    </row>
    <row r="31" spans="1:7" ht="20.100000000000001" customHeight="1">
      <c r="A31" s="2" t="s">
        <v>2</v>
      </c>
      <c r="B31" s="3" t="s">
        <v>38</v>
      </c>
      <c r="C31" s="22">
        <v>238.942605088682</v>
      </c>
      <c r="D31" s="22">
        <v>247.83856172783001</v>
      </c>
      <c r="E31" s="22">
        <v>246.08200425764801</v>
      </c>
      <c r="F31" s="22">
        <v>249.43852248765899</v>
      </c>
      <c r="G31" s="13">
        <v>1.363983620068665</v>
      </c>
    </row>
    <row r="32" spans="1:7" ht="27.95" customHeight="1">
      <c r="A32" s="2" t="s">
        <v>45</v>
      </c>
      <c r="B32" s="3" t="s">
        <v>38</v>
      </c>
      <c r="C32" s="22">
        <v>181.65929170000001</v>
      </c>
      <c r="D32" s="22">
        <v>194.58636258000001</v>
      </c>
      <c r="E32" s="22">
        <v>200.84028943586401</v>
      </c>
      <c r="F32" s="22">
        <v>201.67036639076699</v>
      </c>
      <c r="G32" s="13">
        <v>0.41330201088365381</v>
      </c>
    </row>
    <row r="33" spans="1:7" ht="20.100000000000001" customHeight="1">
      <c r="A33" s="2" t="s">
        <v>57</v>
      </c>
      <c r="B33" s="3" t="s">
        <v>17</v>
      </c>
      <c r="C33" s="18">
        <v>16169.163259999999</v>
      </c>
      <c r="D33" s="18">
        <v>16705.22868</v>
      </c>
      <c r="E33" s="18">
        <v>15620.7918695055</v>
      </c>
      <c r="F33" s="18">
        <v>14630.987650045699</v>
      </c>
      <c r="G33" s="13">
        <v>-6.3364535404384359</v>
      </c>
    </row>
    <row r="34" spans="1:7" ht="20.100000000000001" customHeight="1">
      <c r="A34" s="2" t="s">
        <v>188</v>
      </c>
      <c r="B34" s="3" t="s">
        <v>17</v>
      </c>
      <c r="C34" s="18">
        <v>17034.613155729501</v>
      </c>
      <c r="D34" s="18">
        <v>17156.269854360002</v>
      </c>
      <c r="E34" s="18">
        <v>15620.7918695055</v>
      </c>
      <c r="F34" s="18">
        <v>14274.1342927275</v>
      </c>
      <c r="G34" s="13">
        <v>-8.6209302833546442</v>
      </c>
    </row>
    <row r="35" spans="1:7" ht="9.9499999999999993" customHeight="1"/>
    <row r="36" spans="1:7" ht="9.9499999999999993" customHeight="1"/>
    <row r="44" spans="1:7" ht="18" customHeight="1">
      <c r="A44" s="18"/>
    </row>
    <row r="45" spans="1:7" ht="18" customHeight="1">
      <c r="A45" s="18"/>
    </row>
    <row r="46" spans="1:7" ht="18" customHeight="1">
      <c r="A46" s="18"/>
    </row>
    <row r="47" spans="1:7" ht="18" customHeight="1">
      <c r="A47" s="18"/>
    </row>
    <row r="48" spans="1:7" ht="18" customHeight="1">
      <c r="A48" s="18"/>
    </row>
    <row r="1048571" ht="20.100000000000001" customHeight="1"/>
  </sheetData>
  <pageMargins left="0" right="0" top="0" bottom="0" header="0" footer="0"/>
  <pageSetup paperSize="9" scale="7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54"/>
  <sheetViews>
    <sheetView zoomScale="80" zoomScaleNormal="80" workbookViewId="0"/>
  </sheetViews>
  <sheetFormatPr defaultRowHeight="18" customHeight="1"/>
  <cols>
    <col min="1" max="1" width="30.75" style="2" customWidth="1"/>
    <col min="2" max="2" width="9.625" style="3" customWidth="1"/>
    <col min="3" max="7" width="17" style="3" customWidth="1"/>
    <col min="8" max="16384" width="9" style="1"/>
  </cols>
  <sheetData>
    <row r="1" spans="1:8" ht="27.75">
      <c r="A1" s="7" t="s">
        <v>140</v>
      </c>
      <c r="B1" s="8"/>
      <c r="C1" s="8" t="s">
        <v>0</v>
      </c>
      <c r="D1" s="8"/>
      <c r="E1" s="8"/>
      <c r="F1" s="8"/>
      <c r="G1" s="8"/>
      <c r="H1" s="4"/>
    </row>
    <row r="2" spans="1:8" ht="20.100000000000001" customHeight="1">
      <c r="A2" s="19"/>
      <c r="B2" s="10" t="s">
        <v>1</v>
      </c>
      <c r="C2" s="10">
        <v>2013</v>
      </c>
      <c r="D2" s="10">
        <v>2014</v>
      </c>
      <c r="E2" s="10" t="s">
        <v>212</v>
      </c>
      <c r="F2" s="10" t="s">
        <v>213</v>
      </c>
      <c r="G2" s="10" t="s">
        <v>133</v>
      </c>
      <c r="H2" s="4"/>
    </row>
    <row r="3" spans="1:8" ht="27.95" customHeight="1">
      <c r="A3" s="17" t="s">
        <v>18</v>
      </c>
      <c r="B3" s="8" t="s">
        <v>0</v>
      </c>
      <c r="C3" s="8"/>
      <c r="D3" s="8"/>
      <c r="E3" s="8"/>
      <c r="F3" s="8"/>
      <c r="G3" s="8"/>
      <c r="H3" s="4"/>
    </row>
    <row r="4" spans="1:8" ht="20.100000000000001" customHeight="1">
      <c r="A4" s="19" t="s">
        <v>2</v>
      </c>
      <c r="B4" s="20" t="s">
        <v>4</v>
      </c>
      <c r="C4" s="22">
        <v>70.370578710000004</v>
      </c>
      <c r="D4" s="22">
        <v>65.337377147178103</v>
      </c>
      <c r="E4" s="22">
        <v>68.169669401378101</v>
      </c>
      <c r="F4" s="22">
        <v>70.882272016241899</v>
      </c>
      <c r="G4" s="13">
        <v>3.9791928561251799</v>
      </c>
      <c r="H4" s="4"/>
    </row>
    <row r="5" spans="1:8" ht="20.100000000000001" customHeight="1">
      <c r="A5" s="15" t="s">
        <v>186</v>
      </c>
      <c r="B5" s="20" t="s">
        <v>4</v>
      </c>
      <c r="C5" s="22">
        <v>12.400024050000001</v>
      </c>
      <c r="D5" s="22">
        <v>9.9203372956410991</v>
      </c>
      <c r="E5" s="22">
        <v>10.3192264261536</v>
      </c>
      <c r="F5" s="22">
        <v>10.9769353632052</v>
      </c>
      <c r="G5" s="13">
        <v>6.3736263736268839</v>
      </c>
      <c r="H5" s="4"/>
    </row>
    <row r="6" spans="1:8" ht="20.100000000000001" customHeight="1">
      <c r="A6" s="15" t="s">
        <v>100</v>
      </c>
      <c r="B6" s="20" t="s">
        <v>4</v>
      </c>
      <c r="C6" s="22">
        <v>11.004947639999999</v>
      </c>
      <c r="D6" s="22">
        <v>10.7047799409769</v>
      </c>
      <c r="E6" s="22">
        <v>12.8820233188027</v>
      </c>
      <c r="F6" s="22">
        <v>14.106722718829801</v>
      </c>
      <c r="G6" s="13">
        <v>9.5070422535217691</v>
      </c>
      <c r="H6" s="4"/>
    </row>
    <row r="7" spans="1:8" ht="20.100000000000001" customHeight="1">
      <c r="A7" s="15" t="s">
        <v>101</v>
      </c>
      <c r="B7" s="20" t="s">
        <v>4</v>
      </c>
      <c r="C7" s="22">
        <v>26.612586090000001</v>
      </c>
      <c r="D7" s="22">
        <v>26.4140445043606</v>
      </c>
      <c r="E7" s="22">
        <v>26.875347945037401</v>
      </c>
      <c r="F7" s="22">
        <v>26.875347945037401</v>
      </c>
      <c r="G7" s="13">
        <v>0</v>
      </c>
      <c r="H7" s="4"/>
    </row>
    <row r="8" spans="1:8" ht="20.100000000000001" customHeight="1">
      <c r="A8" s="15" t="s">
        <v>98</v>
      </c>
      <c r="B8" s="20" t="s">
        <v>4</v>
      </c>
      <c r="C8" s="22">
        <v>3.6970114500000002</v>
      </c>
      <c r="D8" s="22">
        <v>3.53802048896695</v>
      </c>
      <c r="E8" s="22">
        <v>3.53802048896695</v>
      </c>
      <c r="F8" s="22">
        <v>3.53802048896695</v>
      </c>
      <c r="G8" s="13">
        <v>0</v>
      </c>
      <c r="H8" s="4"/>
    </row>
    <row r="9" spans="1:8" ht="27.95" customHeight="1">
      <c r="A9" s="19" t="s">
        <v>53</v>
      </c>
      <c r="B9" s="20" t="s">
        <v>4</v>
      </c>
      <c r="C9" s="22">
        <v>76.732740359999994</v>
      </c>
      <c r="D9" s="22">
        <v>76.853504174204005</v>
      </c>
      <c r="E9" s="22">
        <v>79.127624150879598</v>
      </c>
      <c r="F9" s="22">
        <v>78.852071147955101</v>
      </c>
      <c r="G9" s="13">
        <v>-0.3482386914575808</v>
      </c>
      <c r="H9" s="4"/>
    </row>
    <row r="10" spans="1:8" ht="20.100000000000001" customHeight="1">
      <c r="A10" s="15" t="s">
        <v>63</v>
      </c>
      <c r="B10" s="20" t="s">
        <v>4</v>
      </c>
      <c r="C10" s="22">
        <v>7.9140809699999997</v>
      </c>
      <c r="D10" s="22">
        <v>9.05235423220401</v>
      </c>
      <c r="E10" s="22">
        <v>9.7506049969814104</v>
      </c>
      <c r="F10" s="22">
        <v>10.769249389368101</v>
      </c>
      <c r="G10" s="13">
        <v>10.446986548035152</v>
      </c>
      <c r="H10" s="4"/>
    </row>
    <row r="11" spans="1:8" ht="20.100000000000001" customHeight="1">
      <c r="A11" s="15" t="s">
        <v>124</v>
      </c>
      <c r="B11" s="20" t="s">
        <v>4</v>
      </c>
      <c r="C11" s="22">
        <v>23.66323182</v>
      </c>
      <c r="D11" s="22">
        <v>23.081142168</v>
      </c>
      <c r="E11" s="22">
        <v>23.029173040008001</v>
      </c>
      <c r="F11" s="22">
        <v>22.451985281117999</v>
      </c>
      <c r="G11" s="13">
        <v>-2.5063329798567624</v>
      </c>
      <c r="H11" s="4"/>
    </row>
    <row r="12" spans="1:8" ht="20.100000000000001" customHeight="1">
      <c r="A12" s="15" t="s">
        <v>66</v>
      </c>
      <c r="B12" s="20" t="s">
        <v>4</v>
      </c>
      <c r="C12" s="22">
        <v>0.43161282000000001</v>
      </c>
      <c r="D12" s="22">
        <v>0</v>
      </c>
      <c r="E12" s="22">
        <v>0.43154807646722199</v>
      </c>
      <c r="F12" s="22">
        <v>1.29464422940167</v>
      </c>
      <c r="G12" s="13" t="s">
        <v>201</v>
      </c>
      <c r="H12" s="4"/>
    </row>
    <row r="13" spans="1:8" ht="20.100000000000001" customHeight="1">
      <c r="A13" s="15" t="s">
        <v>98</v>
      </c>
      <c r="B13" s="20" t="s">
        <v>4</v>
      </c>
      <c r="C13" s="22">
        <v>6.0024842999999999</v>
      </c>
      <c r="D13" s="22">
        <v>6.434228064</v>
      </c>
      <c r="E13" s="22">
        <v>6.2441680443789496</v>
      </c>
      <c r="F13" s="22">
        <v>6.5263584429499097</v>
      </c>
      <c r="G13" s="13">
        <v>4.5192633600722898</v>
      </c>
      <c r="H13" s="4"/>
    </row>
    <row r="14" spans="1:8" ht="20.100000000000001" customHeight="1">
      <c r="A14" s="15" t="s">
        <v>68</v>
      </c>
      <c r="B14" s="20" t="s">
        <v>4</v>
      </c>
      <c r="C14" s="22">
        <v>23.139635940000002</v>
      </c>
      <c r="D14" s="22">
        <v>22.189595904000001</v>
      </c>
      <c r="E14" s="22">
        <v>23.0917369538315</v>
      </c>
      <c r="F14" s="22">
        <v>23.123834603466001</v>
      </c>
      <c r="G14" s="13">
        <v>0.13900058578821817</v>
      </c>
      <c r="H14" s="4"/>
    </row>
    <row r="15" spans="1:8" ht="27.95" customHeight="1">
      <c r="A15" s="19" t="s">
        <v>54</v>
      </c>
      <c r="B15" s="20" t="s">
        <v>55</v>
      </c>
      <c r="C15" s="22">
        <v>38.167499999999997</v>
      </c>
      <c r="D15" s="22">
        <v>33.211666666666702</v>
      </c>
      <c r="E15" s="22">
        <v>38.0833333333334</v>
      </c>
      <c r="F15" s="22">
        <v>42.5</v>
      </c>
      <c r="G15" s="13">
        <v>11.597374179430876</v>
      </c>
      <c r="H15" s="4"/>
    </row>
    <row r="16" spans="1:8" ht="20.100000000000001" customHeight="1">
      <c r="A16" s="15" t="s">
        <v>187</v>
      </c>
      <c r="B16" s="6" t="s">
        <v>55</v>
      </c>
      <c r="C16" s="22">
        <v>39.904350254999997</v>
      </c>
      <c r="D16" s="22">
        <v>33.975535000000001</v>
      </c>
      <c r="E16" s="22">
        <v>38.0833333333334</v>
      </c>
      <c r="F16" s="22">
        <v>41.544477028347998</v>
      </c>
      <c r="G16" s="13">
        <v>9.0883423063840461</v>
      </c>
      <c r="H16" s="4"/>
    </row>
    <row r="17" spans="1:8" ht="9" customHeight="1">
      <c r="A17" s="19"/>
      <c r="B17" s="20"/>
      <c r="C17" s="34"/>
      <c r="D17" s="34"/>
      <c r="E17" s="34"/>
      <c r="F17" s="34"/>
      <c r="G17" s="13"/>
      <c r="H17" s="4"/>
    </row>
    <row r="18" spans="1:8" ht="20.100000000000001" customHeight="1">
      <c r="A18" s="17"/>
      <c r="B18" s="20"/>
      <c r="C18" s="23" t="s">
        <v>205</v>
      </c>
      <c r="D18" s="23" t="s">
        <v>206</v>
      </c>
      <c r="E18" s="23" t="s">
        <v>211</v>
      </c>
      <c r="F18" s="23" t="s">
        <v>210</v>
      </c>
      <c r="G18" s="13"/>
      <c r="H18" s="4"/>
    </row>
    <row r="19" spans="1:8" ht="20.100000000000001" customHeight="1">
      <c r="A19" s="17" t="s">
        <v>31</v>
      </c>
      <c r="B19" s="20" t="s">
        <v>0</v>
      </c>
      <c r="C19" s="28"/>
      <c r="D19" s="28"/>
      <c r="E19" s="28"/>
      <c r="F19" s="28"/>
      <c r="G19" s="13"/>
      <c r="H19" s="4"/>
    </row>
    <row r="20" spans="1:8" ht="20.100000000000001" customHeight="1">
      <c r="A20" s="19" t="s">
        <v>2</v>
      </c>
      <c r="B20" s="20" t="s">
        <v>42</v>
      </c>
      <c r="C20" s="18">
        <v>8917.8192175136192</v>
      </c>
      <c r="D20" s="18">
        <v>5548.0324773139801</v>
      </c>
      <c r="E20" s="18">
        <v>6212.6648911070797</v>
      </c>
      <c r="F20" s="18">
        <v>6295</v>
      </c>
      <c r="G20" s="13">
        <v>1.3252784487181479</v>
      </c>
      <c r="H20" s="4"/>
    </row>
    <row r="21" spans="1:8" ht="27.95" customHeight="1">
      <c r="A21" s="19" t="s">
        <v>45</v>
      </c>
      <c r="B21" s="20" t="s">
        <v>42</v>
      </c>
      <c r="C21" s="22">
        <v>8391</v>
      </c>
      <c r="D21" s="22">
        <v>6701</v>
      </c>
      <c r="E21" s="22">
        <v>6239.4888217785901</v>
      </c>
      <c r="F21" s="13">
        <v>5884</v>
      </c>
      <c r="G21" s="55">
        <v>-5.6974029753491306</v>
      </c>
    </row>
    <row r="22" spans="1:8" ht="20.100000000000001" customHeight="1">
      <c r="A22" s="25" t="s">
        <v>57</v>
      </c>
      <c r="B22" s="20" t="s">
        <v>17</v>
      </c>
      <c r="C22" s="22">
        <v>823</v>
      </c>
      <c r="D22" s="22">
        <v>622</v>
      </c>
      <c r="E22" s="22">
        <v>668.86942794646097</v>
      </c>
      <c r="F22" s="13">
        <v>714.09180259131904</v>
      </c>
      <c r="G22" s="55">
        <v>6.7610168375759283</v>
      </c>
    </row>
    <row r="23" spans="1:8" ht="20.100000000000001" customHeight="1">
      <c r="A23" s="25" t="s">
        <v>188</v>
      </c>
      <c r="B23" s="20" t="s">
        <v>17</v>
      </c>
      <c r="C23" s="22">
        <v>867.050842503853</v>
      </c>
      <c r="D23" s="22">
        <v>638.79399999999998</v>
      </c>
      <c r="E23" s="22">
        <v>668.869427946462</v>
      </c>
      <c r="F23" s="13">
        <v>696.67492935738403</v>
      </c>
      <c r="G23" s="55">
        <v>4.1570895976348332</v>
      </c>
    </row>
    <row r="24" spans="1:8" ht="27.95" customHeight="1">
      <c r="A24" s="19" t="s">
        <v>58</v>
      </c>
      <c r="B24" s="20" t="s">
        <v>59</v>
      </c>
      <c r="C24" s="22">
        <v>98.081277559289703</v>
      </c>
      <c r="D24" s="22">
        <v>92.821966870616293</v>
      </c>
      <c r="E24" s="22">
        <v>107.199395183113</v>
      </c>
      <c r="F24" s="13">
        <v>121.36162518547199</v>
      </c>
      <c r="G24" s="55">
        <v>13.211109986364878</v>
      </c>
    </row>
    <row r="25" spans="1:8" ht="20.100000000000001" customHeight="1">
      <c r="A25" s="19" t="s">
        <v>167</v>
      </c>
      <c r="B25" s="20" t="s">
        <v>59</v>
      </c>
      <c r="C25" s="22">
        <v>103.331050232851</v>
      </c>
      <c r="D25" s="22">
        <v>95.328159976123004</v>
      </c>
      <c r="E25" s="22">
        <v>107.199395183113</v>
      </c>
      <c r="F25" s="13">
        <v>118.401585546802</v>
      </c>
      <c r="G25" s="55">
        <v>10.449863401331649</v>
      </c>
    </row>
    <row r="26" spans="1:8" ht="9.9499999999999993" customHeight="1">
      <c r="A26" s="19"/>
      <c r="B26" s="20"/>
      <c r="C26" s="22"/>
      <c r="D26" s="22"/>
      <c r="E26" s="22"/>
      <c r="F26" s="13"/>
      <c r="G26" s="4"/>
    </row>
    <row r="27" spans="1:8" ht="9.9499999999999993" customHeight="1">
      <c r="A27" s="19"/>
      <c r="B27" s="20"/>
      <c r="C27" s="22"/>
      <c r="D27" s="22"/>
      <c r="E27" s="22"/>
      <c r="F27" s="13"/>
      <c r="G27" s="4"/>
    </row>
    <row r="28" spans="1:8" ht="18" customHeight="1">
      <c r="A28" s="19"/>
      <c r="B28" s="8"/>
      <c r="C28" s="22"/>
      <c r="D28" s="22"/>
      <c r="E28" s="22"/>
      <c r="F28" s="13"/>
      <c r="G28" s="4"/>
    </row>
    <row r="29" spans="1:8" ht="18" customHeight="1">
      <c r="A29" s="19"/>
      <c r="B29" s="8"/>
      <c r="C29" s="22"/>
      <c r="D29" s="22"/>
      <c r="E29" s="22"/>
      <c r="F29" s="13"/>
      <c r="G29" s="4"/>
    </row>
    <row r="30" spans="1:8" ht="18" customHeight="1">
      <c r="A30" s="19"/>
      <c r="B30" s="8"/>
      <c r="C30" s="22"/>
      <c r="D30" s="22"/>
      <c r="E30" s="22"/>
      <c r="F30" s="13"/>
      <c r="G30" s="4"/>
    </row>
    <row r="31" spans="1:8" ht="18" customHeight="1">
      <c r="A31" s="19"/>
      <c r="B31" s="8"/>
      <c r="C31" s="22"/>
      <c r="D31" s="22"/>
      <c r="E31" s="22"/>
      <c r="F31" s="13"/>
      <c r="G31" s="4"/>
    </row>
    <row r="32" spans="1:8" ht="18" customHeight="1">
      <c r="A32" s="19"/>
      <c r="B32" s="8"/>
      <c r="C32" s="34"/>
      <c r="D32" s="34"/>
      <c r="E32" s="34"/>
      <c r="F32" s="13"/>
      <c r="G32" s="4"/>
    </row>
    <row r="33" spans="1:7" ht="18" customHeight="1">
      <c r="A33" s="19"/>
      <c r="B33" s="8"/>
      <c r="C33" s="24"/>
      <c r="D33" s="24"/>
      <c r="E33" s="24"/>
      <c r="F33" s="13"/>
      <c r="G33" s="4"/>
    </row>
    <row r="34" spans="1:7" ht="18" customHeight="1">
      <c r="A34" s="19"/>
      <c r="B34" s="8"/>
      <c r="C34" s="28"/>
      <c r="D34" s="28"/>
      <c r="E34" s="28"/>
      <c r="F34" s="13"/>
      <c r="G34" s="4"/>
    </row>
    <row r="35" spans="1:7" ht="18" customHeight="1">
      <c r="C35" s="18"/>
      <c r="D35" s="18"/>
      <c r="E35" s="18"/>
      <c r="F35" s="13"/>
      <c r="G35" s="4"/>
    </row>
    <row r="36" spans="1:7" ht="18" customHeight="1">
      <c r="C36" s="18"/>
      <c r="D36" s="18"/>
      <c r="E36" s="18"/>
      <c r="F36" s="13"/>
      <c r="G36" s="4"/>
    </row>
    <row r="37" spans="1:7" ht="18" customHeight="1">
      <c r="C37" s="18"/>
      <c r="D37" s="18"/>
      <c r="E37" s="18"/>
      <c r="F37" s="13"/>
      <c r="G37" s="4"/>
    </row>
    <row r="38" spans="1:7" ht="18" customHeight="1">
      <c r="C38" s="18"/>
      <c r="D38" s="18"/>
      <c r="E38" s="18"/>
      <c r="F38" s="13"/>
      <c r="G38" s="4"/>
    </row>
    <row r="39" spans="1:7" ht="18" customHeight="1">
      <c r="C39" s="22"/>
      <c r="D39" s="22"/>
      <c r="E39" s="22"/>
      <c r="F39" s="13"/>
      <c r="G39" s="4"/>
    </row>
    <row r="40" spans="1:7" ht="18" customHeight="1">
      <c r="C40" s="22"/>
      <c r="D40" s="22"/>
      <c r="E40" s="22"/>
      <c r="F40" s="13"/>
      <c r="G40" s="4"/>
    </row>
    <row r="41" spans="1:7" ht="18" customHeight="1">
      <c r="C41" s="26"/>
      <c r="D41" s="26"/>
      <c r="E41" s="26"/>
      <c r="F41" s="26"/>
      <c r="G41" s="4"/>
    </row>
    <row r="42" spans="1:7" ht="18" customHeight="1">
      <c r="C42" s="26"/>
      <c r="D42" s="26"/>
      <c r="E42" s="26"/>
      <c r="F42" s="26"/>
      <c r="G42" s="4"/>
    </row>
    <row r="43" spans="1:7" ht="18" customHeight="1">
      <c r="C43" s="8"/>
      <c r="D43" s="8"/>
      <c r="E43" s="8"/>
      <c r="F43" s="8"/>
      <c r="G43" s="4"/>
    </row>
    <row r="44" spans="1:7" ht="18" customHeight="1">
      <c r="C44" s="8"/>
      <c r="D44" s="8"/>
      <c r="E44" s="8"/>
      <c r="F44" s="8"/>
      <c r="G44" s="4"/>
    </row>
    <row r="45" spans="1:7" ht="18" customHeight="1">
      <c r="C45" s="8"/>
      <c r="D45" s="8"/>
      <c r="E45" s="8"/>
      <c r="F45" s="8"/>
      <c r="G45" s="4"/>
    </row>
    <row r="46" spans="1:7" ht="18" customHeight="1">
      <c r="C46" s="8"/>
      <c r="D46" s="8"/>
      <c r="E46" s="8"/>
      <c r="F46" s="8"/>
      <c r="G46" s="4"/>
    </row>
    <row r="47" spans="1:7" ht="18" customHeight="1">
      <c r="C47" s="8"/>
      <c r="D47" s="8"/>
      <c r="E47" s="8"/>
      <c r="F47" s="8"/>
      <c r="G47" s="4"/>
    </row>
    <row r="48" spans="1:7" ht="18" customHeight="1">
      <c r="C48" s="8"/>
      <c r="D48" s="8"/>
      <c r="E48" s="8"/>
      <c r="F48" s="8"/>
      <c r="G48" s="4"/>
    </row>
    <row r="49" spans="3:7" ht="18" customHeight="1">
      <c r="C49" s="8"/>
      <c r="D49" s="8"/>
      <c r="E49" s="8"/>
      <c r="F49" s="8"/>
      <c r="G49" s="4"/>
    </row>
    <row r="50" spans="3:7" ht="18" customHeight="1">
      <c r="G50" s="1"/>
    </row>
    <row r="51" spans="3:7" ht="18" customHeight="1">
      <c r="G51" s="1"/>
    </row>
    <row r="52" spans="3:7" ht="18" customHeight="1">
      <c r="G52" s="1"/>
    </row>
    <row r="53" spans="3:7" ht="18" customHeight="1">
      <c r="G53" s="1"/>
    </row>
    <row r="54" spans="3:7" ht="18" customHeight="1">
      <c r="G54" s="1"/>
    </row>
  </sheetData>
  <pageMargins left="0" right="0" top="0" bottom="0" header="0" footer="0"/>
  <pageSetup paperSize="9" scale="74" fitToHeight="0" orientation="portrait" r:id="rId1"/>
  <colBreaks count="1" manualBreakCount="1">
    <brk id="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H24"/>
  <sheetViews>
    <sheetView zoomScale="80" zoomScaleNormal="80" workbookViewId="0"/>
  </sheetViews>
  <sheetFormatPr defaultRowHeight="18" customHeight="1"/>
  <cols>
    <col min="1" max="1" width="40.5" style="2" customWidth="1"/>
    <col min="2" max="6" width="17" style="3" customWidth="1"/>
    <col min="7" max="16384" width="9" style="1"/>
  </cols>
  <sheetData>
    <row r="1" spans="1:8" ht="27.75">
      <c r="A1" s="7" t="s">
        <v>149</v>
      </c>
      <c r="B1" s="8"/>
      <c r="C1" s="8"/>
      <c r="D1" s="8"/>
      <c r="E1" s="8"/>
      <c r="F1" s="8"/>
      <c r="H1" s="4"/>
    </row>
    <row r="2" spans="1:8" ht="20.100000000000001" customHeight="1">
      <c r="A2" s="9" t="s">
        <v>38</v>
      </c>
      <c r="B2" s="10">
        <v>2013</v>
      </c>
      <c r="C2" s="10">
        <v>2014</v>
      </c>
      <c r="D2" s="10" t="s">
        <v>212</v>
      </c>
      <c r="E2" s="10" t="s">
        <v>213</v>
      </c>
      <c r="F2" s="10" t="s">
        <v>133</v>
      </c>
      <c r="H2" s="4"/>
    </row>
    <row r="3" spans="1:8" ht="27.95" customHeight="1">
      <c r="A3" s="9" t="s">
        <v>118</v>
      </c>
      <c r="B3" s="18"/>
      <c r="C3" s="18"/>
      <c r="D3" s="18"/>
      <c r="E3" s="18"/>
      <c r="F3" s="10"/>
    </row>
    <row r="4" spans="1:8" ht="20.100000000000001" customHeight="1">
      <c r="A4" s="15" t="s">
        <v>156</v>
      </c>
      <c r="B4" s="18">
        <v>143.95968155999998</v>
      </c>
      <c r="C4" s="18">
        <v>151.33400781</v>
      </c>
      <c r="D4" s="18">
        <v>152.92620318285</v>
      </c>
      <c r="E4" s="18">
        <v>154.79011914737549</v>
      </c>
      <c r="F4" s="13">
        <v>1.2188336110698028</v>
      </c>
    </row>
    <row r="5" spans="1:8" ht="20.100000000000001" customHeight="1">
      <c r="A5" s="15" t="s">
        <v>68</v>
      </c>
      <c r="B5" s="18">
        <v>95.7</v>
      </c>
      <c r="C5" s="18">
        <v>106.9</v>
      </c>
      <c r="D5" s="18">
        <v>109.03800000000001</v>
      </c>
      <c r="E5" s="18">
        <v>110.67357</v>
      </c>
      <c r="F5" s="13">
        <v>1.4999999999999902</v>
      </c>
    </row>
    <row r="6" spans="1:8" ht="20.100000000000001" customHeight="1">
      <c r="A6" s="15" t="s">
        <v>119</v>
      </c>
      <c r="B6" s="18">
        <v>26.4</v>
      </c>
      <c r="C6" s="18">
        <v>24.6</v>
      </c>
      <c r="D6" s="18">
        <v>25.092000000000002</v>
      </c>
      <c r="E6" s="18">
        <v>25.593840000000004</v>
      </c>
      <c r="F6" s="13">
        <v>2.0000000000000018</v>
      </c>
    </row>
    <row r="7" spans="1:8" ht="20.100000000000001" customHeight="1">
      <c r="A7" s="15" t="s">
        <v>98</v>
      </c>
      <c r="B7" s="18">
        <v>43.8</v>
      </c>
      <c r="C7" s="18">
        <v>43.1</v>
      </c>
      <c r="D7" s="18">
        <v>43.3155</v>
      </c>
      <c r="E7" s="18">
        <v>43.748654999999999</v>
      </c>
      <c r="F7" s="13">
        <v>1.0000000000000009</v>
      </c>
    </row>
    <row r="8" spans="1:8" ht="20.100000000000001" customHeight="1">
      <c r="A8" s="15" t="s">
        <v>63</v>
      </c>
      <c r="B8" s="18">
        <v>775.1</v>
      </c>
      <c r="C8" s="18">
        <v>747</v>
      </c>
      <c r="D8" s="18">
        <v>743.26499999999999</v>
      </c>
      <c r="E8" s="18">
        <v>748.83948750000002</v>
      </c>
      <c r="F8" s="13">
        <v>0.75000000000000622</v>
      </c>
    </row>
    <row r="9" spans="1:8" ht="20.100000000000001" customHeight="1">
      <c r="A9" s="15" t="s">
        <v>66</v>
      </c>
      <c r="B9" s="18">
        <v>65.2</v>
      </c>
      <c r="C9" s="18">
        <v>67.5</v>
      </c>
      <c r="D9" s="18">
        <v>66.825000000000003</v>
      </c>
      <c r="E9" s="18">
        <v>66.825000000000003</v>
      </c>
      <c r="F9" s="13">
        <v>0</v>
      </c>
    </row>
    <row r="10" spans="1:8" ht="20.100000000000001" customHeight="1">
      <c r="A10" s="15" t="s">
        <v>94</v>
      </c>
      <c r="B10" s="18">
        <v>53.918999999999997</v>
      </c>
      <c r="C10" s="18">
        <v>55.4</v>
      </c>
      <c r="D10" s="18">
        <v>56.784999999999997</v>
      </c>
      <c r="E10" s="18">
        <v>57.920699999999997</v>
      </c>
      <c r="F10" s="13">
        <v>2.0000000000000018</v>
      </c>
    </row>
    <row r="11" spans="1:8" ht="20.100000000000001" customHeight="1">
      <c r="A11" s="15" t="s">
        <v>65</v>
      </c>
      <c r="B11" s="18">
        <v>81.430999999999997</v>
      </c>
      <c r="C11" s="18">
        <v>85.095394999999996</v>
      </c>
      <c r="D11" s="18">
        <v>90.201118699999995</v>
      </c>
      <c r="E11" s="18">
        <v>95.613185822000005</v>
      </c>
      <c r="F11" s="13">
        <v>6.0000000000000053</v>
      </c>
    </row>
    <row r="12" spans="1:8" ht="27.95" customHeight="1">
      <c r="A12" s="12" t="s">
        <v>120</v>
      </c>
      <c r="B12" s="18">
        <v>1586.717531579892</v>
      </c>
      <c r="C12" s="18">
        <v>1598.6505390463642</v>
      </c>
      <c r="D12" s="18">
        <v>1609.6055380182274</v>
      </c>
      <c r="E12" s="18">
        <v>1636.6711656383504</v>
      </c>
      <c r="F12" s="13">
        <v>1.6815068649332909</v>
      </c>
    </row>
    <row r="13" spans="1:8" ht="33.950000000000003" customHeight="1">
      <c r="A13" s="9" t="s">
        <v>121</v>
      </c>
      <c r="B13" s="18"/>
      <c r="C13" s="18"/>
      <c r="D13" s="18"/>
      <c r="E13" s="18"/>
      <c r="F13" s="13"/>
    </row>
    <row r="14" spans="1:8" ht="20.100000000000001" customHeight="1">
      <c r="A14" s="15" t="s">
        <v>156</v>
      </c>
      <c r="B14" s="18">
        <v>164.281475013</v>
      </c>
      <c r="C14" s="18">
        <v>169.29999999999993</v>
      </c>
      <c r="D14" s="18">
        <v>168.56099999999998</v>
      </c>
      <c r="E14" s="18">
        <v>168.96425249999996</v>
      </c>
      <c r="F14" s="13">
        <v>0.23923238471530439</v>
      </c>
    </row>
    <row r="15" spans="1:8" ht="20.100000000000001" customHeight="1">
      <c r="A15" s="15" t="s">
        <v>68</v>
      </c>
      <c r="B15" s="18">
        <v>86.954644999999999</v>
      </c>
      <c r="C15" s="18">
        <v>88.2</v>
      </c>
      <c r="D15" s="18">
        <v>88.376400000000004</v>
      </c>
      <c r="E15" s="18">
        <v>88.818281999999996</v>
      </c>
      <c r="F15" s="13">
        <v>0.49999999999998934</v>
      </c>
    </row>
    <row r="16" spans="1:8" ht="20.100000000000001" customHeight="1">
      <c r="A16" s="15" t="s">
        <v>119</v>
      </c>
      <c r="B16" s="18">
        <v>34.177600000000005</v>
      </c>
      <c r="C16" s="18">
        <v>33.9</v>
      </c>
      <c r="D16" s="18">
        <v>33.222000000000001</v>
      </c>
      <c r="E16" s="18">
        <v>33.388109999999998</v>
      </c>
      <c r="F16" s="13">
        <v>0.49999999999998934</v>
      </c>
    </row>
    <row r="17" spans="1:6" ht="20.100000000000001" customHeight="1">
      <c r="A17" s="15" t="s">
        <v>98</v>
      </c>
      <c r="B17" s="18">
        <v>68.900000000000006</v>
      </c>
      <c r="C17" s="18">
        <v>71.5</v>
      </c>
      <c r="D17" s="18">
        <v>74.36</v>
      </c>
      <c r="E17" s="18">
        <v>75.475399999999993</v>
      </c>
      <c r="F17" s="13">
        <v>1.4999999999999902</v>
      </c>
    </row>
    <row r="18" spans="1:6" ht="20.100000000000001" customHeight="1">
      <c r="A18" s="15" t="s">
        <v>63</v>
      </c>
      <c r="B18" s="18">
        <v>815.4</v>
      </c>
      <c r="C18" s="18">
        <v>822.7</v>
      </c>
      <c r="D18" s="18">
        <v>810.35950000000003</v>
      </c>
      <c r="E18" s="18">
        <v>802.25590499999998</v>
      </c>
      <c r="F18" s="13">
        <v>-1.0000000000000009</v>
      </c>
    </row>
    <row r="19" spans="1:6" ht="20.100000000000001" customHeight="1">
      <c r="A19" s="15" t="s">
        <v>66</v>
      </c>
      <c r="B19" s="18">
        <v>110.569931</v>
      </c>
      <c r="C19" s="18">
        <v>110.7</v>
      </c>
      <c r="D19" s="18">
        <v>108.486</v>
      </c>
      <c r="E19" s="18">
        <v>107.40114</v>
      </c>
      <c r="F19" s="13">
        <v>-1.0000000000000009</v>
      </c>
    </row>
    <row r="20" spans="1:6" ht="20.100000000000001" customHeight="1">
      <c r="A20" s="15" t="s">
        <v>94</v>
      </c>
      <c r="B20" s="18">
        <v>66.099999999999994</v>
      </c>
      <c r="C20" s="18">
        <v>71.5</v>
      </c>
      <c r="D20" s="18">
        <v>71.857499999999987</v>
      </c>
      <c r="E20" s="18">
        <v>72.216787499999981</v>
      </c>
      <c r="F20" s="13">
        <v>0.49999999999998934</v>
      </c>
    </row>
    <row r="21" spans="1:6" ht="20.100000000000001" customHeight="1">
      <c r="A21" s="15" t="s">
        <v>65</v>
      </c>
      <c r="B21" s="18">
        <v>81.3</v>
      </c>
      <c r="C21" s="18">
        <v>86.5</v>
      </c>
      <c r="D21" s="18">
        <v>91.47375000000001</v>
      </c>
      <c r="E21" s="18">
        <v>96.962175000000016</v>
      </c>
      <c r="F21" s="13">
        <v>6.0000000000000053</v>
      </c>
    </row>
    <row r="22" spans="1:6" ht="27.95" customHeight="1">
      <c r="A22" s="19" t="s">
        <v>122</v>
      </c>
      <c r="B22" s="18">
        <v>1639.174231257</v>
      </c>
      <c r="C22" s="18">
        <v>1662.2429055865</v>
      </c>
      <c r="D22" s="18">
        <v>1649.3071882822449</v>
      </c>
      <c r="E22" s="18">
        <v>1648.6848072896159</v>
      </c>
      <c r="F22" s="13">
        <v>-3.7735904933333675E-2</v>
      </c>
    </row>
    <row r="23" spans="1:6" ht="9.9499999999999993" customHeight="1"/>
    <row r="24" spans="1:6" ht="9.9499999999999993" customHeight="1"/>
  </sheetData>
  <pageMargins left="0" right="0" top="0" bottom="0" header="0" footer="0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rePublishingDocumentCategory xmlns="c0b4bd0a-f6ac-422c-a0b2-ddc3a705a698" xsi:nil="true"/>
    <KeywordsLookupField xmlns="c0b4bd0a-f6ac-422c-a0b2-ddc3a705a698"/>
    <CorePublishingDocumentChangeDescription xmlns="d580843d-216d-45a8-9226-4ce87fce8ec1" xsi:nil="true"/>
    <IPSCategory xmlns="d580843d-216d-45a8-9226-4ce87fce8ec1" xsi:nil="true"/>
    <CorePublishingComments xmlns="d580843d-216d-45a8-9226-4ce87fce8ec1">Resources and Energy Quarterly, Commodity Tables</CorePublishingComments>
    <CorePublishingFileReference xmlns="d580843d-216d-45a8-9226-4ce87fce8ec1" xsi:nil="true"/>
    <SubjectLookupField xmlns="c0b4bd0a-f6ac-422c-a0b2-ddc3a705a698"/>
    <PublishingExpirationDate xmlns="http://schemas.microsoft.com/sharepoint/v3" xsi:nil="true"/>
    <PublishingStartDate xmlns="http://schemas.microsoft.com/sharepoint/v3" xsi:nil="true"/>
    <CorePublishingDocumentContact xmlns="d580843d-216d-45a8-9226-4ce87fce8ec1">
      <UserInfo>
        <DisplayName/>
        <AccountId xsi:nil="true"/>
        <AccountType/>
      </UserInfo>
    </CorePublishingDocumentContact>
    <IncludeInNotificationsAndUpdates xmlns="d580843d-216d-45a8-9226-4ce87fce8ec1">true</IncludeInNotificationsAndUpdates>
    <IncludeInRSSFeeds xmlns="d580843d-216d-45a8-9226-4ce87fce8ec1">false</IncludeInRSSFeeds>
    <IncludeInContentRollups xmlns="d580843d-216d-45a8-9226-4ce87fce8ec1">false</IncludeInContentRollups>
    <DocumentRollupCategory xmlns="c0b4bd0a-f6ac-422c-a0b2-ddc3a705a698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Publishing Document" ma:contentTypeID="0x01010097F86F0C24D64525B252BB20BD9D45A70005AEA3CD9277FE468222E294A6550E7B" ma:contentTypeVersion="78" ma:contentTypeDescription="Core Publishing Document, inherited from OOTB document." ma:contentTypeScope="" ma:versionID="a938833b9d946834d21221e36d4ab56c">
  <xsd:schema xmlns:xsd="http://www.w3.org/2001/XMLSchema" xmlns:xs="http://www.w3.org/2001/XMLSchema" xmlns:p="http://schemas.microsoft.com/office/2006/metadata/properties" xmlns:ns1="http://schemas.microsoft.com/sharepoint/v3" xmlns:ns2="d580843d-216d-45a8-9226-4ce87fce8ec1" xmlns:ns3="c0b4bd0a-f6ac-422c-a0b2-ddc3a705a698" targetNamespace="http://schemas.microsoft.com/office/2006/metadata/properties" ma:root="true" ma:fieldsID="67f46c21bfc476dd368aceb02f35f8d0" ns1:_="" ns2:_="" ns3:_="">
    <xsd:import namespace="http://schemas.microsoft.com/sharepoint/v3"/>
    <xsd:import namespace="d580843d-216d-45a8-9226-4ce87fce8ec1"/>
    <xsd:import namespace="c0b4bd0a-f6ac-422c-a0b2-ddc3a705a698"/>
    <xsd:element name="properties">
      <xsd:complexType>
        <xsd:sequence>
          <xsd:element name="documentManagement">
            <xsd:complexType>
              <xsd:all>
                <xsd:element ref="ns2:CorePublishingComments" minOccurs="0"/>
                <xsd:element ref="ns1:PublishingStartDate" minOccurs="0"/>
                <xsd:element ref="ns1:PublishingExpirationDate" minOccurs="0"/>
                <xsd:element ref="ns2:CorePublishingDocumentContact" minOccurs="0"/>
                <xsd:element ref="ns3:SubjectLookupField" minOccurs="0"/>
                <xsd:element ref="ns3:KeywordsLookupField" minOccurs="0"/>
                <xsd:element ref="ns3:CorePublishingDocumentCategory" minOccurs="0"/>
                <xsd:element ref="ns2:IPSCategory" minOccurs="0"/>
                <xsd:element ref="ns2:CorePublishingFileReference" minOccurs="0"/>
                <xsd:element ref="ns2:IncludeInNotificationsAndUpdates" minOccurs="0"/>
                <xsd:element ref="ns2:IncludeInContentRollups" minOccurs="0"/>
                <xsd:element ref="ns2:IncludeInRSSFeeds" minOccurs="0"/>
                <xsd:element ref="ns2:CorePublishingDocumentChangeDescription" minOccurs="0"/>
                <xsd:element ref="ns3:DocumentRollup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tart Date" ma:description="" ma:internalName="PublishingStartDate">
      <xsd:simpleType>
        <xsd:restriction base="dms:Unknown"/>
      </xsd:simpleType>
    </xsd:element>
    <xsd:element name="PublishingExpirationDate" ma:index="10" nillable="true" ma:displayName="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0843d-216d-45a8-9226-4ce87fce8ec1" elementFormDefault="qualified">
    <xsd:import namespace="http://schemas.microsoft.com/office/2006/documentManagement/types"/>
    <xsd:import namespace="http://schemas.microsoft.com/office/infopath/2007/PartnerControls"/>
    <xsd:element name="CorePublishingComments" ma:index="8" nillable="true" ma:displayName="Description" ma:description="Used for DC.Description metadata." ma:internalName="CorePublishingComments">
      <xsd:simpleType>
        <xsd:restriction base="dms:Note"/>
      </xsd:simpleType>
    </xsd:element>
    <xsd:element name="CorePublishingDocumentContact" ma:index="11" nillable="true" ma:displayName="Document Contact" ma:list="UserInfo" ma:internalName="CorePublishingDocument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PSCategory" ma:index="15" nillable="true" ma:displayName="IPS Category" ma:description="Used for FOI/IPS categorisation." ma:format="Dropdown" ma:internalName="IPSCategory">
      <xsd:simpleType>
        <xsd:restriction base="dms:Choice">
          <xsd:enumeration value="1. Who we are"/>
          <xsd:enumeration value="2. What we do"/>
          <xsd:enumeration value="3. Our reports"/>
          <xsd:enumeration value="4. Consultation"/>
          <xsd:enumeration value="5. Our strategic and business priorities"/>
          <xsd:enumeration value="6. Routinely requested information"/>
          <xsd:enumeration value="7. Our finances"/>
          <xsd:enumeration value="8. Our lists"/>
          <xsd:enumeration value="9. Our submissions"/>
          <xsd:enumeration value="10. Our policies"/>
        </xsd:restriction>
      </xsd:simpleType>
    </xsd:element>
    <xsd:element name="CorePublishingFileReference" ma:index="16" nillable="true" ma:displayName="File Reference" ma:description="Audit Requirement." ma:internalName="CorePublishingFileReference" ma:readOnly="false">
      <xsd:simpleType>
        <xsd:restriction base="dms:Text"/>
      </xsd:simpleType>
    </xsd:element>
    <xsd:element name="IncludeInNotificationsAndUpdates" ma:index="17" nillable="true" ma:displayName="Include in Email Updates" ma:default="1" ma:internalName="IncludeInNotificationsAndUpdates">
      <xsd:simpleType>
        <xsd:restriction base="dms:Boolean"/>
      </xsd:simpleType>
    </xsd:element>
    <xsd:element name="IncludeInContentRollups" ma:index="18" nillable="true" ma:displayName="Include In Content Rollups" ma:default="0" ma:description="Used at the site owners' discretion to include/exclude pages from 'rollup' web parts such as content queries." ma:internalName="IncludeInContentRollups">
      <xsd:simpleType>
        <xsd:restriction base="dms:Boolean"/>
      </xsd:simpleType>
    </xsd:element>
    <xsd:element name="IncludeInRSSFeeds" ma:index="19" nillable="true" ma:displayName="Include In RSS Feeds" ma:default="0" ma:description="Used at the site owners' discretion to include/exclude documents from RSS feeds." ma:internalName="IncludeInRSSFeeds">
      <xsd:simpleType>
        <xsd:restriction base="dms:Boolean"/>
      </xsd:simpleType>
    </xsd:element>
    <xsd:element name="CorePublishingDocumentChangeDescription" ma:index="20" nillable="true" ma:displayName="Document Change Description" ma:description="Description of the current version of the document - can be of assistance to reviewers/approvers (and can be included in the workflow emails)." ma:internalName="CorePublishingDocumentChange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4bd0a-f6ac-422c-a0b2-ddc3a705a698" elementFormDefault="qualified">
    <xsd:import namespace="http://schemas.microsoft.com/office/2006/documentManagement/types"/>
    <xsd:import namespace="http://schemas.microsoft.com/office/infopath/2007/PartnerControls"/>
    <xsd:element name="SubjectLookupField" ma:index="12" nillable="true" ma:displayName="Subject" ma:list="4a441248-04bf-4c62-8747-8bfb61e5e21c" ma:internalName="SubjectLookupField" ma:showField="Title" ma:web="c0b4bd0a-f6ac-422c-a0b2-ddc3a705a6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ywordsLookupField" ma:index="13" nillable="true" ma:displayName="Keywords" ma:list="fbec0be5-db93-4c03-a796-ce5d02f374a3" ma:internalName="KeywordsLookupField" ma:showField="Title" ma:web="c0b4bd0a-f6ac-422c-a0b2-ddc3a705a6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orePublishingDocumentCategory" ma:index="14" nillable="true" ma:displayName="Document Category" ma:description="Document Type list is used for source data. Used for DC.Type.documentType metadata." ma:list="{233fae74-8b6e-4f87-8db3-5052d625541f}" ma:internalName="CorePublishingDocumentCategory" ma:showField="Title" ma:web="c0b4bd0a-f6ac-422c-a0b2-ddc3a705a698">
      <xsd:simpleType>
        <xsd:restriction base="dms:Lookup"/>
      </xsd:simpleType>
    </xsd:element>
    <xsd:element name="DocumentRollupCategory" ma:index="21" nillable="true" ma:displayName="Rollup Category" ma:description="Document Rollup Category list is used for source data, populated by the site owners. Used at the site owners' discretion to include/exclude certain categories of pages in rollups." ma:list="{6ca4ea36-3739-485e-8e04-ddf89b384e56}" ma:internalName="DocumentRollupCategory" ma:showField="Title" ma:web="c0b4bd0a-f6ac-422c-a0b2-ddc3a705a6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49CE63-59B6-44EB-B108-2D173EF88871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c0b4bd0a-f6ac-422c-a0b2-ddc3a705a698"/>
    <ds:schemaRef ds:uri="http://schemas.openxmlformats.org/package/2006/metadata/core-properties"/>
    <ds:schemaRef ds:uri="d580843d-216d-45a8-9226-4ce87fce8ec1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F0DCBA-10EC-4909-925C-292D338A8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580843d-216d-45a8-9226-4ce87fce8ec1"/>
    <ds:schemaRef ds:uri="c0b4bd0a-f6ac-422c-a0b2-ddc3a705a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482906-AC86-4762-8908-26AE333953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Macro assumptions - world</vt:lpstr>
      <vt:lpstr>Macro assumptions - Australia</vt:lpstr>
      <vt:lpstr>Selected exports</vt:lpstr>
      <vt:lpstr>Commodity sector</vt:lpstr>
      <vt:lpstr>Oil</vt:lpstr>
      <vt:lpstr>Gas</vt:lpstr>
      <vt:lpstr>Thermal coal</vt:lpstr>
      <vt:lpstr>Uranium</vt:lpstr>
      <vt:lpstr>World steel</vt:lpstr>
      <vt:lpstr>World iron ore trade</vt:lpstr>
      <vt:lpstr>World met coal trade</vt:lpstr>
      <vt:lpstr>Steel-making</vt:lpstr>
      <vt:lpstr>Gold</vt:lpstr>
      <vt:lpstr>Aluminium</vt:lpstr>
      <vt:lpstr>Copper</vt:lpstr>
      <vt:lpstr>Nickel</vt:lpstr>
      <vt:lpstr>Zinc</vt:lpstr>
      <vt:lpstr>Aluminium!Print_Area</vt:lpstr>
      <vt:lpstr>'Commodity sector'!Print_Area</vt:lpstr>
      <vt:lpstr>Copper!Print_Area</vt:lpstr>
      <vt:lpstr>Gas!Print_Area</vt:lpstr>
      <vt:lpstr>Gold!Print_Area</vt:lpstr>
      <vt:lpstr>'Macro assumptions - Australia'!Print_Area</vt:lpstr>
      <vt:lpstr>'Macro assumptions - world'!Print_Area</vt:lpstr>
      <vt:lpstr>Nickel!Print_Area</vt:lpstr>
      <vt:lpstr>Oil!Print_Area</vt:lpstr>
      <vt:lpstr>'Selected exports'!Print_Area</vt:lpstr>
      <vt:lpstr>'Steel-making'!Print_Area</vt:lpstr>
      <vt:lpstr>'Thermal coal'!Print_Area</vt:lpstr>
      <vt:lpstr>Uranium!Print_Area</vt:lpstr>
      <vt:lpstr>'World iron ore trade'!Print_Area</vt:lpstr>
      <vt:lpstr>'World met coal trade'!Print_Area</vt:lpstr>
      <vt:lpstr>'World steel'!Print_Area</vt:lpstr>
      <vt:lpstr>Zinc!Print_Area</vt:lpstr>
    </vt:vector>
  </TitlesOfParts>
  <Company>Office of the Chief Economist, Department of Industry and Science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Resources and Energy Quarterly</dc:title>
  <dc:subject>Resources and Energy Quarterly</dc:subject>
  <dc:creator>Tom Shael</dc:creator>
  <cp:lastModifiedBy>Geoffrey Armitage</cp:lastModifiedBy>
  <cp:lastPrinted>2015-06-22T01:41:52Z</cp:lastPrinted>
  <dcterms:created xsi:type="dcterms:W3CDTF">2013-11-14T02:16:05Z</dcterms:created>
  <dcterms:modified xsi:type="dcterms:W3CDTF">2015-09-07T01:12:29Z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0x01010097F86F0C24D64525B252BB20BD9D45A70005AEA3CD9277FE468222E294A6550E7B</vt:lpwstr>
  </property>
</Properties>
</file>