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105" yWindow="60" windowWidth="17535" windowHeight="11250" tabRatio="755" activeTab="1"/>
  </bookViews>
  <sheets>
    <sheet name="Table 1.1" sheetId="64" r:id="rId1"/>
    <sheet name="Table 2.1.1" sheetId="6" r:id="rId2"/>
    <sheet name="Table 3.1" sheetId="45" r:id="rId3"/>
    <sheet name="Table 3.2 " sheetId="66" r:id="rId4"/>
    <sheet name="Table 3.4" sheetId="51" r:id="rId5"/>
    <sheet name="Table 3.5" sheetId="53" r:id="rId6"/>
    <sheet name="Table 3.6" sheetId="54" r:id="rId7"/>
    <sheet name="Table 3.7" sheetId="55" r:id="rId8"/>
    <sheet name="Table 3.8" sheetId="56" r:id="rId9"/>
    <sheet name="Table 3.9" sheetId="58" r:id="rId10"/>
  </sheets>
  <definedNames>
    <definedName name="_xlnm.Print_Area" localSheetId="0">'Table 1.1'!$A$1:$C$11</definedName>
    <definedName name="_xlnm.Print_Area" localSheetId="1">'Table 2.1.1'!$A$1:$F$38</definedName>
    <definedName name="_xlnm.Print_Area" localSheetId="2">'Table 3.1'!$A$1:$F$23</definedName>
    <definedName name="_xlnm.Print_Area" localSheetId="3">'Table 3.2 '!$A$1:$F$82</definedName>
    <definedName name="_xlnm.Print_Area" localSheetId="4">'Table 3.4'!$A$1:$F$29</definedName>
    <definedName name="_xlnm.Print_Area" localSheetId="5">'Table 3.5'!$A$1:$F$6</definedName>
    <definedName name="_xlnm.Print_Area" localSheetId="6">'Table 3.6'!$A$1:$P$43</definedName>
    <definedName name="_xlnm.Print_Area" localSheetId="7">'Table 3.7'!$A$1:$N$27</definedName>
    <definedName name="_xlnm.Print_Area" localSheetId="8">'Table 3.8'!$A$1:$F$34</definedName>
    <definedName name="_xlnm.Print_Area" localSheetId="9">'Table 3.9'!$A$1:$F$23</definedName>
    <definedName name="Z_02EC4555_5648_4529_98EC_3FB6B89B867F_.wvu.PrintArea" localSheetId="2" hidden="1">'Table 3.1'!$A$1:$F$44</definedName>
    <definedName name="Z_02EC4555_5648_4529_98EC_3FB6B89B867F_.wvu.PrintArea" localSheetId="3" hidden="1">'Table 3.2 '!$A$1:$F$78</definedName>
    <definedName name="Z_02EC4555_5648_4529_98EC_3FB6B89B867F_.wvu.PrintArea" localSheetId="4" hidden="1">'Table 3.4'!$A$1:$F$20</definedName>
    <definedName name="Z_02EC4555_5648_4529_98EC_3FB6B89B867F_.wvu.PrintArea" localSheetId="5" hidden="1">'Table 3.5'!$A$1:$F$26</definedName>
    <definedName name="Z_02EC4555_5648_4529_98EC_3FB6B89B867F_.wvu.PrintArea" localSheetId="7" hidden="1">'Table 3.7'!$A$1:$F$28</definedName>
    <definedName name="Z_02EC4555_5648_4529_98EC_3FB6B89B867F_.wvu.PrintArea" localSheetId="8" hidden="1">'Table 3.8'!$A$1:$F$34</definedName>
    <definedName name="Z_1E4EBAB2_6872_4520_BF8A_226AAF054257_.wvu.PrintArea" localSheetId="2" hidden="1">'Table 3.1'!#REF!</definedName>
    <definedName name="Z_B25D4AC8_47EB_407B_BE70_8908CEF72BED_.wvu.PrintArea" localSheetId="2" hidden="1">'Table 3.1'!#REF!</definedName>
    <definedName name="Z_BF9299E5_737A_4E0C_9D41_A753AB534F5C_.wvu.PrintArea" localSheetId="2" hidden="1">'Table 3.1'!#REF!</definedName>
    <definedName name="Z_BF96F35B_CE86_4EAA_BC56_620191C156ED_.wvu.PrintArea" localSheetId="2" hidden="1">'Table 3.1'!$A$1:$F$44</definedName>
    <definedName name="Z_BF96F35B_CE86_4EAA_BC56_620191C156ED_.wvu.PrintArea" localSheetId="3" hidden="1">'Table 3.2 '!$A$1:$F$78</definedName>
    <definedName name="Z_BF96F35B_CE86_4EAA_BC56_620191C156ED_.wvu.PrintArea" localSheetId="4" hidden="1">'Table 3.4'!$A$1:$F$20</definedName>
    <definedName name="Z_BF96F35B_CE86_4EAA_BC56_620191C156ED_.wvu.PrintArea" localSheetId="5" hidden="1">'Table 3.5'!$A$1:$F$26</definedName>
    <definedName name="Z_BF96F35B_CE86_4EAA_BC56_620191C156ED_.wvu.PrintArea" localSheetId="7" hidden="1">'Table 3.7'!$A$1:$F$28</definedName>
    <definedName name="Z_BF96F35B_CE86_4EAA_BC56_620191C156ED_.wvu.PrintArea" localSheetId="8" hidden="1">'Table 3.8'!$A$1:$F$34</definedName>
    <definedName name="Z_BFB02F83_41B1_44AF_A78B_0A94ECFFD68F_.wvu.PrintArea" localSheetId="2" hidden="1">'Table 3.1'!#REF!</definedName>
    <definedName name="Z_D4786556_5610_4637_8BFC_AE78BCCB000A_.wvu.Cols" localSheetId="4" hidden="1">'Table 3.4'!#REF!</definedName>
    <definedName name="Z_E17A761E_E232_4B16_B081_29C59F6C978B_.wvu.Cols" localSheetId="4" hidden="1">'Table 3.4'!#REF!</definedName>
    <definedName name="Z_F0126648_A843_4414_99F0_D623F0487F49_.wvu.PrintArea" localSheetId="2" hidden="1">'Table 3.1'!$A$1:$F$44</definedName>
    <definedName name="Z_F0126648_A843_4414_99F0_D623F0487F49_.wvu.PrintArea" localSheetId="3" hidden="1">'Table 3.2 '!$A$1:$F$78</definedName>
    <definedName name="Z_F0126648_A843_4414_99F0_D623F0487F49_.wvu.PrintArea" localSheetId="4" hidden="1">'Table 3.4'!$A$1:$F$20</definedName>
    <definedName name="Z_F0126648_A843_4414_99F0_D623F0487F49_.wvu.PrintArea" localSheetId="5" hidden="1">'Table 3.5'!$A$1:$F$26</definedName>
    <definedName name="Z_F0126648_A843_4414_99F0_D623F0487F49_.wvu.PrintArea" localSheetId="7" hidden="1">'Table 3.7'!$A$1:$F$28</definedName>
    <definedName name="Z_F0126648_A843_4414_99F0_D623F0487F49_.wvu.PrintArea" localSheetId="8" hidden="1">'Table 3.8'!$A$1:$F$34</definedName>
  </definedNames>
  <calcPr calcId="125725"/>
</workbook>
</file>

<file path=xl/calcChain.xml><?xml version="1.0" encoding="utf-8"?>
<calcChain xmlns="http://schemas.openxmlformats.org/spreadsheetml/2006/main">
  <c r="F20" i="66"/>
  <c r="E20"/>
  <c r="D20"/>
  <c r="C20"/>
</calcChain>
</file>

<file path=xl/sharedStrings.xml><?xml version="1.0" encoding="utf-8"?>
<sst xmlns="http://schemas.openxmlformats.org/spreadsheetml/2006/main" count="322" uniqueCount="188">
  <si>
    <t>Interest</t>
  </si>
  <si>
    <t xml:space="preserve">Other </t>
  </si>
  <si>
    <t>Other</t>
  </si>
  <si>
    <t>EXPENSES</t>
  </si>
  <si>
    <t>Employee benefits</t>
  </si>
  <si>
    <t>Depreciation and amortisation</t>
  </si>
  <si>
    <t>Total expenses</t>
  </si>
  <si>
    <t xml:space="preserve">LESS: </t>
  </si>
  <si>
    <t>OWN-SOURCE INCOME</t>
  </si>
  <si>
    <t>Gains</t>
  </si>
  <si>
    <t>Other gains</t>
  </si>
  <si>
    <t>Total gains</t>
  </si>
  <si>
    <t>Total own-source income</t>
  </si>
  <si>
    <t>Suppliers</t>
  </si>
  <si>
    <t>ASSETS</t>
  </si>
  <si>
    <t>Financial assets</t>
  </si>
  <si>
    <t>Investments</t>
  </si>
  <si>
    <t>Other investments</t>
  </si>
  <si>
    <t>Total financial assets</t>
  </si>
  <si>
    <t>Non-financial assets</t>
  </si>
  <si>
    <t>Intangibles</t>
  </si>
  <si>
    <t>Total non-financial assets</t>
  </si>
  <si>
    <t>Assets held for sale</t>
  </si>
  <si>
    <t>Total assets</t>
  </si>
  <si>
    <t>LIABILITIES</t>
  </si>
  <si>
    <t>Provisions</t>
  </si>
  <si>
    <t>Employees</t>
  </si>
  <si>
    <t>Total provisions</t>
  </si>
  <si>
    <t>Payables</t>
  </si>
  <si>
    <t>Dividends</t>
  </si>
  <si>
    <t>Total payables</t>
  </si>
  <si>
    <t>Total liabilities</t>
  </si>
  <si>
    <t>Net assets</t>
  </si>
  <si>
    <t>Table continued on next tab</t>
  </si>
  <si>
    <t>Format tip:  do not extend the table outside the excel margins</t>
  </si>
  <si>
    <t>OPERATING ACTIVITIES</t>
  </si>
  <si>
    <t>Cash received</t>
  </si>
  <si>
    <t>Total cash received</t>
  </si>
  <si>
    <t>Cash used</t>
  </si>
  <si>
    <t>Total cash used</t>
  </si>
  <si>
    <t>INVESTING ACTIVITIES</t>
  </si>
  <si>
    <t>TOTAL</t>
  </si>
  <si>
    <t xml:space="preserve">Gross book value </t>
  </si>
  <si>
    <t>Opening net book balance</t>
  </si>
  <si>
    <t>Other movements</t>
  </si>
  <si>
    <t>Depreciation/amortisation expense</t>
  </si>
  <si>
    <t>Gross book value</t>
  </si>
  <si>
    <t>Closing net book balance</t>
  </si>
  <si>
    <t>Cash and cash equivalents</t>
  </si>
  <si>
    <t>Net GST received</t>
  </si>
  <si>
    <t>Net GST paid</t>
  </si>
  <si>
    <t>Trade and other receivables</t>
  </si>
  <si>
    <t>Employee provisions</t>
  </si>
  <si>
    <t>By purchase - other</t>
  </si>
  <si>
    <t>Total additions</t>
  </si>
  <si>
    <t>Non-taxation revenue</t>
  </si>
  <si>
    <t>Total non-taxation revenue</t>
  </si>
  <si>
    <t>Property, plant and equipment</t>
  </si>
  <si>
    <t>Commentary only: not for inclusion as a footnote in PB Statement table</t>
  </si>
  <si>
    <t>Delete lines if not required</t>
  </si>
  <si>
    <t>Own-source revenue</t>
  </si>
  <si>
    <t>Total own-source revenue</t>
  </si>
  <si>
    <r>
      <t xml:space="preserve">Cash </t>
    </r>
    <r>
      <rPr>
        <sz val="8"/>
        <rFont val="Arial"/>
        <family val="2"/>
      </rPr>
      <t>and cash equivalents</t>
    </r>
  </si>
  <si>
    <t>2015-16</t>
  </si>
  <si>
    <t>Other payables</t>
  </si>
  <si>
    <t>Other provisions</t>
  </si>
  <si>
    <t>LESS:</t>
  </si>
  <si>
    <t>Net assets/(liabilities)</t>
  </si>
  <si>
    <t>Total other movements</t>
  </si>
  <si>
    <t>Outcome 1 Totals by appropriation type</t>
  </si>
  <si>
    <t>Total expenses for Outcome 1</t>
  </si>
  <si>
    <t xml:space="preserve">ASSETS </t>
  </si>
  <si>
    <t>2017-18 Forward estimate
$'000</t>
  </si>
  <si>
    <t>Liabilities included in disposal groups held for sale</t>
  </si>
  <si>
    <t>PURCHASE OF NON-FINANCIAL ASSETS</t>
  </si>
  <si>
    <t>Other property, plant and equipment
$'000</t>
  </si>
  <si>
    <t>Computer software and intangibles
$'000</t>
  </si>
  <si>
    <t>Capital asset additions</t>
  </si>
  <si>
    <t>Special accounts</t>
  </si>
  <si>
    <t>Average staffing level (number)</t>
  </si>
  <si>
    <t>2016-17</t>
  </si>
  <si>
    <t>2015-16 Estimated actual
$'000</t>
  </si>
  <si>
    <t>2018-19 Forward estimate
$'000</t>
  </si>
  <si>
    <t>2019-20
Forward estimate
$'000</t>
  </si>
  <si>
    <t>As at 1 July 2016</t>
  </si>
  <si>
    <t>As at 30 June 2017</t>
  </si>
  <si>
    <t>Non-appropriation receipts</t>
  </si>
  <si>
    <t>Total special account receipts</t>
  </si>
  <si>
    <t>Prepared on Australian Accounting Standards basis.</t>
  </si>
  <si>
    <t xml:space="preserve">Prepared on Australian Accounting Standards basis. </t>
  </si>
  <si>
    <t>Opening balance</t>
  </si>
  <si>
    <t>2015-16 Estimated actual 
$'000</t>
  </si>
  <si>
    <t xml:space="preserve">Special accounts </t>
  </si>
  <si>
    <t>Total resourcing for FFMA</t>
  </si>
  <si>
    <t>Program 1.1: Management of the Investment of the Future Fund</t>
  </si>
  <si>
    <t>Future Fund Special Account</t>
  </si>
  <si>
    <t>Departmental Total</t>
  </si>
  <si>
    <t>Program 1.2: Management of the Investment of the Australian Government Investment Funds</t>
  </si>
  <si>
    <t>2016-17
Budget
$'000</t>
  </si>
  <si>
    <t>2016-17 Estimate
$'000</t>
  </si>
  <si>
    <t xml:space="preserve">Surplus (deficit) attributable to </t>
  </si>
  <si>
    <t>the Australian Government</t>
  </si>
  <si>
    <t>Total comprehensive income</t>
  </si>
  <si>
    <t>(loss) attributable to the Australian</t>
  </si>
  <si>
    <t>Government</t>
  </si>
  <si>
    <t xml:space="preserve">Net (cost of)/contribution </t>
  </si>
  <si>
    <t>by services</t>
  </si>
  <si>
    <t xml:space="preserve">Net cash from/(used by) </t>
  </si>
  <si>
    <t>operating activities</t>
  </si>
  <si>
    <t xml:space="preserve">Purchase of property, plant and </t>
  </si>
  <si>
    <t>equipment and intangibles</t>
  </si>
  <si>
    <t xml:space="preserve">Cash and cash equivalents at the </t>
  </si>
  <si>
    <t>beginning of the reporting period</t>
  </si>
  <si>
    <t>end of the reporting period</t>
  </si>
  <si>
    <t>investing activities</t>
  </si>
  <si>
    <t xml:space="preserve">Net increase/(decrease) </t>
  </si>
  <si>
    <t>in cash held</t>
  </si>
  <si>
    <t xml:space="preserve">Funded internally from </t>
  </si>
  <si>
    <t>departmental resources</t>
  </si>
  <si>
    <t xml:space="preserve">RECONCILIATION OF CASH USED </t>
  </si>
  <si>
    <t xml:space="preserve">  TO ACQUIRE ASSETS TO ASSET</t>
  </si>
  <si>
    <t xml:space="preserve">   MOVEMENT TABLE</t>
  </si>
  <si>
    <t>Total purchases</t>
  </si>
  <si>
    <t>Total cash used to acquire assets</t>
  </si>
  <si>
    <t>Accumulated depreciation/</t>
  </si>
  <si>
    <t>amortisation and impairment</t>
  </si>
  <si>
    <t xml:space="preserve">Estimated expenditure on </t>
  </si>
  <si>
    <t>new or replacement assets</t>
  </si>
  <si>
    <t xml:space="preserve">Accumulated depreciation/ </t>
  </si>
  <si>
    <t xml:space="preserve">Total expenses administered </t>
  </si>
  <si>
    <t>on behalf of Government</t>
  </si>
  <si>
    <t xml:space="preserve">Total own-source revenue </t>
  </si>
  <si>
    <t xml:space="preserve">administered on behalf </t>
  </si>
  <si>
    <t>of Government</t>
  </si>
  <si>
    <t xml:space="preserve">Total gains administered </t>
  </si>
  <si>
    <t xml:space="preserve">Total own-sourced income </t>
  </si>
  <si>
    <t>Net cost of/</t>
  </si>
  <si>
    <t>(contribution by) services</t>
  </si>
  <si>
    <t xml:space="preserve">Total assets administered </t>
  </si>
  <si>
    <t xml:space="preserve">Total liabilities administered </t>
  </si>
  <si>
    <t xml:space="preserve">Proceeds from sales </t>
  </si>
  <si>
    <t>of investments</t>
  </si>
  <si>
    <t xml:space="preserve">Cash and cash equivalents </t>
  </si>
  <si>
    <t xml:space="preserve">at beginning of </t>
  </si>
  <si>
    <t>reporting period</t>
  </si>
  <si>
    <t>at end of reporting period</t>
  </si>
  <si>
    <t>(loss)</t>
  </si>
  <si>
    <t>2017-18</t>
  </si>
  <si>
    <t>2018-19</t>
  </si>
  <si>
    <t>2019-20</t>
  </si>
  <si>
    <t>Estimated</t>
  </si>
  <si>
    <t>actual</t>
  </si>
  <si>
    <t>Forward</t>
  </si>
  <si>
    <t>estimate</t>
  </si>
  <si>
    <t>$'000</t>
  </si>
  <si>
    <t>Budget</t>
  </si>
  <si>
    <t>Departmental expenses</t>
  </si>
  <si>
    <t>Total comprehensive income/</t>
  </si>
  <si>
    <t xml:space="preserve">Outcome 1: Make provision for the </t>
  </si>
  <si>
    <t xml:space="preserve">Commonwealth’s unfunded </t>
  </si>
  <si>
    <t xml:space="preserve">superannuation liabilities, payments </t>
  </si>
  <si>
    <t xml:space="preserve">for the creation and development of </t>
  </si>
  <si>
    <t xml:space="preserve">infrastructure, and payments from </t>
  </si>
  <si>
    <t xml:space="preserve">the Disability Care Australia Fund and </t>
  </si>
  <si>
    <t xml:space="preserve">Medical Research Future Fund by </t>
  </si>
  <si>
    <t xml:space="preserve">managing the investment activities of </t>
  </si>
  <si>
    <t xml:space="preserve">the Future Fund, Nation-building </t>
  </si>
  <si>
    <t xml:space="preserve">Funds, Disability Care Australia Fund </t>
  </si>
  <si>
    <t xml:space="preserve">and Medical Research Future Fund, in </t>
  </si>
  <si>
    <t>investment mandates.</t>
  </si>
  <si>
    <t xml:space="preserve">line with the Government’s </t>
  </si>
  <si>
    <t>Total expenses for program 1.1</t>
  </si>
  <si>
    <t>Total expenses for program 1.2</t>
  </si>
  <si>
    <t>Total
$'000</t>
  </si>
  <si>
    <t>Prepared on a resourcing (i.e. appropriations available) basis.</t>
  </si>
  <si>
    <r>
      <t>Please note</t>
    </r>
    <r>
      <rPr>
        <sz val="8"/>
        <color theme="1"/>
        <rFont val="Arial"/>
        <family val="2"/>
      </rPr>
      <t>: All figures shown above are GST exclusive – these may not match figures in the cash flow statement.</t>
    </r>
  </si>
  <si>
    <r>
      <t>Please note</t>
    </r>
    <r>
      <rPr>
        <sz val="8"/>
        <color rgb="FF000000"/>
        <rFont val="Arial"/>
        <family val="2"/>
      </rPr>
      <t>: Future Fund does not receive any annual appropriations. Its outputs are funded as payments from the Future Fund Special Account.</t>
    </r>
  </si>
  <si>
    <t>Table 1.1: Future Fund Management Agency Resource Statement - Budget Estimates for 2016-17 as at Budget May 2016</t>
  </si>
  <si>
    <t>Table 2.1.1:  Budgeted Expenses for Outcome 1</t>
  </si>
  <si>
    <r>
      <rPr>
        <u/>
        <sz val="8"/>
        <rFont val="Arial"/>
        <family val="2"/>
      </rPr>
      <t>Please Note:</t>
    </r>
    <r>
      <rPr>
        <sz val="8"/>
        <rFont val="Arial"/>
        <family val="2"/>
      </rPr>
      <t xml:space="preserve"> Program splits and totals are indicative estimates and may change in the course of the budget year as government priorities change.</t>
    </r>
  </si>
  <si>
    <t>Table 3.1:  Comprehensive Income Statement (Showing Net Cost of Services) for the Period Ended 30 June</t>
  </si>
  <si>
    <t>Table 3.2: Budgeted Departmental Balance Sheet (as at 30 June)</t>
  </si>
  <si>
    <t>Table 3.4: Budgeted Departmental Statement of Cash Flows (for the Period Ended 30 June)</t>
  </si>
  <si>
    <t>Table 3.5 Departmental Capital Budget Statement (for the Period Ended 30 June)</t>
  </si>
  <si>
    <t>Table 3.6:  Statement of Asset Movements (Budget Year 2016-17)</t>
  </si>
  <si>
    <t>Table 3.7:  Schedule of Budgeted Income and Expenses Administered on Behalf of Government (for the Period Ended 30 June)</t>
  </si>
  <si>
    <t>Table 3.8: Schedule of Budgeted Assets and Liabilities Administered on Behalf of Government (as at 30 June)</t>
  </si>
  <si>
    <t>Table 3.9: Schedule of Budgeted Administered Cash Flows (for the Period Ended 30 June)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</si>
</sst>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#,##0_);&quot;(&quot;#,##0&quot;)&quot;;&quot;-&quot;_)"/>
  </numFmts>
  <fonts count="3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3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7.3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7.5"/>
      <name val="Wingdings"/>
      <charset val="2"/>
    </font>
    <font>
      <sz val="10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Calibri"/>
      <family val="2"/>
    </font>
    <font>
      <sz val="10"/>
      <name val="Arial"/>
      <family val="2"/>
    </font>
    <font>
      <sz val="7.5"/>
      <color indexed="8"/>
      <name val="Arial"/>
      <family val="2"/>
    </font>
    <font>
      <b/>
      <sz val="7.5"/>
      <color indexed="8"/>
      <name val="Arial"/>
      <family val="2"/>
    </font>
    <font>
      <u/>
      <sz val="8"/>
      <color theme="1"/>
      <name val="Arial"/>
      <family val="2"/>
    </font>
    <font>
      <sz val="8"/>
      <color rgb="FF000000"/>
      <name val="Arial"/>
      <family val="2"/>
    </font>
    <font>
      <u/>
      <sz val="8"/>
      <color rgb="FF000000"/>
      <name val="Arial"/>
      <family val="2"/>
    </font>
    <font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auto="1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2" fillId="0" borderId="0"/>
    <xf numFmtId="0" fontId="21" fillId="0" borderId="0"/>
    <xf numFmtId="0" fontId="2" fillId="0" borderId="0"/>
    <xf numFmtId="0" fontId="9" fillId="0" borderId="0">
      <alignment vertical="center"/>
    </xf>
    <xf numFmtId="0" fontId="9" fillId="0" borderId="0"/>
    <xf numFmtId="0" fontId="2" fillId="0" borderId="0"/>
    <xf numFmtId="0" fontId="17" fillId="0" borderId="0"/>
    <xf numFmtId="0" fontId="2" fillId="0" borderId="0"/>
    <xf numFmtId="0" fontId="2" fillId="0" borderId="0">
      <alignment vertical="center"/>
    </xf>
    <xf numFmtId="0" fontId="24" fillId="0" borderId="0"/>
    <xf numFmtId="0" fontId="28" fillId="0" borderId="0"/>
  </cellStyleXfs>
  <cellXfs count="379">
    <xf numFmtId="0" fontId="0" fillId="0" borderId="0" xfId="0"/>
    <xf numFmtId="164" fontId="5" fillId="0" borderId="0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0" fontId="11" fillId="0" borderId="0" xfId="3" applyFont="1" applyBorder="1" applyAlignment="1">
      <alignment vertical="center"/>
    </xf>
    <xf numFmtId="0" fontId="11" fillId="0" borderId="0" xfId="3" applyFont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164" fontId="5" fillId="0" borderId="0" xfId="1" applyNumberFormat="1" applyFont="1" applyFill="1" applyBorder="1" applyAlignment="1">
      <alignment vertical="center"/>
    </xf>
    <xf numFmtId="0" fontId="4" fillId="0" borderId="0" xfId="5" applyFont="1" applyFill="1" applyAlignment="1">
      <alignment horizontal="left"/>
    </xf>
    <xf numFmtId="3" fontId="5" fillId="3" borderId="0" xfId="1" applyNumberFormat="1" applyFont="1" applyFill="1" applyBorder="1" applyAlignment="1">
      <alignment vertical="center"/>
    </xf>
    <xf numFmtId="3" fontId="5" fillId="3" borderId="4" xfId="1" applyNumberFormat="1" applyFont="1" applyFill="1" applyBorder="1" applyAlignment="1">
      <alignment vertical="center"/>
    </xf>
    <xf numFmtId="165" fontId="8" fillId="0" borderId="0" xfId="4" applyNumberFormat="1" applyFont="1" applyFill="1" applyBorder="1"/>
    <xf numFmtId="165" fontId="4" fillId="0" borderId="0" xfId="2" applyNumberFormat="1" applyFont="1" applyFill="1" applyBorder="1"/>
    <xf numFmtId="165" fontId="4" fillId="0" borderId="0" xfId="5" applyNumberFormat="1" applyFont="1" applyFill="1"/>
    <xf numFmtId="165" fontId="19" fillId="0" borderId="0" xfId="5" applyNumberFormat="1" applyFont="1" applyFill="1"/>
    <xf numFmtId="165" fontId="3" fillId="0" borderId="0" xfId="5" applyNumberFormat="1" applyFont="1" applyFill="1"/>
    <xf numFmtId="165" fontId="4" fillId="0" borderId="0" xfId="4" applyNumberFormat="1" applyFont="1" applyFill="1" applyAlignment="1">
      <alignment horizontal="right"/>
    </xf>
    <xf numFmtId="165" fontId="5" fillId="0" borderId="0" xfId="1" applyNumberFormat="1" applyFont="1" applyBorder="1" applyAlignment="1">
      <alignment vertical="center"/>
    </xf>
    <xf numFmtId="165" fontId="5" fillId="3" borderId="0" xfId="1" applyNumberFormat="1" applyFont="1" applyFill="1" applyBorder="1" applyAlignment="1">
      <alignment vertical="center"/>
    </xf>
    <xf numFmtId="165" fontId="7" fillId="0" borderId="0" xfId="4" applyNumberFormat="1" applyFont="1" applyFill="1" applyBorder="1" applyAlignment="1">
      <alignment horizontal="right"/>
    </xf>
    <xf numFmtId="165" fontId="7" fillId="0" borderId="0" xfId="4" applyNumberFormat="1" applyFont="1" applyFill="1" applyBorder="1"/>
    <xf numFmtId="165" fontId="4" fillId="0" borderId="0" xfId="7" applyNumberFormat="1" applyFont="1">
      <alignment vertical="center"/>
    </xf>
    <xf numFmtId="165" fontId="4" fillId="0" borderId="0" xfId="7" applyNumberFormat="1" applyFont="1" applyBorder="1">
      <alignment vertical="center"/>
    </xf>
    <xf numFmtId="165" fontId="11" fillId="0" borderId="0" xfId="7" applyNumberFormat="1" applyFont="1" applyBorder="1" applyAlignment="1">
      <alignment vertical="center"/>
    </xf>
    <xf numFmtId="165" fontId="5" fillId="0" borderId="0" xfId="7" applyNumberFormat="1" applyFont="1" applyBorder="1" applyAlignment="1">
      <alignment vertical="center"/>
    </xf>
    <xf numFmtId="165" fontId="4" fillId="0" borderId="0" xfId="7" applyNumberFormat="1" applyFont="1" applyFill="1" applyBorder="1" applyAlignment="1">
      <alignment horizontal="right" vertical="center"/>
    </xf>
    <xf numFmtId="165" fontId="4" fillId="3" borderId="0" xfId="7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3" fillId="0" borderId="0" xfId="7" applyNumberFormat="1" applyFont="1" applyFill="1" applyBorder="1" applyAlignment="1">
      <alignment horizontal="right" vertical="center"/>
    </xf>
    <xf numFmtId="165" fontId="5" fillId="0" borderId="2" xfId="7" applyNumberFormat="1" applyFont="1" applyBorder="1" applyAlignment="1">
      <alignment vertical="center"/>
    </xf>
    <xf numFmtId="165" fontId="11" fillId="0" borderId="3" xfId="7" applyNumberFormat="1" applyFont="1" applyBorder="1" applyAlignment="1">
      <alignment vertical="center"/>
    </xf>
    <xf numFmtId="165" fontId="4" fillId="0" borderId="0" xfId="7" applyNumberFormat="1" applyFont="1" applyFill="1">
      <alignment vertical="center"/>
    </xf>
    <xf numFmtId="165" fontId="5" fillId="2" borderId="0" xfId="1" applyNumberFormat="1" applyFont="1" applyFill="1" applyBorder="1" applyAlignment="1">
      <alignment horizontal="right" vertical="center"/>
    </xf>
    <xf numFmtId="165" fontId="4" fillId="0" borderId="0" xfId="7" applyNumberFormat="1" applyFont="1" applyFill="1" applyBorder="1">
      <alignment vertical="center"/>
    </xf>
    <xf numFmtId="165" fontId="3" fillId="0" borderId="0" xfId="7" applyNumberFormat="1" applyFont="1">
      <alignment vertical="center"/>
    </xf>
    <xf numFmtId="165" fontId="4" fillId="0" borderId="0" xfId="4" applyNumberFormat="1" applyFont="1"/>
    <xf numFmtId="165" fontId="4" fillId="0" borderId="0" xfId="4" applyNumberFormat="1" applyFont="1" applyFill="1"/>
    <xf numFmtId="165" fontId="5" fillId="0" borderId="0" xfId="9" applyNumberFormat="1" applyFont="1" applyAlignment="1">
      <alignment vertical="center"/>
    </xf>
    <xf numFmtId="165" fontId="11" fillId="0" borderId="0" xfId="9" applyNumberFormat="1" applyFont="1" applyAlignment="1">
      <alignment vertical="center"/>
    </xf>
    <xf numFmtId="165" fontId="11" fillId="0" borderId="0" xfId="3" applyNumberFormat="1" applyFont="1" applyBorder="1" applyAlignment="1">
      <alignment horizontal="left" vertical="center"/>
    </xf>
    <xf numFmtId="165" fontId="5" fillId="0" borderId="0" xfId="1" applyNumberFormat="1" applyFont="1" applyFill="1" applyBorder="1" applyAlignment="1">
      <alignment vertical="center"/>
    </xf>
    <xf numFmtId="165" fontId="11" fillId="0" borderId="0" xfId="3" applyNumberFormat="1" applyFont="1" applyBorder="1" applyAlignment="1">
      <alignment vertical="center"/>
    </xf>
    <xf numFmtId="165" fontId="11" fillId="0" borderId="4" xfId="1" applyNumberFormat="1" applyFont="1" applyBorder="1" applyAlignment="1">
      <alignment vertical="center"/>
    </xf>
    <xf numFmtId="165" fontId="11" fillId="0" borderId="3" xfId="1" applyNumberFormat="1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2" fillId="0" borderId="0" xfId="4" applyNumberFormat="1"/>
    <xf numFmtId="165" fontId="5" fillId="0" borderId="0" xfId="3" applyNumberFormat="1" applyFont="1" applyBorder="1" applyAlignment="1">
      <alignment horizontal="left" vertical="center" indent="1"/>
    </xf>
    <xf numFmtId="165" fontId="11" fillId="3" borderId="4" xfId="1" applyNumberFormat="1" applyFont="1" applyFill="1" applyBorder="1" applyAlignment="1">
      <alignment vertical="center"/>
    </xf>
    <xf numFmtId="165" fontId="11" fillId="3" borderId="3" xfId="1" applyNumberFormat="1" applyFont="1" applyFill="1" applyBorder="1" applyAlignment="1">
      <alignment vertical="center"/>
    </xf>
    <xf numFmtId="165" fontId="18" fillId="0" borderId="0" xfId="5" applyNumberFormat="1" applyFont="1" applyFill="1"/>
    <xf numFmtId="165" fontId="2" fillId="0" borderId="0" xfId="5" applyNumberFormat="1" applyFont="1" applyFill="1"/>
    <xf numFmtId="165" fontId="19" fillId="0" borderId="0" xfId="5" applyNumberFormat="1" applyFont="1"/>
    <xf numFmtId="165" fontId="4" fillId="0" borderId="0" xfId="5" applyNumberFormat="1" applyFont="1" applyFill="1" applyBorder="1" applyAlignment="1">
      <alignment horizontal="right"/>
    </xf>
    <xf numFmtId="165" fontId="12" fillId="0" borderId="0" xfId="5" applyNumberFormat="1" applyFont="1" applyFill="1" applyAlignment="1"/>
    <xf numFmtId="165" fontId="3" fillId="0" borderId="0" xfId="5" applyNumberFormat="1" applyFont="1" applyFill="1" applyBorder="1"/>
    <xf numFmtId="165" fontId="12" fillId="0" borderId="0" xfId="5" applyNumberFormat="1" applyFont="1"/>
    <xf numFmtId="165" fontId="16" fillId="0" borderId="0" xfId="5" applyNumberFormat="1" applyFont="1" applyFill="1"/>
    <xf numFmtId="165" fontId="22" fillId="0" borderId="0" xfId="5" applyNumberFormat="1" applyFont="1" applyFill="1"/>
    <xf numFmtId="165" fontId="22" fillId="0" borderId="0" xfId="5" applyNumberFormat="1" applyFont="1"/>
    <xf numFmtId="165" fontId="12" fillId="0" borderId="0" xfId="5" applyNumberFormat="1" applyFont="1" applyFill="1"/>
    <xf numFmtId="165" fontId="3" fillId="0" borderId="0" xfId="2" applyNumberFormat="1" applyFont="1" applyFill="1" applyBorder="1"/>
    <xf numFmtId="165" fontId="11" fillId="0" borderId="0" xfId="4" applyNumberFormat="1" applyFont="1" applyFill="1" applyAlignment="1">
      <alignment vertical="center"/>
    </xf>
    <xf numFmtId="165" fontId="2" fillId="0" borderId="0" xfId="4" applyNumberFormat="1" applyFill="1"/>
    <xf numFmtId="165" fontId="8" fillId="0" borderId="0" xfId="4" applyNumberFormat="1" applyFont="1" applyFill="1"/>
    <xf numFmtId="165" fontId="7" fillId="0" borderId="0" xfId="4" applyNumberFormat="1" applyFont="1" applyFill="1"/>
    <xf numFmtId="165" fontId="3" fillId="0" borderId="0" xfId="4" applyNumberFormat="1" applyFont="1" applyFill="1"/>
    <xf numFmtId="165" fontId="2" fillId="0" borderId="0" xfId="4" applyNumberFormat="1" applyFill="1" applyAlignment="1">
      <alignment horizontal="right"/>
    </xf>
    <xf numFmtId="165" fontId="23" fillId="0" borderId="0" xfId="4" applyNumberFormat="1" applyFont="1" applyFill="1"/>
    <xf numFmtId="165" fontId="5" fillId="0" borderId="0" xfId="9" applyNumberFormat="1" applyFont="1" applyBorder="1" applyAlignment="1">
      <alignment vertical="center"/>
    </xf>
    <xf numFmtId="165" fontId="5" fillId="0" borderId="0" xfId="9" applyNumberFormat="1" applyFont="1" applyBorder="1" applyAlignment="1">
      <alignment horizontal="left" vertical="center" indent="1"/>
    </xf>
    <xf numFmtId="165" fontId="4" fillId="0" borderId="0" xfId="9" applyNumberFormat="1" applyFont="1" applyBorder="1" applyAlignment="1">
      <alignment horizontal="left" vertical="center" indent="1"/>
    </xf>
    <xf numFmtId="165" fontId="15" fillId="0" borderId="0" xfId="9" applyNumberFormat="1" applyFont="1" applyBorder="1" applyAlignment="1">
      <alignment vertical="center"/>
    </xf>
    <xf numFmtId="165" fontId="15" fillId="0" borderId="0" xfId="9" applyNumberFormat="1" applyFont="1" applyAlignment="1">
      <alignment vertical="center"/>
    </xf>
    <xf numFmtId="165" fontId="11" fillId="0" borderId="0" xfId="9" applyNumberFormat="1" applyFont="1" applyBorder="1" applyAlignment="1">
      <alignment vertical="center"/>
    </xf>
    <xf numFmtId="165" fontId="11" fillId="0" borderId="0" xfId="9" applyNumberFormat="1" applyFont="1" applyBorder="1" applyAlignment="1">
      <alignment horizontal="left" vertical="center" indent="1"/>
    </xf>
    <xf numFmtId="165" fontId="11" fillId="0" borderId="0" xfId="9" applyNumberFormat="1" applyFont="1" applyBorder="1" applyAlignment="1">
      <alignment horizontal="left" vertical="center"/>
    </xf>
    <xf numFmtId="165" fontId="4" fillId="0" borderId="0" xfId="7" applyNumberFormat="1" applyFont="1" applyBorder="1" applyAlignment="1">
      <alignment horizontal="left" vertical="center" indent="1"/>
    </xf>
    <xf numFmtId="165" fontId="3" fillId="0" borderId="0" xfId="3" applyNumberFormat="1" applyFont="1" applyBorder="1" applyAlignment="1">
      <alignment horizontal="left" vertical="center" wrapText="1" indent="1"/>
    </xf>
    <xf numFmtId="165" fontId="4" fillId="0" borderId="0" xfId="7" applyNumberFormat="1" applyFont="1" applyAlignment="1">
      <alignment horizontal="left" vertical="center" indent="1"/>
    </xf>
    <xf numFmtId="165" fontId="4" fillId="0" borderId="0" xfId="3" applyNumberFormat="1" applyFont="1" applyBorder="1" applyAlignment="1">
      <alignment horizontal="left" vertical="center" wrapText="1" indent="1"/>
    </xf>
    <xf numFmtId="165" fontId="11" fillId="0" borderId="8" xfId="1" applyNumberFormat="1" applyFont="1" applyBorder="1" applyAlignment="1">
      <alignment vertical="center"/>
    </xf>
    <xf numFmtId="165" fontId="11" fillId="3" borderId="8" xfId="1" applyNumberFormat="1" applyFont="1" applyFill="1" applyBorder="1" applyAlignment="1">
      <alignment vertical="center"/>
    </xf>
    <xf numFmtId="165" fontId="11" fillId="0" borderId="0" xfId="9" applyNumberFormat="1" applyFont="1" applyBorder="1" applyAlignment="1">
      <alignment horizontal="left" vertical="center" wrapText="1"/>
    </xf>
    <xf numFmtId="0" fontId="11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0" fontId="4" fillId="0" borderId="0" xfId="9" applyFont="1" applyBorder="1" applyAlignment="1">
      <alignment horizontal="left" vertical="center" indent="1"/>
    </xf>
    <xf numFmtId="0" fontId="15" fillId="0" borderId="0" xfId="9" applyFont="1" applyAlignment="1">
      <alignment vertical="center"/>
    </xf>
    <xf numFmtId="0" fontId="11" fillId="0" borderId="0" xfId="9" applyFont="1" applyBorder="1" applyAlignment="1">
      <alignment vertical="center"/>
    </xf>
    <xf numFmtId="0" fontId="3" fillId="0" borderId="8" xfId="3" applyFont="1" applyBorder="1" applyAlignment="1">
      <alignment horizontal="left" vertical="center"/>
    </xf>
    <xf numFmtId="164" fontId="11" fillId="0" borderId="8" xfId="1" applyNumberFormat="1" applyFont="1" applyBorder="1" applyAlignment="1">
      <alignment vertical="center"/>
    </xf>
    <xf numFmtId="164" fontId="11" fillId="3" borderId="8" xfId="1" applyNumberFormat="1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165" fontId="4" fillId="2" borderId="0" xfId="5" applyNumberFormat="1" applyFont="1" applyFill="1"/>
    <xf numFmtId="165" fontId="4" fillId="0" borderId="1" xfId="4" applyNumberFormat="1" applyFont="1" applyBorder="1" applyAlignment="1">
      <alignment horizontal="right" vertical="top" wrapText="1"/>
    </xf>
    <xf numFmtId="165" fontId="3" fillId="0" borderId="10" xfId="9" applyNumberFormat="1" applyFont="1" applyFill="1" applyBorder="1" applyAlignment="1">
      <alignment vertical="top"/>
    </xf>
    <xf numFmtId="165" fontId="3" fillId="0" borderId="0" xfId="9" applyNumberFormat="1" applyFont="1" applyFill="1" applyBorder="1" applyAlignment="1">
      <alignment vertical="top"/>
    </xf>
    <xf numFmtId="165" fontId="4" fillId="0" borderId="0" xfId="9" applyNumberFormat="1" applyFont="1" applyFill="1" applyBorder="1" applyAlignment="1">
      <alignment horizontal="right" vertical="top"/>
    </xf>
    <xf numFmtId="165" fontId="3" fillId="3" borderId="0" xfId="9" applyNumberFormat="1" applyFont="1" applyFill="1" applyBorder="1" applyAlignment="1">
      <alignment horizontal="right" vertical="top"/>
    </xf>
    <xf numFmtId="165" fontId="3" fillId="0" borderId="0" xfId="9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5" fontId="3" fillId="3" borderId="1" xfId="9" applyNumberFormat="1" applyFont="1" applyFill="1" applyBorder="1" applyAlignment="1">
      <alignment horizontal="right" vertical="top"/>
    </xf>
    <xf numFmtId="0" fontId="5" fillId="0" borderId="0" xfId="3" applyFont="1" applyBorder="1" applyAlignment="1">
      <alignment horizontal="left" vertical="center" wrapText="1" indent="1"/>
    </xf>
    <xf numFmtId="165" fontId="4" fillId="0" borderId="0" xfId="2" applyNumberFormat="1" applyFont="1" applyFill="1" applyBorder="1" applyAlignment="1">
      <alignment wrapText="1"/>
    </xf>
    <xf numFmtId="165" fontId="4" fillId="3" borderId="0" xfId="2" applyNumberFormat="1" applyFont="1" applyFill="1" applyBorder="1" applyAlignment="1">
      <alignment wrapText="1"/>
    </xf>
    <xf numFmtId="165" fontId="19" fillId="0" borderId="0" xfId="5" applyNumberFormat="1" applyFont="1" applyFill="1" applyAlignment="1">
      <alignment wrapText="1"/>
    </xf>
    <xf numFmtId="165" fontId="12" fillId="0" borderId="0" xfId="5" applyNumberFormat="1" applyFont="1" applyFill="1" applyAlignment="1">
      <alignment wrapText="1"/>
    </xf>
    <xf numFmtId="165" fontId="2" fillId="0" borderId="0" xfId="5" applyNumberFormat="1" applyFont="1" applyFill="1" applyAlignment="1">
      <alignment wrapText="1"/>
    </xf>
    <xf numFmtId="165" fontId="19" fillId="0" borderId="0" xfId="5" applyNumberFormat="1" applyFont="1" applyAlignment="1">
      <alignment wrapText="1"/>
    </xf>
    <xf numFmtId="165" fontId="4" fillId="3" borderId="1" xfId="4" applyNumberFormat="1" applyFont="1" applyFill="1" applyBorder="1" applyAlignment="1">
      <alignment horizontal="right" vertical="top" wrapText="1"/>
    </xf>
    <xf numFmtId="165" fontId="3" fillId="0" borderId="6" xfId="9" applyNumberFormat="1" applyFont="1" applyFill="1" applyBorder="1" applyAlignment="1">
      <alignment vertical="top"/>
    </xf>
    <xf numFmtId="0" fontId="3" fillId="0" borderId="0" xfId="3"/>
    <xf numFmtId="165" fontId="11" fillId="0" borderId="9" xfId="1" applyNumberFormat="1" applyFont="1" applyBorder="1" applyAlignment="1">
      <alignment vertical="center"/>
    </xf>
    <xf numFmtId="165" fontId="11" fillId="3" borderId="9" xfId="1" applyNumberFormat="1" applyFont="1" applyFill="1" applyBorder="1" applyAlignment="1">
      <alignment vertical="center"/>
    </xf>
    <xf numFmtId="165" fontId="4" fillId="0" borderId="9" xfId="7" applyNumberFormat="1" applyFont="1" applyFill="1" applyBorder="1" applyAlignment="1">
      <alignment horizontal="right" vertical="center"/>
    </xf>
    <xf numFmtId="165" fontId="4" fillId="3" borderId="9" xfId="7" applyNumberFormat="1" applyFont="1" applyFill="1" applyBorder="1" applyAlignment="1">
      <alignment horizontal="right" vertical="center"/>
    </xf>
    <xf numFmtId="165" fontId="5" fillId="0" borderId="9" xfId="1" applyNumberFormat="1" applyFont="1" applyFill="1" applyBorder="1" applyAlignment="1">
      <alignment horizontal="right" vertical="center"/>
    </xf>
    <xf numFmtId="165" fontId="5" fillId="3" borderId="9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3" applyNumberFormat="1" applyFont="1" applyFill="1" applyBorder="1" applyAlignment="1">
      <alignment horizontal="left" vertical="center"/>
    </xf>
    <xf numFmtId="165" fontId="3" fillId="0" borderId="0" xfId="7" applyNumberFormat="1" applyFont="1" applyFill="1" applyBorder="1">
      <alignment vertical="center"/>
    </xf>
    <xf numFmtId="165" fontId="4" fillId="0" borderId="9" xfId="4" applyNumberFormat="1" applyFont="1" applyBorder="1" applyAlignment="1">
      <alignment horizontal="right" vertical="top" wrapText="1"/>
    </xf>
    <xf numFmtId="165" fontId="4" fillId="3" borderId="9" xfId="4" applyNumberFormat="1" applyFont="1" applyFill="1" applyBorder="1" applyAlignment="1">
      <alignment horizontal="right" vertical="top" wrapText="1"/>
    </xf>
    <xf numFmtId="165" fontId="5" fillId="4" borderId="0" xfId="0" applyNumberFormat="1" applyFont="1" applyFill="1" applyBorder="1" applyAlignment="1">
      <alignment horizontal="left" vertical="top" wrapText="1"/>
    </xf>
    <xf numFmtId="0" fontId="26" fillId="0" borderId="0" xfId="0" applyFont="1" applyAlignment="1">
      <alignment horizontal="left"/>
    </xf>
    <xf numFmtId="165" fontId="5" fillId="4" borderId="0" xfId="0" applyNumberFormat="1" applyFont="1" applyFill="1" applyBorder="1" applyAlignment="1">
      <alignment horizontal="left" vertical="top" wrapText="1"/>
    </xf>
    <xf numFmtId="165" fontId="4" fillId="0" borderId="0" xfId="5" quotePrefix="1" applyNumberFormat="1" applyFont="1" applyFill="1" applyAlignment="1">
      <alignment horizontal="left" vertical="top"/>
    </xf>
    <xf numFmtId="0" fontId="26" fillId="0" borderId="0" xfId="0" applyFont="1" applyAlignment="1">
      <alignment horizontal="left"/>
    </xf>
    <xf numFmtId="0" fontId="26" fillId="0" borderId="0" xfId="0" applyFont="1" applyBorder="1" applyAlignment="1">
      <alignment horizontal="left"/>
    </xf>
    <xf numFmtId="0" fontId="25" fillId="0" borderId="0" xfId="9" applyFont="1" applyAlignment="1">
      <alignment vertical="center"/>
    </xf>
    <xf numFmtId="165" fontId="25" fillId="0" borderId="0" xfId="4" applyNumberFormat="1" applyFont="1" applyAlignment="1">
      <alignment vertical="top"/>
    </xf>
    <xf numFmtId="165" fontId="25" fillId="0" borderId="0" xfId="9" applyNumberFormat="1" applyFont="1" applyAlignment="1">
      <alignment vertical="center"/>
    </xf>
    <xf numFmtId="165" fontId="25" fillId="0" borderId="0" xfId="4" applyNumberFormat="1" applyFont="1" applyFill="1"/>
    <xf numFmtId="165" fontId="3" fillId="0" borderId="0" xfId="4" applyNumberFormat="1" applyFont="1" applyFill="1" applyAlignment="1">
      <alignment horizontal="left" indent="1"/>
    </xf>
    <xf numFmtId="165" fontId="27" fillId="0" borderId="0" xfId="5" applyNumberFormat="1" applyFont="1" applyFill="1"/>
    <xf numFmtId="165" fontId="27" fillId="0" borderId="0" xfId="5" applyNumberFormat="1" applyFont="1" applyFill="1" applyAlignment="1">
      <alignment wrapText="1"/>
    </xf>
    <xf numFmtId="165" fontId="25" fillId="0" borderId="0" xfId="5" applyNumberFormat="1" applyFont="1" applyFill="1" applyAlignment="1">
      <alignment vertical="center"/>
    </xf>
    <xf numFmtId="165" fontId="25" fillId="0" borderId="0" xfId="5" applyNumberFormat="1" applyFont="1" applyFill="1" applyAlignment="1">
      <alignment vertical="top"/>
    </xf>
    <xf numFmtId="165" fontId="27" fillId="0" borderId="0" xfId="5" applyNumberFormat="1" applyFont="1"/>
    <xf numFmtId="165" fontId="25" fillId="4" borderId="0" xfId="4" applyNumberFormat="1" applyFont="1" applyFill="1"/>
    <xf numFmtId="165" fontId="4" fillId="0" borderId="0" xfId="7" applyNumberFormat="1" applyFont="1" applyBorder="1" applyAlignment="1">
      <alignment horizontal="left" vertical="center" indent="2"/>
    </xf>
    <xf numFmtId="0" fontId="5" fillId="4" borderId="0" xfId="0" applyFont="1" applyFill="1"/>
    <xf numFmtId="0" fontId="5" fillId="4" borderId="10" xfId="0" applyFont="1" applyFill="1" applyBorder="1"/>
    <xf numFmtId="0" fontId="14" fillId="4" borderId="9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right" vertical="top" wrapText="1"/>
    </xf>
    <xf numFmtId="165" fontId="14" fillId="4" borderId="0" xfId="0" applyNumberFormat="1" applyFont="1" applyFill="1"/>
    <xf numFmtId="165" fontId="5" fillId="3" borderId="0" xfId="0" applyNumberFormat="1" applyFont="1" applyFill="1"/>
    <xf numFmtId="0" fontId="5" fillId="4" borderId="0" xfId="0" applyFont="1" applyFill="1" applyAlignment="1">
      <alignment horizontal="left" wrapText="1" indent="1"/>
    </xf>
    <xf numFmtId="0" fontId="5" fillId="4" borderId="0" xfId="0" applyFont="1" applyFill="1" applyAlignment="1">
      <alignment horizontal="left" indent="1"/>
    </xf>
    <xf numFmtId="0" fontId="5" fillId="4" borderId="0" xfId="0" applyFont="1" applyFill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14" fillId="4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right"/>
    </xf>
    <xf numFmtId="0" fontId="11" fillId="4" borderId="11" xfId="0" applyFont="1" applyFill="1" applyBorder="1"/>
    <xf numFmtId="165" fontId="14" fillId="4" borderId="11" xfId="0" applyNumberFormat="1" applyFont="1" applyFill="1" applyBorder="1" applyAlignment="1">
      <alignment horizontal="right"/>
    </xf>
    <xf numFmtId="165" fontId="5" fillId="3" borderId="11" xfId="0" applyNumberFormat="1" applyFont="1" applyFill="1" applyBorder="1" applyAlignment="1">
      <alignment horizontal="right"/>
    </xf>
    <xf numFmtId="165" fontId="11" fillId="0" borderId="5" xfId="1" applyNumberFormat="1" applyFont="1" applyFill="1" applyBorder="1" applyAlignment="1">
      <alignment horizontal="right" vertical="center"/>
    </xf>
    <xf numFmtId="165" fontId="11" fillId="3" borderId="5" xfId="1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left"/>
    </xf>
    <xf numFmtId="165" fontId="5" fillId="0" borderId="5" xfId="1" applyNumberFormat="1" applyFont="1" applyFill="1" applyBorder="1" applyAlignment="1">
      <alignment horizontal="right" vertical="center"/>
    </xf>
    <xf numFmtId="165" fontId="5" fillId="3" borderId="5" xfId="1" applyNumberFormat="1" applyFont="1" applyFill="1" applyBorder="1" applyAlignment="1">
      <alignment horizontal="right" vertical="center"/>
    </xf>
    <xf numFmtId="165" fontId="4" fillId="0" borderId="0" xfId="7" applyNumberFormat="1" applyFont="1" applyBorder="1" applyAlignment="1">
      <alignment horizontal="left" vertical="center"/>
    </xf>
    <xf numFmtId="165" fontId="3" fillId="0" borderId="0" xfId="7" applyNumberFormat="1" applyFont="1" applyBorder="1" applyAlignment="1">
      <alignment horizontal="left" vertical="center"/>
    </xf>
    <xf numFmtId="165" fontId="11" fillId="0" borderId="7" xfId="3" applyNumberFormat="1" applyFont="1" applyBorder="1" applyAlignment="1">
      <alignment horizontal="left" vertical="center"/>
    </xf>
    <xf numFmtId="165" fontId="3" fillId="0" borderId="5" xfId="3" applyNumberFormat="1" applyFont="1" applyBorder="1" applyAlignment="1">
      <alignment horizontal="left" vertical="center"/>
    </xf>
    <xf numFmtId="165" fontId="3" fillId="0" borderId="12" xfId="3" applyNumberFormat="1" applyFont="1" applyBorder="1" applyAlignment="1">
      <alignment horizontal="left" vertical="center"/>
    </xf>
    <xf numFmtId="165" fontId="3" fillId="0" borderId="0" xfId="9" applyNumberFormat="1" applyFont="1" applyFill="1" applyBorder="1" applyAlignment="1">
      <alignment horizontal="left" wrapText="1"/>
    </xf>
    <xf numFmtId="165" fontId="3" fillId="0" borderId="0" xfId="9" applyNumberFormat="1" applyFont="1" applyFill="1" applyBorder="1" applyAlignment="1">
      <alignment horizontal="left" wrapText="1" indent="1"/>
    </xf>
    <xf numFmtId="165" fontId="3" fillId="0" borderId="0" xfId="9" applyNumberFormat="1" applyFont="1" applyFill="1" applyBorder="1" applyAlignment="1">
      <alignment horizontal="left" indent="1"/>
    </xf>
    <xf numFmtId="165" fontId="3" fillId="0" borderId="13" xfId="9" applyNumberFormat="1" applyFont="1" applyFill="1" applyBorder="1" applyAlignment="1">
      <alignment horizontal="left" wrapText="1" indent="1"/>
    </xf>
    <xf numFmtId="165" fontId="3" fillId="3" borderId="10" xfId="9" applyNumberFormat="1" applyFont="1" applyFill="1" applyBorder="1" applyAlignment="1">
      <alignment horizontal="right"/>
    </xf>
    <xf numFmtId="165" fontId="3" fillId="3" borderId="13" xfId="9" applyNumberFormat="1" applyFont="1" applyFill="1" applyBorder="1" applyAlignment="1">
      <alignment horizontal="right"/>
    </xf>
    <xf numFmtId="165" fontId="11" fillId="0" borderId="0" xfId="9" applyNumberFormat="1" applyFont="1" applyAlignment="1">
      <alignment horizontal="left" wrapText="1"/>
    </xf>
    <xf numFmtId="165" fontId="11" fillId="0" borderId="0" xfId="9" applyNumberFormat="1" applyFont="1" applyAlignment="1">
      <alignment horizontal="left" indent="1"/>
    </xf>
    <xf numFmtId="3" fontId="11" fillId="3" borderId="9" xfId="1" applyNumberFormat="1" applyFont="1" applyFill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165" fontId="3" fillId="0" borderId="13" xfId="9" applyNumberFormat="1" applyFont="1" applyFill="1" applyBorder="1" applyAlignment="1">
      <alignment horizontal="right"/>
    </xf>
    <xf numFmtId="165" fontId="11" fillId="0" borderId="2" xfId="1" applyNumberFormat="1" applyFont="1" applyBorder="1" applyAlignment="1">
      <alignment vertical="center"/>
    </xf>
    <xf numFmtId="165" fontId="11" fillId="3" borderId="2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165" fontId="11" fillId="3" borderId="0" xfId="1" applyNumberFormat="1" applyFont="1" applyFill="1" applyBorder="1" applyAlignment="1">
      <alignment vertical="center"/>
    </xf>
    <xf numFmtId="165" fontId="11" fillId="0" borderId="0" xfId="9" applyNumberFormat="1" applyFont="1" applyBorder="1" applyAlignment="1">
      <alignment horizontal="left" vertical="center" wrapText="1" indent="1"/>
    </xf>
    <xf numFmtId="165" fontId="5" fillId="0" borderId="0" xfId="9" applyNumberFormat="1" applyFont="1" applyAlignment="1">
      <alignment horizontal="left" indent="1"/>
    </xf>
    <xf numFmtId="165" fontId="5" fillId="0" borderId="0" xfId="9" applyNumberFormat="1" applyFont="1" applyBorder="1" applyAlignment="1">
      <alignment horizontal="left" indent="2"/>
    </xf>
    <xf numFmtId="165" fontId="11" fillId="0" borderId="13" xfId="3" applyNumberFormat="1" applyFont="1" applyBorder="1" applyAlignment="1">
      <alignment horizontal="left" vertical="center" wrapText="1" indent="1"/>
    </xf>
    <xf numFmtId="165" fontId="11" fillId="0" borderId="0" xfId="3" applyNumberFormat="1" applyFont="1" applyBorder="1" applyAlignment="1">
      <alignment horizontal="left" vertical="center" wrapText="1" indent="1"/>
    </xf>
    <xf numFmtId="165" fontId="5" fillId="0" borderId="13" xfId="1" applyNumberFormat="1" applyFont="1" applyBorder="1" applyAlignment="1">
      <alignment vertical="center"/>
    </xf>
    <xf numFmtId="165" fontId="5" fillId="3" borderId="13" xfId="1" applyNumberFormat="1" applyFont="1" applyFill="1" applyBorder="1" applyAlignment="1">
      <alignment vertical="center"/>
    </xf>
    <xf numFmtId="165" fontId="11" fillId="0" borderId="13" xfId="1" applyNumberFormat="1" applyFont="1" applyBorder="1" applyAlignment="1">
      <alignment vertical="center"/>
    </xf>
    <xf numFmtId="165" fontId="11" fillId="3" borderId="13" xfId="1" applyNumberFormat="1" applyFont="1" applyFill="1" applyBorder="1" applyAlignment="1">
      <alignment vertical="center"/>
    </xf>
    <xf numFmtId="165" fontId="3" fillId="0" borderId="0" xfId="5" applyNumberFormat="1" applyFont="1" applyFill="1" applyBorder="1" applyAlignment="1"/>
    <xf numFmtId="165" fontId="4" fillId="0" borderId="0" xfId="5" applyNumberFormat="1" applyFont="1" applyFill="1" applyBorder="1" applyAlignment="1">
      <alignment horizontal="left" indent="1"/>
    </xf>
    <xf numFmtId="165" fontId="4" fillId="0" borderId="0" xfId="5" applyNumberFormat="1" applyFont="1" applyFill="1" applyBorder="1" applyAlignment="1">
      <alignment horizontal="left" indent="2"/>
    </xf>
    <xf numFmtId="165" fontId="3" fillId="0" borderId="0" xfId="5" applyNumberFormat="1" applyFont="1" applyFill="1" applyAlignment="1">
      <alignment wrapText="1"/>
    </xf>
    <xf numFmtId="165" fontId="3" fillId="0" borderId="0" xfId="5" applyNumberFormat="1" applyFont="1" applyFill="1" applyAlignment="1"/>
    <xf numFmtId="165" fontId="4" fillId="0" borderId="0" xfId="5" applyNumberFormat="1" applyFont="1" applyFill="1" applyAlignment="1">
      <alignment horizontal="left" indent="2"/>
    </xf>
    <xf numFmtId="165" fontId="3" fillId="0" borderId="13" xfId="5" applyNumberFormat="1" applyFont="1" applyFill="1" applyBorder="1" applyAlignment="1">
      <alignment horizontal="left"/>
    </xf>
    <xf numFmtId="165" fontId="4" fillId="0" borderId="10" xfId="4" applyNumberFormat="1" applyFont="1" applyFill="1" applyBorder="1"/>
    <xf numFmtId="165" fontId="4" fillId="0" borderId="9" xfId="4" applyNumberFormat="1" applyFont="1" applyFill="1" applyBorder="1" applyAlignment="1">
      <alignment horizontal="right" wrapText="1"/>
    </xf>
    <xf numFmtId="165" fontId="3" fillId="0" borderId="0" xfId="4" applyNumberFormat="1" applyFont="1" applyFill="1" applyBorder="1" applyAlignment="1">
      <alignment wrapText="1"/>
    </xf>
    <xf numFmtId="165" fontId="4" fillId="0" borderId="0" xfId="4" applyNumberFormat="1" applyFont="1" applyFill="1" applyBorder="1"/>
    <xf numFmtId="165" fontId="4" fillId="0" borderId="0" xfId="4" applyNumberFormat="1" applyFont="1" applyFill="1" applyBorder="1" applyAlignment="1">
      <alignment horizontal="right"/>
    </xf>
    <xf numFmtId="165" fontId="4" fillId="0" borderId="0" xfId="4" applyNumberFormat="1" applyFont="1" applyFill="1" applyBorder="1" applyAlignment="1">
      <alignment horizontal="left" wrapText="1" indent="1"/>
    </xf>
    <xf numFmtId="165" fontId="4" fillId="0" borderId="0" xfId="4" applyNumberFormat="1" applyFont="1" applyFill="1" applyBorder="1" applyAlignment="1">
      <alignment horizontal="left" indent="1"/>
    </xf>
    <xf numFmtId="165" fontId="4" fillId="0" borderId="0" xfId="4" applyNumberFormat="1" applyFont="1" applyFill="1" applyBorder="1" applyAlignment="1">
      <alignment horizontal="left" wrapText="1" indent="2"/>
    </xf>
    <xf numFmtId="165" fontId="3" fillId="0" borderId="9" xfId="4" applyNumberFormat="1" applyFont="1" applyFill="1" applyBorder="1"/>
    <xf numFmtId="165" fontId="3" fillId="0" borderId="0" xfId="4" applyNumberFormat="1" applyFont="1" applyFill="1" applyBorder="1" applyAlignment="1">
      <alignment horizontal="left"/>
    </xf>
    <xf numFmtId="165" fontId="3" fillId="0" borderId="0" xfId="4" applyNumberFormat="1" applyFont="1" applyFill="1" applyBorder="1" applyAlignment="1">
      <alignment horizontal="left" indent="1"/>
    </xf>
    <xf numFmtId="165" fontId="3" fillId="0" borderId="0" xfId="4" applyNumberFormat="1" applyFont="1" applyFill="1" applyBorder="1" applyAlignment="1">
      <alignment horizontal="left" indent="2"/>
    </xf>
    <xf numFmtId="165" fontId="4" fillId="0" borderId="0" xfId="4" applyNumberFormat="1" applyFont="1" applyFill="1" applyBorder="1" applyAlignment="1">
      <alignment horizontal="left" wrapText="1" indent="3"/>
    </xf>
    <xf numFmtId="165" fontId="3" fillId="0" borderId="10" xfId="4" applyNumberFormat="1" applyFont="1" applyFill="1" applyBorder="1"/>
    <xf numFmtId="165" fontId="3" fillId="0" borderId="0" xfId="4" applyNumberFormat="1" applyFont="1" applyFill="1" applyBorder="1" applyAlignment="1">
      <alignment horizontal="left" wrapText="1"/>
    </xf>
    <xf numFmtId="165" fontId="4" fillId="0" borderId="0" xfId="4" applyNumberFormat="1" applyFont="1" applyFill="1" applyBorder="1" applyAlignment="1">
      <alignment horizontal="left" indent="2"/>
    </xf>
    <xf numFmtId="165" fontId="3" fillId="0" borderId="13" xfId="4" applyNumberFormat="1" applyFont="1" applyFill="1" applyBorder="1"/>
    <xf numFmtId="165" fontId="11" fillId="0" borderId="0" xfId="9" applyNumberFormat="1" applyFont="1" applyAlignment="1"/>
    <xf numFmtId="165" fontId="11" fillId="0" borderId="0" xfId="9" applyNumberFormat="1" applyFont="1" applyBorder="1" applyAlignment="1">
      <alignment horizontal="left" indent="1"/>
    </xf>
    <xf numFmtId="165" fontId="11" fillId="0" borderId="10" xfId="9" applyNumberFormat="1" applyFont="1" applyBorder="1" applyAlignment="1">
      <alignment vertical="center"/>
    </xf>
    <xf numFmtId="165" fontId="11" fillId="0" borderId="0" xfId="3" applyNumberFormat="1" applyFont="1" applyBorder="1" applyAlignment="1">
      <alignment horizontal="left" indent="1"/>
    </xf>
    <xf numFmtId="165" fontId="11" fillId="0" borderId="10" xfId="1" applyNumberFormat="1" applyFont="1" applyBorder="1" applyAlignment="1">
      <alignment vertical="center"/>
    </xf>
    <xf numFmtId="165" fontId="11" fillId="3" borderId="10" xfId="1" applyNumberFormat="1" applyFont="1" applyFill="1" applyBorder="1" applyAlignment="1">
      <alignment vertical="center"/>
    </xf>
    <xf numFmtId="165" fontId="11" fillId="0" borderId="13" xfId="1" applyNumberFormat="1" applyFont="1" applyFill="1" applyBorder="1" applyAlignment="1">
      <alignment vertical="center"/>
    </xf>
    <xf numFmtId="165" fontId="5" fillId="5" borderId="13" xfId="1" applyNumberFormat="1" applyFont="1" applyFill="1" applyBorder="1" applyAlignment="1">
      <alignment vertical="center"/>
    </xf>
    <xf numFmtId="165" fontId="4" fillId="3" borderId="0" xfId="9" applyNumberFormat="1" applyFont="1" applyFill="1" applyBorder="1" applyAlignment="1">
      <alignment horizontal="right" vertical="top"/>
    </xf>
    <xf numFmtId="165" fontId="14" fillId="0" borderId="0" xfId="0" applyNumberFormat="1" applyFont="1" applyFill="1"/>
    <xf numFmtId="165" fontId="14" fillId="0" borderId="9" xfId="0" applyNumberFormat="1" applyFont="1" applyFill="1" applyBorder="1"/>
    <xf numFmtId="165" fontId="15" fillId="0" borderId="9" xfId="0" applyNumberFormat="1" applyFont="1" applyFill="1" applyBorder="1"/>
    <xf numFmtId="165" fontId="11" fillId="3" borderId="9" xfId="0" applyNumberFormat="1" applyFont="1" applyFill="1" applyBorder="1"/>
    <xf numFmtId="165" fontId="5" fillId="3" borderId="9" xfId="0" applyNumberFormat="1" applyFont="1" applyFill="1" applyBorder="1"/>
    <xf numFmtId="165" fontId="5" fillId="0" borderId="10" xfId="1" applyNumberFormat="1" applyFont="1" applyBorder="1" applyAlignment="1">
      <alignment vertical="center"/>
    </xf>
    <xf numFmtId="165" fontId="11" fillId="0" borderId="5" xfId="1" applyNumberFormat="1" applyFont="1" applyBorder="1" applyAlignment="1">
      <alignment horizontal="left" vertical="center" indent="1"/>
    </xf>
    <xf numFmtId="165" fontId="29" fillId="0" borderId="0" xfId="1" applyNumberFormat="1" applyFont="1" applyBorder="1" applyAlignment="1">
      <alignment vertical="center"/>
    </xf>
    <xf numFmtId="165" fontId="29" fillId="3" borderId="0" xfId="1" applyNumberFormat="1" applyFont="1" applyFill="1" applyBorder="1" applyAlignment="1">
      <alignment vertical="center"/>
    </xf>
    <xf numFmtId="165" fontId="29" fillId="4" borderId="0" xfId="1" applyNumberFormat="1" applyFont="1" applyFill="1" applyBorder="1" applyAlignment="1">
      <alignment vertical="center"/>
    </xf>
    <xf numFmtId="165" fontId="30" fillId="4" borderId="4" xfId="1" applyNumberFormat="1" applyFont="1" applyFill="1" applyBorder="1" applyAlignment="1">
      <alignment vertical="center"/>
    </xf>
    <xf numFmtId="165" fontId="30" fillId="3" borderId="4" xfId="1" applyNumberFormat="1" applyFont="1" applyFill="1" applyBorder="1" applyAlignment="1">
      <alignment vertical="center"/>
    </xf>
    <xf numFmtId="165" fontId="30" fillId="0" borderId="4" xfId="1" applyNumberFormat="1" applyFont="1" applyBorder="1" applyAlignment="1">
      <alignment vertical="center"/>
    </xf>
    <xf numFmtId="165" fontId="29" fillId="0" borderId="2" xfId="9" applyNumberFormat="1" applyFont="1" applyBorder="1" applyAlignment="1">
      <alignment vertical="center"/>
    </xf>
    <xf numFmtId="165" fontId="29" fillId="3" borderId="2" xfId="1" applyNumberFormat="1" applyFont="1" applyFill="1" applyBorder="1" applyAlignment="1">
      <alignment vertical="center"/>
    </xf>
    <xf numFmtId="165" fontId="30" fillId="0" borderId="13" xfId="1" applyNumberFormat="1" applyFont="1" applyBorder="1" applyAlignment="1">
      <alignment vertical="center"/>
    </xf>
    <xf numFmtId="165" fontId="30" fillId="3" borderId="13" xfId="1" applyNumberFormat="1" applyFont="1" applyFill="1" applyBorder="1" applyAlignment="1">
      <alignment vertical="center"/>
    </xf>
    <xf numFmtId="165" fontId="29" fillId="0" borderId="0" xfId="9" applyNumberFormat="1" applyFont="1" applyBorder="1" applyAlignment="1">
      <alignment vertical="center"/>
    </xf>
    <xf numFmtId="165" fontId="30" fillId="0" borderId="13" xfId="1" applyNumberFormat="1" applyFont="1" applyBorder="1" applyAlignment="1"/>
    <xf numFmtId="165" fontId="30" fillId="3" borderId="13" xfId="1" applyNumberFormat="1" applyFont="1" applyFill="1" applyBorder="1" applyAlignment="1"/>
    <xf numFmtId="165" fontId="30" fillId="0" borderId="9" xfId="9" applyNumberFormat="1" applyFont="1" applyBorder="1" applyAlignment="1">
      <alignment vertical="center"/>
    </xf>
    <xf numFmtId="165" fontId="30" fillId="3" borderId="9" xfId="9" applyNumberFormat="1" applyFont="1" applyFill="1" applyBorder="1" applyAlignment="1">
      <alignment vertical="center"/>
    </xf>
    <xf numFmtId="165" fontId="7" fillId="0" borderId="10" xfId="9" applyNumberFormat="1" applyFont="1" applyFill="1" applyBorder="1" applyAlignment="1">
      <alignment vertical="top"/>
    </xf>
    <xf numFmtId="165" fontId="30" fillId="0" borderId="0" xfId="3" applyNumberFormat="1" applyFont="1" applyBorder="1" applyAlignment="1">
      <alignment vertical="center"/>
    </xf>
    <xf numFmtId="165" fontId="8" fillId="0" borderId="0" xfId="9" applyNumberFormat="1" applyFont="1" applyBorder="1" applyAlignment="1">
      <alignment horizontal="left" vertical="center" indent="1"/>
    </xf>
    <xf numFmtId="165" fontId="29" fillId="0" borderId="0" xfId="9" applyNumberFormat="1" applyFont="1" applyBorder="1" applyAlignment="1">
      <alignment horizontal="left" vertical="center" indent="1"/>
    </xf>
    <xf numFmtId="165" fontId="30" fillId="0" borderId="0" xfId="9" applyNumberFormat="1" applyFont="1" applyBorder="1" applyAlignment="1">
      <alignment vertical="center"/>
    </xf>
    <xf numFmtId="165" fontId="30" fillId="0" borderId="0" xfId="9" applyNumberFormat="1" applyFont="1" applyAlignment="1"/>
    <xf numFmtId="165" fontId="30" fillId="0" borderId="0" xfId="9" applyNumberFormat="1" applyFont="1" applyBorder="1" applyAlignment="1">
      <alignment horizontal="left" vertical="center" indent="1"/>
    </xf>
    <xf numFmtId="165" fontId="29" fillId="0" borderId="0" xfId="3" applyNumberFormat="1" applyFont="1" applyBorder="1" applyAlignment="1">
      <alignment horizontal="left" vertical="center" indent="1"/>
    </xf>
    <xf numFmtId="165" fontId="30" fillId="0" borderId="0" xfId="3" applyNumberFormat="1" applyFont="1" applyBorder="1" applyAlignment="1">
      <alignment horizontal="left" vertical="center"/>
    </xf>
    <xf numFmtId="165" fontId="30" fillId="0" borderId="0" xfId="9" applyNumberFormat="1" applyFont="1" applyBorder="1" applyAlignment="1">
      <alignment horizontal="left" indent="1"/>
    </xf>
    <xf numFmtId="165" fontId="30" fillId="0" borderId="15" xfId="9" applyNumberFormat="1" applyFont="1" applyBorder="1" applyAlignment="1">
      <alignment horizontal="left" vertical="center"/>
    </xf>
    <xf numFmtId="165" fontId="30" fillId="0" borderId="0" xfId="3" applyNumberFormat="1" applyFont="1" applyBorder="1" applyAlignment="1">
      <alignment horizontal="left"/>
    </xf>
    <xf numFmtId="165" fontId="30" fillId="0" borderId="0" xfId="3" applyNumberFormat="1" applyFont="1" applyBorder="1" applyAlignment="1">
      <alignment horizontal="left" indent="1"/>
    </xf>
    <xf numFmtId="165" fontId="30" fillId="0" borderId="4" xfId="1" applyNumberFormat="1" applyFont="1" applyBorder="1" applyAlignment="1"/>
    <xf numFmtId="165" fontId="30" fillId="3" borderId="4" xfId="1" applyNumberFormat="1" applyFont="1" applyFill="1" applyBorder="1" applyAlignment="1"/>
    <xf numFmtId="165" fontId="29" fillId="0" borderId="0" xfId="9" applyNumberFormat="1" applyFont="1" applyAlignment="1">
      <alignment horizontal="left" indent="1"/>
    </xf>
    <xf numFmtId="165" fontId="29" fillId="0" borderId="0" xfId="9" applyNumberFormat="1" applyFont="1" applyAlignment="1"/>
    <xf numFmtId="165" fontId="29" fillId="3" borderId="0" xfId="1" applyNumberFormat="1" applyFont="1" applyFill="1" applyBorder="1" applyAlignment="1"/>
    <xf numFmtId="165" fontId="29" fillId="0" borderId="0" xfId="3" applyNumberFormat="1" applyFont="1" applyBorder="1" applyAlignment="1">
      <alignment horizontal="left" indent="2"/>
    </xf>
    <xf numFmtId="165" fontId="29" fillId="0" borderId="0" xfId="1" applyNumberFormat="1" applyFont="1" applyBorder="1" applyAlignment="1"/>
    <xf numFmtId="165" fontId="30" fillId="0" borderId="0" xfId="9" applyNumberFormat="1" applyFont="1" applyAlignment="1">
      <alignment vertical="center"/>
    </xf>
    <xf numFmtId="165" fontId="30" fillId="0" borderId="0" xfId="3" applyNumberFormat="1" applyFont="1" applyBorder="1" applyAlignment="1">
      <alignment horizontal="left" vertical="center" indent="1"/>
    </xf>
    <xf numFmtId="165" fontId="29" fillId="0" borderId="0" xfId="3" applyNumberFormat="1" applyFont="1" applyBorder="1" applyAlignment="1">
      <alignment horizontal="left"/>
    </xf>
    <xf numFmtId="165" fontId="29" fillId="0" borderId="0" xfId="3" applyNumberFormat="1" applyFont="1" applyBorder="1" applyAlignment="1">
      <alignment horizontal="left" indent="1"/>
    </xf>
    <xf numFmtId="165" fontId="30" fillId="0" borderId="0" xfId="3" applyNumberFormat="1" applyFont="1" applyBorder="1" applyAlignment="1">
      <alignment horizontal="left" vertical="center" wrapText="1"/>
    </xf>
    <xf numFmtId="165" fontId="7" fillId="0" borderId="0" xfId="9" applyNumberFormat="1" applyFont="1" applyFill="1" applyBorder="1" applyAlignment="1">
      <alignment vertical="top"/>
    </xf>
    <xf numFmtId="165" fontId="8" fillId="0" borderId="0" xfId="4" applyNumberFormat="1" applyFont="1" applyBorder="1" applyAlignment="1">
      <alignment horizontal="right" vertical="top" wrapText="1"/>
    </xf>
    <xf numFmtId="165" fontId="8" fillId="3" borderId="0" xfId="4" applyNumberFormat="1" applyFont="1" applyFill="1" applyBorder="1" applyAlignment="1">
      <alignment horizontal="right" vertical="top" wrapText="1"/>
    </xf>
    <xf numFmtId="165" fontId="8" fillId="0" borderId="10" xfId="4" applyNumberFormat="1" applyFont="1" applyBorder="1" applyAlignment="1">
      <alignment horizontal="right" vertical="top" wrapText="1"/>
    </xf>
    <xf numFmtId="165" fontId="8" fillId="3" borderId="10" xfId="4" applyNumberFormat="1" applyFont="1" applyFill="1" applyBorder="1" applyAlignment="1">
      <alignment horizontal="right" vertical="top" wrapText="1"/>
    </xf>
    <xf numFmtId="165" fontId="8" fillId="0" borderId="16" xfId="4" applyNumberFormat="1" applyFont="1" applyBorder="1" applyAlignment="1">
      <alignment horizontal="right" vertical="top" wrapText="1"/>
    </xf>
    <xf numFmtId="165" fontId="8" fillId="3" borderId="16" xfId="4" applyNumberFormat="1" applyFont="1" applyFill="1" applyBorder="1" applyAlignment="1">
      <alignment horizontal="right" vertical="top" wrapText="1"/>
    </xf>
    <xf numFmtId="165" fontId="29" fillId="4" borderId="0" xfId="1" applyNumberFormat="1" applyFont="1" applyFill="1" applyBorder="1" applyAlignment="1"/>
    <xf numFmtId="165" fontId="30" fillId="0" borderId="0" xfId="1" applyNumberFormat="1" applyFont="1" applyBorder="1" applyAlignment="1"/>
    <xf numFmtId="165" fontId="30" fillId="3" borderId="0" xfId="1" applyNumberFormat="1" applyFont="1" applyFill="1" applyBorder="1" applyAlignment="1"/>
    <xf numFmtId="165" fontId="30" fillId="0" borderId="8" xfId="1" applyNumberFormat="1" applyFont="1" applyBorder="1" applyAlignment="1"/>
    <xf numFmtId="165" fontId="30" fillId="3" borderId="8" xfId="1" applyNumberFormat="1" applyFont="1" applyFill="1" applyBorder="1" applyAlignment="1"/>
    <xf numFmtId="165" fontId="11" fillId="0" borderId="0" xfId="7" applyNumberFormat="1" applyFont="1" applyBorder="1" applyAlignment="1">
      <alignment horizontal="left" vertical="center"/>
    </xf>
    <xf numFmtId="165" fontId="11" fillId="0" borderId="10" xfId="7" applyNumberFormat="1" applyFont="1" applyBorder="1" applyAlignment="1">
      <alignment vertical="center"/>
    </xf>
    <xf numFmtId="165" fontId="5" fillId="0" borderId="10" xfId="7" applyNumberFormat="1" applyFont="1" applyBorder="1" applyAlignment="1">
      <alignment horizontal="right" vertical="center"/>
    </xf>
    <xf numFmtId="165" fontId="5" fillId="0" borderId="0" xfId="7" applyNumberFormat="1" applyFont="1" applyBorder="1" applyAlignment="1">
      <alignment horizontal="right" vertical="center"/>
    </xf>
    <xf numFmtId="165" fontId="4" fillId="3" borderId="10" xfId="7" applyNumberFormat="1" applyFont="1" applyFill="1" applyBorder="1" applyAlignment="1">
      <alignment horizontal="right" vertical="center"/>
    </xf>
    <xf numFmtId="165" fontId="5" fillId="0" borderId="10" xfId="9" applyNumberFormat="1" applyFont="1" applyBorder="1" applyAlignment="1">
      <alignment vertical="center"/>
    </xf>
    <xf numFmtId="165" fontId="3" fillId="3" borderId="0" xfId="9" applyNumberFormat="1" applyFont="1" applyFill="1" applyBorder="1" applyAlignment="1">
      <alignment horizontal="right"/>
    </xf>
    <xf numFmtId="165" fontId="3" fillId="0" borderId="17" xfId="9" applyNumberFormat="1" applyFont="1" applyFill="1" applyBorder="1" applyAlignment="1">
      <alignment horizontal="right"/>
    </xf>
    <xf numFmtId="165" fontId="3" fillId="3" borderId="17" xfId="9" applyNumberFormat="1" applyFont="1" applyFill="1" applyBorder="1" applyAlignment="1">
      <alignment horizontal="right"/>
    </xf>
    <xf numFmtId="165" fontId="11" fillId="0" borderId="17" xfId="1" applyNumberFormat="1" applyFont="1" applyBorder="1" applyAlignment="1">
      <alignment vertical="center"/>
    </xf>
    <xf numFmtId="165" fontId="11" fillId="3" borderId="17" xfId="1" applyNumberFormat="1" applyFont="1" applyFill="1" applyBorder="1" applyAlignment="1">
      <alignment vertical="center"/>
    </xf>
    <xf numFmtId="165" fontId="5" fillId="3" borderId="10" xfId="1" applyNumberFormat="1" applyFont="1" applyFill="1" applyBorder="1" applyAlignment="1"/>
    <xf numFmtId="165" fontId="11" fillId="0" borderId="6" xfId="1" applyNumberFormat="1" applyFont="1" applyBorder="1" applyAlignment="1">
      <alignment vertical="center"/>
    </xf>
    <xf numFmtId="165" fontId="11" fillId="3" borderId="6" xfId="1" applyNumberFormat="1" applyFont="1" applyFill="1" applyBorder="1" applyAlignment="1">
      <alignment vertical="center"/>
    </xf>
    <xf numFmtId="165" fontId="11" fillId="0" borderId="5" xfId="1" applyNumberFormat="1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vertical="center"/>
    </xf>
    <xf numFmtId="165" fontId="5" fillId="3" borderId="10" xfId="1" applyNumberFormat="1" applyFont="1" applyFill="1" applyBorder="1" applyAlignment="1">
      <alignment vertical="center"/>
    </xf>
    <xf numFmtId="165" fontId="30" fillId="0" borderId="10" xfId="9" applyNumberFormat="1" applyFont="1" applyBorder="1" applyAlignment="1"/>
    <xf numFmtId="165" fontId="29" fillId="3" borderId="10" xfId="1" applyNumberFormat="1" applyFont="1" applyFill="1" applyBorder="1" applyAlignment="1"/>
    <xf numFmtId="165" fontId="30" fillId="0" borderId="17" xfId="1" applyNumberFormat="1" applyFont="1" applyBorder="1" applyAlignment="1">
      <alignment vertical="center"/>
    </xf>
    <xf numFmtId="165" fontId="30" fillId="3" borderId="17" xfId="1" applyNumberFormat="1" applyFont="1" applyFill="1" applyBorder="1" applyAlignment="1">
      <alignment vertical="center"/>
    </xf>
    <xf numFmtId="165" fontId="29" fillId="0" borderId="10" xfId="9" applyNumberFormat="1" applyFont="1" applyBorder="1" applyAlignment="1"/>
    <xf numFmtId="165" fontId="30" fillId="0" borderId="17" xfId="1" applyNumberFormat="1" applyFont="1" applyBorder="1" applyAlignment="1"/>
    <xf numFmtId="165" fontId="30" fillId="3" borderId="17" xfId="1" applyNumberFormat="1" applyFont="1" applyFill="1" applyBorder="1" applyAlignment="1"/>
    <xf numFmtId="165" fontId="8" fillId="0" borderId="10" xfId="4" applyNumberFormat="1" applyFont="1" applyFill="1" applyBorder="1" applyAlignment="1">
      <alignment horizontal="right" vertical="top" wrapText="1"/>
    </xf>
    <xf numFmtId="165" fontId="8" fillId="0" borderId="0" xfId="4" applyNumberFormat="1" applyFont="1" applyFill="1" applyBorder="1" applyAlignment="1">
      <alignment horizontal="right" vertical="top" wrapText="1"/>
    </xf>
    <xf numFmtId="165" fontId="8" fillId="0" borderId="16" xfId="4" applyNumberFormat="1" applyFont="1" applyFill="1" applyBorder="1" applyAlignment="1">
      <alignment horizontal="right" vertical="top" wrapText="1"/>
    </xf>
    <xf numFmtId="165" fontId="29" fillId="0" borderId="0" xfId="1" applyNumberFormat="1" applyFont="1" applyFill="1" applyBorder="1" applyAlignment="1">
      <alignment vertical="center"/>
    </xf>
    <xf numFmtId="165" fontId="29" fillId="0" borderId="0" xfId="1" applyNumberFormat="1" applyFont="1" applyFill="1" applyBorder="1" applyAlignment="1"/>
    <xf numFmtId="165" fontId="30" fillId="0" borderId="4" xfId="1" applyNumberFormat="1" applyFont="1" applyFill="1" applyBorder="1" applyAlignment="1"/>
    <xf numFmtId="165" fontId="29" fillId="0" borderId="0" xfId="9" applyNumberFormat="1" applyFont="1" applyFill="1" applyAlignment="1"/>
    <xf numFmtId="165" fontId="30" fillId="0" borderId="0" xfId="1" applyNumberFormat="1" applyFont="1" applyFill="1" applyBorder="1" applyAlignment="1"/>
    <xf numFmtId="165" fontId="30" fillId="0" borderId="8" xfId="1" applyNumberFormat="1" applyFont="1" applyFill="1" applyBorder="1" applyAlignment="1"/>
    <xf numFmtId="165" fontId="29" fillId="0" borderId="10" xfId="9" applyNumberFormat="1" applyFont="1" applyFill="1" applyBorder="1" applyAlignment="1"/>
    <xf numFmtId="165" fontId="30" fillId="0" borderId="17" xfId="1" applyNumberFormat="1" applyFont="1" applyFill="1" applyBorder="1" applyAlignment="1"/>
    <xf numFmtId="165" fontId="30" fillId="0" borderId="10" xfId="9" applyNumberFormat="1" applyFont="1" applyFill="1" applyBorder="1" applyAlignment="1"/>
    <xf numFmtId="165" fontId="30" fillId="0" borderId="17" xfId="1" applyNumberFormat="1" applyFont="1" applyFill="1" applyBorder="1" applyAlignment="1">
      <alignment vertical="center"/>
    </xf>
    <xf numFmtId="165" fontId="4" fillId="0" borderId="0" xfId="9" applyNumberFormat="1" applyFont="1" applyFill="1" applyBorder="1" applyAlignment="1">
      <alignment horizontal="left" vertical="top" indent="1"/>
    </xf>
    <xf numFmtId="165" fontId="3" fillId="0" borderId="0" xfId="9" applyNumberFormat="1" applyFont="1" applyFill="1" applyBorder="1" applyAlignment="1">
      <alignment horizontal="left" vertical="top" indent="1"/>
    </xf>
    <xf numFmtId="165" fontId="4" fillId="0" borderId="0" xfId="9" applyNumberFormat="1" applyFont="1" applyFill="1" applyBorder="1" applyAlignment="1">
      <alignment horizontal="left" vertical="top" indent="2"/>
    </xf>
    <xf numFmtId="0" fontId="11" fillId="0" borderId="0" xfId="3" applyFont="1" applyBorder="1" applyAlignment="1">
      <alignment horizontal="left" vertical="center" indent="1"/>
    </xf>
    <xf numFmtId="0" fontId="5" fillId="0" borderId="0" xfId="3" applyFont="1" applyBorder="1" applyAlignment="1">
      <alignment horizontal="left" vertical="center" indent="2"/>
    </xf>
    <xf numFmtId="0" fontId="11" fillId="0" borderId="0" xfId="9" applyFont="1" applyBorder="1" applyAlignment="1">
      <alignment horizontal="left" vertical="center" indent="1"/>
    </xf>
    <xf numFmtId="0" fontId="5" fillId="0" borderId="0" xfId="9" applyFont="1" applyBorder="1" applyAlignment="1">
      <alignment horizontal="left" vertical="center" indent="2"/>
    </xf>
    <xf numFmtId="0" fontId="4" fillId="0" borderId="0" xfId="9" applyFont="1" applyBorder="1" applyAlignment="1">
      <alignment horizontal="left" vertical="center" indent="2"/>
    </xf>
    <xf numFmtId="165" fontId="5" fillId="0" borderId="0" xfId="9" applyNumberFormat="1" applyFont="1" applyFill="1" applyAlignment="1">
      <alignment vertical="center"/>
    </xf>
    <xf numFmtId="165" fontId="4" fillId="0" borderId="9" xfId="4" applyNumberFormat="1" applyFont="1" applyFill="1" applyBorder="1" applyAlignment="1">
      <alignment horizontal="right" vertical="top" wrapText="1"/>
    </xf>
    <xf numFmtId="165" fontId="5" fillId="0" borderId="10" xfId="1" applyNumberFormat="1" applyFont="1" applyFill="1" applyBorder="1" applyAlignment="1">
      <alignment vertical="center"/>
    </xf>
    <xf numFmtId="165" fontId="11" fillId="0" borderId="17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165" fontId="11" fillId="0" borderId="10" xfId="9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6" xfId="1" applyNumberFormat="1" applyFont="1" applyFill="1" applyBorder="1" applyAlignment="1">
      <alignment vertical="center"/>
    </xf>
    <xf numFmtId="165" fontId="5" fillId="0" borderId="10" xfId="9" applyNumberFormat="1" applyFont="1" applyFill="1" applyBorder="1" applyAlignment="1">
      <alignment vertical="center"/>
    </xf>
    <xf numFmtId="165" fontId="11" fillId="0" borderId="18" xfId="1" applyNumberFormat="1" applyFont="1" applyBorder="1" applyAlignment="1">
      <alignment vertical="center"/>
    </xf>
    <xf numFmtId="165" fontId="11" fillId="3" borderId="18" xfId="1" applyNumberFormat="1" applyFont="1" applyFill="1" applyBorder="1" applyAlignment="1">
      <alignment vertical="center"/>
    </xf>
    <xf numFmtId="165" fontId="11" fillId="0" borderId="18" xfId="1" applyNumberFormat="1" applyFont="1" applyFill="1" applyBorder="1" applyAlignment="1">
      <alignment vertical="center"/>
    </xf>
    <xf numFmtId="165" fontId="30" fillId="0" borderId="19" xfId="9" applyNumberFormat="1" applyFont="1" applyBorder="1" applyAlignment="1"/>
    <xf numFmtId="165" fontId="29" fillId="3" borderId="19" xfId="1" applyNumberFormat="1" applyFont="1" applyFill="1" applyBorder="1" applyAlignment="1"/>
    <xf numFmtId="165" fontId="30" fillId="0" borderId="19" xfId="9" applyNumberFormat="1" applyFont="1" applyFill="1" applyBorder="1" applyAlignment="1"/>
    <xf numFmtId="165" fontId="30" fillId="0" borderId="3" xfId="1" applyNumberFormat="1" applyFont="1" applyBorder="1" applyAlignment="1"/>
    <xf numFmtId="165" fontId="30" fillId="3" borderId="3" xfId="1" applyNumberFormat="1" applyFont="1" applyFill="1" applyBorder="1" applyAlignment="1"/>
    <xf numFmtId="165" fontId="30" fillId="0" borderId="3" xfId="1" applyNumberFormat="1" applyFont="1" applyFill="1" applyBorder="1" applyAlignment="1"/>
    <xf numFmtId="165" fontId="30" fillId="0" borderId="14" xfId="3" applyNumberFormat="1" applyFont="1" applyBorder="1" applyAlignment="1">
      <alignment horizontal="left" vertical="center" indent="1"/>
    </xf>
    <xf numFmtId="165" fontId="4" fillId="0" borderId="0" xfId="2" applyNumberFormat="1" applyFont="1" applyFill="1" applyBorder="1" applyAlignment="1">
      <alignment vertical="center"/>
    </xf>
    <xf numFmtId="165" fontId="4" fillId="3" borderId="0" xfId="2" applyNumberFormat="1" applyFont="1" applyFill="1" applyBorder="1" applyAlignment="1">
      <alignment vertical="center"/>
    </xf>
    <xf numFmtId="165" fontId="3" fillId="0" borderId="1" xfId="2" applyNumberFormat="1" applyFont="1" applyFill="1" applyBorder="1" applyAlignment="1">
      <alignment vertical="center"/>
    </xf>
    <xf numFmtId="165" fontId="3" fillId="3" borderId="1" xfId="2" applyNumberFormat="1" applyFont="1" applyFill="1" applyBorder="1" applyAlignment="1">
      <alignment vertical="center"/>
    </xf>
    <xf numFmtId="165" fontId="3" fillId="0" borderId="0" xfId="2" applyNumberFormat="1" applyFont="1" applyFill="1" applyBorder="1" applyAlignment="1">
      <alignment vertical="center"/>
    </xf>
    <xf numFmtId="165" fontId="3" fillId="3" borderId="0" xfId="2" applyNumberFormat="1" applyFont="1" applyFill="1" applyBorder="1" applyAlignment="1">
      <alignment vertical="center" wrapText="1"/>
    </xf>
    <xf numFmtId="165" fontId="4" fillId="3" borderId="0" xfId="9" applyNumberFormat="1" applyFont="1" applyFill="1" applyBorder="1" applyAlignment="1">
      <alignment horizontal="right" vertical="center"/>
    </xf>
    <xf numFmtId="165" fontId="3" fillId="0" borderId="9" xfId="5" applyNumberFormat="1" applyFont="1" applyFill="1" applyBorder="1" applyAlignment="1">
      <alignment vertical="center"/>
    </xf>
    <xf numFmtId="165" fontId="3" fillId="3" borderId="9" xfId="9" applyNumberFormat="1" applyFont="1" applyFill="1" applyBorder="1" applyAlignment="1">
      <alignment horizontal="right" vertical="center"/>
    </xf>
    <xf numFmtId="0" fontId="26" fillId="4" borderId="10" xfId="0" applyFont="1" applyFill="1" applyBorder="1" applyAlignment="1">
      <alignment horizontal="left"/>
    </xf>
    <xf numFmtId="0" fontId="31" fillId="4" borderId="0" xfId="0" applyFont="1" applyFill="1" applyAlignment="1">
      <alignment horizontal="left" wrapText="1"/>
    </xf>
    <xf numFmtId="0" fontId="33" fillId="4" borderId="0" xfId="0" applyFont="1" applyFill="1" applyAlignment="1">
      <alignment horizontal="left" wrapText="1"/>
    </xf>
    <xf numFmtId="0" fontId="11" fillId="4" borderId="20" xfId="0" applyFont="1" applyFill="1" applyBorder="1" applyAlignment="1">
      <alignment horizontal="left" wrapText="1"/>
    </xf>
    <xf numFmtId="165" fontId="10" fillId="0" borderId="0" xfId="4" applyNumberFormat="1" applyFont="1" applyBorder="1" applyAlignment="1">
      <alignment horizontal="left" vertical="top" wrapText="1"/>
    </xf>
    <xf numFmtId="165" fontId="13" fillId="0" borderId="0" xfId="9" applyNumberFormat="1" applyFont="1" applyAlignment="1">
      <alignment horizontal="left" vertical="center"/>
    </xf>
    <xf numFmtId="165" fontId="4" fillId="0" borderId="0" xfId="4" applyNumberFormat="1" applyFont="1" applyBorder="1" applyAlignment="1">
      <alignment horizontal="left" vertical="top" wrapText="1"/>
    </xf>
    <xf numFmtId="165" fontId="3" fillId="3" borderId="9" xfId="3" applyNumberFormat="1" applyFont="1" applyFill="1" applyBorder="1" applyAlignment="1">
      <alignment horizontal="left" vertical="center" wrapText="1"/>
    </xf>
    <xf numFmtId="165" fontId="3" fillId="3" borderId="9" xfId="7" applyNumberFormat="1" applyFont="1" applyFill="1" applyBorder="1" applyAlignment="1">
      <alignment horizontal="left" vertical="center" wrapText="1"/>
    </xf>
    <xf numFmtId="165" fontId="5" fillId="4" borderId="0" xfId="0" applyNumberFormat="1" applyFont="1" applyFill="1" applyBorder="1" applyAlignment="1">
      <alignment horizontal="left" vertical="top" wrapText="1"/>
    </xf>
    <xf numFmtId="165" fontId="11" fillId="0" borderId="20" xfId="9" applyNumberFormat="1" applyFont="1" applyBorder="1" applyAlignment="1">
      <alignment horizontal="left" vertical="center" wrapText="1"/>
    </xf>
    <xf numFmtId="0" fontId="26" fillId="0" borderId="0" xfId="0" applyFont="1" applyAlignment="1">
      <alignment horizontal="justify"/>
    </xf>
    <xf numFmtId="0" fontId="26" fillId="0" borderId="10" xfId="0" applyFont="1" applyBorder="1" applyAlignment="1">
      <alignment horizontal="left"/>
    </xf>
    <xf numFmtId="165" fontId="4" fillId="0" borderId="0" xfId="5" quotePrefix="1" applyNumberFormat="1" applyFont="1" applyFill="1" applyAlignment="1">
      <alignment horizontal="left" vertical="top"/>
    </xf>
    <xf numFmtId="0" fontId="26" fillId="0" borderId="0" xfId="0" applyFont="1" applyAlignment="1">
      <alignment horizontal="left"/>
    </xf>
    <xf numFmtId="165" fontId="11" fillId="0" borderId="0" xfId="9" applyNumberFormat="1" applyFont="1" applyAlignment="1">
      <alignment horizontal="left" vertical="top" wrapText="1"/>
    </xf>
    <xf numFmtId="165" fontId="5" fillId="0" borderId="0" xfId="9" applyNumberFormat="1" applyFont="1" applyBorder="1" applyAlignment="1">
      <alignment horizontal="left" vertical="top"/>
    </xf>
    <xf numFmtId="165" fontId="11" fillId="0" borderId="0" xfId="9" applyNumberFormat="1" applyFont="1" applyAlignment="1">
      <alignment horizontal="left" vertical="center" wrapText="1"/>
    </xf>
  </cellXfs>
  <cellStyles count="15">
    <cellStyle name="Comma 2" xfId="1"/>
    <cellStyle name="Comma 3" xfId="2"/>
    <cellStyle name="Headings" xfId="3"/>
    <cellStyle name="Normal" xfId="0" builtinId="0"/>
    <cellStyle name="Normal 2" xfId="4"/>
    <cellStyle name="Normal 2 2" xfId="5"/>
    <cellStyle name="Normal 2 2 2" xfId="6"/>
    <cellStyle name="Normal 3" xfId="7"/>
    <cellStyle name="Normal 3 2" xfId="12"/>
    <cellStyle name="Normal 4" xfId="8"/>
    <cellStyle name="Normal 4 2" xfId="9"/>
    <cellStyle name="Normal 5" xfId="10"/>
    <cellStyle name="Normal 5 2" xfId="11"/>
    <cellStyle name="Normal 6" xfId="13"/>
    <cellStyle name="Normal 7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6E6E6"/>
      <color rgb="FFFFFFFF"/>
      <color rgb="FFFF6600"/>
      <color rgb="FFE6E61E"/>
      <color rgb="FFFFFF99"/>
      <color rgb="FF008000"/>
      <color rgb="FF0000FF"/>
      <color rgb="FF006600"/>
      <color rgb="FFE603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3"/>
  <sheetViews>
    <sheetView zoomScaleNormal="100" zoomScaleSheetLayoutView="90" workbookViewId="0">
      <selection activeCell="C7" sqref="C7"/>
    </sheetView>
  </sheetViews>
  <sheetFormatPr defaultRowHeight="11.25"/>
  <cols>
    <col min="1" max="1" width="47" style="145" customWidth="1"/>
    <col min="2" max="2" width="10.5703125" style="145" customWidth="1"/>
    <col min="3" max="3" width="10.42578125" style="145" customWidth="1"/>
    <col min="4" max="4" width="7.5703125" style="145" customWidth="1"/>
    <col min="5" max="16384" width="9.140625" style="145"/>
  </cols>
  <sheetData>
    <row r="1" spans="1:5" ht="26.25" customHeight="1">
      <c r="A1" s="364" t="s">
        <v>177</v>
      </c>
      <c r="B1" s="364"/>
      <c r="C1" s="364"/>
    </row>
    <row r="2" spans="1:5" ht="45">
      <c r="A2" s="146"/>
      <c r="B2" s="147" t="s">
        <v>91</v>
      </c>
      <c r="C2" s="148" t="s">
        <v>99</v>
      </c>
      <c r="E2" s="134"/>
    </row>
    <row r="3" spans="1:5">
      <c r="A3" s="153" t="s">
        <v>92</v>
      </c>
      <c r="B3" s="149"/>
      <c r="C3" s="150"/>
    </row>
    <row r="4" spans="1:5">
      <c r="A4" s="151" t="s">
        <v>90</v>
      </c>
      <c r="B4" s="149">
        <v>0</v>
      </c>
      <c r="C4" s="150">
        <v>0</v>
      </c>
    </row>
    <row r="5" spans="1:5">
      <c r="A5" s="152" t="s">
        <v>86</v>
      </c>
      <c r="B5" s="227">
        <v>402413</v>
      </c>
      <c r="C5" s="150">
        <v>459410</v>
      </c>
    </row>
    <row r="6" spans="1:5">
      <c r="A6" s="145" t="s">
        <v>87</v>
      </c>
      <c r="B6" s="228">
        <v>402413</v>
      </c>
      <c r="C6" s="231">
        <v>459410</v>
      </c>
    </row>
    <row r="7" spans="1:5">
      <c r="A7" s="154" t="s">
        <v>93</v>
      </c>
      <c r="B7" s="229">
        <v>402413</v>
      </c>
      <c r="C7" s="230">
        <v>459410</v>
      </c>
      <c r="E7" s="143"/>
    </row>
    <row r="8" spans="1:5" ht="11.25" customHeight="1"/>
    <row r="9" spans="1:5">
      <c r="A9" s="146"/>
      <c r="B9" s="155" t="s">
        <v>63</v>
      </c>
      <c r="C9" s="156" t="s">
        <v>80</v>
      </c>
    </row>
    <row r="10" spans="1:5">
      <c r="A10" s="157" t="s">
        <v>79</v>
      </c>
      <c r="B10" s="158">
        <v>120</v>
      </c>
      <c r="C10" s="159">
        <v>141</v>
      </c>
      <c r="E10" s="143"/>
    </row>
    <row r="11" spans="1:5">
      <c r="A11" s="361" t="s">
        <v>174</v>
      </c>
      <c r="B11" s="361"/>
      <c r="C11" s="361"/>
    </row>
    <row r="12" spans="1:5" ht="25.5" customHeight="1">
      <c r="A12" s="362" t="s">
        <v>175</v>
      </c>
      <c r="B12" s="362"/>
      <c r="C12" s="362"/>
    </row>
    <row r="13" spans="1:5" ht="24" customHeight="1">
      <c r="A13" s="363" t="s">
        <v>176</v>
      </c>
      <c r="B13" s="363"/>
      <c r="C13" s="363"/>
    </row>
  </sheetData>
  <mergeCells count="4">
    <mergeCell ref="A11:C11"/>
    <mergeCell ref="A12:C12"/>
    <mergeCell ref="A13:C13"/>
    <mergeCell ref="A1:C1"/>
  </mergeCells>
  <pageMargins left="1.4566929133858268" right="1.4566929133858268" top="1.6929133858267718" bottom="1.6929133858267718" header="0.31496062992125984" footer="0.31496062992125984"/>
  <pageSetup paperSize="8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53"/>
  <sheetViews>
    <sheetView showGridLines="0" zoomScale="110" zoomScaleNormal="110" zoomScaleSheetLayoutView="100" workbookViewId="0">
      <selection activeCell="F33" sqref="F33"/>
    </sheetView>
  </sheetViews>
  <sheetFormatPr defaultColWidth="8" defaultRowHeight="11.25" customHeight="1"/>
  <cols>
    <col min="1" max="1" width="21.42578125" style="37" customWidth="1"/>
    <col min="2" max="6" width="10.140625" style="37" customWidth="1"/>
    <col min="7" max="16384" width="8" style="37"/>
  </cols>
  <sheetData>
    <row r="1" spans="1:6">
      <c r="A1" s="378" t="s">
        <v>187</v>
      </c>
      <c r="B1" s="378"/>
      <c r="C1" s="378"/>
      <c r="D1" s="378"/>
      <c r="E1" s="378"/>
      <c r="F1" s="378"/>
    </row>
    <row r="2" spans="1:6">
      <c r="A2" s="249"/>
      <c r="B2" s="277" t="s">
        <v>63</v>
      </c>
      <c r="C2" s="278" t="s">
        <v>80</v>
      </c>
      <c r="D2" s="310" t="s">
        <v>147</v>
      </c>
      <c r="E2" s="277" t="s">
        <v>148</v>
      </c>
      <c r="F2" s="277" t="s">
        <v>149</v>
      </c>
    </row>
    <row r="3" spans="1:6">
      <c r="A3" s="274"/>
      <c r="B3" s="275" t="s">
        <v>150</v>
      </c>
      <c r="C3" s="276" t="s">
        <v>155</v>
      </c>
      <c r="D3" s="311" t="s">
        <v>152</v>
      </c>
      <c r="E3" s="275" t="s">
        <v>152</v>
      </c>
      <c r="F3" s="275" t="s">
        <v>152</v>
      </c>
    </row>
    <row r="4" spans="1:6">
      <c r="A4" s="274"/>
      <c r="B4" s="275" t="s">
        <v>151</v>
      </c>
      <c r="C4" s="276"/>
      <c r="D4" s="311" t="s">
        <v>153</v>
      </c>
      <c r="E4" s="275" t="s">
        <v>153</v>
      </c>
      <c r="F4" s="275" t="s">
        <v>153</v>
      </c>
    </row>
    <row r="5" spans="1:6">
      <c r="A5" s="274"/>
      <c r="B5" s="279" t="s">
        <v>154</v>
      </c>
      <c r="C5" s="280" t="s">
        <v>154</v>
      </c>
      <c r="D5" s="312" t="s">
        <v>154</v>
      </c>
      <c r="E5" s="279" t="s">
        <v>154</v>
      </c>
      <c r="F5" s="279" t="s">
        <v>154</v>
      </c>
    </row>
    <row r="6" spans="1:6" ht="11.1" customHeight="1">
      <c r="A6" s="250" t="s">
        <v>35</v>
      </c>
      <c r="B6" s="234"/>
      <c r="C6" s="235"/>
      <c r="D6" s="313"/>
      <c r="E6" s="234"/>
      <c r="F6" s="234"/>
    </row>
    <row r="7" spans="1:6" ht="11.1" customHeight="1">
      <c r="A7" s="250" t="s">
        <v>36</v>
      </c>
      <c r="B7" s="234"/>
      <c r="C7" s="235"/>
      <c r="D7" s="313"/>
      <c r="E7" s="234"/>
      <c r="F7" s="234"/>
    </row>
    <row r="8" spans="1:6" ht="11.1" customHeight="1">
      <c r="A8" s="252" t="s">
        <v>0</v>
      </c>
      <c r="B8" s="268">
        <v>376440</v>
      </c>
      <c r="C8" s="266">
        <v>933258</v>
      </c>
      <c r="D8" s="314">
        <v>999520</v>
      </c>
      <c r="E8" s="268">
        <v>1071485</v>
      </c>
      <c r="F8" s="268">
        <v>1150775</v>
      </c>
    </row>
    <row r="9" spans="1:6" ht="11.1" customHeight="1">
      <c r="A9" s="252" t="s">
        <v>29</v>
      </c>
      <c r="B9" s="268">
        <v>2899316</v>
      </c>
      <c r="C9" s="266">
        <v>2869242</v>
      </c>
      <c r="D9" s="314">
        <v>3172076</v>
      </c>
      <c r="E9" s="268">
        <v>3400476</v>
      </c>
      <c r="F9" s="268">
        <v>3652150</v>
      </c>
    </row>
    <row r="10" spans="1:6" ht="11.1" customHeight="1">
      <c r="A10" s="251" t="s">
        <v>49</v>
      </c>
      <c r="B10" s="268">
        <v>5697</v>
      </c>
      <c r="C10" s="266">
        <v>4867</v>
      </c>
      <c r="D10" s="314">
        <v>5214</v>
      </c>
      <c r="E10" s="281">
        <v>5585</v>
      </c>
      <c r="F10" s="281">
        <v>5983</v>
      </c>
    </row>
    <row r="11" spans="1:6" s="76" customFormat="1" ht="11.1" customHeight="1">
      <c r="A11" s="253" t="s">
        <v>37</v>
      </c>
      <c r="B11" s="262">
        <v>3281453</v>
      </c>
      <c r="C11" s="263">
        <v>3807367</v>
      </c>
      <c r="D11" s="315">
        <v>4176810</v>
      </c>
      <c r="E11" s="262">
        <v>4477546</v>
      </c>
      <c r="F11" s="262">
        <v>4808908</v>
      </c>
    </row>
    <row r="12" spans="1:6" ht="11.1" customHeight="1">
      <c r="A12" s="250" t="s">
        <v>38</v>
      </c>
      <c r="B12" s="268"/>
      <c r="C12" s="266"/>
      <c r="D12" s="314"/>
      <c r="E12" s="268"/>
      <c r="F12" s="268"/>
    </row>
    <row r="13" spans="1:6" ht="11.1" customHeight="1">
      <c r="A13" s="251" t="s">
        <v>13</v>
      </c>
      <c r="B13" s="268">
        <v>347495</v>
      </c>
      <c r="C13" s="266">
        <v>393593</v>
      </c>
      <c r="D13" s="314">
        <v>412531</v>
      </c>
      <c r="E13" s="281">
        <v>441356</v>
      </c>
      <c r="F13" s="281">
        <v>472910</v>
      </c>
    </row>
    <row r="14" spans="1:6" ht="11.1" customHeight="1">
      <c r="A14" s="251" t="s">
        <v>26</v>
      </c>
      <c r="B14" s="268">
        <v>889</v>
      </c>
      <c r="C14" s="266">
        <v>900</v>
      </c>
      <c r="D14" s="314">
        <v>927</v>
      </c>
      <c r="E14" s="281">
        <v>955</v>
      </c>
      <c r="F14" s="281">
        <v>983</v>
      </c>
    </row>
    <row r="15" spans="1:6" ht="11.1" customHeight="1">
      <c r="A15" s="252" t="s">
        <v>2</v>
      </c>
      <c r="B15" s="281">
        <v>54029</v>
      </c>
      <c r="C15" s="266">
        <v>64917</v>
      </c>
      <c r="D15" s="314">
        <v>69093</v>
      </c>
      <c r="E15" s="281">
        <v>72007</v>
      </c>
      <c r="F15" s="281">
        <v>74146</v>
      </c>
    </row>
    <row r="16" spans="1:6" s="76" customFormat="1" ht="11.1" customHeight="1">
      <c r="A16" s="250" t="s">
        <v>39</v>
      </c>
      <c r="B16" s="262">
        <v>402413</v>
      </c>
      <c r="C16" s="263">
        <v>459410</v>
      </c>
      <c r="D16" s="315">
        <v>482551</v>
      </c>
      <c r="E16" s="262">
        <v>514318</v>
      </c>
      <c r="F16" s="262">
        <v>548039</v>
      </c>
    </row>
    <row r="17" spans="1:9" s="76" customFormat="1" ht="11.1" customHeight="1">
      <c r="A17" s="260" t="s">
        <v>107</v>
      </c>
      <c r="B17" s="345"/>
      <c r="C17" s="346"/>
      <c r="D17" s="347"/>
      <c r="E17" s="345"/>
      <c r="F17" s="345"/>
    </row>
    <row r="18" spans="1:9" s="38" customFormat="1" ht="11.1" customHeight="1">
      <c r="A18" s="261" t="s">
        <v>108</v>
      </c>
      <c r="B18" s="348">
        <v>2879040</v>
      </c>
      <c r="C18" s="349">
        <v>3347957</v>
      </c>
      <c r="D18" s="350">
        <v>3694259</v>
      </c>
      <c r="E18" s="348">
        <v>3963228</v>
      </c>
      <c r="F18" s="348">
        <v>4260869</v>
      </c>
    </row>
    <row r="19" spans="1:9" ht="11.1" customHeight="1">
      <c r="A19" s="250" t="s">
        <v>40</v>
      </c>
      <c r="B19" s="268"/>
      <c r="C19" s="266"/>
      <c r="D19" s="314"/>
      <c r="E19" s="268"/>
      <c r="F19" s="268"/>
    </row>
    <row r="20" spans="1:9" ht="11.1" customHeight="1">
      <c r="A20" s="250" t="s">
        <v>36</v>
      </c>
      <c r="B20" s="268"/>
      <c r="C20" s="266"/>
      <c r="D20" s="314"/>
      <c r="E20" s="268"/>
      <c r="F20" s="268"/>
    </row>
    <row r="21" spans="1:9" ht="11.1" customHeight="1">
      <c r="A21" s="264" t="s">
        <v>140</v>
      </c>
      <c r="B21" s="265"/>
      <c r="C21" s="266"/>
      <c r="D21" s="316"/>
      <c r="E21" s="265"/>
      <c r="F21" s="265"/>
    </row>
    <row r="22" spans="1:9" ht="11.1" customHeight="1">
      <c r="A22" s="267" t="s">
        <v>141</v>
      </c>
      <c r="B22" s="268">
        <v>123332983</v>
      </c>
      <c r="C22" s="266">
        <v>127032971</v>
      </c>
      <c r="D22" s="314">
        <v>130843960</v>
      </c>
      <c r="E22" s="268">
        <v>134769279</v>
      </c>
      <c r="F22" s="268">
        <v>138812357</v>
      </c>
    </row>
    <row r="23" spans="1:9" s="76" customFormat="1" ht="11.1" customHeight="1">
      <c r="A23" s="253" t="s">
        <v>37</v>
      </c>
      <c r="B23" s="262">
        <v>123332983</v>
      </c>
      <c r="C23" s="263">
        <v>127032971</v>
      </c>
      <c r="D23" s="315">
        <v>130843960</v>
      </c>
      <c r="E23" s="262">
        <v>134769279</v>
      </c>
      <c r="F23" s="262">
        <v>138812357</v>
      </c>
      <c r="I23" s="135"/>
    </row>
    <row r="24" spans="1:9" ht="11.1" customHeight="1">
      <c r="A24" s="253" t="s">
        <v>38</v>
      </c>
      <c r="B24" s="268"/>
      <c r="C24" s="266"/>
      <c r="D24" s="314"/>
      <c r="E24" s="268"/>
      <c r="F24" s="268"/>
    </row>
    <row r="25" spans="1:9" ht="11.1" customHeight="1">
      <c r="A25" s="256" t="s">
        <v>16</v>
      </c>
      <c r="B25" s="281">
        <v>126210867</v>
      </c>
      <c r="C25" s="266">
        <v>130380847</v>
      </c>
      <c r="D25" s="314">
        <v>134538136</v>
      </c>
      <c r="E25" s="281">
        <v>138732421</v>
      </c>
      <c r="F25" s="281">
        <v>143073137</v>
      </c>
    </row>
    <row r="26" spans="1:9" s="76" customFormat="1" ht="11.1" customHeight="1">
      <c r="A26" s="253" t="s">
        <v>39</v>
      </c>
      <c r="B26" s="262">
        <v>126210867</v>
      </c>
      <c r="C26" s="263">
        <v>130380847</v>
      </c>
      <c r="D26" s="315">
        <v>134538136</v>
      </c>
      <c r="E26" s="262">
        <v>138732421</v>
      </c>
      <c r="F26" s="262">
        <v>143073137</v>
      </c>
    </row>
    <row r="27" spans="1:9" s="76" customFormat="1" ht="11.1" customHeight="1">
      <c r="A27" s="269" t="s">
        <v>107</v>
      </c>
      <c r="B27" s="282"/>
      <c r="C27" s="283"/>
      <c r="D27" s="317"/>
      <c r="E27" s="282"/>
      <c r="F27" s="282"/>
    </row>
    <row r="28" spans="1:9" s="38" customFormat="1" ht="11.1" customHeight="1">
      <c r="A28" s="255" t="s">
        <v>114</v>
      </c>
      <c r="B28" s="284">
        <v>-2877884</v>
      </c>
      <c r="C28" s="285">
        <v>-3347876</v>
      </c>
      <c r="D28" s="318">
        <v>-3694176</v>
      </c>
      <c r="E28" s="284">
        <v>-3963142</v>
      </c>
      <c r="F28" s="284">
        <v>-4260780</v>
      </c>
    </row>
    <row r="29" spans="1:9" s="38" customFormat="1" ht="11.1" customHeight="1">
      <c r="A29" s="269" t="s">
        <v>115</v>
      </c>
      <c r="B29" s="307"/>
      <c r="C29" s="304"/>
      <c r="D29" s="319"/>
      <c r="E29" s="307"/>
      <c r="F29" s="307"/>
    </row>
    <row r="30" spans="1:9" s="76" customFormat="1" ht="11.1" customHeight="1">
      <c r="A30" s="270" t="s">
        <v>116</v>
      </c>
      <c r="B30" s="308">
        <v>1156</v>
      </c>
      <c r="C30" s="309">
        <v>81</v>
      </c>
      <c r="D30" s="320">
        <v>83</v>
      </c>
      <c r="E30" s="308">
        <v>86</v>
      </c>
      <c r="F30" s="308">
        <v>89</v>
      </c>
    </row>
    <row r="31" spans="1:9" s="76" customFormat="1" ht="11.1" customHeight="1">
      <c r="A31" s="271" t="s">
        <v>142</v>
      </c>
      <c r="B31" s="265"/>
      <c r="C31" s="266"/>
      <c r="D31" s="316"/>
      <c r="E31" s="265"/>
      <c r="F31" s="265"/>
    </row>
    <row r="32" spans="1:9" s="76" customFormat="1" ht="11.1" customHeight="1">
      <c r="A32" s="256" t="s">
        <v>143</v>
      </c>
      <c r="B32" s="265"/>
      <c r="C32" s="266"/>
      <c r="D32" s="316"/>
      <c r="E32" s="265"/>
      <c r="F32" s="265"/>
    </row>
    <row r="33" spans="1:6" ht="11.1" customHeight="1">
      <c r="A33" s="272" t="s">
        <v>144</v>
      </c>
      <c r="B33" s="268">
        <v>1543</v>
      </c>
      <c r="C33" s="266">
        <v>2699</v>
      </c>
      <c r="D33" s="314">
        <v>2780</v>
      </c>
      <c r="E33" s="268">
        <v>2863</v>
      </c>
      <c r="F33" s="268">
        <v>2949</v>
      </c>
    </row>
    <row r="34" spans="1:6" ht="11.1" customHeight="1">
      <c r="A34" s="273" t="s">
        <v>142</v>
      </c>
      <c r="B34" s="303"/>
      <c r="C34" s="304"/>
      <c r="D34" s="321"/>
      <c r="E34" s="303"/>
      <c r="F34" s="303"/>
    </row>
    <row r="35" spans="1:6" s="38" customFormat="1" ht="11.1" customHeight="1">
      <c r="A35" s="351" t="s">
        <v>145</v>
      </c>
      <c r="B35" s="305">
        <v>2699</v>
      </c>
      <c r="C35" s="306">
        <v>2780</v>
      </c>
      <c r="D35" s="322">
        <v>2863</v>
      </c>
      <c r="E35" s="305">
        <v>2949</v>
      </c>
      <c r="F35" s="305">
        <v>3038</v>
      </c>
    </row>
    <row r="36" spans="1:6" ht="11.25" customHeight="1">
      <c r="A36" s="375" t="s">
        <v>88</v>
      </c>
      <c r="B36" s="375"/>
      <c r="C36" s="375"/>
      <c r="D36" s="375"/>
      <c r="E36" s="375"/>
      <c r="F36" s="375"/>
    </row>
    <row r="37" spans="1:6" ht="11.25" customHeight="1">
      <c r="A37" s="128"/>
      <c r="B37" s="128"/>
      <c r="C37" s="128"/>
      <c r="D37" s="128"/>
      <c r="E37" s="128"/>
      <c r="F37" s="128"/>
    </row>
    <row r="38" spans="1:6" ht="11.25" customHeight="1">
      <c r="A38" s="131"/>
      <c r="B38" s="131"/>
      <c r="C38" s="131"/>
      <c r="D38" s="131"/>
      <c r="E38" s="131"/>
      <c r="F38" s="131"/>
    </row>
    <row r="39" spans="1:6" ht="11.25" customHeight="1">
      <c r="A39" s="131"/>
      <c r="B39" s="131"/>
      <c r="C39" s="131"/>
      <c r="D39" s="131"/>
      <c r="E39" s="131"/>
      <c r="F39" s="131"/>
    </row>
    <row r="40" spans="1:6" ht="11.25" customHeight="1">
      <c r="A40" s="131"/>
      <c r="B40" s="131"/>
      <c r="C40" s="131"/>
      <c r="D40" s="131"/>
      <c r="E40" s="131"/>
      <c r="F40" s="131"/>
    </row>
    <row r="41" spans="1:6" ht="11.25" customHeight="1">
      <c r="A41" s="131"/>
      <c r="B41" s="131"/>
      <c r="C41" s="131"/>
      <c r="D41" s="131"/>
      <c r="E41" s="131"/>
      <c r="F41" s="131"/>
    </row>
    <row r="42" spans="1:6" ht="11.25" customHeight="1">
      <c r="A42" s="131"/>
      <c r="B42" s="131"/>
      <c r="C42" s="131"/>
      <c r="D42" s="131"/>
      <c r="E42" s="131"/>
      <c r="F42" s="131"/>
    </row>
    <row r="43" spans="1:6" ht="11.25" customHeight="1">
      <c r="A43" s="131"/>
      <c r="B43" s="131"/>
      <c r="C43" s="131"/>
      <c r="D43" s="131"/>
      <c r="E43" s="131"/>
      <c r="F43" s="131"/>
    </row>
    <row r="44" spans="1:6" ht="11.25" customHeight="1">
      <c r="A44" s="131"/>
      <c r="B44" s="131"/>
      <c r="C44" s="131"/>
      <c r="D44" s="131"/>
      <c r="E44" s="131"/>
      <c r="F44" s="131"/>
    </row>
    <row r="45" spans="1:6" ht="11.25" customHeight="1">
      <c r="A45" s="131"/>
      <c r="B45" s="131"/>
      <c r="C45" s="131"/>
      <c r="D45" s="131"/>
      <c r="E45" s="131"/>
      <c r="F45" s="131"/>
    </row>
    <row r="46" spans="1:6" ht="11.25" customHeight="1">
      <c r="A46" s="131"/>
      <c r="B46" s="131"/>
      <c r="C46" s="131"/>
      <c r="D46" s="131"/>
      <c r="E46" s="131"/>
      <c r="F46" s="131"/>
    </row>
    <row r="47" spans="1:6" ht="11.25" customHeight="1">
      <c r="A47" s="131"/>
      <c r="B47" s="131"/>
      <c r="C47" s="131"/>
      <c r="D47" s="131"/>
      <c r="E47" s="131"/>
      <c r="F47" s="131"/>
    </row>
    <row r="48" spans="1:6" ht="11.25" customHeight="1">
      <c r="A48" s="131"/>
      <c r="B48" s="131"/>
      <c r="C48" s="131"/>
      <c r="D48" s="131"/>
      <c r="E48" s="131"/>
      <c r="F48" s="131"/>
    </row>
    <row r="49" spans="1:6" ht="11.25" customHeight="1">
      <c r="A49" s="131"/>
      <c r="B49" s="131"/>
      <c r="C49" s="131"/>
      <c r="D49" s="131"/>
      <c r="E49" s="131"/>
      <c r="F49" s="131"/>
    </row>
    <row r="52" spans="1:6" ht="11.25" customHeight="1">
      <c r="A52" s="72"/>
      <c r="B52" s="17"/>
      <c r="C52" s="40"/>
      <c r="D52" s="17"/>
      <c r="E52" s="17"/>
      <c r="F52" s="17"/>
    </row>
    <row r="53" spans="1:6" ht="11.25" customHeight="1">
      <c r="A53" s="72"/>
      <c r="B53" s="17"/>
      <c r="C53" s="40"/>
      <c r="D53" s="17"/>
      <c r="E53" s="17"/>
      <c r="F53" s="17"/>
    </row>
  </sheetData>
  <mergeCells count="2">
    <mergeCell ref="A1:F1"/>
    <mergeCell ref="A36:F36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F49"/>
  <sheetViews>
    <sheetView showGridLines="0" tabSelected="1" zoomScaleNormal="100" zoomScaleSheetLayoutView="115" workbookViewId="0">
      <selection sqref="A1:XFD1048576"/>
    </sheetView>
  </sheetViews>
  <sheetFormatPr defaultColWidth="9.140625" defaultRowHeight="11.25" customHeight="1"/>
  <cols>
    <col min="1" max="1" width="30.28515625" style="21" customWidth="1"/>
    <col min="2" max="2" width="8.28515625" style="21" customWidth="1"/>
    <col min="3" max="6" width="7.42578125" style="21" customWidth="1"/>
    <col min="7" max="16384" width="9.140625" style="21"/>
  </cols>
  <sheetData>
    <row r="1" spans="1:6" ht="11.25" customHeight="1">
      <c r="A1" s="23" t="s">
        <v>178</v>
      </c>
      <c r="B1" s="24"/>
      <c r="C1" s="24"/>
      <c r="E1" s="22"/>
    </row>
    <row r="2" spans="1:6" ht="12.75" customHeight="1">
      <c r="A2" s="287" t="s">
        <v>158</v>
      </c>
      <c r="B2" s="288" t="s">
        <v>63</v>
      </c>
      <c r="C2" s="290" t="s">
        <v>80</v>
      </c>
      <c r="D2" s="288" t="s">
        <v>147</v>
      </c>
      <c r="E2" s="288" t="s">
        <v>148</v>
      </c>
      <c r="F2" s="288" t="s">
        <v>149</v>
      </c>
    </row>
    <row r="3" spans="1:6" ht="12.75" customHeight="1">
      <c r="A3" s="286" t="s">
        <v>159</v>
      </c>
      <c r="B3" s="289" t="s">
        <v>150</v>
      </c>
      <c r="C3" s="26" t="s">
        <v>155</v>
      </c>
      <c r="D3" s="289" t="s">
        <v>152</v>
      </c>
      <c r="E3" s="289" t="s">
        <v>152</v>
      </c>
      <c r="F3" s="289" t="s">
        <v>152</v>
      </c>
    </row>
    <row r="4" spans="1:6" ht="12.75" customHeight="1">
      <c r="A4" s="286" t="s">
        <v>160</v>
      </c>
      <c r="B4" s="289" t="s">
        <v>151</v>
      </c>
      <c r="C4" s="26"/>
      <c r="D4" s="289" t="s">
        <v>153</v>
      </c>
      <c r="E4" s="289" t="s">
        <v>153</v>
      </c>
      <c r="F4" s="289" t="s">
        <v>153</v>
      </c>
    </row>
    <row r="5" spans="1:6" ht="12.75" customHeight="1">
      <c r="A5" s="286" t="s">
        <v>161</v>
      </c>
      <c r="B5" s="289" t="s">
        <v>154</v>
      </c>
      <c r="C5" s="26" t="s">
        <v>154</v>
      </c>
      <c r="D5" s="289" t="s">
        <v>154</v>
      </c>
      <c r="E5" s="289" t="s">
        <v>154</v>
      </c>
      <c r="F5" s="289" t="s">
        <v>154</v>
      </c>
    </row>
    <row r="6" spans="1:6" ht="12.75" customHeight="1">
      <c r="A6" s="286" t="s">
        <v>162</v>
      </c>
      <c r="B6" s="286"/>
      <c r="C6" s="26"/>
      <c r="D6" s="286"/>
      <c r="E6" s="286"/>
      <c r="F6" s="286"/>
    </row>
    <row r="7" spans="1:6" ht="12.75" customHeight="1">
      <c r="A7" s="286" t="s">
        <v>163</v>
      </c>
      <c r="B7" s="286"/>
      <c r="C7" s="26"/>
      <c r="D7" s="286"/>
      <c r="E7" s="286"/>
      <c r="F7" s="286"/>
    </row>
    <row r="8" spans="1:6" ht="12.75" customHeight="1">
      <c r="A8" s="286" t="s">
        <v>164</v>
      </c>
      <c r="B8" s="286"/>
      <c r="C8" s="26"/>
      <c r="D8" s="286"/>
      <c r="E8" s="286"/>
      <c r="F8" s="286"/>
    </row>
    <row r="9" spans="1:6" ht="12.75" customHeight="1">
      <c r="A9" s="286" t="s">
        <v>165</v>
      </c>
      <c r="B9" s="286"/>
      <c r="C9" s="26"/>
      <c r="D9" s="286"/>
      <c r="E9" s="286"/>
      <c r="F9" s="286"/>
    </row>
    <row r="10" spans="1:6" ht="12.75" customHeight="1">
      <c r="A10" s="286" t="s">
        <v>166</v>
      </c>
      <c r="B10" s="286"/>
      <c r="C10" s="26"/>
      <c r="D10" s="286"/>
      <c r="E10" s="286"/>
      <c r="F10" s="286"/>
    </row>
    <row r="11" spans="1:6" ht="12.75" customHeight="1">
      <c r="A11" s="286" t="s">
        <v>167</v>
      </c>
      <c r="B11" s="286"/>
      <c r="C11" s="26"/>
      <c r="D11" s="286"/>
      <c r="E11" s="286"/>
      <c r="F11" s="286"/>
    </row>
    <row r="12" spans="1:6" ht="12.75" customHeight="1">
      <c r="A12" s="286" t="s">
        <v>168</v>
      </c>
      <c r="B12" s="286"/>
      <c r="C12" s="26"/>
      <c r="D12" s="286"/>
      <c r="E12" s="286"/>
      <c r="F12" s="286"/>
    </row>
    <row r="13" spans="1:6" ht="12.75" customHeight="1">
      <c r="A13" s="286" t="s">
        <v>170</v>
      </c>
      <c r="B13" s="286"/>
      <c r="C13" s="26"/>
      <c r="D13" s="286"/>
      <c r="E13" s="286"/>
      <c r="F13" s="286"/>
    </row>
    <row r="14" spans="1:6" ht="12.75" customHeight="1">
      <c r="A14" s="286" t="s">
        <v>169</v>
      </c>
      <c r="B14" s="286"/>
      <c r="C14" s="26"/>
      <c r="D14" s="286"/>
      <c r="E14" s="286"/>
      <c r="F14" s="286"/>
    </row>
    <row r="15" spans="1:6">
      <c r="A15" s="368" t="s">
        <v>94</v>
      </c>
      <c r="B15" s="368"/>
      <c r="C15" s="368"/>
      <c r="D15" s="368"/>
      <c r="E15" s="368"/>
      <c r="F15" s="368"/>
    </row>
    <row r="16" spans="1:6">
      <c r="A16" s="165" t="s">
        <v>156</v>
      </c>
      <c r="B16" s="27"/>
      <c r="C16" s="26"/>
      <c r="D16" s="22"/>
      <c r="E16" s="22"/>
      <c r="F16" s="22"/>
    </row>
    <row r="17" spans="1:6">
      <c r="A17" s="80" t="s">
        <v>78</v>
      </c>
      <c r="B17" s="27"/>
      <c r="C17" s="26"/>
      <c r="D17" s="22"/>
      <c r="E17" s="22"/>
      <c r="F17" s="22"/>
    </row>
    <row r="18" spans="1:6">
      <c r="A18" s="144" t="s">
        <v>95</v>
      </c>
      <c r="B18" s="163">
        <v>48670</v>
      </c>
      <c r="C18" s="164">
        <v>61429</v>
      </c>
      <c r="D18" s="163">
        <v>66387</v>
      </c>
      <c r="E18" s="163">
        <v>68664</v>
      </c>
      <c r="F18" s="163">
        <v>70179</v>
      </c>
    </row>
    <row r="19" spans="1:6">
      <c r="A19" s="166" t="s">
        <v>96</v>
      </c>
      <c r="B19" s="163">
        <v>48670</v>
      </c>
      <c r="C19" s="164">
        <v>61429</v>
      </c>
      <c r="D19" s="163">
        <v>66387</v>
      </c>
      <c r="E19" s="163">
        <v>68664</v>
      </c>
      <c r="F19" s="163">
        <v>70179</v>
      </c>
    </row>
    <row r="20" spans="1:6" s="34" customFormat="1">
      <c r="A20" s="168" t="s">
        <v>171</v>
      </c>
      <c r="B20" s="160">
        <v>48670</v>
      </c>
      <c r="C20" s="161">
        <v>61429</v>
      </c>
      <c r="D20" s="160">
        <v>66387</v>
      </c>
      <c r="E20" s="160">
        <v>68664</v>
      </c>
      <c r="F20" s="160">
        <v>70179</v>
      </c>
    </row>
    <row r="21" spans="1:6" s="31" customFormat="1">
      <c r="A21" s="368" t="s">
        <v>97</v>
      </c>
      <c r="B21" s="368"/>
      <c r="C21" s="368"/>
      <c r="D21" s="368"/>
      <c r="E21" s="368"/>
      <c r="F21" s="368"/>
    </row>
    <row r="22" spans="1:6" s="31" customFormat="1" ht="11.25" customHeight="1">
      <c r="A22" s="165" t="s">
        <v>156</v>
      </c>
      <c r="B22" s="27"/>
      <c r="C22" s="26"/>
      <c r="D22" s="22"/>
      <c r="E22" s="22"/>
      <c r="F22" s="22"/>
    </row>
    <row r="23" spans="1:6" ht="11.1" customHeight="1">
      <c r="A23" s="80" t="s">
        <v>78</v>
      </c>
      <c r="B23" s="27"/>
      <c r="C23" s="26"/>
    </row>
    <row r="24" spans="1:6" ht="11.1" customHeight="1">
      <c r="A24" s="144" t="s">
        <v>95</v>
      </c>
      <c r="B24" s="163">
        <v>991</v>
      </c>
      <c r="C24" s="164">
        <v>1231</v>
      </c>
      <c r="D24" s="163">
        <v>984</v>
      </c>
      <c r="E24" s="163">
        <v>846</v>
      </c>
      <c r="F24" s="163">
        <v>1233</v>
      </c>
    </row>
    <row r="25" spans="1:6" ht="11.1" customHeight="1">
      <c r="A25" s="166" t="s">
        <v>96</v>
      </c>
      <c r="B25" s="163">
        <v>991</v>
      </c>
      <c r="C25" s="164">
        <v>1231</v>
      </c>
      <c r="D25" s="163">
        <v>984</v>
      </c>
      <c r="E25" s="163">
        <v>846</v>
      </c>
      <c r="F25" s="163">
        <v>1233</v>
      </c>
    </row>
    <row r="26" spans="1:6" s="34" customFormat="1">
      <c r="A26" s="169" t="s">
        <v>172</v>
      </c>
      <c r="B26" s="160">
        <v>991</v>
      </c>
      <c r="C26" s="161">
        <v>1231</v>
      </c>
      <c r="D26" s="160">
        <v>984</v>
      </c>
      <c r="E26" s="160">
        <v>846</v>
      </c>
      <c r="F26" s="160">
        <v>1233</v>
      </c>
    </row>
    <row r="27" spans="1:6" s="31" customFormat="1">
      <c r="A27" s="369" t="s">
        <v>69</v>
      </c>
      <c r="B27" s="369"/>
      <c r="C27" s="369"/>
      <c r="D27" s="369"/>
      <c r="E27" s="369"/>
      <c r="F27" s="369"/>
    </row>
    <row r="28" spans="1:6" s="31" customFormat="1">
      <c r="A28" s="165" t="s">
        <v>156</v>
      </c>
      <c r="B28" s="27"/>
      <c r="C28" s="26"/>
      <c r="D28" s="22"/>
      <c r="E28" s="22"/>
      <c r="F28" s="22"/>
    </row>
    <row r="29" spans="1:6" ht="11.1" customHeight="1">
      <c r="A29" s="80" t="s">
        <v>78</v>
      </c>
      <c r="B29" s="163">
        <v>49661</v>
      </c>
      <c r="C29" s="164">
        <v>62660</v>
      </c>
      <c r="D29" s="163">
        <v>67371</v>
      </c>
      <c r="E29" s="163">
        <v>69510</v>
      </c>
      <c r="F29" s="163">
        <v>71412</v>
      </c>
    </row>
    <row r="30" spans="1:6" ht="11.1" customHeight="1">
      <c r="A30" s="166" t="s">
        <v>96</v>
      </c>
      <c r="B30" s="163">
        <v>49661</v>
      </c>
      <c r="C30" s="164">
        <v>62660</v>
      </c>
      <c r="D30" s="163">
        <v>67371</v>
      </c>
      <c r="E30" s="163">
        <v>69510</v>
      </c>
      <c r="F30" s="163">
        <v>71412</v>
      </c>
    </row>
    <row r="31" spans="1:6" s="34" customFormat="1">
      <c r="A31" s="167" t="s">
        <v>70</v>
      </c>
      <c r="B31" s="160">
        <v>49661</v>
      </c>
      <c r="C31" s="161">
        <v>62660</v>
      </c>
      <c r="D31" s="160">
        <v>67371</v>
      </c>
      <c r="E31" s="160">
        <v>69510</v>
      </c>
      <c r="F31" s="160">
        <v>71412</v>
      </c>
    </row>
    <row r="32" spans="1:6" ht="11.25" customHeight="1">
      <c r="A32" s="123"/>
      <c r="B32" s="122"/>
      <c r="C32" s="122"/>
      <c r="D32" s="124"/>
      <c r="E32" s="124"/>
      <c r="F32" s="124"/>
    </row>
    <row r="33" spans="1:6" ht="11.25" customHeight="1">
      <c r="A33" s="29"/>
      <c r="B33" s="118" t="s">
        <v>63</v>
      </c>
      <c r="C33" s="119" t="s">
        <v>80</v>
      </c>
      <c r="D33" s="22"/>
      <c r="E33" s="22"/>
      <c r="F33" s="22"/>
    </row>
    <row r="34" spans="1:6" ht="11.25" customHeight="1">
      <c r="A34" s="30" t="s">
        <v>79</v>
      </c>
      <c r="B34" s="120">
        <v>120</v>
      </c>
      <c r="C34" s="121">
        <v>141</v>
      </c>
      <c r="D34" s="22"/>
      <c r="E34" s="22"/>
      <c r="F34" s="22"/>
    </row>
    <row r="35" spans="1:6" ht="24" customHeight="1">
      <c r="A35" s="367" t="s">
        <v>179</v>
      </c>
      <c r="B35" s="367"/>
      <c r="C35" s="367"/>
      <c r="D35" s="367"/>
      <c r="E35" s="367"/>
      <c r="F35" s="367"/>
    </row>
    <row r="36" spans="1:6">
      <c r="A36" s="365"/>
      <c r="B36" s="365"/>
      <c r="C36" s="365"/>
      <c r="D36" s="365"/>
      <c r="E36" s="365"/>
      <c r="F36" s="365"/>
    </row>
    <row r="37" spans="1:6" ht="17.25" customHeight="1">
      <c r="A37" s="366"/>
      <c r="B37" s="366"/>
      <c r="C37" s="366"/>
      <c r="D37" s="366"/>
      <c r="E37" s="366"/>
      <c r="F37" s="366"/>
    </row>
    <row r="38" spans="1:6" ht="21" customHeight="1">
      <c r="A38" s="365"/>
      <c r="B38" s="365"/>
      <c r="C38" s="365"/>
      <c r="D38" s="365"/>
      <c r="E38" s="365"/>
      <c r="F38" s="365"/>
    </row>
    <row r="39" spans="1:6" ht="11.25" customHeight="1">
      <c r="A39" s="22"/>
      <c r="B39" s="25"/>
      <c r="C39" s="28"/>
    </row>
    <row r="41" spans="1:6" ht="11.25" customHeight="1">
      <c r="A41" s="82"/>
      <c r="B41" s="27"/>
      <c r="C41" s="25"/>
    </row>
    <row r="42" spans="1:6" ht="11.25" customHeight="1">
      <c r="B42" s="27"/>
      <c r="C42" s="25"/>
    </row>
    <row r="43" spans="1:6" ht="11.25" customHeight="1">
      <c r="A43" s="82"/>
      <c r="B43" s="27"/>
      <c r="C43" s="25"/>
    </row>
    <row r="44" spans="1:6" ht="11.25" customHeight="1">
      <c r="A44" s="82"/>
      <c r="B44" s="27"/>
      <c r="C44" s="25"/>
    </row>
    <row r="45" spans="1:6" ht="11.25" customHeight="1">
      <c r="A45" s="82"/>
      <c r="B45" s="27"/>
      <c r="C45" s="25"/>
    </row>
    <row r="46" spans="1:6" ht="11.25" customHeight="1">
      <c r="A46" s="82"/>
      <c r="B46" s="27"/>
      <c r="C46" s="25"/>
    </row>
    <row r="47" spans="1:6" ht="11.25" customHeight="1">
      <c r="A47" s="83"/>
      <c r="B47" s="27"/>
      <c r="C47" s="25"/>
    </row>
    <row r="48" spans="1:6" ht="11.25" customHeight="1">
      <c r="A48" s="81"/>
      <c r="B48" s="27"/>
      <c r="C48" s="32"/>
    </row>
    <row r="49" spans="2:3" ht="11.25" customHeight="1">
      <c r="B49" s="33"/>
      <c r="C49" s="22"/>
    </row>
  </sheetData>
  <mergeCells count="7">
    <mergeCell ref="A38:F38"/>
    <mergeCell ref="A37:F37"/>
    <mergeCell ref="A35:F35"/>
    <mergeCell ref="A15:F15"/>
    <mergeCell ref="A21:F21"/>
    <mergeCell ref="A27:F27"/>
    <mergeCell ref="A36:F36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76" fitToHeight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showGridLines="0" zoomScaleNormal="100" zoomScaleSheetLayoutView="100" workbookViewId="0">
      <selection activeCell="A2" sqref="A2"/>
    </sheetView>
  </sheetViews>
  <sheetFormatPr defaultColWidth="8" defaultRowHeight="11.25" customHeight="1"/>
  <cols>
    <col min="1" max="1" width="29" style="37" customWidth="1"/>
    <col min="2" max="2" width="7.85546875" style="37" customWidth="1"/>
    <col min="3" max="3" width="7.5703125" style="37" customWidth="1"/>
    <col min="4" max="6" width="7.85546875" style="37" customWidth="1"/>
    <col min="7" max="16384" width="8" style="37"/>
  </cols>
  <sheetData>
    <row r="1" spans="1:6" ht="25.5" customHeight="1">
      <c r="A1" s="371" t="s">
        <v>180</v>
      </c>
      <c r="B1" s="371"/>
      <c r="C1" s="371"/>
      <c r="D1" s="371"/>
      <c r="E1" s="371"/>
      <c r="F1" s="371"/>
    </row>
    <row r="2" spans="1:6" ht="45">
      <c r="A2" s="99"/>
      <c r="B2" s="98" t="s">
        <v>81</v>
      </c>
      <c r="C2" s="113" t="s">
        <v>98</v>
      </c>
      <c r="D2" s="98" t="s">
        <v>72</v>
      </c>
      <c r="E2" s="98" t="s">
        <v>82</v>
      </c>
      <c r="F2" s="98" t="s">
        <v>83</v>
      </c>
    </row>
    <row r="3" spans="1:6" ht="11.1" customHeight="1">
      <c r="A3" s="100" t="s">
        <v>3</v>
      </c>
      <c r="B3" s="101"/>
      <c r="C3" s="102"/>
      <c r="D3" s="103"/>
      <c r="E3" s="103"/>
      <c r="F3" s="103"/>
    </row>
    <row r="4" spans="1:6" ht="11.1" customHeight="1">
      <c r="A4" s="323" t="s">
        <v>4</v>
      </c>
      <c r="B4" s="101">
        <v>35237</v>
      </c>
      <c r="C4" s="226">
        <v>40926</v>
      </c>
      <c r="D4" s="101">
        <v>44637</v>
      </c>
      <c r="E4" s="101">
        <v>46408</v>
      </c>
      <c r="F4" s="101">
        <v>48275</v>
      </c>
    </row>
    <row r="5" spans="1:6" ht="11.1" customHeight="1">
      <c r="A5" s="323" t="s">
        <v>13</v>
      </c>
      <c r="B5" s="101">
        <v>13307</v>
      </c>
      <c r="C5" s="226">
        <v>19688</v>
      </c>
      <c r="D5" s="101">
        <v>20438</v>
      </c>
      <c r="E5" s="101">
        <v>20795</v>
      </c>
      <c r="F5" s="101">
        <v>21099</v>
      </c>
    </row>
    <row r="6" spans="1:6" ht="11.1" customHeight="1">
      <c r="A6" s="323" t="s">
        <v>5</v>
      </c>
      <c r="B6" s="101">
        <v>1273</v>
      </c>
      <c r="C6" s="226">
        <v>2202</v>
      </c>
      <c r="D6" s="101">
        <v>2452</v>
      </c>
      <c r="E6" s="101">
        <v>2463</v>
      </c>
      <c r="F6" s="101">
        <v>2194</v>
      </c>
    </row>
    <row r="7" spans="1:6" s="38" customFormat="1" ht="11.1" customHeight="1">
      <c r="A7" s="100" t="s">
        <v>6</v>
      </c>
      <c r="B7" s="104">
        <v>49817</v>
      </c>
      <c r="C7" s="105">
        <v>62816</v>
      </c>
      <c r="D7" s="104">
        <v>67527</v>
      </c>
      <c r="E7" s="104">
        <v>69666</v>
      </c>
      <c r="F7" s="104">
        <v>71568</v>
      </c>
    </row>
    <row r="8" spans="1:6" ht="11.1" customHeight="1">
      <c r="A8" s="100" t="s">
        <v>7</v>
      </c>
      <c r="B8" s="101"/>
      <c r="C8" s="102"/>
      <c r="D8" s="103"/>
      <c r="E8" s="103"/>
      <c r="F8" s="103"/>
    </row>
    <row r="9" spans="1:6" ht="11.1" customHeight="1">
      <c r="A9" s="100" t="s">
        <v>8</v>
      </c>
      <c r="B9" s="101"/>
      <c r="C9" s="102"/>
      <c r="D9" s="103"/>
      <c r="E9" s="103"/>
      <c r="F9" s="103"/>
    </row>
    <row r="10" spans="1:6" ht="11.1" customHeight="1">
      <c r="A10" s="324" t="s">
        <v>60</v>
      </c>
      <c r="B10" s="101"/>
      <c r="C10" s="102"/>
      <c r="D10" s="103"/>
      <c r="E10" s="103"/>
      <c r="F10" s="103"/>
    </row>
    <row r="11" spans="1:6" ht="11.1" customHeight="1">
      <c r="A11" s="325" t="s">
        <v>2</v>
      </c>
      <c r="B11" s="101">
        <v>49661</v>
      </c>
      <c r="C11" s="226">
        <v>62660</v>
      </c>
      <c r="D11" s="101">
        <v>67371</v>
      </c>
      <c r="E11" s="101">
        <v>69510</v>
      </c>
      <c r="F11" s="101">
        <v>71412</v>
      </c>
    </row>
    <row r="12" spans="1:6" s="38" customFormat="1" ht="11.1" customHeight="1">
      <c r="A12" s="324" t="s">
        <v>61</v>
      </c>
      <c r="B12" s="104">
        <v>49661</v>
      </c>
      <c r="C12" s="105">
        <v>62660</v>
      </c>
      <c r="D12" s="104">
        <v>67371</v>
      </c>
      <c r="E12" s="104">
        <v>69510</v>
      </c>
      <c r="F12" s="104">
        <v>71412</v>
      </c>
    </row>
    <row r="13" spans="1:6" ht="11.1" customHeight="1">
      <c r="A13" s="324" t="s">
        <v>9</v>
      </c>
      <c r="B13" s="101"/>
      <c r="C13" s="102"/>
      <c r="D13" s="103"/>
      <c r="E13" s="103"/>
      <c r="F13" s="103"/>
    </row>
    <row r="14" spans="1:6" ht="11.1" customHeight="1">
      <c r="A14" s="325" t="s">
        <v>2</v>
      </c>
      <c r="B14" s="101">
        <v>156</v>
      </c>
      <c r="C14" s="226">
        <v>156</v>
      </c>
      <c r="D14" s="101">
        <v>156</v>
      </c>
      <c r="E14" s="101">
        <v>156</v>
      </c>
      <c r="F14" s="101">
        <v>156</v>
      </c>
    </row>
    <row r="15" spans="1:6" s="38" customFormat="1" ht="11.1" customHeight="1">
      <c r="A15" s="324" t="s">
        <v>11</v>
      </c>
      <c r="B15" s="104">
        <v>156</v>
      </c>
      <c r="C15" s="105">
        <v>156</v>
      </c>
      <c r="D15" s="104">
        <v>156</v>
      </c>
      <c r="E15" s="104">
        <v>156</v>
      </c>
      <c r="F15" s="104">
        <v>156</v>
      </c>
    </row>
    <row r="16" spans="1:6" s="38" customFormat="1" ht="11.1" customHeight="1">
      <c r="A16" s="100" t="s">
        <v>12</v>
      </c>
      <c r="B16" s="104">
        <v>49817</v>
      </c>
      <c r="C16" s="105">
        <v>62816</v>
      </c>
      <c r="D16" s="104">
        <v>67527</v>
      </c>
      <c r="E16" s="104">
        <v>69666</v>
      </c>
      <c r="F16" s="104">
        <v>71568</v>
      </c>
    </row>
    <row r="17" spans="1:8" s="38" customFormat="1" ht="11.1" customHeight="1">
      <c r="A17" s="176" t="s">
        <v>105</v>
      </c>
      <c r="C17" s="174"/>
      <c r="G17" s="77"/>
      <c r="H17" s="77"/>
    </row>
    <row r="18" spans="1:8" s="38" customFormat="1" ht="11.1" customHeight="1">
      <c r="A18" s="177" t="s">
        <v>106</v>
      </c>
      <c r="B18" s="180">
        <v>0</v>
      </c>
      <c r="C18" s="175">
        <v>0</v>
      </c>
      <c r="D18" s="180">
        <v>0</v>
      </c>
      <c r="E18" s="180">
        <v>0</v>
      </c>
      <c r="F18" s="180">
        <v>0</v>
      </c>
      <c r="G18" s="77"/>
      <c r="H18" s="77"/>
    </row>
    <row r="19" spans="1:8" s="38" customFormat="1" ht="11.1" customHeight="1">
      <c r="A19" s="170" t="s">
        <v>100</v>
      </c>
      <c r="C19" s="174"/>
      <c r="G19" s="77"/>
      <c r="H19" s="77"/>
    </row>
    <row r="20" spans="1:8" s="38" customFormat="1" ht="11.1" customHeight="1">
      <c r="A20" s="171" t="s">
        <v>101</v>
      </c>
      <c r="B20" s="180">
        <v>0</v>
      </c>
      <c r="C20" s="175">
        <v>0</v>
      </c>
      <c r="D20" s="180">
        <v>0</v>
      </c>
      <c r="E20" s="180">
        <v>0</v>
      </c>
      <c r="F20" s="180">
        <v>0</v>
      </c>
      <c r="G20" s="77"/>
      <c r="H20" s="77"/>
    </row>
    <row r="21" spans="1:8" s="38" customFormat="1" ht="11.1" customHeight="1">
      <c r="A21" s="170" t="s">
        <v>102</v>
      </c>
      <c r="B21" s="291"/>
      <c r="C21" s="174"/>
      <c r="D21" s="291"/>
      <c r="E21" s="291"/>
      <c r="F21" s="291"/>
      <c r="G21" s="77"/>
      <c r="H21" s="77"/>
    </row>
    <row r="22" spans="1:8" s="38" customFormat="1" ht="11.1" customHeight="1">
      <c r="A22" s="172" t="s">
        <v>103</v>
      </c>
      <c r="B22" s="77"/>
      <c r="C22" s="292"/>
      <c r="D22" s="77"/>
      <c r="E22" s="77"/>
      <c r="F22" s="77"/>
      <c r="G22" s="77"/>
      <c r="H22" s="77"/>
    </row>
    <row r="23" spans="1:8" s="38" customFormat="1" ht="11.1" customHeight="1">
      <c r="A23" s="173" t="s">
        <v>104</v>
      </c>
      <c r="B23" s="293">
        <v>0</v>
      </c>
      <c r="C23" s="294">
        <v>0</v>
      </c>
      <c r="D23" s="293">
        <v>0</v>
      </c>
      <c r="E23" s="293">
        <v>0</v>
      </c>
      <c r="F23" s="293">
        <v>0</v>
      </c>
      <c r="G23" s="77"/>
      <c r="H23" s="77"/>
    </row>
    <row r="24" spans="1:8" ht="12" customHeight="1">
      <c r="A24" s="370" t="s">
        <v>89</v>
      </c>
      <c r="B24" s="370"/>
      <c r="C24" s="370"/>
      <c r="D24" s="370"/>
      <c r="E24" s="370"/>
      <c r="F24" s="370"/>
      <c r="G24" s="44"/>
      <c r="H24" s="45"/>
    </row>
    <row r="25" spans="1:8" ht="12" customHeight="1">
      <c r="A25" s="129"/>
      <c r="B25" s="129"/>
      <c r="C25" s="129"/>
      <c r="D25" s="129"/>
      <c r="E25" s="129"/>
      <c r="F25" s="129"/>
      <c r="G25" s="44"/>
      <c r="H25" s="45"/>
    </row>
    <row r="26" spans="1:8" ht="12" customHeight="1">
      <c r="A26" s="129"/>
      <c r="B26" s="129"/>
      <c r="C26" s="129"/>
      <c r="D26" s="129"/>
      <c r="E26" s="129"/>
      <c r="F26" s="129"/>
      <c r="G26" s="44"/>
      <c r="H26" s="45"/>
    </row>
    <row r="27" spans="1:8" ht="12" customHeight="1">
      <c r="A27" s="129"/>
      <c r="B27" s="129"/>
      <c r="C27" s="129"/>
      <c r="D27" s="129"/>
      <c r="E27" s="129"/>
      <c r="F27" s="129"/>
      <c r="G27" s="44"/>
      <c r="H27" s="45"/>
    </row>
    <row r="28" spans="1:8" ht="12" customHeight="1">
      <c r="A28" s="129"/>
      <c r="B28" s="129"/>
      <c r="C28" s="129"/>
      <c r="D28" s="129"/>
      <c r="E28" s="129"/>
      <c r="F28" s="129"/>
      <c r="G28" s="44"/>
      <c r="H28" s="45"/>
    </row>
    <row r="29" spans="1:8" ht="12" customHeight="1">
      <c r="A29" s="129"/>
      <c r="B29" s="129"/>
      <c r="C29" s="129"/>
      <c r="D29" s="129"/>
      <c r="E29" s="129"/>
      <c r="F29" s="129"/>
      <c r="G29" s="44"/>
      <c r="H29" s="45"/>
    </row>
    <row r="30" spans="1:8" ht="12" customHeight="1">
      <c r="A30" s="129"/>
      <c r="B30" s="129"/>
      <c r="C30" s="129"/>
      <c r="D30" s="129"/>
      <c r="E30" s="129"/>
      <c r="F30" s="129"/>
      <c r="G30" s="44"/>
      <c r="H30" s="45"/>
    </row>
    <row r="31" spans="1:8" ht="12" customHeight="1">
      <c r="A31" s="129"/>
      <c r="B31" s="129"/>
      <c r="C31" s="129"/>
      <c r="D31" s="129"/>
      <c r="E31" s="129"/>
      <c r="F31" s="129"/>
      <c r="G31" s="44"/>
      <c r="H31" s="45"/>
    </row>
    <row r="32" spans="1:8" ht="12" customHeight="1">
      <c r="A32" s="129"/>
      <c r="B32" s="129"/>
      <c r="C32" s="129"/>
      <c r="D32" s="129"/>
      <c r="E32" s="129"/>
      <c r="F32" s="129"/>
      <c r="G32" s="44"/>
      <c r="H32" s="45"/>
    </row>
    <row r="33" spans="1:8" ht="12" customHeight="1">
      <c r="A33" s="129"/>
      <c r="B33" s="129"/>
      <c r="C33" s="129"/>
      <c r="D33" s="129"/>
      <c r="E33" s="129"/>
      <c r="F33" s="129"/>
      <c r="G33" s="44"/>
      <c r="H33" s="45"/>
    </row>
    <row r="34" spans="1:8" ht="12" customHeight="1">
      <c r="A34" s="129"/>
      <c r="B34" s="129"/>
      <c r="C34" s="129"/>
      <c r="D34" s="129"/>
      <c r="E34" s="129"/>
      <c r="F34" s="129"/>
      <c r="G34" s="44"/>
      <c r="H34" s="45"/>
    </row>
    <row r="35" spans="1:8" ht="12" customHeight="1">
      <c r="A35" s="129"/>
      <c r="B35" s="129"/>
      <c r="C35" s="129"/>
      <c r="D35" s="129"/>
      <c r="E35" s="129"/>
      <c r="F35" s="129"/>
      <c r="G35" s="44"/>
      <c r="H35" s="45"/>
    </row>
    <row r="36" spans="1:8" ht="12" customHeight="1">
      <c r="A36" s="129"/>
      <c r="B36" s="129"/>
      <c r="C36" s="129"/>
      <c r="D36" s="129"/>
      <c r="E36" s="129"/>
      <c r="F36" s="129"/>
      <c r="G36" s="44"/>
      <c r="H36" s="45"/>
    </row>
    <row r="37" spans="1:8" ht="12" customHeight="1">
      <c r="A37" s="129"/>
      <c r="B37" s="129"/>
      <c r="C37" s="129"/>
      <c r="D37" s="129"/>
      <c r="E37" s="129"/>
      <c r="F37" s="129"/>
      <c r="G37" s="44"/>
      <c r="H37" s="45"/>
    </row>
    <row r="38" spans="1:8" ht="12" customHeight="1">
      <c r="A38" s="129"/>
      <c r="B38" s="129"/>
      <c r="C38" s="129"/>
      <c r="D38" s="129"/>
      <c r="E38" s="129"/>
      <c r="F38" s="129"/>
      <c r="G38" s="44"/>
      <c r="H38" s="45"/>
    </row>
    <row r="39" spans="1:8" ht="12" customHeight="1">
      <c r="A39" s="129"/>
      <c r="B39" s="129"/>
      <c r="C39" s="129"/>
      <c r="D39" s="129"/>
      <c r="E39" s="129"/>
      <c r="F39" s="129"/>
      <c r="G39" s="44"/>
      <c r="H39" s="45"/>
    </row>
    <row r="40" spans="1:8" ht="12" customHeight="1">
      <c r="A40" s="129"/>
      <c r="B40" s="129"/>
      <c r="C40" s="129"/>
      <c r="D40" s="129"/>
      <c r="E40" s="129"/>
      <c r="F40" s="129"/>
      <c r="G40" s="44"/>
      <c r="H40" s="45"/>
    </row>
    <row r="41" spans="1:8" ht="12" customHeight="1">
      <c r="A41" s="129"/>
      <c r="B41" s="129"/>
      <c r="C41" s="129"/>
      <c r="D41" s="129"/>
      <c r="E41" s="129"/>
      <c r="F41" s="129"/>
      <c r="G41" s="44"/>
      <c r="H41" s="45"/>
    </row>
    <row r="42" spans="1:8" ht="12" customHeight="1">
      <c r="A42" s="129"/>
      <c r="B42" s="129"/>
      <c r="C42" s="129"/>
      <c r="D42" s="129"/>
      <c r="E42" s="129"/>
      <c r="F42" s="129"/>
      <c r="G42" s="44"/>
      <c r="H42" s="45"/>
    </row>
    <row r="43" spans="1:8" ht="9.75" customHeight="1">
      <c r="A43" s="127"/>
      <c r="B43" s="127"/>
      <c r="C43" s="127"/>
      <c r="D43" s="127"/>
      <c r="E43" s="127"/>
      <c r="F43" s="127"/>
      <c r="G43" s="44"/>
      <c r="H43" s="45"/>
    </row>
    <row r="44" spans="1:8">
      <c r="A44" s="46"/>
      <c r="B44" s="47"/>
      <c r="C44" s="48"/>
      <c r="D44" s="47"/>
      <c r="E44" s="47"/>
      <c r="F44" s="47"/>
      <c r="G44" s="44"/>
      <c r="H44" s="45"/>
    </row>
  </sheetData>
  <mergeCells count="2">
    <mergeCell ref="A24:F24"/>
    <mergeCell ref="A1:F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82"/>
  <sheetViews>
    <sheetView showGridLines="0" zoomScaleNormal="100" zoomScaleSheetLayoutView="100" workbookViewId="0">
      <selection activeCell="I26" sqref="I26"/>
    </sheetView>
  </sheetViews>
  <sheetFormatPr defaultColWidth="8" defaultRowHeight="11.25" customHeight="1"/>
  <cols>
    <col min="1" max="1" width="28.140625" style="88" customWidth="1"/>
    <col min="2" max="6" width="8" style="88" customWidth="1"/>
    <col min="7" max="16384" width="8" style="88"/>
  </cols>
  <sheetData>
    <row r="1" spans="1:9" ht="10.5" customHeight="1">
      <c r="A1" s="115" t="s">
        <v>181</v>
      </c>
    </row>
    <row r="2" spans="1:9" s="49" customFormat="1" ht="45">
      <c r="A2" s="99"/>
      <c r="B2" s="125" t="s">
        <v>81</v>
      </c>
      <c r="C2" s="126" t="s">
        <v>98</v>
      </c>
      <c r="D2" s="125" t="s">
        <v>72</v>
      </c>
      <c r="E2" s="125" t="s">
        <v>82</v>
      </c>
      <c r="F2" s="125" t="s">
        <v>83</v>
      </c>
      <c r="I2" s="35"/>
    </row>
    <row r="3" spans="1:9" ht="11.1" customHeight="1">
      <c r="A3" s="4" t="s">
        <v>14</v>
      </c>
      <c r="B3" s="2"/>
      <c r="C3" s="9"/>
      <c r="D3" s="2"/>
      <c r="E3" s="2"/>
      <c r="F3" s="2"/>
    </row>
    <row r="4" spans="1:9" ht="11.1" customHeight="1">
      <c r="A4" s="326" t="s">
        <v>15</v>
      </c>
      <c r="B4" s="2"/>
      <c r="C4" s="9"/>
      <c r="D4" s="2"/>
      <c r="E4" s="2"/>
      <c r="F4" s="2"/>
    </row>
    <row r="5" spans="1:9" ht="11.1" customHeight="1">
      <c r="A5" s="329" t="s">
        <v>62</v>
      </c>
      <c r="B5" s="2">
        <v>758</v>
      </c>
      <c r="C5" s="9">
        <v>758</v>
      </c>
      <c r="D5" s="2">
        <v>758</v>
      </c>
      <c r="E5" s="2">
        <v>758</v>
      </c>
      <c r="F5" s="2">
        <v>758</v>
      </c>
    </row>
    <row r="6" spans="1:9" ht="11.1" customHeight="1">
      <c r="A6" s="330" t="s">
        <v>51</v>
      </c>
      <c r="B6" s="2">
        <v>18740</v>
      </c>
      <c r="C6" s="9">
        <v>23165</v>
      </c>
      <c r="D6" s="2">
        <v>27221</v>
      </c>
      <c r="E6" s="2">
        <v>30843</v>
      </c>
      <c r="F6" s="2">
        <v>33978</v>
      </c>
    </row>
    <row r="7" spans="1:9" s="90" customFormat="1" ht="11.1" customHeight="1">
      <c r="A7" s="328" t="s">
        <v>18</v>
      </c>
      <c r="B7" s="179">
        <v>19498</v>
      </c>
      <c r="C7" s="178">
        <v>23923</v>
      </c>
      <c r="D7" s="179">
        <v>27979</v>
      </c>
      <c r="E7" s="179">
        <v>31601</v>
      </c>
      <c r="F7" s="179">
        <v>34736</v>
      </c>
    </row>
    <row r="8" spans="1:9" ht="11.1" customHeight="1">
      <c r="A8" s="326" t="s">
        <v>19</v>
      </c>
      <c r="B8" s="2"/>
      <c r="C8" s="9"/>
      <c r="D8" s="2"/>
      <c r="E8" s="2"/>
      <c r="F8" s="2"/>
    </row>
    <row r="9" spans="1:9" ht="11.1" customHeight="1">
      <c r="A9" s="329" t="s">
        <v>57</v>
      </c>
      <c r="B9" s="2">
        <v>2495</v>
      </c>
      <c r="C9" s="9">
        <v>2555</v>
      </c>
      <c r="D9" s="2">
        <v>1970</v>
      </c>
      <c r="E9" s="2">
        <v>1442</v>
      </c>
      <c r="F9" s="2">
        <v>909</v>
      </c>
    </row>
    <row r="10" spans="1:9" ht="11.1" customHeight="1">
      <c r="A10" s="329" t="s">
        <v>20</v>
      </c>
      <c r="B10" s="2">
        <v>2810</v>
      </c>
      <c r="C10" s="9">
        <v>3900</v>
      </c>
      <c r="D10" s="2">
        <v>2783</v>
      </c>
      <c r="E10" s="2">
        <v>1598</v>
      </c>
      <c r="F10" s="2">
        <v>687</v>
      </c>
    </row>
    <row r="11" spans="1:9" s="90" customFormat="1" ht="11.1" customHeight="1">
      <c r="A11" s="326" t="s">
        <v>21</v>
      </c>
      <c r="B11" s="179">
        <v>5305</v>
      </c>
      <c r="C11" s="178">
        <v>6455</v>
      </c>
      <c r="D11" s="179">
        <v>4753</v>
      </c>
      <c r="E11" s="179">
        <v>3040</v>
      </c>
      <c r="F11" s="179">
        <v>1596</v>
      </c>
    </row>
    <row r="12" spans="1:9" ht="11.1" customHeight="1">
      <c r="A12" s="89" t="s">
        <v>22</v>
      </c>
      <c r="B12" s="3"/>
      <c r="C12" s="10"/>
      <c r="D12" s="3"/>
      <c r="E12" s="3"/>
      <c r="F12" s="3"/>
    </row>
    <row r="13" spans="1:9" s="87" customFormat="1" ht="11.1" customHeight="1">
      <c r="A13" s="91" t="s">
        <v>23</v>
      </c>
      <c r="B13" s="179">
        <v>24803</v>
      </c>
      <c r="C13" s="178">
        <v>30378</v>
      </c>
      <c r="D13" s="179">
        <v>32732</v>
      </c>
      <c r="E13" s="179">
        <v>34641</v>
      </c>
      <c r="F13" s="179">
        <v>36332</v>
      </c>
    </row>
    <row r="14" spans="1:9" ht="11.1" customHeight="1">
      <c r="A14" s="5" t="s">
        <v>24</v>
      </c>
      <c r="B14" s="2"/>
      <c r="C14" s="9"/>
      <c r="D14" s="2"/>
      <c r="E14" s="2"/>
      <c r="F14" s="2"/>
    </row>
    <row r="15" spans="1:9" ht="11.1" customHeight="1">
      <c r="A15" s="326" t="s">
        <v>28</v>
      </c>
      <c r="B15" s="2"/>
      <c r="C15" s="9"/>
      <c r="D15" s="2"/>
      <c r="E15" s="2"/>
      <c r="F15" s="2"/>
    </row>
    <row r="16" spans="1:9" ht="11.1" customHeight="1">
      <c r="A16" s="327" t="s">
        <v>64</v>
      </c>
      <c r="B16" s="2">
        <v>5536</v>
      </c>
      <c r="C16" s="9">
        <v>6812</v>
      </c>
      <c r="D16" s="2">
        <v>7308</v>
      </c>
      <c r="E16" s="2">
        <v>7535</v>
      </c>
      <c r="F16" s="2">
        <v>7687</v>
      </c>
    </row>
    <row r="17" spans="1:9" s="90" customFormat="1" ht="11.1" customHeight="1">
      <c r="A17" s="326" t="s">
        <v>30</v>
      </c>
      <c r="B17" s="179">
        <v>5536</v>
      </c>
      <c r="C17" s="178">
        <v>6812</v>
      </c>
      <c r="D17" s="179">
        <v>7308</v>
      </c>
      <c r="E17" s="179">
        <v>7535</v>
      </c>
      <c r="F17" s="179">
        <v>7687</v>
      </c>
    </row>
    <row r="18" spans="1:9" ht="11.1" customHeight="1">
      <c r="A18" s="326" t="s">
        <v>25</v>
      </c>
      <c r="B18" s="2"/>
      <c r="C18" s="9"/>
      <c r="D18" s="2"/>
      <c r="E18" s="2"/>
      <c r="F18" s="2"/>
    </row>
    <row r="19" spans="1:9" ht="11.1" customHeight="1">
      <c r="A19" s="327" t="s">
        <v>52</v>
      </c>
      <c r="B19" s="2">
        <v>18339</v>
      </c>
      <c r="C19" s="9">
        <v>21206</v>
      </c>
      <c r="D19" s="2">
        <v>23351</v>
      </c>
      <c r="E19" s="2">
        <v>25320</v>
      </c>
      <c r="F19" s="2">
        <v>27146</v>
      </c>
    </row>
    <row r="20" spans="1:9" ht="11.1" customHeight="1">
      <c r="A20" s="327" t="s">
        <v>65</v>
      </c>
      <c r="B20" s="2">
        <v>928</v>
      </c>
      <c r="C20" s="9">
        <f>928+1432</f>
        <v>2360</v>
      </c>
      <c r="D20" s="2">
        <f>928+1145</f>
        <v>2073</v>
      </c>
      <c r="E20" s="2">
        <f>928+858</f>
        <v>1786</v>
      </c>
      <c r="F20" s="2">
        <f>928+571</f>
        <v>1499</v>
      </c>
    </row>
    <row r="21" spans="1:9" s="90" customFormat="1" ht="11.1" customHeight="1">
      <c r="A21" s="326" t="s">
        <v>27</v>
      </c>
      <c r="B21" s="179">
        <v>19267</v>
      </c>
      <c r="C21" s="178">
        <v>23566</v>
      </c>
      <c r="D21" s="179">
        <v>25424</v>
      </c>
      <c r="E21" s="179">
        <v>27106</v>
      </c>
      <c r="F21" s="179">
        <v>28645</v>
      </c>
    </row>
    <row r="22" spans="1:9" ht="22.5">
      <c r="A22" s="106" t="s">
        <v>73</v>
      </c>
      <c r="B22" s="2"/>
      <c r="C22" s="9"/>
      <c r="D22" s="2"/>
      <c r="E22" s="2"/>
      <c r="F22" s="2"/>
    </row>
    <row r="23" spans="1:9" s="87" customFormat="1" ht="11.1" customHeight="1">
      <c r="A23" s="5" t="s">
        <v>31</v>
      </c>
      <c r="B23" s="179">
        <v>24803</v>
      </c>
      <c r="C23" s="178">
        <v>30378</v>
      </c>
      <c r="D23" s="179">
        <v>32732</v>
      </c>
      <c r="E23" s="179">
        <v>34641</v>
      </c>
      <c r="F23" s="179">
        <v>36332</v>
      </c>
    </row>
    <row r="24" spans="1:9" s="87" customFormat="1" ht="11.1" customHeight="1">
      <c r="A24" s="92" t="s">
        <v>32</v>
      </c>
      <c r="B24" s="93">
        <v>0</v>
      </c>
      <c r="C24" s="94">
        <v>0</v>
      </c>
      <c r="D24" s="93">
        <v>0</v>
      </c>
      <c r="E24" s="93">
        <v>0</v>
      </c>
      <c r="F24" s="93">
        <v>0</v>
      </c>
      <c r="I24" s="133"/>
    </row>
    <row r="25" spans="1:9" ht="11.25" customHeight="1">
      <c r="A25" s="372" t="s">
        <v>88</v>
      </c>
      <c r="B25" s="372"/>
      <c r="C25" s="372"/>
      <c r="D25" s="72"/>
      <c r="E25" s="72"/>
      <c r="F25" s="72"/>
      <c r="G25" s="72"/>
      <c r="H25" s="72"/>
    </row>
    <row r="26" spans="1:9" ht="11.25" customHeight="1">
      <c r="A26" s="72"/>
      <c r="B26" s="72"/>
      <c r="C26" s="72"/>
      <c r="D26" s="72"/>
      <c r="E26" s="72"/>
      <c r="F26" s="72"/>
      <c r="G26" s="72"/>
      <c r="H26" s="72"/>
    </row>
    <row r="27" spans="1:9" ht="11.25" customHeight="1">
      <c r="A27" s="72"/>
      <c r="B27" s="72"/>
      <c r="C27" s="72"/>
      <c r="D27" s="72"/>
      <c r="E27" s="72"/>
      <c r="F27" s="72"/>
      <c r="G27" s="72"/>
      <c r="H27" s="72"/>
    </row>
    <row r="28" spans="1:9" ht="11.25" customHeight="1">
      <c r="A28" s="72"/>
      <c r="B28" s="72"/>
      <c r="C28" s="72"/>
      <c r="D28" s="72"/>
      <c r="E28" s="72"/>
      <c r="F28" s="72"/>
      <c r="G28" s="72"/>
      <c r="H28" s="72"/>
    </row>
    <row r="29" spans="1:9" ht="11.25" customHeight="1">
      <c r="A29" s="72"/>
      <c r="B29" s="72"/>
      <c r="C29" s="72"/>
      <c r="D29" s="72"/>
      <c r="E29" s="72"/>
      <c r="F29" s="72"/>
      <c r="G29" s="72"/>
      <c r="H29" s="72"/>
    </row>
    <row r="30" spans="1:9" ht="11.25" customHeight="1">
      <c r="A30" s="72"/>
      <c r="B30" s="72"/>
      <c r="C30" s="72"/>
      <c r="D30" s="72"/>
      <c r="E30" s="72"/>
      <c r="F30" s="72"/>
      <c r="G30" s="72"/>
      <c r="H30" s="72"/>
    </row>
    <row r="31" spans="1:9" ht="11.25" customHeight="1">
      <c r="A31" s="72"/>
      <c r="B31" s="72"/>
      <c r="C31" s="72"/>
      <c r="D31" s="72"/>
      <c r="E31" s="72"/>
      <c r="F31" s="72"/>
      <c r="G31" s="72"/>
      <c r="H31" s="72"/>
    </row>
    <row r="32" spans="1:9" ht="11.25" customHeight="1">
      <c r="A32" s="72"/>
      <c r="B32" s="72"/>
      <c r="C32" s="72"/>
      <c r="D32" s="72"/>
      <c r="E32" s="72"/>
      <c r="F32" s="72"/>
      <c r="G32" s="72"/>
      <c r="H32" s="72"/>
    </row>
    <row r="33" spans="1:8" ht="11.25" customHeight="1">
      <c r="A33" s="72"/>
      <c r="B33" s="72"/>
      <c r="C33" s="72"/>
      <c r="D33" s="72"/>
      <c r="E33" s="72"/>
      <c r="F33" s="72"/>
      <c r="G33" s="72"/>
      <c r="H33" s="72"/>
    </row>
    <row r="34" spans="1:8" ht="11.25" customHeight="1">
      <c r="A34" s="72"/>
      <c r="B34" s="72"/>
      <c r="C34" s="72"/>
      <c r="D34" s="72"/>
      <c r="E34" s="72"/>
      <c r="F34" s="72"/>
      <c r="G34" s="72"/>
      <c r="H34" s="72"/>
    </row>
    <row r="35" spans="1:8" ht="11.25" customHeight="1">
      <c r="A35" s="72"/>
      <c r="B35" s="72"/>
      <c r="C35" s="72"/>
      <c r="D35" s="72"/>
      <c r="E35" s="72"/>
      <c r="F35" s="72"/>
      <c r="G35" s="72"/>
      <c r="H35" s="72"/>
    </row>
    <row r="36" spans="1:8" ht="11.25" customHeight="1">
      <c r="A36" s="72"/>
      <c r="B36" s="72"/>
      <c r="C36" s="72"/>
      <c r="D36" s="72"/>
      <c r="E36" s="72"/>
      <c r="F36" s="72"/>
      <c r="G36" s="72"/>
      <c r="H36" s="72"/>
    </row>
    <row r="37" spans="1:8" ht="11.25" customHeight="1">
      <c r="A37" s="72"/>
      <c r="B37" s="72"/>
      <c r="C37" s="72"/>
      <c r="D37" s="72"/>
      <c r="E37" s="72"/>
      <c r="F37" s="72"/>
      <c r="G37" s="72"/>
      <c r="H37" s="72"/>
    </row>
    <row r="38" spans="1:8" ht="11.25" customHeight="1">
      <c r="A38" s="72"/>
      <c r="B38" s="72"/>
      <c r="C38" s="72"/>
      <c r="D38" s="72"/>
      <c r="E38" s="72"/>
      <c r="F38" s="72"/>
      <c r="G38" s="72"/>
      <c r="H38" s="72"/>
    </row>
    <row r="39" spans="1:8" ht="11.25" customHeight="1">
      <c r="A39" s="72"/>
      <c r="B39" s="72"/>
      <c r="C39" s="72"/>
      <c r="D39" s="72"/>
      <c r="E39" s="72"/>
      <c r="F39" s="72"/>
      <c r="G39" s="72"/>
      <c r="H39" s="72"/>
    </row>
    <row r="40" spans="1:8" ht="11.25" customHeight="1">
      <c r="A40" s="72"/>
      <c r="B40" s="72"/>
      <c r="C40" s="72"/>
      <c r="D40" s="72"/>
      <c r="E40" s="72"/>
      <c r="F40" s="72"/>
      <c r="G40" s="72"/>
      <c r="H40" s="72"/>
    </row>
    <row r="41" spans="1:8" ht="11.25" customHeight="1">
      <c r="A41" s="6"/>
      <c r="B41" s="1"/>
      <c r="C41" s="7"/>
      <c r="D41" s="1"/>
      <c r="E41" s="1"/>
      <c r="F41" s="1"/>
    </row>
    <row r="42" spans="1:8" ht="11.25" customHeight="1">
      <c r="A42" s="6"/>
      <c r="B42" s="1"/>
      <c r="C42" s="7"/>
      <c r="D42" s="1"/>
      <c r="E42" s="1"/>
      <c r="F42" s="1"/>
    </row>
    <row r="43" spans="1:8" ht="11.25" customHeight="1">
      <c r="A43" s="6"/>
      <c r="B43" s="1"/>
      <c r="C43" s="7"/>
      <c r="D43" s="1"/>
      <c r="E43" s="1"/>
      <c r="F43" s="1"/>
    </row>
    <row r="44" spans="1:8" ht="11.25" customHeight="1">
      <c r="A44" s="6"/>
      <c r="B44" s="1"/>
      <c r="C44" s="7"/>
      <c r="D44" s="1"/>
      <c r="E44" s="1"/>
      <c r="F44" s="1"/>
    </row>
    <row r="45" spans="1:8" ht="11.25" customHeight="1">
      <c r="A45" s="6"/>
      <c r="B45" s="1"/>
      <c r="C45" s="7"/>
      <c r="D45" s="1"/>
      <c r="E45" s="1"/>
      <c r="F45" s="1"/>
    </row>
    <row r="46" spans="1:8" ht="11.25" customHeight="1">
      <c r="A46" s="6"/>
      <c r="B46" s="1"/>
      <c r="C46" s="7"/>
      <c r="D46" s="1"/>
      <c r="E46" s="1"/>
      <c r="F46" s="1"/>
    </row>
    <row r="47" spans="1:8" ht="11.25" customHeight="1">
      <c r="A47" s="6"/>
      <c r="B47" s="1"/>
      <c r="C47" s="7"/>
      <c r="D47" s="1"/>
      <c r="E47" s="1"/>
      <c r="F47" s="1"/>
    </row>
    <row r="48" spans="1:8" ht="11.25" customHeight="1">
      <c r="A48" s="6"/>
      <c r="B48" s="1"/>
      <c r="C48" s="7"/>
      <c r="D48" s="1"/>
      <c r="E48" s="1"/>
      <c r="F48" s="1"/>
    </row>
    <row r="49" spans="1:6" ht="11.25" customHeight="1">
      <c r="A49" s="6"/>
      <c r="B49" s="1"/>
      <c r="C49" s="7"/>
      <c r="D49" s="1"/>
      <c r="E49" s="1"/>
      <c r="F49" s="1"/>
    </row>
    <row r="50" spans="1:6" ht="11.25" customHeight="1">
      <c r="A50" s="6"/>
      <c r="B50" s="1"/>
      <c r="C50" s="7"/>
      <c r="D50" s="1"/>
      <c r="E50" s="1"/>
      <c r="F50" s="1"/>
    </row>
    <row r="51" spans="1:6" ht="11.25" customHeight="1">
      <c r="A51" s="6"/>
      <c r="B51" s="1"/>
      <c r="C51" s="7"/>
      <c r="D51" s="1"/>
      <c r="E51" s="1"/>
      <c r="F51" s="1"/>
    </row>
    <row r="52" spans="1:6" ht="11.25" customHeight="1">
      <c r="A52" s="6"/>
      <c r="B52" s="1"/>
      <c r="C52" s="7"/>
      <c r="D52" s="1"/>
      <c r="E52" s="1"/>
      <c r="F52" s="1"/>
    </row>
    <row r="53" spans="1:6" ht="11.25" customHeight="1">
      <c r="A53" s="6"/>
      <c r="B53" s="1"/>
      <c r="C53" s="7"/>
      <c r="D53" s="1"/>
      <c r="E53" s="1"/>
      <c r="F53" s="1"/>
    </row>
    <row r="54" spans="1:6" ht="11.25" customHeight="1">
      <c r="A54" s="6"/>
      <c r="B54" s="1"/>
      <c r="C54" s="7"/>
      <c r="D54" s="1"/>
      <c r="E54" s="1"/>
      <c r="F54" s="1"/>
    </row>
    <row r="55" spans="1:6" ht="11.25" customHeight="1">
      <c r="A55" s="6"/>
      <c r="B55" s="1"/>
      <c r="C55" s="7"/>
      <c r="D55" s="1"/>
      <c r="E55" s="1"/>
      <c r="F55" s="1"/>
    </row>
    <row r="56" spans="1:6" ht="11.25" customHeight="1">
      <c r="A56" s="6"/>
      <c r="B56" s="1"/>
      <c r="C56" s="7"/>
      <c r="D56" s="1"/>
      <c r="E56" s="1"/>
      <c r="F56" s="1"/>
    </row>
    <row r="57" spans="1:6" ht="11.25" customHeight="1">
      <c r="A57" s="6"/>
      <c r="B57" s="1"/>
      <c r="C57" s="7"/>
      <c r="D57" s="1"/>
      <c r="E57" s="1"/>
      <c r="F57" s="1"/>
    </row>
    <row r="58" spans="1:6" ht="11.25" customHeight="1">
      <c r="A58" s="6"/>
      <c r="B58" s="1"/>
      <c r="C58" s="7"/>
      <c r="D58" s="1"/>
      <c r="E58" s="1"/>
      <c r="F58" s="1"/>
    </row>
    <row r="59" spans="1:6" ht="11.25" customHeight="1">
      <c r="A59" s="6"/>
      <c r="B59" s="1"/>
      <c r="C59" s="7"/>
      <c r="D59" s="1"/>
      <c r="E59" s="1"/>
      <c r="F59" s="1"/>
    </row>
    <row r="60" spans="1:6" ht="11.25" customHeight="1">
      <c r="A60" s="6"/>
      <c r="B60" s="1"/>
      <c r="C60" s="7"/>
      <c r="D60" s="1"/>
      <c r="E60" s="1"/>
      <c r="F60" s="1"/>
    </row>
    <row r="61" spans="1:6" ht="11.25" customHeight="1">
      <c r="A61" s="6"/>
      <c r="B61" s="1"/>
      <c r="C61" s="7"/>
      <c r="D61" s="1"/>
      <c r="E61" s="1"/>
      <c r="F61" s="1"/>
    </row>
    <row r="62" spans="1:6" ht="11.25" customHeight="1">
      <c r="A62" s="6"/>
      <c r="B62" s="1"/>
      <c r="C62" s="7"/>
      <c r="D62" s="1"/>
      <c r="E62" s="1"/>
      <c r="F62" s="1"/>
    </row>
    <row r="63" spans="1:6" ht="11.25" customHeight="1">
      <c r="A63" s="6"/>
      <c r="B63" s="1"/>
      <c r="C63" s="7"/>
      <c r="D63" s="1"/>
      <c r="E63" s="1"/>
      <c r="F63" s="1"/>
    </row>
    <row r="64" spans="1:6" ht="11.25" customHeight="1">
      <c r="A64" s="6"/>
      <c r="B64" s="1"/>
      <c r="C64" s="7"/>
      <c r="D64" s="1"/>
      <c r="E64" s="1"/>
      <c r="F64" s="1"/>
    </row>
    <row r="65" spans="1:6" ht="11.25" customHeight="1">
      <c r="A65" s="6"/>
      <c r="B65" s="1"/>
      <c r="C65" s="7"/>
      <c r="D65" s="1"/>
      <c r="E65" s="1"/>
      <c r="F65" s="1"/>
    </row>
    <row r="66" spans="1:6" ht="11.25" customHeight="1">
      <c r="A66" s="6"/>
      <c r="B66" s="1"/>
      <c r="C66" s="7"/>
      <c r="D66" s="1"/>
      <c r="E66" s="1"/>
      <c r="F66" s="1"/>
    </row>
    <row r="67" spans="1:6" ht="11.25" customHeight="1">
      <c r="A67" s="6"/>
      <c r="B67" s="1"/>
      <c r="C67" s="7"/>
      <c r="D67" s="1"/>
      <c r="E67" s="1"/>
      <c r="F67" s="1"/>
    </row>
    <row r="68" spans="1:6" ht="11.25" customHeight="1">
      <c r="A68" s="6"/>
      <c r="B68" s="1"/>
      <c r="C68" s="7"/>
      <c r="D68" s="1"/>
      <c r="E68" s="1"/>
      <c r="F68" s="1"/>
    </row>
    <row r="69" spans="1:6" ht="11.25" customHeight="1">
      <c r="A69" s="6"/>
      <c r="B69" s="1"/>
      <c r="C69" s="7"/>
      <c r="D69" s="1"/>
      <c r="E69" s="1"/>
      <c r="F69" s="1"/>
    </row>
    <row r="70" spans="1:6" ht="11.25" customHeight="1">
      <c r="A70" s="6"/>
      <c r="B70" s="1"/>
      <c r="C70" s="7"/>
      <c r="D70" s="1"/>
      <c r="E70" s="1"/>
      <c r="F70" s="1"/>
    </row>
    <row r="71" spans="1:6" ht="11.25" customHeight="1">
      <c r="A71" s="6"/>
      <c r="B71" s="1"/>
      <c r="C71" s="7"/>
      <c r="D71" s="1"/>
      <c r="E71" s="1"/>
      <c r="F71" s="1"/>
    </row>
    <row r="72" spans="1:6" ht="11.25" customHeight="1">
      <c r="A72" s="6"/>
      <c r="B72" s="1"/>
      <c r="C72" s="7"/>
      <c r="D72" s="1"/>
      <c r="E72" s="1"/>
      <c r="F72" s="1"/>
    </row>
    <row r="73" spans="1:6" ht="11.25" customHeight="1">
      <c r="A73" s="6"/>
      <c r="B73" s="1"/>
      <c r="C73" s="7"/>
      <c r="D73" s="1"/>
      <c r="E73" s="1"/>
      <c r="F73" s="1"/>
    </row>
    <row r="74" spans="1:6" ht="11.25" customHeight="1">
      <c r="A74" s="6"/>
      <c r="B74" s="1"/>
      <c r="C74" s="7"/>
      <c r="D74" s="1"/>
      <c r="E74" s="1"/>
      <c r="F74" s="1"/>
    </row>
    <row r="75" spans="1:6" ht="11.25" customHeight="1">
      <c r="A75" s="6"/>
      <c r="B75" s="1"/>
      <c r="C75" s="7"/>
      <c r="D75" s="1"/>
      <c r="E75" s="1"/>
      <c r="F75" s="1"/>
    </row>
    <row r="76" spans="1:6" ht="11.25" customHeight="1">
      <c r="A76" s="6"/>
      <c r="B76" s="1"/>
      <c r="C76" s="7"/>
      <c r="D76" s="1"/>
      <c r="E76" s="1"/>
      <c r="F76" s="1"/>
    </row>
    <row r="77" spans="1:6" ht="11.25" customHeight="1">
      <c r="A77" s="6"/>
      <c r="B77" s="1"/>
      <c r="C77" s="7"/>
      <c r="D77" s="1"/>
      <c r="E77" s="1"/>
      <c r="F77" s="1"/>
    </row>
    <row r="78" spans="1:6" ht="11.25" customHeight="1">
      <c r="A78" s="88" t="s">
        <v>33</v>
      </c>
    </row>
    <row r="79" spans="1:6" ht="11.25" customHeight="1">
      <c r="A79" s="95" t="s">
        <v>34</v>
      </c>
    </row>
    <row r="81" spans="1:1" ht="11.25" customHeight="1">
      <c r="A81" s="96" t="s">
        <v>58</v>
      </c>
    </row>
    <row r="82" spans="1:1" ht="11.25" customHeight="1">
      <c r="A82" s="8" t="s">
        <v>59</v>
      </c>
    </row>
  </sheetData>
  <mergeCells count="1">
    <mergeCell ref="A25:C2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J28"/>
  <sheetViews>
    <sheetView showGridLines="0" zoomScaleNormal="100" zoomScaleSheetLayoutView="100" workbookViewId="0">
      <selection activeCell="E20" sqref="E20"/>
    </sheetView>
  </sheetViews>
  <sheetFormatPr defaultColWidth="8" defaultRowHeight="11.25" customHeight="1"/>
  <cols>
    <col min="1" max="1" width="27" style="37" customWidth="1"/>
    <col min="2" max="7" width="8.28515625" style="37" customWidth="1"/>
    <col min="8" max="8" width="7.85546875" style="37" customWidth="1"/>
    <col min="9" max="16384" width="8" style="37"/>
  </cols>
  <sheetData>
    <row r="1" spans="1:6" ht="11.25" customHeight="1">
      <c r="A1" s="38" t="s">
        <v>182</v>
      </c>
    </row>
    <row r="2" spans="1:6" ht="45">
      <c r="A2" s="99"/>
      <c r="B2" s="125" t="s">
        <v>81</v>
      </c>
      <c r="C2" s="126" t="s">
        <v>98</v>
      </c>
      <c r="D2" s="125" t="s">
        <v>72</v>
      </c>
      <c r="E2" s="125" t="s">
        <v>82</v>
      </c>
      <c r="F2" s="125" t="s">
        <v>83</v>
      </c>
    </row>
    <row r="3" spans="1:6" ht="11.25" customHeight="1">
      <c r="A3" s="39" t="s">
        <v>35</v>
      </c>
      <c r="B3" s="17"/>
      <c r="C3" s="18"/>
      <c r="D3" s="17"/>
      <c r="E3" s="17"/>
      <c r="F3" s="17"/>
    </row>
    <row r="4" spans="1:6" ht="11.25" customHeight="1">
      <c r="A4" s="41" t="s">
        <v>36</v>
      </c>
      <c r="B4" s="17"/>
      <c r="C4" s="18"/>
      <c r="D4" s="17"/>
      <c r="E4" s="17"/>
      <c r="F4" s="17"/>
    </row>
    <row r="5" spans="1:6" ht="11.25" customHeight="1">
      <c r="A5" s="73" t="s">
        <v>1</v>
      </c>
      <c r="B5" s="17">
        <v>55019</v>
      </c>
      <c r="C5" s="18">
        <v>66148</v>
      </c>
      <c r="D5" s="17">
        <v>70077</v>
      </c>
      <c r="E5" s="17">
        <v>72853</v>
      </c>
      <c r="F5" s="17">
        <v>75379</v>
      </c>
    </row>
    <row r="6" spans="1:6" s="76" customFormat="1" ht="11.25" customHeight="1">
      <c r="A6" s="77" t="s">
        <v>37</v>
      </c>
      <c r="B6" s="42">
        <v>55019</v>
      </c>
      <c r="C6" s="51">
        <v>66148</v>
      </c>
      <c r="D6" s="42">
        <v>70077</v>
      </c>
      <c r="E6" s="42">
        <v>72853</v>
      </c>
      <c r="F6" s="42">
        <v>75379</v>
      </c>
    </row>
    <row r="7" spans="1:6" ht="11.25" customHeight="1">
      <c r="A7" s="41" t="s">
        <v>38</v>
      </c>
      <c r="B7" s="17"/>
      <c r="C7" s="18"/>
      <c r="D7" s="17"/>
      <c r="E7" s="17"/>
      <c r="F7" s="17"/>
    </row>
    <row r="8" spans="1:6" ht="11.25" customHeight="1">
      <c r="A8" s="73" t="s">
        <v>26</v>
      </c>
      <c r="B8" s="17">
        <v>34894</v>
      </c>
      <c r="C8" s="18">
        <v>37992</v>
      </c>
      <c r="D8" s="17">
        <v>42423</v>
      </c>
      <c r="E8" s="17">
        <v>44368</v>
      </c>
      <c r="F8" s="17">
        <v>46373</v>
      </c>
    </row>
    <row r="9" spans="1:6" ht="11.25" customHeight="1">
      <c r="A9" s="73" t="s">
        <v>13</v>
      </c>
      <c r="B9" s="17">
        <v>13185</v>
      </c>
      <c r="C9" s="18">
        <v>19838</v>
      </c>
      <c r="D9" s="17">
        <v>20638</v>
      </c>
      <c r="E9" s="17">
        <v>20998</v>
      </c>
      <c r="F9" s="17">
        <v>21305</v>
      </c>
    </row>
    <row r="10" spans="1:6" ht="11.25" customHeight="1">
      <c r="A10" s="74" t="s">
        <v>50</v>
      </c>
      <c r="B10" s="17">
        <v>4510</v>
      </c>
      <c r="C10" s="18">
        <v>4966</v>
      </c>
      <c r="D10" s="17">
        <v>6266</v>
      </c>
      <c r="E10" s="17">
        <v>6737</v>
      </c>
      <c r="F10" s="17">
        <v>6951</v>
      </c>
    </row>
    <row r="11" spans="1:6" s="76" customFormat="1" ht="11.25" customHeight="1">
      <c r="A11" s="41" t="s">
        <v>39</v>
      </c>
      <c r="B11" s="181">
        <v>52589</v>
      </c>
      <c r="C11" s="182">
        <v>62796</v>
      </c>
      <c r="D11" s="181">
        <v>69327</v>
      </c>
      <c r="E11" s="181">
        <v>72103</v>
      </c>
      <c r="F11" s="181">
        <v>74629</v>
      </c>
    </row>
    <row r="12" spans="1:6" s="38" customFormat="1">
      <c r="A12" s="86" t="s">
        <v>107</v>
      </c>
      <c r="B12" s="291"/>
      <c r="C12" s="297"/>
      <c r="D12" s="291"/>
      <c r="E12" s="291"/>
      <c r="F12" s="291"/>
    </row>
    <row r="13" spans="1:6" s="38" customFormat="1">
      <c r="A13" s="185" t="s">
        <v>108</v>
      </c>
      <c r="B13" s="295">
        <v>2430</v>
      </c>
      <c r="C13" s="296">
        <v>3352</v>
      </c>
      <c r="D13" s="295">
        <v>750</v>
      </c>
      <c r="E13" s="295">
        <v>750</v>
      </c>
      <c r="F13" s="295">
        <v>750</v>
      </c>
    </row>
    <row r="14" spans="1:6" ht="11.25" customHeight="1">
      <c r="A14" s="39" t="s">
        <v>40</v>
      </c>
      <c r="B14" s="17"/>
      <c r="C14" s="18"/>
      <c r="D14" s="17"/>
      <c r="E14" s="17"/>
      <c r="F14" s="17"/>
    </row>
    <row r="15" spans="1:6" ht="11.25" customHeight="1">
      <c r="A15" s="39" t="s">
        <v>38</v>
      </c>
      <c r="B15" s="17"/>
      <c r="C15" s="18"/>
      <c r="D15" s="17"/>
      <c r="E15" s="17"/>
      <c r="F15" s="17"/>
    </row>
    <row r="16" spans="1:6">
      <c r="A16" s="186" t="s">
        <v>109</v>
      </c>
      <c r="B16" s="17"/>
      <c r="C16" s="18"/>
      <c r="D16" s="17"/>
      <c r="E16" s="17"/>
      <c r="F16" s="17"/>
    </row>
    <row r="17" spans="1:10">
      <c r="A17" s="187" t="s">
        <v>110</v>
      </c>
      <c r="B17" s="17">
        <v>2430</v>
      </c>
      <c r="C17" s="18">
        <v>3352</v>
      </c>
      <c r="D17" s="17">
        <v>750</v>
      </c>
      <c r="E17" s="17">
        <v>750</v>
      </c>
      <c r="F17" s="17">
        <v>750</v>
      </c>
    </row>
    <row r="18" spans="1:10" s="76" customFormat="1" ht="11.25" customHeight="1">
      <c r="A18" s="77" t="s">
        <v>39</v>
      </c>
      <c r="B18" s="42">
        <v>2430</v>
      </c>
      <c r="C18" s="51">
        <v>3352</v>
      </c>
      <c r="D18" s="42">
        <v>750</v>
      </c>
      <c r="E18" s="42">
        <v>750</v>
      </c>
      <c r="F18" s="42">
        <v>750</v>
      </c>
    </row>
    <row r="19" spans="1:10" s="76" customFormat="1" ht="11.25" customHeight="1">
      <c r="A19" s="38" t="s">
        <v>107</v>
      </c>
      <c r="B19" s="183"/>
      <c r="C19" s="184"/>
      <c r="D19" s="183"/>
      <c r="E19" s="183"/>
      <c r="F19" s="183"/>
    </row>
    <row r="20" spans="1:10" s="38" customFormat="1">
      <c r="A20" s="78" t="s">
        <v>114</v>
      </c>
      <c r="B20" s="84">
        <v>-2430</v>
      </c>
      <c r="C20" s="85">
        <v>-3352</v>
      </c>
      <c r="D20" s="84">
        <v>-750</v>
      </c>
      <c r="E20" s="84">
        <v>-750</v>
      </c>
      <c r="F20" s="84">
        <v>-750</v>
      </c>
      <c r="J20" s="135"/>
    </row>
    <row r="21" spans="1:10" s="38" customFormat="1">
      <c r="A21" s="38" t="s">
        <v>115</v>
      </c>
      <c r="B21" s="183"/>
      <c r="C21" s="184"/>
      <c r="D21" s="183"/>
      <c r="E21" s="183"/>
      <c r="F21" s="183"/>
      <c r="J21" s="135"/>
    </row>
    <row r="22" spans="1:10" s="38" customFormat="1">
      <c r="A22" s="189" t="s">
        <v>116</v>
      </c>
      <c r="B22" s="43">
        <v>0</v>
      </c>
      <c r="C22" s="52">
        <v>0</v>
      </c>
      <c r="D22" s="43">
        <v>0</v>
      </c>
      <c r="E22" s="43">
        <v>0</v>
      </c>
      <c r="F22" s="43">
        <v>0</v>
      </c>
      <c r="G22" s="77"/>
    </row>
    <row r="23" spans="1:10" s="38" customFormat="1">
      <c r="A23" s="186" t="s">
        <v>111</v>
      </c>
      <c r="B23" s="183"/>
      <c r="C23" s="184"/>
      <c r="D23" s="183"/>
      <c r="E23" s="183"/>
      <c r="F23" s="183"/>
      <c r="G23" s="77"/>
    </row>
    <row r="24" spans="1:10">
      <c r="A24" s="187" t="s">
        <v>112</v>
      </c>
      <c r="B24" s="190">
        <v>758</v>
      </c>
      <c r="C24" s="191">
        <v>758</v>
      </c>
      <c r="D24" s="190">
        <v>758</v>
      </c>
      <c r="E24" s="190">
        <v>758</v>
      </c>
      <c r="F24" s="190">
        <v>758</v>
      </c>
      <c r="G24" s="72"/>
    </row>
    <row r="25" spans="1:10">
      <c r="A25" s="38" t="s">
        <v>111</v>
      </c>
      <c r="B25" s="17"/>
      <c r="C25" s="18"/>
      <c r="D25" s="17"/>
      <c r="E25" s="17"/>
      <c r="F25" s="17"/>
      <c r="G25" s="72"/>
    </row>
    <row r="26" spans="1:10">
      <c r="A26" s="188" t="s">
        <v>113</v>
      </c>
      <c r="B26" s="192">
        <v>758</v>
      </c>
      <c r="C26" s="193">
        <v>758</v>
      </c>
      <c r="D26" s="192">
        <v>758</v>
      </c>
      <c r="E26" s="192">
        <v>758</v>
      </c>
      <c r="F26" s="192">
        <v>758</v>
      </c>
    </row>
    <row r="27" spans="1:10" ht="11.25" customHeight="1">
      <c r="A27" s="373" t="s">
        <v>88</v>
      </c>
      <c r="B27" s="373"/>
      <c r="C27" s="373"/>
      <c r="D27" s="373"/>
      <c r="E27" s="373"/>
      <c r="F27" s="373"/>
    </row>
    <row r="28" spans="1:10" ht="11.25" customHeight="1">
      <c r="A28" s="132"/>
      <c r="B28" s="132"/>
      <c r="C28" s="132"/>
      <c r="D28" s="132"/>
      <c r="E28" s="132"/>
      <c r="F28" s="132"/>
    </row>
  </sheetData>
  <mergeCells count="1">
    <mergeCell ref="A27:F2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O33"/>
  <sheetViews>
    <sheetView showGridLines="0" zoomScaleNormal="100" zoomScaleSheetLayoutView="100" workbookViewId="0">
      <selection activeCell="E11" sqref="E11"/>
    </sheetView>
  </sheetViews>
  <sheetFormatPr defaultRowHeight="11.25" customHeight="1"/>
  <cols>
    <col min="1" max="1" width="30.42578125" style="14" customWidth="1"/>
    <col min="2" max="2" width="8" style="14" customWidth="1"/>
    <col min="3" max="4" width="7.85546875" style="55" customWidth="1"/>
    <col min="5" max="5" width="8" style="55" customWidth="1"/>
    <col min="6" max="6" width="8.28515625" style="55" customWidth="1"/>
    <col min="7" max="7" width="9.140625" style="55"/>
    <col min="8" max="8" width="9.140625" style="142"/>
    <col min="9" max="9" width="9.140625" style="59"/>
    <col min="10" max="13" width="9.140625" style="55"/>
    <col min="14" max="14" width="2" style="55" customWidth="1"/>
    <col min="15" max="16384" width="9.140625" style="55"/>
  </cols>
  <sheetData>
    <row r="1" spans="1:15" ht="11.25" customHeight="1">
      <c r="A1" s="15" t="s">
        <v>183</v>
      </c>
      <c r="B1" s="13"/>
      <c r="C1" s="97"/>
      <c r="D1" s="13"/>
      <c r="E1" s="13"/>
      <c r="F1" s="13"/>
      <c r="G1" s="13"/>
      <c r="H1" s="138"/>
      <c r="I1" s="53"/>
      <c r="J1" s="54"/>
      <c r="K1" s="14"/>
    </row>
    <row r="2" spans="1:15" ht="45">
      <c r="A2" s="99"/>
      <c r="B2" s="125" t="s">
        <v>81</v>
      </c>
      <c r="C2" s="126" t="s">
        <v>98</v>
      </c>
      <c r="D2" s="125" t="s">
        <v>72</v>
      </c>
      <c r="E2" s="125" t="s">
        <v>82</v>
      </c>
      <c r="F2" s="125" t="s">
        <v>83</v>
      </c>
      <c r="G2" s="56"/>
      <c r="H2" s="138"/>
      <c r="I2" s="57"/>
      <c r="J2" s="54"/>
      <c r="K2" s="14"/>
    </row>
    <row r="3" spans="1:15" s="112" customFormat="1" ht="15">
      <c r="A3" s="194" t="s">
        <v>74</v>
      </c>
      <c r="B3" s="107"/>
      <c r="C3" s="108"/>
      <c r="D3" s="107"/>
      <c r="E3" s="107"/>
      <c r="F3" s="107"/>
      <c r="G3" s="107"/>
      <c r="H3" s="139"/>
      <c r="I3" s="110"/>
      <c r="J3" s="111"/>
      <c r="K3" s="109"/>
    </row>
    <row r="4" spans="1:15" s="112" customFormat="1" ht="11.25" customHeight="1">
      <c r="A4" s="195" t="s">
        <v>117</v>
      </c>
      <c r="B4" s="107"/>
      <c r="C4" s="108"/>
      <c r="D4" s="107"/>
      <c r="E4" s="107"/>
      <c r="F4" s="107"/>
      <c r="G4" s="107"/>
      <c r="H4" s="139"/>
      <c r="I4" s="110"/>
      <c r="J4" s="111"/>
      <c r="K4" s="109"/>
    </row>
    <row r="5" spans="1:15" ht="11.25" customHeight="1">
      <c r="A5" s="196" t="s">
        <v>118</v>
      </c>
      <c r="B5" s="352">
        <v>2430</v>
      </c>
      <c r="C5" s="353">
        <v>3352</v>
      </c>
      <c r="D5" s="352">
        <v>750</v>
      </c>
      <c r="E5" s="352">
        <v>750</v>
      </c>
      <c r="F5" s="352">
        <v>750</v>
      </c>
      <c r="G5" s="12"/>
      <c r="H5" s="140"/>
      <c r="I5" s="63"/>
      <c r="J5" s="54"/>
      <c r="K5" s="14"/>
      <c r="O5" s="59"/>
    </row>
    <row r="6" spans="1:15" s="62" customFormat="1" ht="11.25" customHeight="1">
      <c r="A6" s="58" t="s">
        <v>41</v>
      </c>
      <c r="B6" s="354">
        <v>2430</v>
      </c>
      <c r="C6" s="355">
        <v>3352</v>
      </c>
      <c r="D6" s="354">
        <v>750</v>
      </c>
      <c r="E6" s="354">
        <v>750</v>
      </c>
      <c r="F6" s="354">
        <v>750</v>
      </c>
      <c r="G6" s="64"/>
      <c r="H6" s="141"/>
      <c r="I6" s="53"/>
      <c r="J6" s="60"/>
      <c r="K6" s="61"/>
    </row>
    <row r="7" spans="1:15" s="62" customFormat="1" ht="11.25" customHeight="1">
      <c r="A7" s="197" t="s">
        <v>119</v>
      </c>
      <c r="B7" s="356"/>
      <c r="C7" s="357"/>
      <c r="D7" s="356"/>
      <c r="E7" s="356"/>
      <c r="F7" s="356"/>
      <c r="G7" s="64"/>
      <c r="H7" s="141"/>
      <c r="I7" s="53"/>
      <c r="J7" s="60"/>
      <c r="K7" s="61"/>
    </row>
    <row r="8" spans="1:15" s="62" customFormat="1" ht="11.25" customHeight="1">
      <c r="A8" s="198" t="s">
        <v>120</v>
      </c>
      <c r="B8" s="356"/>
      <c r="C8" s="357"/>
      <c r="D8" s="356"/>
      <c r="E8" s="356"/>
      <c r="F8" s="356"/>
      <c r="G8" s="64"/>
      <c r="H8" s="141"/>
      <c r="I8" s="53"/>
      <c r="J8" s="60"/>
      <c r="K8" s="61"/>
    </row>
    <row r="9" spans="1:15" s="62" customFormat="1" ht="11.25" customHeight="1">
      <c r="A9" s="198" t="s">
        <v>121</v>
      </c>
      <c r="B9" s="356"/>
      <c r="C9" s="357"/>
      <c r="D9" s="356"/>
      <c r="E9" s="356"/>
      <c r="F9" s="356"/>
      <c r="G9" s="64"/>
      <c r="H9" s="141"/>
      <c r="I9" s="53"/>
      <c r="J9" s="60"/>
      <c r="K9" s="61"/>
    </row>
    <row r="10" spans="1:15" s="62" customFormat="1" ht="11.25" customHeight="1">
      <c r="A10" s="199" t="s">
        <v>122</v>
      </c>
      <c r="B10" s="352">
        <v>2430</v>
      </c>
      <c r="C10" s="358">
        <v>3352</v>
      </c>
      <c r="D10" s="352">
        <v>750</v>
      </c>
      <c r="E10" s="352">
        <v>750</v>
      </c>
      <c r="F10" s="352">
        <v>750</v>
      </c>
      <c r="G10" s="64"/>
      <c r="H10" s="141"/>
      <c r="I10" s="53"/>
      <c r="J10" s="60"/>
      <c r="K10" s="61"/>
    </row>
    <row r="11" spans="1:15" s="62" customFormat="1" ht="11.25" customHeight="1">
      <c r="A11" s="200" t="s">
        <v>123</v>
      </c>
      <c r="B11" s="359">
        <v>2430</v>
      </c>
      <c r="C11" s="360">
        <v>3352</v>
      </c>
      <c r="D11" s="359">
        <v>750</v>
      </c>
      <c r="E11" s="359">
        <v>750</v>
      </c>
      <c r="F11" s="359">
        <v>750</v>
      </c>
      <c r="G11" s="64"/>
      <c r="H11" s="141"/>
      <c r="I11" s="53"/>
      <c r="J11" s="60"/>
      <c r="K11" s="61"/>
    </row>
    <row r="12" spans="1:15" ht="15">
      <c r="A12" s="374" t="s">
        <v>88</v>
      </c>
      <c r="B12" s="374"/>
      <c r="C12" s="374"/>
      <c r="D12" s="374"/>
      <c r="E12" s="374"/>
      <c r="F12" s="374"/>
      <c r="G12" s="13"/>
      <c r="H12" s="138"/>
      <c r="I12" s="63"/>
      <c r="J12" s="54"/>
      <c r="K12" s="14"/>
      <c r="L12" s="14"/>
      <c r="M12" s="14"/>
    </row>
    <row r="13" spans="1:15" ht="15">
      <c r="A13" s="130"/>
      <c r="B13" s="130"/>
      <c r="C13" s="130"/>
      <c r="D13" s="130"/>
      <c r="E13" s="130"/>
      <c r="F13" s="130"/>
      <c r="G13" s="13"/>
      <c r="H13" s="138"/>
      <c r="I13" s="63"/>
      <c r="J13" s="54"/>
      <c r="K13" s="14"/>
      <c r="L13" s="14"/>
      <c r="M13" s="14"/>
    </row>
    <row r="14" spans="1:15" ht="15">
      <c r="A14" s="130"/>
      <c r="B14" s="130"/>
      <c r="C14" s="130"/>
      <c r="D14" s="130"/>
      <c r="E14" s="130"/>
      <c r="F14" s="130"/>
      <c r="G14" s="13"/>
      <c r="H14" s="138"/>
      <c r="I14" s="63"/>
      <c r="J14" s="54"/>
      <c r="K14" s="14"/>
      <c r="L14" s="14"/>
      <c r="M14" s="14"/>
    </row>
    <row r="15" spans="1:15" ht="15">
      <c r="A15" s="130"/>
      <c r="B15" s="130"/>
      <c r="C15" s="130"/>
      <c r="D15" s="130"/>
      <c r="E15" s="130"/>
      <c r="F15" s="130"/>
      <c r="G15" s="13"/>
      <c r="H15" s="138"/>
      <c r="I15" s="63"/>
      <c r="J15" s="54"/>
      <c r="K15" s="14"/>
      <c r="L15" s="14"/>
      <c r="M15" s="14"/>
    </row>
    <row r="16" spans="1:15" ht="15">
      <c r="A16" s="130"/>
      <c r="B16" s="130"/>
      <c r="C16" s="130"/>
      <c r="D16" s="130"/>
      <c r="E16" s="130"/>
      <c r="F16" s="130"/>
      <c r="G16" s="13"/>
      <c r="H16" s="138"/>
      <c r="I16" s="63"/>
      <c r="J16" s="54"/>
      <c r="K16" s="14"/>
      <c r="L16" s="14"/>
      <c r="M16" s="14"/>
    </row>
    <row r="17" spans="1:13" ht="15">
      <c r="A17" s="130"/>
      <c r="B17" s="130"/>
      <c r="C17" s="130"/>
      <c r="D17" s="130"/>
      <c r="E17" s="130"/>
      <c r="F17" s="130"/>
      <c r="G17" s="13"/>
      <c r="H17" s="138"/>
      <c r="I17" s="63"/>
      <c r="J17" s="54"/>
      <c r="K17" s="14"/>
      <c r="L17" s="14"/>
      <c r="M17" s="14"/>
    </row>
    <row r="18" spans="1:13" ht="15">
      <c r="A18" s="130"/>
      <c r="B18" s="130"/>
      <c r="C18" s="130"/>
      <c r="D18" s="130"/>
      <c r="E18" s="130"/>
      <c r="F18" s="130"/>
      <c r="G18" s="13"/>
      <c r="H18" s="138"/>
      <c r="I18" s="63"/>
      <c r="J18" s="54"/>
      <c r="K18" s="14"/>
      <c r="L18" s="14"/>
      <c r="M18" s="14"/>
    </row>
    <row r="19" spans="1:13" ht="15">
      <c r="A19" s="130"/>
      <c r="B19" s="130"/>
      <c r="C19" s="130"/>
      <c r="D19" s="130"/>
      <c r="E19" s="130"/>
      <c r="F19" s="130"/>
      <c r="G19" s="13"/>
      <c r="H19" s="138"/>
      <c r="I19" s="63"/>
      <c r="J19" s="54"/>
      <c r="K19" s="14"/>
      <c r="L19" s="14"/>
      <c r="M19" s="14"/>
    </row>
    <row r="20" spans="1:13" ht="15">
      <c r="A20" s="130"/>
      <c r="B20" s="130"/>
      <c r="C20" s="130"/>
      <c r="D20" s="130"/>
      <c r="E20" s="130"/>
      <c r="F20" s="130"/>
      <c r="G20" s="13"/>
      <c r="H20" s="138"/>
      <c r="I20" s="63"/>
      <c r="J20" s="54"/>
      <c r="K20" s="14"/>
      <c r="L20" s="14"/>
      <c r="M20" s="14"/>
    </row>
    <row r="21" spans="1:13" ht="15">
      <c r="A21" s="130"/>
      <c r="B21" s="130"/>
      <c r="C21" s="130"/>
      <c r="D21" s="130"/>
      <c r="E21" s="130"/>
      <c r="F21" s="130"/>
      <c r="G21" s="13"/>
      <c r="H21" s="138"/>
      <c r="I21" s="63"/>
      <c r="J21" s="54"/>
      <c r="K21" s="14"/>
      <c r="L21" s="14"/>
      <c r="M21" s="14"/>
    </row>
    <row r="22" spans="1:13" ht="15">
      <c r="A22" s="130"/>
      <c r="B22" s="130"/>
      <c r="C22" s="130"/>
      <c r="D22" s="130"/>
      <c r="E22" s="130"/>
      <c r="F22" s="130"/>
      <c r="G22" s="13"/>
      <c r="H22" s="138"/>
      <c r="I22" s="63"/>
      <c r="J22" s="54"/>
      <c r="K22" s="14"/>
      <c r="L22" s="14"/>
      <c r="M22" s="14"/>
    </row>
    <row r="23" spans="1:13" ht="15">
      <c r="A23" s="130"/>
      <c r="B23" s="130"/>
      <c r="C23" s="130"/>
      <c r="D23" s="130"/>
      <c r="E23" s="130"/>
      <c r="F23" s="130"/>
      <c r="G23" s="13"/>
      <c r="H23" s="138"/>
      <c r="I23" s="63"/>
      <c r="J23" s="54"/>
      <c r="K23" s="14"/>
      <c r="L23" s="14"/>
      <c r="M23" s="14"/>
    </row>
    <row r="24" spans="1:13" ht="15">
      <c r="A24" s="130"/>
      <c r="B24" s="130"/>
      <c r="C24" s="130"/>
      <c r="D24" s="130"/>
      <c r="E24" s="130"/>
      <c r="F24" s="130"/>
      <c r="G24" s="13"/>
      <c r="H24" s="138"/>
      <c r="I24" s="63"/>
      <c r="J24" s="54"/>
      <c r="K24" s="14"/>
      <c r="L24" s="14"/>
      <c r="M24" s="14"/>
    </row>
    <row r="25" spans="1:13" ht="15">
      <c r="A25" s="130"/>
      <c r="B25" s="130"/>
      <c r="C25" s="130"/>
      <c r="D25" s="130"/>
      <c r="E25" s="130"/>
      <c r="F25" s="130"/>
      <c r="G25" s="13"/>
      <c r="H25" s="138"/>
      <c r="I25" s="63"/>
      <c r="J25" s="54"/>
      <c r="K25" s="14"/>
      <c r="L25" s="14"/>
      <c r="M25" s="14"/>
    </row>
    <row r="26" spans="1:13" ht="15">
      <c r="A26" s="130"/>
      <c r="B26" s="130"/>
      <c r="C26" s="130"/>
      <c r="D26" s="130"/>
      <c r="E26" s="130"/>
      <c r="F26" s="130"/>
      <c r="G26" s="13"/>
      <c r="H26" s="138"/>
      <c r="I26" s="63"/>
      <c r="J26" s="54"/>
      <c r="K26" s="14"/>
      <c r="L26" s="14"/>
      <c r="M26" s="14"/>
    </row>
    <row r="27" spans="1:13" ht="11.25" customHeight="1">
      <c r="A27" s="13"/>
    </row>
    <row r="28" spans="1:13" ht="11.25" customHeight="1">
      <c r="A28" s="13"/>
    </row>
    <row r="29" spans="1:13" ht="11.25" customHeight="1">
      <c r="A29" s="13"/>
    </row>
    <row r="30" spans="1:13" ht="11.25" customHeight="1">
      <c r="A30" s="13"/>
    </row>
    <row r="31" spans="1:13" ht="11.25" customHeight="1">
      <c r="A31" s="13"/>
    </row>
    <row r="32" spans="1:13" ht="11.25" customHeight="1">
      <c r="A32" s="13"/>
    </row>
    <row r="33" spans="1:1" ht="11.25" customHeight="1">
      <c r="A33" s="13"/>
    </row>
  </sheetData>
  <mergeCells count="1">
    <mergeCell ref="A12:F1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8"/>
    <pageSetUpPr fitToPage="1"/>
  </sheetPr>
  <dimension ref="A1:G30"/>
  <sheetViews>
    <sheetView showGridLines="0" zoomScaleNormal="100" zoomScaleSheetLayoutView="100" workbookViewId="0">
      <selection activeCell="A26" sqref="A25:A26"/>
    </sheetView>
  </sheetViews>
  <sheetFormatPr defaultRowHeight="12.75"/>
  <cols>
    <col min="1" max="1" width="27.42578125" style="66" customWidth="1"/>
    <col min="2" max="2" width="12" style="66" customWidth="1"/>
    <col min="3" max="3" width="10" style="66" customWidth="1"/>
    <col min="4" max="4" width="6.5703125" style="70" customWidth="1"/>
    <col min="5" max="5" width="3.85546875" style="66" customWidth="1"/>
    <col min="6" max="6" width="2.42578125" style="66" customWidth="1"/>
    <col min="7" max="7" width="9.140625" style="69"/>
    <col min="8" max="16384" width="9.140625" style="66"/>
  </cols>
  <sheetData>
    <row r="1" spans="1:7">
      <c r="A1" s="65" t="s">
        <v>184</v>
      </c>
      <c r="B1" s="36"/>
      <c r="C1" s="36"/>
      <c r="D1" s="16"/>
    </row>
    <row r="2" spans="1:7" s="68" customFormat="1" ht="45" customHeight="1">
      <c r="A2" s="201"/>
      <c r="B2" s="202" t="s">
        <v>75</v>
      </c>
      <c r="C2" s="202" t="s">
        <v>76</v>
      </c>
      <c r="D2" s="202" t="s">
        <v>173</v>
      </c>
      <c r="E2" s="19"/>
      <c r="G2" s="136"/>
    </row>
    <row r="3" spans="1:7" s="67" customFormat="1" ht="11.25" customHeight="1">
      <c r="A3" s="203" t="s">
        <v>84</v>
      </c>
      <c r="B3" s="204"/>
      <c r="C3" s="204"/>
      <c r="D3" s="205"/>
      <c r="E3" s="11"/>
      <c r="G3" s="69"/>
    </row>
    <row r="4" spans="1:7" s="67" customFormat="1" ht="11.25" customHeight="1">
      <c r="A4" s="206" t="s">
        <v>42</v>
      </c>
      <c r="B4" s="204">
        <v>9122</v>
      </c>
      <c r="C4" s="204">
        <v>5706</v>
      </c>
      <c r="D4" s="205">
        <v>14828</v>
      </c>
      <c r="E4" s="11"/>
      <c r="G4" s="69"/>
    </row>
    <row r="5" spans="1:7" s="67" customFormat="1" ht="11.25">
      <c r="A5" s="207" t="s">
        <v>124</v>
      </c>
      <c r="B5" s="204"/>
      <c r="C5" s="204"/>
      <c r="D5" s="205"/>
      <c r="E5" s="11"/>
      <c r="G5" s="136"/>
    </row>
    <row r="6" spans="1:7" s="68" customFormat="1" ht="11.25" customHeight="1">
      <c r="A6" s="208" t="s">
        <v>125</v>
      </c>
      <c r="B6" s="204">
        <v>-6627</v>
      </c>
      <c r="C6" s="204">
        <v>-2896</v>
      </c>
      <c r="D6" s="205">
        <v>-9523</v>
      </c>
      <c r="E6" s="20"/>
      <c r="G6" s="69"/>
    </row>
    <row r="7" spans="1:7" s="67" customFormat="1" ht="11.25" customHeight="1">
      <c r="A7" s="203" t="s">
        <v>43</v>
      </c>
      <c r="B7" s="209">
        <v>2495</v>
      </c>
      <c r="C7" s="209">
        <v>2810</v>
      </c>
      <c r="D7" s="209">
        <v>5305</v>
      </c>
      <c r="E7" s="11"/>
      <c r="G7" s="69"/>
    </row>
    <row r="8" spans="1:7" s="67" customFormat="1" ht="11.25">
      <c r="A8" s="210" t="s">
        <v>77</v>
      </c>
      <c r="B8" s="204"/>
      <c r="C8" s="204"/>
      <c r="D8" s="205"/>
      <c r="E8" s="11"/>
      <c r="G8" s="69"/>
    </row>
    <row r="9" spans="1:7" s="67" customFormat="1" ht="12.75" customHeight="1">
      <c r="A9" s="211" t="s">
        <v>126</v>
      </c>
      <c r="B9" s="66"/>
      <c r="C9" s="66"/>
      <c r="D9" s="70"/>
      <c r="E9" s="11"/>
      <c r="G9" s="69"/>
    </row>
    <row r="10" spans="1:7" s="68" customFormat="1" ht="11.25" customHeight="1">
      <c r="A10" s="212" t="s">
        <v>127</v>
      </c>
      <c r="B10" s="204"/>
      <c r="C10" s="204"/>
      <c r="D10" s="205"/>
      <c r="E10" s="20"/>
      <c r="F10" s="71"/>
      <c r="G10" s="136"/>
    </row>
    <row r="11" spans="1:7" s="67" customFormat="1" ht="10.5" customHeight="1">
      <c r="A11" s="213" t="s">
        <v>53</v>
      </c>
      <c r="B11" s="204">
        <v>1001</v>
      </c>
      <c r="C11" s="204">
        <v>2351</v>
      </c>
      <c r="D11" s="205">
        <v>3352</v>
      </c>
      <c r="E11" s="11"/>
      <c r="G11" s="69"/>
    </row>
    <row r="12" spans="1:7" s="67" customFormat="1" ht="11.25">
      <c r="A12" s="210" t="s">
        <v>54</v>
      </c>
      <c r="B12" s="214">
        <v>1001</v>
      </c>
      <c r="C12" s="214">
        <v>2351</v>
      </c>
      <c r="D12" s="214">
        <v>3352</v>
      </c>
      <c r="E12" s="11"/>
      <c r="G12" s="136"/>
    </row>
    <row r="13" spans="1:7" s="68" customFormat="1" ht="11.25" customHeight="1">
      <c r="A13" s="215" t="s">
        <v>44</v>
      </c>
      <c r="B13" s="214"/>
      <c r="C13" s="214"/>
      <c r="D13" s="214"/>
      <c r="E13" s="20"/>
      <c r="G13" s="69"/>
    </row>
    <row r="14" spans="1:7" s="67" customFormat="1" ht="11.25" customHeight="1">
      <c r="A14" s="206" t="s">
        <v>45</v>
      </c>
      <c r="B14" s="204">
        <v>-941</v>
      </c>
      <c r="C14" s="204">
        <v>-1261</v>
      </c>
      <c r="D14" s="205">
        <v>-2202</v>
      </c>
      <c r="E14" s="11"/>
      <c r="G14" s="69"/>
    </row>
    <row r="15" spans="1:7" s="67" customFormat="1" ht="11.25" customHeight="1">
      <c r="A15" s="215" t="s">
        <v>68</v>
      </c>
      <c r="B15" s="209">
        <v>-941</v>
      </c>
      <c r="C15" s="209">
        <v>-1261</v>
      </c>
      <c r="D15" s="209">
        <v>-2202</v>
      </c>
      <c r="E15" s="11"/>
      <c r="G15" s="69"/>
    </row>
    <row r="16" spans="1:7" s="67" customFormat="1" ht="11.25">
      <c r="A16" s="211" t="s">
        <v>85</v>
      </c>
      <c r="B16" s="204"/>
      <c r="C16" s="204"/>
      <c r="D16" s="205"/>
      <c r="G16" s="69"/>
    </row>
    <row r="17" spans="1:7" s="67" customFormat="1" ht="11.25">
      <c r="A17" s="206" t="s">
        <v>46</v>
      </c>
      <c r="B17" s="204">
        <v>10123</v>
      </c>
      <c r="C17" s="204">
        <v>8057</v>
      </c>
      <c r="D17" s="204">
        <v>18180</v>
      </c>
      <c r="G17" s="137"/>
    </row>
    <row r="18" spans="1:7" s="67" customFormat="1" ht="11.25" customHeight="1">
      <c r="A18" s="206" t="s">
        <v>128</v>
      </c>
      <c r="B18" s="66"/>
      <c r="C18" s="66"/>
      <c r="D18" s="70"/>
      <c r="G18" s="137"/>
    </row>
    <row r="19" spans="1:7" ht="10.5" customHeight="1">
      <c r="A19" s="216" t="s">
        <v>125</v>
      </c>
      <c r="B19" s="204">
        <v>-7568</v>
      </c>
      <c r="C19" s="204">
        <v>-4157</v>
      </c>
      <c r="D19" s="204">
        <v>-11725</v>
      </c>
      <c r="G19" s="137"/>
    </row>
    <row r="20" spans="1:7" ht="11.25" customHeight="1">
      <c r="A20" s="217" t="s">
        <v>47</v>
      </c>
      <c r="B20" s="209">
        <v>2555</v>
      </c>
      <c r="C20" s="209">
        <v>3900</v>
      </c>
      <c r="D20" s="209">
        <v>6455</v>
      </c>
      <c r="G20" s="137"/>
    </row>
    <row r="21" spans="1:7" ht="15" customHeight="1">
      <c r="A21" s="375" t="s">
        <v>88</v>
      </c>
      <c r="B21" s="375"/>
      <c r="C21" s="375"/>
      <c r="D21" s="375"/>
      <c r="G21" s="137"/>
    </row>
    <row r="22" spans="1:7" ht="15" customHeight="1">
      <c r="A22" s="162"/>
      <c r="B22" s="162"/>
      <c r="C22" s="162"/>
      <c r="D22" s="162"/>
      <c r="G22" s="137"/>
    </row>
    <row r="23" spans="1:7" ht="15" customHeight="1">
      <c r="A23" s="131"/>
      <c r="B23" s="131"/>
      <c r="C23" s="131"/>
      <c r="D23" s="131"/>
      <c r="G23" s="137"/>
    </row>
    <row r="24" spans="1:7" ht="15" customHeight="1">
      <c r="A24" s="131"/>
      <c r="B24" s="131"/>
      <c r="C24" s="131"/>
      <c r="D24" s="131"/>
      <c r="G24" s="137"/>
    </row>
    <row r="25" spans="1:7" ht="15" customHeight="1">
      <c r="A25" s="131"/>
      <c r="B25" s="131"/>
      <c r="C25" s="131"/>
      <c r="D25" s="131"/>
      <c r="G25" s="137"/>
    </row>
    <row r="26" spans="1:7" ht="15" customHeight="1">
      <c r="A26" s="131"/>
      <c r="B26" s="131"/>
      <c r="C26" s="131"/>
      <c r="D26" s="131"/>
      <c r="G26" s="137"/>
    </row>
    <row r="27" spans="1:7" ht="15" customHeight="1">
      <c r="A27" s="131"/>
      <c r="B27" s="131"/>
      <c r="C27" s="131"/>
      <c r="D27" s="131"/>
      <c r="G27" s="137"/>
    </row>
    <row r="28" spans="1:7" ht="15" customHeight="1">
      <c r="A28" s="131"/>
      <c r="B28" s="131"/>
      <c r="C28" s="131"/>
      <c r="D28" s="131"/>
      <c r="G28" s="137"/>
    </row>
    <row r="29" spans="1:7" ht="15" customHeight="1">
      <c r="A29" s="131"/>
      <c r="B29" s="131"/>
      <c r="C29" s="131"/>
      <c r="D29" s="131"/>
      <c r="G29" s="137"/>
    </row>
    <row r="30" spans="1:7" ht="15" customHeight="1">
      <c r="A30" s="131"/>
      <c r="B30" s="131"/>
      <c r="C30" s="131"/>
      <c r="D30" s="131"/>
      <c r="G30" s="137"/>
    </row>
  </sheetData>
  <mergeCells count="1">
    <mergeCell ref="A21:D21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28"/>
  <sheetViews>
    <sheetView showGridLines="0" zoomScaleNormal="100" zoomScaleSheetLayoutView="100" workbookViewId="0">
      <selection activeCell="A2" sqref="A2"/>
    </sheetView>
  </sheetViews>
  <sheetFormatPr defaultColWidth="8" defaultRowHeight="11.25" customHeight="1"/>
  <cols>
    <col min="1" max="1" width="24.85546875" style="37" customWidth="1"/>
    <col min="2" max="3" width="9" style="37" bestFit="1" customWidth="1"/>
    <col min="4" max="4" width="9" style="331" bestFit="1" customWidth="1"/>
    <col min="5" max="5" width="9.28515625" style="37" bestFit="1" customWidth="1"/>
    <col min="6" max="6" width="9.85546875" style="37" bestFit="1" customWidth="1"/>
    <col min="7" max="16384" width="8" style="37"/>
  </cols>
  <sheetData>
    <row r="1" spans="1:7" ht="22.5" customHeight="1">
      <c r="A1" s="376" t="s">
        <v>185</v>
      </c>
      <c r="B1" s="376"/>
      <c r="C1" s="376"/>
      <c r="D1" s="376"/>
      <c r="E1" s="376"/>
      <c r="F1" s="376"/>
    </row>
    <row r="2" spans="1:7" ht="45">
      <c r="A2" s="114"/>
      <c r="B2" s="125" t="s">
        <v>81</v>
      </c>
      <c r="C2" s="126" t="s">
        <v>98</v>
      </c>
      <c r="D2" s="332" t="s">
        <v>72</v>
      </c>
      <c r="E2" s="125" t="s">
        <v>82</v>
      </c>
      <c r="F2" s="125" t="s">
        <v>83</v>
      </c>
      <c r="G2" s="72"/>
    </row>
    <row r="3" spans="1:7" ht="11.25" customHeight="1">
      <c r="A3" s="41" t="s">
        <v>3</v>
      </c>
      <c r="B3" s="17"/>
      <c r="C3" s="18"/>
      <c r="D3" s="40"/>
      <c r="E3" s="17"/>
      <c r="F3" s="17"/>
      <c r="G3" s="72"/>
    </row>
    <row r="4" spans="1:7" ht="11.25" customHeight="1">
      <c r="A4" s="50" t="s">
        <v>4</v>
      </c>
      <c r="B4" s="17">
        <v>875</v>
      </c>
      <c r="C4" s="18">
        <v>901</v>
      </c>
      <c r="D4" s="40">
        <v>928</v>
      </c>
      <c r="E4" s="17">
        <v>956</v>
      </c>
      <c r="F4" s="17">
        <v>984</v>
      </c>
      <c r="G4" s="72"/>
    </row>
    <row r="5" spans="1:7" ht="11.25" customHeight="1">
      <c r="A5" s="73" t="s">
        <v>13</v>
      </c>
      <c r="B5" s="17">
        <v>417696</v>
      </c>
      <c r="C5" s="18">
        <v>456344</v>
      </c>
      <c r="D5" s="40">
        <v>488803</v>
      </c>
      <c r="E5" s="17">
        <v>521329</v>
      </c>
      <c r="F5" s="17">
        <v>555946</v>
      </c>
      <c r="G5" s="72"/>
    </row>
    <row r="6" spans="1:7" ht="11.25" customHeight="1">
      <c r="A6" s="79" t="s">
        <v>129</v>
      </c>
      <c r="B6" s="232"/>
      <c r="C6" s="302"/>
      <c r="D6" s="333"/>
      <c r="E6" s="232"/>
      <c r="F6" s="232"/>
      <c r="G6" s="72"/>
    </row>
    <row r="7" spans="1:7" s="38" customFormat="1">
      <c r="A7" s="78" t="s">
        <v>130</v>
      </c>
      <c r="B7" s="295">
        <v>418571</v>
      </c>
      <c r="C7" s="296">
        <v>457245</v>
      </c>
      <c r="D7" s="334">
        <v>489731</v>
      </c>
      <c r="E7" s="295">
        <v>522285</v>
      </c>
      <c r="F7" s="295">
        <v>556930</v>
      </c>
      <c r="G7" s="77"/>
    </row>
    <row r="8" spans="1:7" ht="11.25" customHeight="1">
      <c r="A8" s="79" t="s">
        <v>66</v>
      </c>
      <c r="B8" s="17"/>
      <c r="C8" s="18"/>
      <c r="D8" s="40"/>
      <c r="E8" s="17"/>
      <c r="F8" s="17"/>
      <c r="G8" s="72"/>
    </row>
    <row r="9" spans="1:7" ht="11.25" customHeight="1">
      <c r="A9" s="41" t="s">
        <v>8</v>
      </c>
      <c r="B9" s="17"/>
      <c r="C9" s="18"/>
      <c r="D9" s="40"/>
      <c r="E9" s="17"/>
      <c r="F9" s="17"/>
      <c r="G9" s="72"/>
    </row>
    <row r="10" spans="1:7" ht="11.25" customHeight="1">
      <c r="A10" s="41" t="s">
        <v>55</v>
      </c>
      <c r="B10" s="17"/>
      <c r="C10" s="18"/>
      <c r="D10" s="40"/>
      <c r="E10" s="17"/>
      <c r="F10" s="17"/>
      <c r="G10" s="72"/>
    </row>
    <row r="11" spans="1:7" ht="11.25" customHeight="1">
      <c r="A11" s="73" t="s">
        <v>0</v>
      </c>
      <c r="B11" s="17">
        <v>398966</v>
      </c>
      <c r="C11" s="18">
        <v>933258</v>
      </c>
      <c r="D11" s="40">
        <v>999520</v>
      </c>
      <c r="E11" s="17">
        <v>1071485</v>
      </c>
      <c r="F11" s="17">
        <v>1150775</v>
      </c>
      <c r="G11" s="72"/>
    </row>
    <row r="12" spans="1:7" ht="11.25" customHeight="1">
      <c r="A12" s="73" t="s">
        <v>29</v>
      </c>
      <c r="B12" s="17">
        <v>2698542</v>
      </c>
      <c r="C12" s="18">
        <v>2974376</v>
      </c>
      <c r="D12" s="40">
        <v>3185557</v>
      </c>
      <c r="E12" s="17">
        <v>3414917</v>
      </c>
      <c r="F12" s="17">
        <v>3667621</v>
      </c>
      <c r="G12" s="72"/>
    </row>
    <row r="13" spans="1:7" s="76" customFormat="1" ht="14.1" customHeight="1">
      <c r="A13" s="41" t="s">
        <v>56</v>
      </c>
      <c r="B13" s="116">
        <v>3097508</v>
      </c>
      <c r="C13" s="117">
        <v>3907634</v>
      </c>
      <c r="D13" s="335">
        <v>4185077</v>
      </c>
      <c r="E13" s="116">
        <v>4486402</v>
      </c>
      <c r="F13" s="116">
        <v>4818396</v>
      </c>
      <c r="G13" s="75"/>
    </row>
    <row r="14" spans="1:7" s="76" customFormat="1" ht="14.1" customHeight="1">
      <c r="A14" s="38" t="s">
        <v>131</v>
      </c>
      <c r="B14" s="37"/>
      <c r="C14" s="18"/>
      <c r="D14" s="331"/>
      <c r="E14" s="37"/>
      <c r="F14" s="37"/>
      <c r="G14" s="75"/>
    </row>
    <row r="15" spans="1:7" s="76" customFormat="1" ht="14.1" customHeight="1">
      <c r="A15" s="78" t="s">
        <v>132</v>
      </c>
      <c r="B15" s="37"/>
      <c r="C15" s="18"/>
      <c r="D15" s="331"/>
      <c r="E15" s="37"/>
      <c r="F15" s="37"/>
      <c r="G15" s="75"/>
    </row>
    <row r="16" spans="1:7">
      <c r="A16" s="78" t="s">
        <v>133</v>
      </c>
      <c r="B16" s="224">
        <v>3097508</v>
      </c>
      <c r="C16" s="193">
        <v>3907634</v>
      </c>
      <c r="D16" s="224">
        <v>4185077</v>
      </c>
      <c r="E16" s="192">
        <v>4486402</v>
      </c>
      <c r="F16" s="192">
        <v>4818396</v>
      </c>
      <c r="G16" s="72"/>
    </row>
    <row r="17" spans="1:7" ht="11.25" customHeight="1">
      <c r="A17" s="79" t="s">
        <v>9</v>
      </c>
      <c r="B17" s="17"/>
      <c r="C17" s="18"/>
      <c r="D17" s="40"/>
      <c r="E17" s="17"/>
      <c r="F17" s="17"/>
      <c r="G17" s="72"/>
    </row>
    <row r="18" spans="1:7" ht="11.25" customHeight="1">
      <c r="A18" s="73" t="s">
        <v>10</v>
      </c>
      <c r="B18" s="225">
        <v>408807</v>
      </c>
      <c r="C18" s="191">
        <v>4684118</v>
      </c>
      <c r="D18" s="336">
        <v>5375589</v>
      </c>
      <c r="E18" s="225">
        <v>5887683</v>
      </c>
      <c r="F18" s="225">
        <v>6593029</v>
      </c>
      <c r="G18" s="72"/>
    </row>
    <row r="19" spans="1:7" ht="11.25" customHeight="1">
      <c r="A19" s="218" t="s">
        <v>134</v>
      </c>
      <c r="B19" s="291"/>
      <c r="C19" s="302"/>
      <c r="D19" s="341"/>
      <c r="E19" s="291"/>
      <c r="F19" s="291"/>
      <c r="G19" s="72"/>
    </row>
    <row r="20" spans="1:7" s="38" customFormat="1">
      <c r="A20" s="219" t="s">
        <v>130</v>
      </c>
      <c r="B20" s="342">
        <v>408807</v>
      </c>
      <c r="C20" s="343">
        <v>4684118</v>
      </c>
      <c r="D20" s="344">
        <v>5375589</v>
      </c>
      <c r="E20" s="342">
        <v>5887683</v>
      </c>
      <c r="F20" s="342">
        <v>6593029</v>
      </c>
      <c r="G20" s="77"/>
    </row>
    <row r="21" spans="1:7" s="38" customFormat="1">
      <c r="A21" s="86" t="s">
        <v>135</v>
      </c>
      <c r="B21" s="220"/>
      <c r="C21" s="18"/>
      <c r="D21" s="337"/>
      <c r="E21" s="220"/>
      <c r="F21" s="220"/>
      <c r="G21" s="77"/>
    </row>
    <row r="22" spans="1:7" s="38" customFormat="1">
      <c r="A22" s="78" t="s">
        <v>132</v>
      </c>
      <c r="B22" s="183"/>
      <c r="C22" s="184"/>
      <c r="D22" s="338"/>
      <c r="E22" s="183"/>
      <c r="F22" s="183"/>
      <c r="G22" s="77"/>
    </row>
    <row r="23" spans="1:7" s="38" customFormat="1">
      <c r="A23" s="185" t="s">
        <v>133</v>
      </c>
      <c r="B23" s="192">
        <v>3506315</v>
      </c>
      <c r="C23" s="193">
        <v>8591752</v>
      </c>
      <c r="D23" s="224">
        <v>9560666</v>
      </c>
      <c r="E23" s="192">
        <v>10374085</v>
      </c>
      <c r="F23" s="192">
        <v>11411425</v>
      </c>
      <c r="G23" s="77"/>
    </row>
    <row r="24" spans="1:7" s="38" customFormat="1">
      <c r="A24" s="218" t="s">
        <v>136</v>
      </c>
      <c r="B24" s="222"/>
      <c r="C24" s="223"/>
      <c r="D24" s="339"/>
      <c r="E24" s="222"/>
      <c r="F24" s="222"/>
      <c r="G24" s="77"/>
    </row>
    <row r="25" spans="1:7" s="38" customFormat="1">
      <c r="A25" s="221" t="s">
        <v>137</v>
      </c>
      <c r="B25" s="192">
        <v>-3087744</v>
      </c>
      <c r="C25" s="193">
        <v>-8134507</v>
      </c>
      <c r="D25" s="224">
        <v>-9070935</v>
      </c>
      <c r="E25" s="192">
        <v>-9851800</v>
      </c>
      <c r="F25" s="192">
        <v>-10854495</v>
      </c>
      <c r="G25" s="77"/>
    </row>
    <row r="26" spans="1:7" s="38" customFormat="1">
      <c r="A26" s="39" t="s">
        <v>157</v>
      </c>
      <c r="B26" s="298"/>
      <c r="C26" s="299"/>
      <c r="D26" s="340"/>
      <c r="E26" s="298"/>
      <c r="F26" s="298"/>
    </row>
    <row r="27" spans="1:7">
      <c r="A27" s="233" t="s">
        <v>146</v>
      </c>
      <c r="B27" s="300">
        <v>3087744</v>
      </c>
      <c r="C27" s="301">
        <v>8134507</v>
      </c>
      <c r="D27" s="300">
        <v>9070935</v>
      </c>
      <c r="E27" s="300">
        <v>9851800</v>
      </c>
      <c r="F27" s="300">
        <v>10854495</v>
      </c>
    </row>
    <row r="28" spans="1:7" ht="11.25" customHeight="1">
      <c r="A28" s="377" t="s">
        <v>88</v>
      </c>
      <c r="B28" s="377"/>
      <c r="C28" s="377"/>
      <c r="D28" s="377"/>
      <c r="E28" s="377"/>
      <c r="F28" s="377"/>
    </row>
  </sheetData>
  <mergeCells count="2">
    <mergeCell ref="A1:F1"/>
    <mergeCell ref="A28:F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F41"/>
  <sheetViews>
    <sheetView showGridLines="0" zoomScale="110" zoomScaleNormal="110" zoomScaleSheetLayoutView="100" workbookViewId="0">
      <selection activeCell="E24" sqref="E24"/>
    </sheetView>
  </sheetViews>
  <sheetFormatPr defaultColWidth="8" defaultRowHeight="11.25" customHeight="1"/>
  <cols>
    <col min="1" max="1" width="21.5703125" style="37" customWidth="1"/>
    <col min="2" max="6" width="9.85546875" style="37" customWidth="1"/>
    <col min="7" max="16384" width="8" style="37"/>
  </cols>
  <sheetData>
    <row r="1" spans="1:6" ht="24" customHeight="1">
      <c r="A1" s="378" t="s">
        <v>186</v>
      </c>
      <c r="B1" s="378"/>
      <c r="C1" s="378"/>
      <c r="D1" s="378"/>
      <c r="E1" s="378"/>
      <c r="F1" s="378"/>
    </row>
    <row r="2" spans="1:6">
      <c r="A2" s="249"/>
      <c r="B2" s="277" t="s">
        <v>63</v>
      </c>
      <c r="C2" s="278" t="s">
        <v>80</v>
      </c>
      <c r="D2" s="277" t="s">
        <v>147</v>
      </c>
      <c r="E2" s="277" t="s">
        <v>148</v>
      </c>
      <c r="F2" s="277" t="s">
        <v>149</v>
      </c>
    </row>
    <row r="3" spans="1:6">
      <c r="A3" s="274"/>
      <c r="B3" s="275" t="s">
        <v>150</v>
      </c>
      <c r="C3" s="276" t="s">
        <v>155</v>
      </c>
      <c r="D3" s="275" t="s">
        <v>152</v>
      </c>
      <c r="E3" s="275" t="s">
        <v>152</v>
      </c>
      <c r="F3" s="275" t="s">
        <v>152</v>
      </c>
    </row>
    <row r="4" spans="1:6">
      <c r="A4" s="274"/>
      <c r="B4" s="275" t="s">
        <v>151</v>
      </c>
      <c r="C4" s="276"/>
      <c r="D4" s="275" t="s">
        <v>153</v>
      </c>
      <c r="E4" s="275" t="s">
        <v>153</v>
      </c>
      <c r="F4" s="275" t="s">
        <v>153</v>
      </c>
    </row>
    <row r="5" spans="1:6">
      <c r="A5" s="274"/>
      <c r="B5" s="279" t="s">
        <v>154</v>
      </c>
      <c r="C5" s="280" t="s">
        <v>154</v>
      </c>
      <c r="D5" s="279" t="s">
        <v>154</v>
      </c>
      <c r="E5" s="279" t="s">
        <v>154</v>
      </c>
      <c r="F5" s="279" t="s">
        <v>154</v>
      </c>
    </row>
    <row r="6" spans="1:6" ht="11.25" customHeight="1">
      <c r="A6" s="250" t="s">
        <v>71</v>
      </c>
      <c r="B6" s="234"/>
      <c r="C6" s="235"/>
      <c r="D6" s="234"/>
      <c r="E6" s="234"/>
      <c r="F6" s="234"/>
    </row>
    <row r="7" spans="1:6" ht="11.25" customHeight="1">
      <c r="A7" s="250" t="s">
        <v>15</v>
      </c>
      <c r="B7" s="234"/>
      <c r="C7" s="235"/>
      <c r="D7" s="234"/>
      <c r="E7" s="234"/>
      <c r="F7" s="234"/>
    </row>
    <row r="8" spans="1:6" ht="11.25" customHeight="1">
      <c r="A8" s="251" t="s">
        <v>48</v>
      </c>
      <c r="B8" s="234">
        <v>2699</v>
      </c>
      <c r="C8" s="235">
        <v>2780</v>
      </c>
      <c r="D8" s="234">
        <v>2863</v>
      </c>
      <c r="E8" s="234">
        <v>2949</v>
      </c>
      <c r="F8" s="234">
        <v>3038</v>
      </c>
    </row>
    <row r="9" spans="1:6" ht="11.25" customHeight="1">
      <c r="A9" s="252" t="s">
        <v>51</v>
      </c>
      <c r="B9" s="236">
        <v>1937645</v>
      </c>
      <c r="C9" s="235">
        <v>2041502</v>
      </c>
      <c r="D9" s="234">
        <v>2055354</v>
      </c>
      <c r="E9" s="234">
        <v>2070194</v>
      </c>
      <c r="F9" s="234">
        <v>2086091</v>
      </c>
    </row>
    <row r="10" spans="1:6" ht="11.25" customHeight="1">
      <c r="A10" s="252" t="s">
        <v>17</v>
      </c>
      <c r="B10" s="236">
        <v>119625126</v>
      </c>
      <c r="C10" s="235">
        <v>127759634</v>
      </c>
      <c r="D10" s="234">
        <v>136830568</v>
      </c>
      <c r="E10" s="234">
        <v>146682370</v>
      </c>
      <c r="F10" s="234">
        <v>157536865</v>
      </c>
    </row>
    <row r="11" spans="1:6" s="76" customFormat="1" ht="11.25" customHeight="1">
      <c r="A11" s="253" t="s">
        <v>18</v>
      </c>
      <c r="B11" s="237">
        <v>121565470</v>
      </c>
      <c r="C11" s="238">
        <v>129803916</v>
      </c>
      <c r="D11" s="239">
        <v>138888785</v>
      </c>
      <c r="E11" s="239">
        <v>148755513</v>
      </c>
      <c r="F11" s="239">
        <v>159625994</v>
      </c>
    </row>
    <row r="12" spans="1:6" s="76" customFormat="1" ht="11.25" customHeight="1">
      <c r="A12" s="254" t="s">
        <v>138</v>
      </c>
      <c r="B12" s="240"/>
      <c r="C12" s="241"/>
      <c r="D12" s="240"/>
      <c r="E12" s="240"/>
      <c r="F12" s="240"/>
    </row>
    <row r="13" spans="1:6" s="38" customFormat="1">
      <c r="A13" s="255" t="s">
        <v>130</v>
      </c>
      <c r="B13" s="242">
        <v>121565470</v>
      </c>
      <c r="C13" s="243">
        <v>129803916</v>
      </c>
      <c r="D13" s="242">
        <v>138888785</v>
      </c>
      <c r="E13" s="242">
        <v>148755513</v>
      </c>
      <c r="F13" s="242">
        <v>159625994</v>
      </c>
    </row>
    <row r="14" spans="1:6" ht="11.25" customHeight="1">
      <c r="A14" s="250" t="s">
        <v>24</v>
      </c>
      <c r="B14" s="236"/>
      <c r="C14" s="235"/>
      <c r="D14" s="234"/>
      <c r="E14" s="234"/>
      <c r="F14" s="234"/>
    </row>
    <row r="15" spans="1:6" ht="11.25" customHeight="1">
      <c r="A15" s="250" t="s">
        <v>28</v>
      </c>
      <c r="B15" s="236"/>
      <c r="C15" s="235"/>
      <c r="D15" s="234"/>
      <c r="E15" s="234"/>
      <c r="F15" s="234"/>
    </row>
    <row r="16" spans="1:6" ht="11.25" customHeight="1">
      <c r="A16" s="256" t="s">
        <v>13</v>
      </c>
      <c r="B16" s="236">
        <v>147073</v>
      </c>
      <c r="C16" s="235">
        <v>146586</v>
      </c>
      <c r="D16" s="234">
        <v>156463</v>
      </c>
      <c r="E16" s="234">
        <v>167768</v>
      </c>
      <c r="F16" s="234">
        <v>180618</v>
      </c>
    </row>
    <row r="17" spans="1:6" ht="11.25" customHeight="1">
      <c r="A17" s="256" t="s">
        <v>64</v>
      </c>
      <c r="B17" s="236">
        <v>1184892</v>
      </c>
      <c r="C17" s="235">
        <v>1289317</v>
      </c>
      <c r="D17" s="234">
        <v>1293373</v>
      </c>
      <c r="E17" s="234">
        <v>1296995</v>
      </c>
      <c r="F17" s="234">
        <v>1300130</v>
      </c>
    </row>
    <row r="18" spans="1:6" s="76" customFormat="1" ht="11.25" customHeight="1">
      <c r="A18" s="257" t="s">
        <v>30</v>
      </c>
      <c r="B18" s="239">
        <v>1331965</v>
      </c>
      <c r="C18" s="238">
        <v>1435903</v>
      </c>
      <c r="D18" s="239">
        <v>1449836</v>
      </c>
      <c r="E18" s="239">
        <v>1464763</v>
      </c>
      <c r="F18" s="239">
        <v>1480748</v>
      </c>
    </row>
    <row r="19" spans="1:6">
      <c r="A19" s="250" t="s">
        <v>25</v>
      </c>
      <c r="B19" s="234"/>
      <c r="C19" s="235"/>
      <c r="D19" s="234"/>
      <c r="E19" s="234"/>
      <c r="F19" s="234"/>
    </row>
    <row r="20" spans="1:6" ht="11.25" customHeight="1">
      <c r="A20" s="256" t="s">
        <v>52</v>
      </c>
      <c r="B20" s="234">
        <v>34</v>
      </c>
      <c r="C20" s="235">
        <v>35</v>
      </c>
      <c r="D20" s="234">
        <v>36</v>
      </c>
      <c r="E20" s="234">
        <v>37</v>
      </c>
      <c r="F20" s="234">
        <v>38</v>
      </c>
    </row>
    <row r="21" spans="1:6" s="76" customFormat="1" ht="11.25" customHeight="1">
      <c r="A21" s="257" t="s">
        <v>27</v>
      </c>
      <c r="B21" s="239">
        <v>34</v>
      </c>
      <c r="C21" s="238">
        <v>35</v>
      </c>
      <c r="D21" s="239">
        <v>36</v>
      </c>
      <c r="E21" s="239">
        <v>37</v>
      </c>
      <c r="F21" s="239">
        <v>38</v>
      </c>
    </row>
    <row r="22" spans="1:6" s="76" customFormat="1" ht="11.25" customHeight="1">
      <c r="A22" s="254" t="s">
        <v>139</v>
      </c>
      <c r="B22" s="244"/>
      <c r="C22" s="235"/>
      <c r="D22" s="244"/>
      <c r="E22" s="244"/>
      <c r="F22" s="244"/>
    </row>
    <row r="23" spans="1:6" s="38" customFormat="1">
      <c r="A23" s="258" t="s">
        <v>130</v>
      </c>
      <c r="B23" s="245">
        <v>1331999</v>
      </c>
      <c r="C23" s="246">
        <v>1435938</v>
      </c>
      <c r="D23" s="245">
        <v>1449872</v>
      </c>
      <c r="E23" s="245">
        <v>1464800</v>
      </c>
      <c r="F23" s="245">
        <v>1480786</v>
      </c>
    </row>
    <row r="24" spans="1:6" s="38" customFormat="1" ht="11.25" customHeight="1">
      <c r="A24" s="259" t="s">
        <v>67</v>
      </c>
      <c r="B24" s="247">
        <v>120233471</v>
      </c>
      <c r="C24" s="248">
        <v>128367978</v>
      </c>
      <c r="D24" s="247">
        <v>137438913</v>
      </c>
      <c r="E24" s="247">
        <v>147290713</v>
      </c>
      <c r="F24" s="247">
        <v>158145208</v>
      </c>
    </row>
    <row r="25" spans="1:6" ht="11.25" customHeight="1">
      <c r="A25" s="375" t="s">
        <v>88</v>
      </c>
      <c r="B25" s="375"/>
      <c r="C25" s="375"/>
      <c r="D25" s="375"/>
      <c r="E25" s="375"/>
      <c r="F25" s="375"/>
    </row>
    <row r="26" spans="1:6" ht="11.25" customHeight="1">
      <c r="A26" s="131"/>
      <c r="B26" s="131"/>
      <c r="C26" s="131"/>
      <c r="D26" s="131"/>
      <c r="E26" s="131"/>
      <c r="F26" s="131"/>
    </row>
    <row r="27" spans="1:6" ht="11.25" customHeight="1">
      <c r="A27" s="131"/>
      <c r="B27" s="131"/>
      <c r="C27" s="131"/>
      <c r="D27" s="131"/>
      <c r="E27" s="131"/>
      <c r="F27" s="131"/>
    </row>
    <row r="28" spans="1:6" ht="11.25" customHeight="1">
      <c r="A28" s="131"/>
      <c r="B28" s="131"/>
      <c r="C28" s="131"/>
      <c r="D28" s="131"/>
      <c r="E28" s="131"/>
      <c r="F28" s="131"/>
    </row>
    <row r="29" spans="1:6" ht="11.25" customHeight="1">
      <c r="A29" s="131"/>
      <c r="B29" s="131"/>
      <c r="C29" s="131"/>
      <c r="D29" s="131"/>
      <c r="E29" s="131"/>
      <c r="F29" s="131"/>
    </row>
    <row r="30" spans="1:6" ht="11.25" customHeight="1">
      <c r="A30" s="131"/>
      <c r="B30" s="131"/>
      <c r="C30" s="131"/>
      <c r="D30" s="131"/>
      <c r="E30" s="131"/>
      <c r="F30" s="131"/>
    </row>
    <row r="31" spans="1:6" ht="11.25" customHeight="1">
      <c r="A31" s="131"/>
      <c r="B31" s="131"/>
      <c r="C31" s="131"/>
      <c r="D31" s="131"/>
      <c r="E31" s="131"/>
      <c r="F31" s="131"/>
    </row>
    <row r="32" spans="1:6" ht="11.25" customHeight="1">
      <c r="A32" s="131"/>
      <c r="B32" s="131"/>
      <c r="C32" s="131"/>
      <c r="D32" s="131"/>
      <c r="E32" s="131"/>
      <c r="F32" s="131"/>
    </row>
    <row r="33" spans="1:6" ht="11.25" customHeight="1">
      <c r="A33" s="131"/>
      <c r="B33" s="131"/>
      <c r="C33" s="131"/>
      <c r="D33" s="131"/>
      <c r="E33" s="131"/>
      <c r="F33" s="131"/>
    </row>
    <row r="34" spans="1:6" ht="11.25" customHeight="1">
      <c r="A34" s="131"/>
      <c r="B34" s="131"/>
      <c r="C34" s="131"/>
      <c r="D34" s="131"/>
      <c r="E34" s="131"/>
      <c r="F34" s="131"/>
    </row>
    <row r="35" spans="1:6" ht="11.25" customHeight="1">
      <c r="A35" s="131"/>
      <c r="B35" s="131"/>
      <c r="C35" s="131"/>
      <c r="D35" s="131"/>
      <c r="E35" s="131"/>
      <c r="F35" s="131"/>
    </row>
    <row r="36" spans="1:6" ht="11.25" customHeight="1">
      <c r="A36" s="131"/>
      <c r="B36" s="131"/>
      <c r="C36" s="131"/>
      <c r="D36" s="131"/>
      <c r="E36" s="131"/>
      <c r="F36" s="131"/>
    </row>
    <row r="37" spans="1:6" ht="11.25" customHeight="1">
      <c r="A37" s="131"/>
      <c r="B37" s="131"/>
      <c r="C37" s="131"/>
      <c r="D37" s="131"/>
      <c r="E37" s="131"/>
      <c r="F37" s="131"/>
    </row>
    <row r="38" spans="1:6" ht="11.25" customHeight="1">
      <c r="A38" s="131"/>
      <c r="B38" s="131"/>
      <c r="C38" s="131"/>
      <c r="D38" s="131"/>
      <c r="E38" s="131"/>
      <c r="F38" s="131"/>
    </row>
    <row r="39" spans="1:6" ht="11.25" customHeight="1">
      <c r="A39" s="131"/>
      <c r="B39" s="131"/>
      <c r="C39" s="131"/>
      <c r="D39" s="131"/>
      <c r="E39" s="131"/>
      <c r="F39" s="131"/>
    </row>
    <row r="40" spans="1:6" ht="11.25" customHeight="1">
      <c r="A40" s="131"/>
      <c r="B40" s="131"/>
      <c r="C40" s="131"/>
      <c r="D40" s="131"/>
      <c r="E40" s="131"/>
      <c r="F40" s="131"/>
    </row>
    <row r="41" spans="1:6" ht="11.25" customHeight="1">
      <c r="A41" s="131"/>
      <c r="B41" s="131"/>
      <c r="C41" s="131"/>
      <c r="D41" s="131"/>
      <c r="E41" s="131"/>
      <c r="F41" s="131"/>
    </row>
  </sheetData>
  <mergeCells count="2">
    <mergeCell ref="A1:F1"/>
    <mergeCell ref="A25:F25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Table 1.1</vt:lpstr>
      <vt:lpstr>Table 2.1.1</vt:lpstr>
      <vt:lpstr>Table 3.1</vt:lpstr>
      <vt:lpstr>Table 3.2 </vt:lpstr>
      <vt:lpstr>Table 3.4</vt:lpstr>
      <vt:lpstr>Table 3.5</vt:lpstr>
      <vt:lpstr>Table 3.6</vt:lpstr>
      <vt:lpstr>Table 3.7</vt:lpstr>
      <vt:lpstr>Table 3.8</vt:lpstr>
      <vt:lpstr>Table 3.9</vt:lpstr>
      <vt:lpstr>'Table 1.1'!Print_Area</vt:lpstr>
      <vt:lpstr>'Table 2.1.1'!Print_Area</vt:lpstr>
      <vt:lpstr>'Table 3.1'!Print_Area</vt:lpstr>
      <vt:lpstr>'Table 3.2 '!Print_Area</vt:lpstr>
      <vt:lpstr>'Table 3.4'!Print_Area</vt:lpstr>
      <vt:lpstr>'Table 3.5'!Print_Area</vt:lpstr>
      <vt:lpstr>'Table 3.6'!Print_Area</vt:lpstr>
      <vt:lpstr>'Table 3.7'!Print_Area</vt:lpstr>
      <vt:lpstr>'Table 3.8'!Print_Area</vt:lpstr>
      <vt:lpstr>'Table 3.9'!Print_Area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2016-05-03T04:09:40Z</dcterms:created>
  <dcterms:modified xsi:type="dcterms:W3CDTF">2016-05-03T04:11:22Z</dcterms:modified>
</cp:coreProperties>
</file>