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0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usgovenvironment.sharepoint.com/sites/2021StateofEnvironmentReport/Shared Documents/Land/07_Land_Data/FINAL_Report_Data/"/>
    </mc:Choice>
  </mc:AlternateContent>
  <xr:revisionPtr revIDLastSave="0" documentId="8_{18DE403B-ECD8-4B55-BD48-DABA322A7933}" xr6:coauthVersionLast="47" xr6:coauthVersionMax="47" xr10:uidLastSave="{00000000-0000-0000-0000-000000000000}"/>
  <bookViews>
    <workbookView xWindow="30600" yWindow="-120" windowWidth="29040" windowHeight="15840" firstSheet="1" activeTab="1" xr2:uid="{D2AA9527-BAD6-42C1-9480-683A266814D7}"/>
  </bookViews>
  <sheets>
    <sheet name="Metadata" sheetId="2" r:id="rId1"/>
    <sheet name="Table 17 national chart1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1" l="1"/>
  <c r="I31" i="1" s="1"/>
  <c r="G30" i="1"/>
  <c r="I30" i="1" s="1"/>
  <c r="G29" i="1"/>
  <c r="I29" i="1" s="1"/>
  <c r="I28" i="1"/>
  <c r="G28" i="1"/>
  <c r="I27" i="1"/>
  <c r="G27" i="1"/>
  <c r="I26" i="1"/>
  <c r="G26" i="1"/>
  <c r="I25" i="1"/>
  <c r="G25" i="1"/>
  <c r="I24" i="1"/>
  <c r="G24" i="1"/>
  <c r="I23" i="1"/>
  <c r="G23" i="1"/>
  <c r="I22" i="1"/>
  <c r="G22" i="1"/>
  <c r="I21" i="1"/>
  <c r="G21" i="1"/>
  <c r="I20" i="1"/>
  <c r="G20" i="1"/>
  <c r="I19" i="1"/>
  <c r="G19" i="1"/>
  <c r="I18" i="1"/>
  <c r="G18" i="1"/>
  <c r="I17" i="1"/>
  <c r="G17" i="1"/>
  <c r="I16" i="1"/>
  <c r="G16" i="1"/>
  <c r="I15" i="1"/>
  <c r="G15" i="1"/>
  <c r="I14" i="1"/>
  <c r="G14" i="1"/>
  <c r="I13" i="1"/>
  <c r="G13" i="1"/>
  <c r="I12" i="1"/>
  <c r="G12" i="1"/>
  <c r="I11" i="1"/>
  <c r="G11" i="1"/>
  <c r="I10" i="1"/>
  <c r="G10" i="1"/>
  <c r="I9" i="1"/>
  <c r="G9" i="1"/>
  <c r="G8" i="1"/>
  <c r="I8" i="1" s="1"/>
  <c r="I7" i="1"/>
  <c r="G7" i="1"/>
  <c r="I6" i="1"/>
  <c r="G6" i="1"/>
  <c r="I5" i="1"/>
  <c r="G5" i="1"/>
  <c r="G4" i="1"/>
  <c r="I4" i="1" s="1"/>
  <c r="I3" i="1"/>
  <c r="G3" i="1"/>
  <c r="I2" i="1"/>
  <c r="G2" i="1"/>
  <c r="I32" i="1" l="1"/>
</calcChain>
</file>

<file path=xl/sharedStrings.xml><?xml version="1.0" encoding="utf-8"?>
<sst xmlns="http://schemas.openxmlformats.org/spreadsheetml/2006/main" count="13" uniqueCount="13">
  <si>
    <t>Activity Tables (climatechange.gov.au)</t>
  </si>
  <si>
    <t>Derived from LULUCF Activity Tables 16 and 17 (DISER 2021b) compiled for use in greenhouse gas inventories (DISER 2021a)</t>
  </si>
  <si>
    <t>DISER (2021a). Activity Data Tables of the Australian Greenhouse Emissions Information System (AEGIS), accessed 24 September 2021, https://ageis.climatechange.gov.au/QueryAppendixTable.aspx.</t>
  </si>
  <si>
    <r>
      <t xml:space="preserve">DISER (2021b). </t>
    </r>
    <r>
      <rPr>
        <i/>
        <sz val="11"/>
        <color theme="1"/>
        <rFont val="Calibri"/>
        <family val="2"/>
        <scheme val="minor"/>
      </rPr>
      <t>Australian National Greenhouse Accounts National Inventory Report Volume 2: The Australian Government Submission to the United Nations Framework Convention on Climate Change</t>
    </r>
    <r>
      <rPr>
        <sz val="11"/>
        <color theme="1"/>
        <rFont val="Calibri"/>
        <family val="2"/>
        <scheme val="minor"/>
      </rPr>
      <t>. Australian Government Department of Industry, Science, Energy and Resources, Canberra, Australia:416.</t>
    </r>
  </si>
  <si>
    <t>Year</t>
  </si>
  <si>
    <t>Sub tropical and semi-arid grassland</t>
  </si>
  <si>
    <t>Temperate grassland</t>
  </si>
  <si>
    <t>Wet/dry tropical forest</t>
  </si>
  <si>
    <t>Wet/dry tropical grassland</t>
  </si>
  <si>
    <t>Wet/dry tropical seasonal wetlands</t>
  </si>
  <si>
    <t>Temperate forests</t>
  </si>
  <si>
    <t xml:space="preserve">Temperate forests from Table 16 </t>
  </si>
  <si>
    <t>Total area burnt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</si>
</sst>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0" fontId="1" fillId="0" borderId="0" xfId="1"/>
    <xf numFmtId="0" fontId="0" fillId="0" borderId="0" xfId="0" applyAlignment="1">
      <alignment horizontal="left" vertical="center" indent="5"/>
    </xf>
    <xf numFmtId="0" fontId="1" fillId="0" borderId="0" xfId="1" applyAlignment="1">
      <alignment horizontal="left" vertical="center" indent="5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12"/>
          <c:order val="6"/>
          <c:tx>
            <c:strRef>
              <c:f>'Table 17 national chart1'!$G$1</c:f>
              <c:strCache>
                <c:ptCount val="1"/>
                <c:pt idx="0">
                  <c:v>Temperate forests</c:v>
                </c:pt>
              </c:strCache>
            </c:strRef>
          </c:tx>
          <c:spPr>
            <a:solidFill>
              <a:srgbClr val="AED395"/>
            </a:solidFill>
            <a:ln>
              <a:noFill/>
            </a:ln>
            <a:effectLst/>
          </c:spPr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chart1'!$G$2:$G$31</c:f>
              <c:numCache>
                <c:formatCode>#,##0</c:formatCode>
                <c:ptCount val="30"/>
                <c:pt idx="0">
                  <c:v>19128811.843074154</c:v>
                </c:pt>
                <c:pt idx="1">
                  <c:v>13025081.814554028</c:v>
                </c:pt>
                <c:pt idx="2">
                  <c:v>15271312.872413276</c:v>
                </c:pt>
                <c:pt idx="3">
                  <c:v>9980452.6567696854</c:v>
                </c:pt>
                <c:pt idx="4">
                  <c:v>13562043.538953425</c:v>
                </c:pt>
                <c:pt idx="5">
                  <c:v>22774505.858924121</c:v>
                </c:pt>
                <c:pt idx="6">
                  <c:v>25534743.839277796</c:v>
                </c:pt>
                <c:pt idx="7">
                  <c:v>21910751.399751902</c:v>
                </c:pt>
                <c:pt idx="8">
                  <c:v>27057913.025715418</c:v>
                </c:pt>
                <c:pt idx="9">
                  <c:v>21557532.194414273</c:v>
                </c:pt>
                <c:pt idx="10">
                  <c:v>27880310.705045924</c:v>
                </c:pt>
                <c:pt idx="11">
                  <c:v>32794888.12840246</c:v>
                </c:pt>
                <c:pt idx="12">
                  <c:v>37697880.732219063</c:v>
                </c:pt>
                <c:pt idx="13">
                  <c:v>21079513.018916458</c:v>
                </c:pt>
                <c:pt idx="14">
                  <c:v>16260350.493110502</c:v>
                </c:pt>
                <c:pt idx="15">
                  <c:v>41213430.96868787</c:v>
                </c:pt>
                <c:pt idx="16">
                  <c:v>9453602.9829929955</c:v>
                </c:pt>
                <c:pt idx="17">
                  <c:v>31633931.280148629</c:v>
                </c:pt>
                <c:pt idx="18">
                  <c:v>36187699.09697257</c:v>
                </c:pt>
                <c:pt idx="19">
                  <c:v>23839932.605452228</c:v>
                </c:pt>
                <c:pt idx="20">
                  <c:v>25796539.927605879</c:v>
                </c:pt>
                <c:pt idx="21">
                  <c:v>15766540.933926003</c:v>
                </c:pt>
                <c:pt idx="22">
                  <c:v>30959821.929120973</c:v>
                </c:pt>
                <c:pt idx="23">
                  <c:v>33423370.592627235</c:v>
                </c:pt>
                <c:pt idx="24">
                  <c:v>18528723.515234202</c:v>
                </c:pt>
                <c:pt idx="25">
                  <c:v>31341232.356364276</c:v>
                </c:pt>
                <c:pt idx="26">
                  <c:v>15264955.433512816</c:v>
                </c:pt>
                <c:pt idx="27">
                  <c:v>20915759.631790049</c:v>
                </c:pt>
                <c:pt idx="28">
                  <c:v>28913273.94341379</c:v>
                </c:pt>
                <c:pt idx="29">
                  <c:v>16930116.252238974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37-49A1-9AC7-4735DA3A7132}"/>
            </c:ext>
          </c:extLst>
        </c:ser>
        <c:ser>
          <c:idx val="8"/>
          <c:order val="7"/>
          <c:tx>
            <c:strRef>
              <c:f>'Table 17 national chart1'!$C$1</c:f>
              <c:strCache>
                <c:ptCount val="1"/>
                <c:pt idx="0">
                  <c:v>Temperate grassland</c:v>
                </c:pt>
              </c:strCache>
            </c:strRef>
          </c:tx>
          <c:spPr>
            <a:solidFill>
              <a:srgbClr val="F6BE98"/>
            </a:solidFill>
            <a:ln>
              <a:noFill/>
            </a:ln>
            <a:effectLst/>
          </c:spPr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chart1'!$C$2:$C$31</c:f>
              <c:numCache>
                <c:formatCode>#,##0</c:formatCode>
                <c:ptCount val="30"/>
                <c:pt idx="0">
                  <c:v>29995</c:v>
                </c:pt>
                <c:pt idx="1">
                  <c:v>5301</c:v>
                </c:pt>
                <c:pt idx="2">
                  <c:v>9641</c:v>
                </c:pt>
                <c:pt idx="3">
                  <c:v>15843</c:v>
                </c:pt>
                <c:pt idx="4">
                  <c:v>25474</c:v>
                </c:pt>
                <c:pt idx="5">
                  <c:v>45636</c:v>
                </c:pt>
                <c:pt idx="6">
                  <c:v>26226.277000000002</c:v>
                </c:pt>
                <c:pt idx="7">
                  <c:v>17716</c:v>
                </c:pt>
                <c:pt idx="8">
                  <c:v>12982.4</c:v>
                </c:pt>
                <c:pt idx="9">
                  <c:v>20407.099999999999</c:v>
                </c:pt>
                <c:pt idx="10">
                  <c:v>26078</c:v>
                </c:pt>
                <c:pt idx="11">
                  <c:v>44623</c:v>
                </c:pt>
                <c:pt idx="12">
                  <c:v>23495</c:v>
                </c:pt>
                <c:pt idx="13">
                  <c:v>109361.99</c:v>
                </c:pt>
                <c:pt idx="14">
                  <c:v>43676.880000000005</c:v>
                </c:pt>
                <c:pt idx="15">
                  <c:v>6146.8</c:v>
                </c:pt>
                <c:pt idx="16">
                  <c:v>22792.68</c:v>
                </c:pt>
                <c:pt idx="17">
                  <c:v>19880.09</c:v>
                </c:pt>
                <c:pt idx="18">
                  <c:v>15543.95</c:v>
                </c:pt>
                <c:pt idx="19">
                  <c:v>236191.45</c:v>
                </c:pt>
                <c:pt idx="20">
                  <c:v>17427.755809925078</c:v>
                </c:pt>
                <c:pt idx="21">
                  <c:v>6879.0797704194047</c:v>
                </c:pt>
                <c:pt idx="22">
                  <c:v>6414.7124127624575</c:v>
                </c:pt>
                <c:pt idx="23">
                  <c:v>35888.17047854136</c:v>
                </c:pt>
                <c:pt idx="24">
                  <c:v>83338.834415622987</c:v>
                </c:pt>
                <c:pt idx="25">
                  <c:v>29855.327809414975</c:v>
                </c:pt>
                <c:pt idx="26">
                  <c:v>29855.327809414975</c:v>
                </c:pt>
                <c:pt idx="27">
                  <c:v>29855.327809414975</c:v>
                </c:pt>
                <c:pt idx="28">
                  <c:v>29855.327809414975</c:v>
                </c:pt>
                <c:pt idx="29">
                  <c:v>29855.327809414975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37-49A1-9AC7-4735DA3A7132}"/>
            </c:ext>
          </c:extLst>
        </c:ser>
        <c:ser>
          <c:idx val="7"/>
          <c:order val="8"/>
          <c:tx>
            <c:strRef>
              <c:f>'Table 17 national chart1'!$B$1</c:f>
              <c:strCache>
                <c:ptCount val="1"/>
                <c:pt idx="0">
                  <c:v>Sub tropical and semi-arid grassland</c:v>
                </c:pt>
              </c:strCache>
            </c:strRef>
          </c:tx>
          <c:spPr>
            <a:solidFill>
              <a:srgbClr val="ADC1E5"/>
            </a:solidFill>
            <a:ln>
              <a:noFill/>
            </a:ln>
            <a:effectLst/>
          </c:spPr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chart1'!$B$2:$B$31</c:f>
              <c:numCache>
                <c:formatCode>#,##0</c:formatCode>
                <c:ptCount val="30"/>
                <c:pt idx="0">
                  <c:v>765786.77274925052</c:v>
                </c:pt>
                <c:pt idx="1">
                  <c:v>4375070.5800048616</c:v>
                </c:pt>
                <c:pt idx="2">
                  <c:v>1172552.0577485389</c:v>
                </c:pt>
                <c:pt idx="3">
                  <c:v>2311638.1144105815</c:v>
                </c:pt>
                <c:pt idx="4">
                  <c:v>640835.45841807337</c:v>
                </c:pt>
                <c:pt idx="5">
                  <c:v>4105793.479114281</c:v>
                </c:pt>
                <c:pt idx="6">
                  <c:v>6789345.9441385502</c:v>
                </c:pt>
                <c:pt idx="7">
                  <c:v>6119994.017475835</c:v>
                </c:pt>
                <c:pt idx="8">
                  <c:v>6564584.3160122996</c:v>
                </c:pt>
                <c:pt idx="9">
                  <c:v>14015354.893559821</c:v>
                </c:pt>
                <c:pt idx="10">
                  <c:v>2468145.9500393732</c:v>
                </c:pt>
                <c:pt idx="11">
                  <c:v>12732143.062264018</c:v>
                </c:pt>
                <c:pt idx="12">
                  <c:v>38192189.283042789</c:v>
                </c:pt>
                <c:pt idx="13">
                  <c:v>21107711.051857259</c:v>
                </c:pt>
                <c:pt idx="14">
                  <c:v>13396717.813101796</c:v>
                </c:pt>
                <c:pt idx="15">
                  <c:v>2199274.1480697086</c:v>
                </c:pt>
                <c:pt idx="16">
                  <c:v>10010135.901550986</c:v>
                </c:pt>
                <c:pt idx="17">
                  <c:v>1114483.0946180616</c:v>
                </c:pt>
                <c:pt idx="18">
                  <c:v>20870734.976354674</c:v>
                </c:pt>
                <c:pt idx="19">
                  <c:v>13563050.293069243</c:v>
                </c:pt>
                <c:pt idx="20">
                  <c:v>2976166.6084852186</c:v>
                </c:pt>
                <c:pt idx="21">
                  <c:v>6513297.7530246563</c:v>
                </c:pt>
                <c:pt idx="22">
                  <c:v>4771619.7432218194</c:v>
                </c:pt>
                <c:pt idx="23">
                  <c:v>39509671.396431655</c:v>
                </c:pt>
                <c:pt idx="24">
                  <c:v>37401788.015372209</c:v>
                </c:pt>
                <c:pt idx="25">
                  <c:v>7640022.036933735</c:v>
                </c:pt>
                <c:pt idx="26">
                  <c:v>12535708.493699761</c:v>
                </c:pt>
                <c:pt idx="27">
                  <c:v>9229458.4041263908</c:v>
                </c:pt>
                <c:pt idx="28">
                  <c:v>4602562.7972651459</c:v>
                </c:pt>
                <c:pt idx="29">
                  <c:v>20633641.720618524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37-49A1-9AC7-4735DA3A7132}"/>
            </c:ext>
          </c:extLst>
        </c:ser>
        <c:ser>
          <c:idx val="9"/>
          <c:order val="9"/>
          <c:tx>
            <c:strRef>
              <c:f>'Table 17 national chart1'!$D$1</c:f>
              <c:strCache>
                <c:ptCount val="1"/>
                <c:pt idx="0">
                  <c:v>Wet/dry tropical forest</c:v>
                </c:pt>
              </c:strCache>
            </c:strRef>
          </c:tx>
          <c:spPr>
            <a:solidFill>
              <a:srgbClr val="C7C7C7"/>
            </a:solidFill>
            <a:ln>
              <a:noFill/>
            </a:ln>
            <a:effectLst/>
          </c:spPr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chart1'!$D$2:$D$31</c:f>
              <c:numCache>
                <c:formatCode>#,##0</c:formatCode>
                <c:ptCount val="30"/>
                <c:pt idx="0">
                  <c:v>5910159.561957865</c:v>
                </c:pt>
                <c:pt idx="1">
                  <c:v>6558248.2898716368</c:v>
                </c:pt>
                <c:pt idx="2">
                  <c:v>5801255.088310997</c:v>
                </c:pt>
                <c:pt idx="3">
                  <c:v>5209439.4995350605</c:v>
                </c:pt>
                <c:pt idx="4">
                  <c:v>3759933.1504595727</c:v>
                </c:pt>
                <c:pt idx="5">
                  <c:v>5663043.2140383739</c:v>
                </c:pt>
                <c:pt idx="6">
                  <c:v>3695851.1584469052</c:v>
                </c:pt>
                <c:pt idx="7">
                  <c:v>6566036.4561140612</c:v>
                </c:pt>
                <c:pt idx="8">
                  <c:v>7719047.8271891</c:v>
                </c:pt>
                <c:pt idx="9">
                  <c:v>4092701.1988689923</c:v>
                </c:pt>
                <c:pt idx="10">
                  <c:v>7069272.4042411409</c:v>
                </c:pt>
                <c:pt idx="11">
                  <c:v>5571583.3631338095</c:v>
                </c:pt>
                <c:pt idx="12">
                  <c:v>8444436.1166122817</c:v>
                </c:pt>
                <c:pt idx="13">
                  <c:v>5708381.8436007528</c:v>
                </c:pt>
                <c:pt idx="14">
                  <c:v>6153009.1902184421</c:v>
                </c:pt>
                <c:pt idx="15">
                  <c:v>6529584.7685065391</c:v>
                </c:pt>
                <c:pt idx="16">
                  <c:v>3149977.1762257181</c:v>
                </c:pt>
                <c:pt idx="17">
                  <c:v>7592178.6061907792</c:v>
                </c:pt>
                <c:pt idx="18">
                  <c:v>7990184.719700763</c:v>
                </c:pt>
                <c:pt idx="19">
                  <c:v>7462833.3675952358</c:v>
                </c:pt>
                <c:pt idx="20">
                  <c:v>9221432.701479353</c:v>
                </c:pt>
                <c:pt idx="21">
                  <c:v>3611168.4478421053</c:v>
                </c:pt>
                <c:pt idx="22">
                  <c:v>8837500.3735194989</c:v>
                </c:pt>
                <c:pt idx="23">
                  <c:v>9673352.7252790984</c:v>
                </c:pt>
                <c:pt idx="24">
                  <c:v>5494632.9752283059</c:v>
                </c:pt>
                <c:pt idx="25">
                  <c:v>9004718.2482922245</c:v>
                </c:pt>
                <c:pt idx="26">
                  <c:v>5939746.4792957688</c:v>
                </c:pt>
                <c:pt idx="27">
                  <c:v>6917478.2389351623</c:v>
                </c:pt>
                <c:pt idx="28">
                  <c:v>5466052.4396948116</c:v>
                </c:pt>
                <c:pt idx="29">
                  <c:v>5910308.4656991037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7-49A1-9AC7-4735DA3A7132}"/>
            </c:ext>
          </c:extLst>
        </c:ser>
        <c:ser>
          <c:idx val="10"/>
          <c:order val="10"/>
          <c:tx>
            <c:strRef>
              <c:f>'Table 17 national chart1'!$E$1</c:f>
              <c:strCache>
                <c:ptCount val="1"/>
                <c:pt idx="0">
                  <c:v>Wet/dry tropical grassland</c:v>
                </c:pt>
              </c:strCache>
            </c:strRef>
          </c:tx>
          <c:spPr>
            <a:solidFill>
              <a:srgbClr val="FFE38B"/>
            </a:solidFill>
            <a:ln>
              <a:noFill/>
            </a:ln>
            <a:effectLst/>
          </c:spPr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chart1'!$E$2:$E$31</c:f>
              <c:numCache>
                <c:formatCode>#,##0</c:formatCode>
                <c:ptCount val="30"/>
                <c:pt idx="0">
                  <c:v>18674320.057836898</c:v>
                </c:pt>
                <c:pt idx="1">
                  <c:v>12352904.125478646</c:v>
                </c:pt>
                <c:pt idx="2">
                  <c:v>14793968.581422025</c:v>
                </c:pt>
                <c:pt idx="3">
                  <c:v>9667210.6270079967</c:v>
                </c:pt>
                <c:pt idx="4">
                  <c:v>13310023.963820923</c:v>
                </c:pt>
                <c:pt idx="5">
                  <c:v>22315164.22782727</c:v>
                </c:pt>
                <c:pt idx="6">
                  <c:v>25062111.920021582</c:v>
                </c:pt>
                <c:pt idx="7">
                  <c:v>21415863.358095799</c:v>
                </c:pt>
                <c:pt idx="8">
                  <c:v>26080506.551498752</c:v>
                </c:pt>
                <c:pt idx="9">
                  <c:v>20967378.012976814</c:v>
                </c:pt>
                <c:pt idx="10">
                  <c:v>27272073.374150857</c:v>
                </c:pt>
                <c:pt idx="11">
                  <c:v>32043286.702183731</c:v>
                </c:pt>
                <c:pt idx="12">
                  <c:v>36741518.514958501</c:v>
                </c:pt>
                <c:pt idx="13">
                  <c:v>20558765.296272561</c:v>
                </c:pt>
                <c:pt idx="14">
                  <c:v>15586626.502196293</c:v>
                </c:pt>
                <c:pt idx="15">
                  <c:v>40484926.812510312</c:v>
                </c:pt>
                <c:pt idx="16">
                  <c:v>9280919.004165737</c:v>
                </c:pt>
                <c:pt idx="17">
                  <c:v>30738328.886232577</c:v>
                </c:pt>
                <c:pt idx="18">
                  <c:v>35207471.291608423</c:v>
                </c:pt>
                <c:pt idx="19">
                  <c:v>23073137.268448465</c:v>
                </c:pt>
                <c:pt idx="20">
                  <c:v>24946965.699330859</c:v>
                </c:pt>
                <c:pt idx="21">
                  <c:v>15166295.928432869</c:v>
                </c:pt>
                <c:pt idx="22">
                  <c:v>30092962.91474618</c:v>
                </c:pt>
                <c:pt idx="23">
                  <c:v>32362318.787356127</c:v>
                </c:pt>
                <c:pt idx="24">
                  <c:v>17926266.447256655</c:v>
                </c:pt>
                <c:pt idx="25">
                  <c:v>30277793.772756964</c:v>
                </c:pt>
                <c:pt idx="26">
                  <c:v>14786790.703479256</c:v>
                </c:pt>
                <c:pt idx="27">
                  <c:v>20115618.79587616</c:v>
                </c:pt>
                <c:pt idx="28">
                  <c:v>28210921.419607744</c:v>
                </c:pt>
                <c:pt idx="29">
                  <c:v>16276555.376995008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37-49A1-9AC7-4735DA3A7132}"/>
            </c:ext>
          </c:extLst>
        </c:ser>
        <c:ser>
          <c:idx val="11"/>
          <c:order val="11"/>
          <c:tx>
            <c:strRef>
              <c:f>'Table 17 national chart1'!$F$1</c:f>
              <c:strCache>
                <c:ptCount val="1"/>
                <c:pt idx="0">
                  <c:v>Wet/dry tropical seasonal wetlands</c:v>
                </c:pt>
              </c:strCache>
            </c:strRef>
          </c:tx>
          <c:spPr>
            <a:solidFill>
              <a:srgbClr val="C9A6E4"/>
            </a:solidFill>
            <a:ln>
              <a:noFill/>
            </a:ln>
            <a:effectLst/>
          </c:spPr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chart1'!$F$2:$F$31</c:f>
              <c:numCache>
                <c:formatCode>#,##0</c:formatCode>
                <c:ptCount val="30"/>
                <c:pt idx="0">
                  <c:v>454491.78523725778</c:v>
                </c:pt>
                <c:pt idx="1">
                  <c:v>672177.68907538219</c:v>
                </c:pt>
                <c:pt idx="2">
                  <c:v>477344.29099125043</c:v>
                </c:pt>
                <c:pt idx="3">
                  <c:v>313242.02976168913</c:v>
                </c:pt>
                <c:pt idx="4">
                  <c:v>252019.57513250213</c:v>
                </c:pt>
                <c:pt idx="5">
                  <c:v>459341.63109685032</c:v>
                </c:pt>
                <c:pt idx="6">
                  <c:v>472631.91925621429</c:v>
                </c:pt>
                <c:pt idx="7">
                  <c:v>494888.0416561024</c:v>
                </c:pt>
                <c:pt idx="8">
                  <c:v>977406.47421666759</c:v>
                </c:pt>
                <c:pt idx="9">
                  <c:v>590154.18143745791</c:v>
                </c:pt>
                <c:pt idx="10">
                  <c:v>608237.33089506708</c:v>
                </c:pt>
                <c:pt idx="11">
                  <c:v>751601.42621872784</c:v>
                </c:pt>
                <c:pt idx="12">
                  <c:v>956362.21726056375</c:v>
                </c:pt>
                <c:pt idx="13">
                  <c:v>520747.7226438963</c:v>
                </c:pt>
                <c:pt idx="14">
                  <c:v>673723.99091420881</c:v>
                </c:pt>
                <c:pt idx="15">
                  <c:v>728504.1561775544</c:v>
                </c:pt>
                <c:pt idx="16">
                  <c:v>172683.97882725886</c:v>
                </c:pt>
                <c:pt idx="17">
                  <c:v>895602.39391605346</c:v>
                </c:pt>
                <c:pt idx="18">
                  <c:v>980227.80536415009</c:v>
                </c:pt>
                <c:pt idx="19">
                  <c:v>766795.33700376481</c:v>
                </c:pt>
                <c:pt idx="20">
                  <c:v>849574.22827502142</c:v>
                </c:pt>
                <c:pt idx="21">
                  <c:v>600245.00549313484</c:v>
                </c:pt>
                <c:pt idx="22">
                  <c:v>866859.01437479386</c:v>
                </c:pt>
                <c:pt idx="23">
                  <c:v>1061051.8052711058</c:v>
                </c:pt>
                <c:pt idx="24">
                  <c:v>602457.06797754811</c:v>
                </c:pt>
                <c:pt idx="25">
                  <c:v>1063438.5836073107</c:v>
                </c:pt>
                <c:pt idx="26">
                  <c:v>478164.73003355897</c:v>
                </c:pt>
                <c:pt idx="27">
                  <c:v>800140.83591388818</c:v>
                </c:pt>
                <c:pt idx="28">
                  <c:v>702352.52380604798</c:v>
                </c:pt>
                <c:pt idx="29">
                  <c:v>653560.875243966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637-49A1-9AC7-4735DA3A7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6362984"/>
        <c:axId val="836356424"/>
      </c:areaChart>
      <c:barChart>
        <c:barDir val="col"/>
        <c:grouping val="stacked"/>
        <c:varyColors val="0"/>
        <c:ser>
          <c:idx val="5"/>
          <c:order val="0"/>
          <c:tx>
            <c:strRef>
              <c:f>'Table 17 national chart1'!$G$1</c:f>
              <c:strCache>
                <c:ptCount val="1"/>
                <c:pt idx="0">
                  <c:v>Temperate forests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chart1'!$G$2:$G$31</c:f>
              <c:numCache>
                <c:formatCode>#,##0</c:formatCode>
                <c:ptCount val="30"/>
                <c:pt idx="0">
                  <c:v>19128811.843074154</c:v>
                </c:pt>
                <c:pt idx="1">
                  <c:v>13025081.814554028</c:v>
                </c:pt>
                <c:pt idx="2">
                  <c:v>15271312.872413276</c:v>
                </c:pt>
                <c:pt idx="3">
                  <c:v>9980452.6567696854</c:v>
                </c:pt>
                <c:pt idx="4">
                  <c:v>13562043.538953425</c:v>
                </c:pt>
                <c:pt idx="5">
                  <c:v>22774505.858924121</c:v>
                </c:pt>
                <c:pt idx="6">
                  <c:v>25534743.839277796</c:v>
                </c:pt>
                <c:pt idx="7">
                  <c:v>21910751.399751902</c:v>
                </c:pt>
                <c:pt idx="8">
                  <c:v>27057913.025715418</c:v>
                </c:pt>
                <c:pt idx="9">
                  <c:v>21557532.194414273</c:v>
                </c:pt>
                <c:pt idx="10">
                  <c:v>27880310.705045924</c:v>
                </c:pt>
                <c:pt idx="11">
                  <c:v>32794888.12840246</c:v>
                </c:pt>
                <c:pt idx="12">
                  <c:v>37697880.732219063</c:v>
                </c:pt>
                <c:pt idx="13">
                  <c:v>21079513.018916458</c:v>
                </c:pt>
                <c:pt idx="14">
                  <c:v>16260350.493110502</c:v>
                </c:pt>
                <c:pt idx="15">
                  <c:v>41213430.96868787</c:v>
                </c:pt>
                <c:pt idx="16">
                  <c:v>9453602.9829929955</c:v>
                </c:pt>
                <c:pt idx="17">
                  <c:v>31633931.280148629</c:v>
                </c:pt>
                <c:pt idx="18">
                  <c:v>36187699.09697257</c:v>
                </c:pt>
                <c:pt idx="19">
                  <c:v>23839932.605452228</c:v>
                </c:pt>
                <c:pt idx="20">
                  <c:v>25796539.927605879</c:v>
                </c:pt>
                <c:pt idx="21">
                  <c:v>15766540.933926003</c:v>
                </c:pt>
                <c:pt idx="22">
                  <c:v>30959821.929120973</c:v>
                </c:pt>
                <c:pt idx="23">
                  <c:v>33423370.592627235</c:v>
                </c:pt>
                <c:pt idx="24">
                  <c:v>18528723.515234202</c:v>
                </c:pt>
                <c:pt idx="25">
                  <c:v>31341232.356364276</c:v>
                </c:pt>
                <c:pt idx="26">
                  <c:v>15264955.433512816</c:v>
                </c:pt>
                <c:pt idx="27">
                  <c:v>20915759.631790049</c:v>
                </c:pt>
                <c:pt idx="28">
                  <c:v>28913273.94341379</c:v>
                </c:pt>
                <c:pt idx="29">
                  <c:v>16930116.252238974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37-49A1-9AC7-4735DA3A7132}"/>
            </c:ext>
          </c:extLst>
        </c:ser>
        <c:ser>
          <c:idx val="1"/>
          <c:order val="1"/>
          <c:tx>
            <c:strRef>
              <c:f>'Table 17 national chart1'!$C$1</c:f>
              <c:strCache>
                <c:ptCount val="1"/>
                <c:pt idx="0">
                  <c:v>Temperate grassland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chart1'!$C$2:$C$31</c:f>
              <c:numCache>
                <c:formatCode>#,##0</c:formatCode>
                <c:ptCount val="30"/>
                <c:pt idx="0">
                  <c:v>29995</c:v>
                </c:pt>
                <c:pt idx="1">
                  <c:v>5301</c:v>
                </c:pt>
                <c:pt idx="2">
                  <c:v>9641</c:v>
                </c:pt>
                <c:pt idx="3">
                  <c:v>15843</c:v>
                </c:pt>
                <c:pt idx="4">
                  <c:v>25474</c:v>
                </c:pt>
                <c:pt idx="5">
                  <c:v>45636</c:v>
                </c:pt>
                <c:pt idx="6">
                  <c:v>26226.277000000002</c:v>
                </c:pt>
                <c:pt idx="7">
                  <c:v>17716</c:v>
                </c:pt>
                <c:pt idx="8">
                  <c:v>12982.4</c:v>
                </c:pt>
                <c:pt idx="9">
                  <c:v>20407.099999999999</c:v>
                </c:pt>
                <c:pt idx="10">
                  <c:v>26078</c:v>
                </c:pt>
                <c:pt idx="11">
                  <c:v>44623</c:v>
                </c:pt>
                <c:pt idx="12">
                  <c:v>23495</c:v>
                </c:pt>
                <c:pt idx="13">
                  <c:v>109361.99</c:v>
                </c:pt>
                <c:pt idx="14">
                  <c:v>43676.880000000005</c:v>
                </c:pt>
                <c:pt idx="15">
                  <c:v>6146.8</c:v>
                </c:pt>
                <c:pt idx="16">
                  <c:v>22792.68</c:v>
                </c:pt>
                <c:pt idx="17">
                  <c:v>19880.09</c:v>
                </c:pt>
                <c:pt idx="18">
                  <c:v>15543.95</c:v>
                </c:pt>
                <c:pt idx="19">
                  <c:v>236191.45</c:v>
                </c:pt>
                <c:pt idx="20">
                  <c:v>17427.755809925078</c:v>
                </c:pt>
                <c:pt idx="21">
                  <c:v>6879.0797704194047</c:v>
                </c:pt>
                <c:pt idx="22">
                  <c:v>6414.7124127624575</c:v>
                </c:pt>
                <c:pt idx="23">
                  <c:v>35888.17047854136</c:v>
                </c:pt>
                <c:pt idx="24">
                  <c:v>83338.834415622987</c:v>
                </c:pt>
                <c:pt idx="25">
                  <c:v>29855.327809414975</c:v>
                </c:pt>
                <c:pt idx="26">
                  <c:v>29855.327809414975</c:v>
                </c:pt>
                <c:pt idx="27">
                  <c:v>29855.327809414975</c:v>
                </c:pt>
                <c:pt idx="28">
                  <c:v>29855.327809414975</c:v>
                </c:pt>
                <c:pt idx="29">
                  <c:v>29855.327809414975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637-49A1-9AC7-4735DA3A7132}"/>
            </c:ext>
          </c:extLst>
        </c:ser>
        <c:ser>
          <c:idx val="0"/>
          <c:order val="2"/>
          <c:tx>
            <c:strRef>
              <c:f>'Table 17 national chart1'!$B$1</c:f>
              <c:strCache>
                <c:ptCount val="1"/>
                <c:pt idx="0">
                  <c:v>Sub tropical and semi-arid grassland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chart1'!$B$2:$B$31</c:f>
              <c:numCache>
                <c:formatCode>#,##0</c:formatCode>
                <c:ptCount val="30"/>
                <c:pt idx="0">
                  <c:v>765786.77274925052</c:v>
                </c:pt>
                <c:pt idx="1">
                  <c:v>4375070.5800048616</c:v>
                </c:pt>
                <c:pt idx="2">
                  <c:v>1172552.0577485389</c:v>
                </c:pt>
                <c:pt idx="3">
                  <c:v>2311638.1144105815</c:v>
                </c:pt>
                <c:pt idx="4">
                  <c:v>640835.45841807337</c:v>
                </c:pt>
                <c:pt idx="5">
                  <c:v>4105793.479114281</c:v>
                </c:pt>
                <c:pt idx="6">
                  <c:v>6789345.9441385502</c:v>
                </c:pt>
                <c:pt idx="7">
                  <c:v>6119994.017475835</c:v>
                </c:pt>
                <c:pt idx="8">
                  <c:v>6564584.3160122996</c:v>
                </c:pt>
                <c:pt idx="9">
                  <c:v>14015354.893559821</c:v>
                </c:pt>
                <c:pt idx="10">
                  <c:v>2468145.9500393732</c:v>
                </c:pt>
                <c:pt idx="11">
                  <c:v>12732143.062264018</c:v>
                </c:pt>
                <c:pt idx="12">
                  <c:v>38192189.283042789</c:v>
                </c:pt>
                <c:pt idx="13">
                  <c:v>21107711.051857259</c:v>
                </c:pt>
                <c:pt idx="14">
                  <c:v>13396717.813101796</c:v>
                </c:pt>
                <c:pt idx="15">
                  <c:v>2199274.1480697086</c:v>
                </c:pt>
                <c:pt idx="16">
                  <c:v>10010135.901550986</c:v>
                </c:pt>
                <c:pt idx="17">
                  <c:v>1114483.0946180616</c:v>
                </c:pt>
                <c:pt idx="18">
                  <c:v>20870734.976354674</c:v>
                </c:pt>
                <c:pt idx="19">
                  <c:v>13563050.293069243</c:v>
                </c:pt>
                <c:pt idx="20">
                  <c:v>2976166.6084852186</c:v>
                </c:pt>
                <c:pt idx="21">
                  <c:v>6513297.7530246563</c:v>
                </c:pt>
                <c:pt idx="22">
                  <c:v>4771619.7432218194</c:v>
                </c:pt>
                <c:pt idx="23">
                  <c:v>39509671.396431655</c:v>
                </c:pt>
                <c:pt idx="24">
                  <c:v>37401788.015372209</c:v>
                </c:pt>
                <c:pt idx="25">
                  <c:v>7640022.036933735</c:v>
                </c:pt>
                <c:pt idx="26">
                  <c:v>12535708.493699761</c:v>
                </c:pt>
                <c:pt idx="27">
                  <c:v>9229458.4041263908</c:v>
                </c:pt>
                <c:pt idx="28">
                  <c:v>4602562.7972651459</c:v>
                </c:pt>
                <c:pt idx="29">
                  <c:v>20633641.720618524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637-49A1-9AC7-4735DA3A7132}"/>
            </c:ext>
          </c:extLst>
        </c:ser>
        <c:ser>
          <c:idx val="2"/>
          <c:order val="3"/>
          <c:tx>
            <c:strRef>
              <c:f>'Table 17 national chart1'!$D$1</c:f>
              <c:strCache>
                <c:ptCount val="1"/>
                <c:pt idx="0">
                  <c:v>Wet/dry tropical forest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chart1'!$D$2:$D$31</c:f>
              <c:numCache>
                <c:formatCode>#,##0</c:formatCode>
                <c:ptCount val="30"/>
                <c:pt idx="0">
                  <c:v>5910159.561957865</c:v>
                </c:pt>
                <c:pt idx="1">
                  <c:v>6558248.2898716368</c:v>
                </c:pt>
                <c:pt idx="2">
                  <c:v>5801255.088310997</c:v>
                </c:pt>
                <c:pt idx="3">
                  <c:v>5209439.4995350605</c:v>
                </c:pt>
                <c:pt idx="4">
                  <c:v>3759933.1504595727</c:v>
                </c:pt>
                <c:pt idx="5">
                  <c:v>5663043.2140383739</c:v>
                </c:pt>
                <c:pt idx="6">
                  <c:v>3695851.1584469052</c:v>
                </c:pt>
                <c:pt idx="7">
                  <c:v>6566036.4561140612</c:v>
                </c:pt>
                <c:pt idx="8">
                  <c:v>7719047.8271891</c:v>
                </c:pt>
                <c:pt idx="9">
                  <c:v>4092701.1988689923</c:v>
                </c:pt>
                <c:pt idx="10">
                  <c:v>7069272.4042411409</c:v>
                </c:pt>
                <c:pt idx="11">
                  <c:v>5571583.3631338095</c:v>
                </c:pt>
                <c:pt idx="12">
                  <c:v>8444436.1166122817</c:v>
                </c:pt>
                <c:pt idx="13">
                  <c:v>5708381.8436007528</c:v>
                </c:pt>
                <c:pt idx="14">
                  <c:v>6153009.1902184421</c:v>
                </c:pt>
                <c:pt idx="15">
                  <c:v>6529584.7685065391</c:v>
                </c:pt>
                <c:pt idx="16">
                  <c:v>3149977.1762257181</c:v>
                </c:pt>
                <c:pt idx="17">
                  <c:v>7592178.6061907792</c:v>
                </c:pt>
                <c:pt idx="18">
                  <c:v>7990184.719700763</c:v>
                </c:pt>
                <c:pt idx="19">
                  <c:v>7462833.3675952358</c:v>
                </c:pt>
                <c:pt idx="20">
                  <c:v>9221432.701479353</c:v>
                </c:pt>
                <c:pt idx="21">
                  <c:v>3611168.4478421053</c:v>
                </c:pt>
                <c:pt idx="22">
                  <c:v>8837500.3735194989</c:v>
                </c:pt>
                <c:pt idx="23">
                  <c:v>9673352.7252790984</c:v>
                </c:pt>
                <c:pt idx="24">
                  <c:v>5494632.9752283059</c:v>
                </c:pt>
                <c:pt idx="25">
                  <c:v>9004718.2482922245</c:v>
                </c:pt>
                <c:pt idx="26">
                  <c:v>5939746.4792957688</c:v>
                </c:pt>
                <c:pt idx="27">
                  <c:v>6917478.2389351623</c:v>
                </c:pt>
                <c:pt idx="28">
                  <c:v>5466052.4396948116</c:v>
                </c:pt>
                <c:pt idx="29">
                  <c:v>5910308.4656991037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637-49A1-9AC7-4735DA3A7132}"/>
            </c:ext>
          </c:extLst>
        </c:ser>
        <c:ser>
          <c:idx val="3"/>
          <c:order val="4"/>
          <c:tx>
            <c:strRef>
              <c:f>'Table 17 national chart1'!$E$1</c:f>
              <c:strCache>
                <c:ptCount val="1"/>
                <c:pt idx="0">
                  <c:v>Wet/dry tropical grassland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chart1'!$E$2:$E$31</c:f>
              <c:numCache>
                <c:formatCode>#,##0</c:formatCode>
                <c:ptCount val="30"/>
                <c:pt idx="0">
                  <c:v>18674320.057836898</c:v>
                </c:pt>
                <c:pt idx="1">
                  <c:v>12352904.125478646</c:v>
                </c:pt>
                <c:pt idx="2">
                  <c:v>14793968.581422025</c:v>
                </c:pt>
                <c:pt idx="3">
                  <c:v>9667210.6270079967</c:v>
                </c:pt>
                <c:pt idx="4">
                  <c:v>13310023.963820923</c:v>
                </c:pt>
                <c:pt idx="5">
                  <c:v>22315164.22782727</c:v>
                </c:pt>
                <c:pt idx="6">
                  <c:v>25062111.920021582</c:v>
                </c:pt>
                <c:pt idx="7">
                  <c:v>21415863.358095799</c:v>
                </c:pt>
                <c:pt idx="8">
                  <c:v>26080506.551498752</c:v>
                </c:pt>
                <c:pt idx="9">
                  <c:v>20967378.012976814</c:v>
                </c:pt>
                <c:pt idx="10">
                  <c:v>27272073.374150857</c:v>
                </c:pt>
                <c:pt idx="11">
                  <c:v>32043286.702183731</c:v>
                </c:pt>
                <c:pt idx="12">
                  <c:v>36741518.514958501</c:v>
                </c:pt>
                <c:pt idx="13">
                  <c:v>20558765.296272561</c:v>
                </c:pt>
                <c:pt idx="14">
                  <c:v>15586626.502196293</c:v>
                </c:pt>
                <c:pt idx="15">
                  <c:v>40484926.812510312</c:v>
                </c:pt>
                <c:pt idx="16">
                  <c:v>9280919.004165737</c:v>
                </c:pt>
                <c:pt idx="17">
                  <c:v>30738328.886232577</c:v>
                </c:pt>
                <c:pt idx="18">
                  <c:v>35207471.291608423</c:v>
                </c:pt>
                <c:pt idx="19">
                  <c:v>23073137.268448465</c:v>
                </c:pt>
                <c:pt idx="20">
                  <c:v>24946965.699330859</c:v>
                </c:pt>
                <c:pt idx="21">
                  <c:v>15166295.928432869</c:v>
                </c:pt>
                <c:pt idx="22">
                  <c:v>30092962.91474618</c:v>
                </c:pt>
                <c:pt idx="23">
                  <c:v>32362318.787356127</c:v>
                </c:pt>
                <c:pt idx="24">
                  <c:v>17926266.447256655</c:v>
                </c:pt>
                <c:pt idx="25">
                  <c:v>30277793.772756964</c:v>
                </c:pt>
                <c:pt idx="26">
                  <c:v>14786790.703479256</c:v>
                </c:pt>
                <c:pt idx="27">
                  <c:v>20115618.79587616</c:v>
                </c:pt>
                <c:pt idx="28">
                  <c:v>28210921.419607744</c:v>
                </c:pt>
                <c:pt idx="29">
                  <c:v>16276555.376995008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637-49A1-9AC7-4735DA3A7132}"/>
            </c:ext>
          </c:extLst>
        </c:ser>
        <c:ser>
          <c:idx val="4"/>
          <c:order val="5"/>
          <c:tx>
            <c:strRef>
              <c:f>'Table 17 national chart1'!$F$1</c:f>
              <c:strCache>
                <c:ptCount val="1"/>
                <c:pt idx="0">
                  <c:v>Wet/dry tropical seasonal wetlands</c:v>
                </c:pt>
              </c:strCache>
            </c:strRef>
          </c:tx>
          <c:spPr>
            <a:solidFill>
              <a:srgbClr val="9148C8"/>
            </a:solidFill>
            <a:ln>
              <a:noFill/>
            </a:ln>
            <a:effectLst/>
          </c:spPr>
          <c:invertIfNegative val="0"/>
          <c:cat>
            <c:numRef>
              <c:f>'Table 17 national chart1'!$A$2:$A$31</c:f>
              <c:numCache>
                <c:formatCode>General</c:formatCode>
                <c:ptCount val="30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</c:numCache>
            </c:numRef>
          </c:cat>
          <c:val>
            <c:numRef>
              <c:f>'Table 17 national chart1'!$F$2:$F$31</c:f>
              <c:numCache>
                <c:formatCode>#,##0</c:formatCode>
                <c:ptCount val="30"/>
                <c:pt idx="0">
                  <c:v>454491.78523725778</c:v>
                </c:pt>
                <c:pt idx="1">
                  <c:v>672177.68907538219</c:v>
                </c:pt>
                <c:pt idx="2">
                  <c:v>477344.29099125043</c:v>
                </c:pt>
                <c:pt idx="3">
                  <c:v>313242.02976168913</c:v>
                </c:pt>
                <c:pt idx="4">
                  <c:v>252019.57513250213</c:v>
                </c:pt>
                <c:pt idx="5">
                  <c:v>459341.63109685032</c:v>
                </c:pt>
                <c:pt idx="6">
                  <c:v>472631.91925621429</c:v>
                </c:pt>
                <c:pt idx="7">
                  <c:v>494888.0416561024</c:v>
                </c:pt>
                <c:pt idx="8">
                  <c:v>977406.47421666759</c:v>
                </c:pt>
                <c:pt idx="9">
                  <c:v>590154.18143745791</c:v>
                </c:pt>
                <c:pt idx="10">
                  <c:v>608237.33089506708</c:v>
                </c:pt>
                <c:pt idx="11">
                  <c:v>751601.42621872784</c:v>
                </c:pt>
                <c:pt idx="12">
                  <c:v>956362.21726056375</c:v>
                </c:pt>
                <c:pt idx="13">
                  <c:v>520747.7226438963</c:v>
                </c:pt>
                <c:pt idx="14">
                  <c:v>673723.99091420881</c:v>
                </c:pt>
                <c:pt idx="15">
                  <c:v>728504.1561775544</c:v>
                </c:pt>
                <c:pt idx="16">
                  <c:v>172683.97882725886</c:v>
                </c:pt>
                <c:pt idx="17">
                  <c:v>895602.39391605346</c:v>
                </c:pt>
                <c:pt idx="18">
                  <c:v>980227.80536415009</c:v>
                </c:pt>
                <c:pt idx="19">
                  <c:v>766795.33700376481</c:v>
                </c:pt>
                <c:pt idx="20">
                  <c:v>849574.22827502142</c:v>
                </c:pt>
                <c:pt idx="21">
                  <c:v>600245.00549313484</c:v>
                </c:pt>
                <c:pt idx="22">
                  <c:v>866859.01437479386</c:v>
                </c:pt>
                <c:pt idx="23">
                  <c:v>1061051.8052711058</c:v>
                </c:pt>
                <c:pt idx="24">
                  <c:v>602457.06797754811</c:v>
                </c:pt>
                <c:pt idx="25">
                  <c:v>1063438.5836073107</c:v>
                </c:pt>
                <c:pt idx="26">
                  <c:v>478164.73003355897</c:v>
                </c:pt>
                <c:pt idx="27">
                  <c:v>800140.83591388818</c:v>
                </c:pt>
                <c:pt idx="28">
                  <c:v>702352.52380604798</c:v>
                </c:pt>
                <c:pt idx="29">
                  <c:v>653560.875243966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637-49A1-9AC7-4735DA3A7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36362984"/>
        <c:axId val="836356424"/>
      </c:barChart>
      <c:catAx>
        <c:axId val="836362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100000" spcFirstLastPara="1" vertOverflow="ellipsis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356424"/>
        <c:crosses val="autoZero"/>
        <c:auto val="1"/>
        <c:lblAlgn val="ctr"/>
        <c:lblOffset val="100"/>
        <c:noMultiLvlLbl val="0"/>
      </c:catAx>
      <c:valAx>
        <c:axId val="836356424"/>
        <c:scaling>
          <c:orientation val="minMax"/>
          <c:max val="123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AU"/>
                  <a:t>Area of vegetation burnt ('000s hectares)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636298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228598</xdr:colOff>
      <xdr:row>0</xdr:row>
      <xdr:rowOff>128587</xdr:rowOff>
    </xdr:from>
    <xdr:to>
      <xdr:col>17</xdr:col>
      <xdr:colOff>1457325</xdr:colOff>
      <xdr:row>42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DCFE5FB-4847-48DF-B0E9-21AD0DAFB3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geis.climatechange.gov.au/QueryAppendixTable.aspx" TargetMode="External"/><Relationship Id="rId1" Type="http://schemas.openxmlformats.org/officeDocument/2006/relationships/hyperlink" Target="https://ageis.climatechange.gov.au/QueryAppendixTable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3F681-13F4-4125-B8CC-88FEE51E6ECB}">
  <dimension ref="A1:A6"/>
  <sheetViews>
    <sheetView workbookViewId="0">
      <selection activeCell="H11" sqref="H11"/>
    </sheetView>
  </sheetViews>
  <sheetFormatPr defaultRowHeight="15"/>
  <sheetData>
    <row r="1" spans="1:1">
      <c r="A1" s="2" t="s">
        <v>0</v>
      </c>
    </row>
    <row r="3" spans="1:1">
      <c r="A3" t="s">
        <v>1</v>
      </c>
    </row>
    <row r="5" spans="1:1">
      <c r="A5" s="4" t="s">
        <v>2</v>
      </c>
    </row>
    <row r="6" spans="1:1">
      <c r="A6" s="3" t="s">
        <v>3</v>
      </c>
    </row>
  </sheetData>
  <hyperlinks>
    <hyperlink ref="A1" r:id="rId1" display="https://ageis.climatechange.gov.au/QueryAppendixTable.aspx" xr:uid="{5133820F-BCC9-4C44-AE6D-55FF8602E132}"/>
    <hyperlink ref="A5" r:id="rId2" display="https://ageis.climatechange.gov.au/QueryAppendixTable.aspx" xr:uid="{F4114076-9C82-4FF1-B089-3E18D1DDC2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8FA94-7A41-4CDA-95EA-9978618164D9}">
  <dimension ref="A1:I32"/>
  <sheetViews>
    <sheetView tabSelected="1" topLeftCell="J1" workbookViewId="0">
      <selection activeCell="J32" sqref="J32"/>
    </sheetView>
  </sheetViews>
  <sheetFormatPr defaultRowHeight="15"/>
  <cols>
    <col min="1" max="1" width="5" bestFit="1" customWidth="1"/>
    <col min="2" max="2" width="33.42578125" bestFit="1" customWidth="1"/>
    <col min="3" max="3" width="19.7109375" bestFit="1" customWidth="1"/>
    <col min="4" max="4" width="26" bestFit="1" customWidth="1"/>
    <col min="5" max="5" width="24.7109375" bestFit="1" customWidth="1"/>
    <col min="6" max="6" width="33" bestFit="1" customWidth="1"/>
    <col min="7" max="7" width="17.5703125" bestFit="1" customWidth="1"/>
    <col min="8" max="8" width="33.42578125" bestFit="1" customWidth="1"/>
    <col min="9" max="9" width="15.140625" bestFit="1" customWidth="1"/>
    <col min="10" max="11" width="33.42578125" bestFit="1" customWidth="1"/>
    <col min="12" max="13" width="19.7109375" bestFit="1" customWidth="1"/>
    <col min="14" max="16" width="26" bestFit="1" customWidth="1"/>
    <col min="17" max="19" width="24.7109375" bestFit="1" customWidth="1"/>
    <col min="20" max="22" width="33" bestFit="1" customWidth="1"/>
  </cols>
  <sheetData>
    <row r="1" spans="1:9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</row>
    <row r="2" spans="1:9">
      <c r="A2">
        <v>1990</v>
      </c>
      <c r="B2" s="1">
        <v>765786.77274925052</v>
      </c>
      <c r="C2" s="1">
        <v>29995</v>
      </c>
      <c r="D2" s="1">
        <v>5910159.561957865</v>
      </c>
      <c r="E2" s="1">
        <v>18674320.057836898</v>
      </c>
      <c r="F2" s="1">
        <v>454491.78523725778</v>
      </c>
      <c r="G2" s="1">
        <f>SUM(E2:F2)</f>
        <v>19128811.843074154</v>
      </c>
      <c r="I2" s="1">
        <f>SUM(B2:G2)</f>
        <v>44963565.020855427</v>
      </c>
    </row>
    <row r="3" spans="1:9">
      <c r="A3">
        <v>1991</v>
      </c>
      <c r="B3" s="1">
        <v>4375070.5800048616</v>
      </c>
      <c r="C3" s="1">
        <v>5301</v>
      </c>
      <c r="D3" s="1">
        <v>6558248.2898716368</v>
      </c>
      <c r="E3" s="1">
        <v>12352904.125478646</v>
      </c>
      <c r="F3" s="1">
        <v>672177.68907538219</v>
      </c>
      <c r="G3" s="1">
        <f t="shared" ref="G3:G31" si="0">SUM(E3:F3)</f>
        <v>13025081.814554028</v>
      </c>
      <c r="I3" s="1">
        <f t="shared" ref="I3:I31" si="1">SUM(B3:G3)</f>
        <v>36988783.498984553</v>
      </c>
    </row>
    <row r="4" spans="1:9">
      <c r="A4">
        <v>1992</v>
      </c>
      <c r="B4" s="1">
        <v>1172552.0577485389</v>
      </c>
      <c r="C4" s="1">
        <v>9641</v>
      </c>
      <c r="D4" s="1">
        <v>5801255.088310997</v>
      </c>
      <c r="E4" s="1">
        <v>14793968.581422025</v>
      </c>
      <c r="F4" s="1">
        <v>477344.29099125043</v>
      </c>
      <c r="G4" s="1">
        <f t="shared" si="0"/>
        <v>15271312.872413276</v>
      </c>
      <c r="I4" s="1">
        <f t="shared" si="1"/>
        <v>37526073.890886083</v>
      </c>
    </row>
    <row r="5" spans="1:9">
      <c r="A5">
        <v>1993</v>
      </c>
      <c r="B5" s="1">
        <v>2311638.1144105815</v>
      </c>
      <c r="C5" s="1">
        <v>15843</v>
      </c>
      <c r="D5" s="1">
        <v>5209439.4995350605</v>
      </c>
      <c r="E5" s="1">
        <v>9667210.6270079967</v>
      </c>
      <c r="F5" s="1">
        <v>313242.02976168913</v>
      </c>
      <c r="G5" s="1">
        <f t="shared" si="0"/>
        <v>9980452.6567696854</v>
      </c>
      <c r="I5" s="1">
        <f t="shared" si="1"/>
        <v>27497825.927485015</v>
      </c>
    </row>
    <row r="6" spans="1:9">
      <c r="A6">
        <v>1994</v>
      </c>
      <c r="B6" s="1">
        <v>640835.45841807337</v>
      </c>
      <c r="C6" s="1">
        <v>25474</v>
      </c>
      <c r="D6" s="1">
        <v>3759933.1504595727</v>
      </c>
      <c r="E6" s="1">
        <v>13310023.963820923</v>
      </c>
      <c r="F6" s="1">
        <v>252019.57513250213</v>
      </c>
      <c r="G6" s="1">
        <f t="shared" si="0"/>
        <v>13562043.538953425</v>
      </c>
      <c r="I6" s="1">
        <f t="shared" si="1"/>
        <v>31550329.686784498</v>
      </c>
    </row>
    <row r="7" spans="1:9">
      <c r="A7">
        <v>1995</v>
      </c>
      <c r="B7" s="1">
        <v>4105793.479114281</v>
      </c>
      <c r="C7" s="1">
        <v>45636</v>
      </c>
      <c r="D7" s="1">
        <v>5663043.2140383739</v>
      </c>
      <c r="E7" s="1">
        <v>22315164.22782727</v>
      </c>
      <c r="F7" s="1">
        <v>459341.63109685032</v>
      </c>
      <c r="G7" s="1">
        <f t="shared" si="0"/>
        <v>22774505.858924121</v>
      </c>
      <c r="I7" s="1">
        <f t="shared" si="1"/>
        <v>55363484.411000893</v>
      </c>
    </row>
    <row r="8" spans="1:9">
      <c r="A8">
        <v>1996</v>
      </c>
      <c r="B8" s="1">
        <v>6789345.9441385502</v>
      </c>
      <c r="C8" s="1">
        <v>26226.277000000002</v>
      </c>
      <c r="D8" s="1">
        <v>3695851.1584469052</v>
      </c>
      <c r="E8" s="1">
        <v>25062111.920021582</v>
      </c>
      <c r="F8" s="1">
        <v>472631.91925621429</v>
      </c>
      <c r="G8" s="1">
        <f t="shared" si="0"/>
        <v>25534743.839277796</v>
      </c>
      <c r="I8" s="1">
        <f t="shared" si="1"/>
        <v>61580911.058141053</v>
      </c>
    </row>
    <row r="9" spans="1:9">
      <c r="A9">
        <v>1997</v>
      </c>
      <c r="B9" s="1">
        <v>6119994.017475835</v>
      </c>
      <c r="C9" s="1">
        <v>17716</v>
      </c>
      <c r="D9" s="1">
        <v>6566036.4561140612</v>
      </c>
      <c r="E9" s="1">
        <v>21415863.358095799</v>
      </c>
      <c r="F9" s="1">
        <v>494888.0416561024</v>
      </c>
      <c r="G9" s="1">
        <f t="shared" si="0"/>
        <v>21910751.399751902</v>
      </c>
      <c r="I9" s="1">
        <f t="shared" si="1"/>
        <v>56525249.273093693</v>
      </c>
    </row>
    <row r="10" spans="1:9">
      <c r="A10">
        <v>1998</v>
      </c>
      <c r="B10" s="1">
        <v>6564584.3160122996</v>
      </c>
      <c r="C10" s="1">
        <v>12982.4</v>
      </c>
      <c r="D10" s="1">
        <v>7719047.8271891</v>
      </c>
      <c r="E10" s="1">
        <v>26080506.551498752</v>
      </c>
      <c r="F10" s="1">
        <v>977406.47421666759</v>
      </c>
      <c r="G10" s="1">
        <f t="shared" si="0"/>
        <v>27057913.025715418</v>
      </c>
      <c r="I10" s="1">
        <f t="shared" si="1"/>
        <v>68412440.594632238</v>
      </c>
    </row>
    <row r="11" spans="1:9">
      <c r="A11">
        <v>1999</v>
      </c>
      <c r="B11" s="1">
        <v>14015354.893559821</v>
      </c>
      <c r="C11" s="1">
        <v>20407.099999999999</v>
      </c>
      <c r="D11" s="1">
        <v>4092701.1988689923</v>
      </c>
      <c r="E11" s="1">
        <v>20967378.012976814</v>
      </c>
      <c r="F11" s="1">
        <v>590154.18143745791</v>
      </c>
      <c r="G11" s="1">
        <f t="shared" si="0"/>
        <v>21557532.194414273</v>
      </c>
      <c r="I11" s="1">
        <f t="shared" si="1"/>
        <v>61243527.581257351</v>
      </c>
    </row>
    <row r="12" spans="1:9">
      <c r="A12">
        <v>2000</v>
      </c>
      <c r="B12" s="1">
        <v>2468145.9500393732</v>
      </c>
      <c r="C12" s="1">
        <v>26078</v>
      </c>
      <c r="D12" s="1">
        <v>7069272.4042411409</v>
      </c>
      <c r="E12" s="1">
        <v>27272073.374150857</v>
      </c>
      <c r="F12" s="1">
        <v>608237.33089506708</v>
      </c>
      <c r="G12" s="1">
        <f t="shared" si="0"/>
        <v>27880310.705045924</v>
      </c>
      <c r="I12" s="1">
        <f t="shared" si="1"/>
        <v>65324117.764372364</v>
      </c>
    </row>
    <row r="13" spans="1:9">
      <c r="A13">
        <v>2001</v>
      </c>
      <c r="B13" s="1">
        <v>12732143.062264018</v>
      </c>
      <c r="C13" s="1">
        <v>44623</v>
      </c>
      <c r="D13" s="1">
        <v>5571583.3631338095</v>
      </c>
      <c r="E13" s="1">
        <v>32043286.702183731</v>
      </c>
      <c r="F13" s="1">
        <v>751601.42621872784</v>
      </c>
      <c r="G13" s="1">
        <f t="shared" si="0"/>
        <v>32794888.12840246</v>
      </c>
      <c r="I13" s="1">
        <f t="shared" si="1"/>
        <v>83938125.682202742</v>
      </c>
    </row>
    <row r="14" spans="1:9">
      <c r="A14">
        <v>2002</v>
      </c>
      <c r="B14" s="1">
        <v>38192189.283042789</v>
      </c>
      <c r="C14" s="1">
        <v>23495</v>
      </c>
      <c r="D14" s="1">
        <v>8444436.1166122817</v>
      </c>
      <c r="E14" s="1">
        <v>36741518.514958501</v>
      </c>
      <c r="F14" s="1">
        <v>956362.21726056375</v>
      </c>
      <c r="G14" s="1">
        <f t="shared" si="0"/>
        <v>37697880.732219063</v>
      </c>
      <c r="I14" s="1">
        <f t="shared" si="1"/>
        <v>122055881.86409321</v>
      </c>
    </row>
    <row r="15" spans="1:9">
      <c r="A15">
        <v>2003</v>
      </c>
      <c r="B15" s="1">
        <v>21107711.051857259</v>
      </c>
      <c r="C15" s="1">
        <v>109361.99</v>
      </c>
      <c r="D15" s="1">
        <v>5708381.8436007528</v>
      </c>
      <c r="E15" s="1">
        <v>20558765.296272561</v>
      </c>
      <c r="F15" s="1">
        <v>520747.7226438963</v>
      </c>
      <c r="G15" s="1">
        <f t="shared" si="0"/>
        <v>21079513.018916458</v>
      </c>
      <c r="I15" s="1">
        <f t="shared" si="1"/>
        <v>69084480.923290923</v>
      </c>
    </row>
    <row r="16" spans="1:9">
      <c r="A16">
        <v>2004</v>
      </c>
      <c r="B16" s="1">
        <v>13396717.813101796</v>
      </c>
      <c r="C16" s="1">
        <v>43676.880000000005</v>
      </c>
      <c r="D16" s="1">
        <v>6153009.1902184421</v>
      </c>
      <c r="E16" s="1">
        <v>15586626.502196293</v>
      </c>
      <c r="F16" s="1">
        <v>673723.99091420881</v>
      </c>
      <c r="G16" s="1">
        <f t="shared" si="0"/>
        <v>16260350.493110502</v>
      </c>
      <c r="I16" s="1">
        <f t="shared" si="1"/>
        <v>52114104.869541243</v>
      </c>
    </row>
    <row r="17" spans="1:9">
      <c r="A17">
        <v>2005</v>
      </c>
      <c r="B17" s="1">
        <v>2199274.1480697086</v>
      </c>
      <c r="C17" s="1">
        <v>6146.8</v>
      </c>
      <c r="D17" s="1">
        <v>6529584.7685065391</v>
      </c>
      <c r="E17" s="1">
        <v>40484926.812510312</v>
      </c>
      <c r="F17" s="1">
        <v>728504.1561775544</v>
      </c>
      <c r="G17" s="1">
        <f t="shared" si="0"/>
        <v>41213430.96868787</v>
      </c>
      <c r="I17" s="1">
        <f t="shared" si="1"/>
        <v>91161867.653951988</v>
      </c>
    </row>
    <row r="18" spans="1:9">
      <c r="A18">
        <v>2006</v>
      </c>
      <c r="B18" s="1">
        <v>10010135.901550986</v>
      </c>
      <c r="C18" s="1">
        <v>22792.68</v>
      </c>
      <c r="D18" s="1">
        <v>3149977.1762257181</v>
      </c>
      <c r="E18" s="1">
        <v>9280919.004165737</v>
      </c>
      <c r="F18" s="1">
        <v>172683.97882725886</v>
      </c>
      <c r="G18" s="1">
        <f t="shared" si="0"/>
        <v>9453602.9829929955</v>
      </c>
      <c r="I18" s="1">
        <f t="shared" si="1"/>
        <v>32090111.723762695</v>
      </c>
    </row>
    <row r="19" spans="1:9">
      <c r="A19">
        <v>2007</v>
      </c>
      <c r="B19" s="1">
        <v>1114483.0946180616</v>
      </c>
      <c r="C19" s="1">
        <v>19880.09</v>
      </c>
      <c r="D19" s="1">
        <v>7592178.6061907792</v>
      </c>
      <c r="E19" s="1">
        <v>30738328.886232577</v>
      </c>
      <c r="F19" s="1">
        <v>895602.39391605346</v>
      </c>
      <c r="G19" s="1">
        <f t="shared" si="0"/>
        <v>31633931.280148629</v>
      </c>
      <c r="I19" s="1">
        <f t="shared" si="1"/>
        <v>71994404.351106107</v>
      </c>
    </row>
    <row r="20" spans="1:9">
      <c r="A20">
        <v>2008</v>
      </c>
      <c r="B20" s="1">
        <v>20870734.976354674</v>
      </c>
      <c r="C20" s="1">
        <v>15543.95</v>
      </c>
      <c r="D20" s="1">
        <v>7990184.719700763</v>
      </c>
      <c r="E20" s="1">
        <v>35207471.291608423</v>
      </c>
      <c r="F20" s="1">
        <v>980227.80536415009</v>
      </c>
      <c r="G20" s="1">
        <f t="shared" si="0"/>
        <v>36187699.09697257</v>
      </c>
      <c r="I20" s="1">
        <f t="shared" si="1"/>
        <v>101251861.84000057</v>
      </c>
    </row>
    <row r="21" spans="1:9">
      <c r="A21">
        <v>2009</v>
      </c>
      <c r="B21" s="1">
        <v>13563050.293069243</v>
      </c>
      <c r="C21" s="1">
        <v>236191.45</v>
      </c>
      <c r="D21" s="1">
        <v>7462833.3675952358</v>
      </c>
      <c r="E21" s="1">
        <v>23073137.268448465</v>
      </c>
      <c r="F21" s="1">
        <v>766795.33700376481</v>
      </c>
      <c r="G21" s="1">
        <f t="shared" si="0"/>
        <v>23839932.605452228</v>
      </c>
      <c r="I21" s="1">
        <f t="shared" si="1"/>
        <v>68941940.321568936</v>
      </c>
    </row>
    <row r="22" spans="1:9">
      <c r="A22">
        <v>2010</v>
      </c>
      <c r="B22" s="1">
        <v>2976166.6084852186</v>
      </c>
      <c r="C22" s="1">
        <v>17427.755809925078</v>
      </c>
      <c r="D22" s="1">
        <v>9221432.701479353</v>
      </c>
      <c r="E22" s="1">
        <v>24946965.699330859</v>
      </c>
      <c r="F22" s="1">
        <v>849574.22827502142</v>
      </c>
      <c r="G22" s="1">
        <f t="shared" si="0"/>
        <v>25796539.927605879</v>
      </c>
      <c r="I22" s="1">
        <f t="shared" si="1"/>
        <v>63808106.92098625</v>
      </c>
    </row>
    <row r="23" spans="1:9">
      <c r="A23">
        <v>2011</v>
      </c>
      <c r="B23" s="1">
        <v>6513297.7530246563</v>
      </c>
      <c r="C23" s="1">
        <v>6879.0797704194047</v>
      </c>
      <c r="D23" s="1">
        <v>3611168.4478421053</v>
      </c>
      <c r="E23" s="1">
        <v>15166295.928432869</v>
      </c>
      <c r="F23" s="1">
        <v>600245.00549313484</v>
      </c>
      <c r="G23" s="1">
        <f t="shared" si="0"/>
        <v>15766540.933926003</v>
      </c>
      <c r="I23" s="1">
        <f t="shared" si="1"/>
        <v>41664427.148489185</v>
      </c>
    </row>
    <row r="24" spans="1:9">
      <c r="A24">
        <v>2012</v>
      </c>
      <c r="B24" s="1">
        <v>4771619.7432218194</v>
      </c>
      <c r="C24" s="1">
        <v>6414.7124127624575</v>
      </c>
      <c r="D24" s="1">
        <v>8837500.3735194989</v>
      </c>
      <c r="E24" s="1">
        <v>30092962.91474618</v>
      </c>
      <c r="F24" s="1">
        <v>866859.01437479386</v>
      </c>
      <c r="G24" s="1">
        <f t="shared" si="0"/>
        <v>30959821.929120973</v>
      </c>
      <c r="I24" s="1">
        <f t="shared" si="1"/>
        <v>75535178.68739602</v>
      </c>
    </row>
    <row r="25" spans="1:9">
      <c r="A25">
        <v>2013</v>
      </c>
      <c r="B25" s="1">
        <v>39509671.396431655</v>
      </c>
      <c r="C25" s="1">
        <v>35888.17047854136</v>
      </c>
      <c r="D25" s="1">
        <v>9673352.7252790984</v>
      </c>
      <c r="E25" s="1">
        <v>32362318.787356127</v>
      </c>
      <c r="F25" s="1">
        <v>1061051.8052711058</v>
      </c>
      <c r="G25" s="1">
        <f t="shared" si="0"/>
        <v>33423370.592627235</v>
      </c>
      <c r="I25" s="1">
        <f t="shared" si="1"/>
        <v>116065653.47744375</v>
      </c>
    </row>
    <row r="26" spans="1:9">
      <c r="A26">
        <v>2014</v>
      </c>
      <c r="B26" s="1">
        <v>37401788.015372209</v>
      </c>
      <c r="C26" s="1">
        <v>83338.834415622987</v>
      </c>
      <c r="D26" s="1">
        <v>5494632.9752283059</v>
      </c>
      <c r="E26" s="1">
        <v>17926266.447256655</v>
      </c>
      <c r="F26" s="1">
        <v>602457.06797754811</v>
      </c>
      <c r="G26" s="1">
        <f t="shared" si="0"/>
        <v>18528723.515234202</v>
      </c>
      <c r="I26" s="1">
        <f t="shared" si="1"/>
        <v>80037206.855484545</v>
      </c>
    </row>
    <row r="27" spans="1:9">
      <c r="A27">
        <v>2015</v>
      </c>
      <c r="B27" s="1">
        <v>7640022.036933735</v>
      </c>
      <c r="C27" s="1">
        <v>29855.327809414975</v>
      </c>
      <c r="D27" s="1">
        <v>9004718.2482922245</v>
      </c>
      <c r="E27" s="1">
        <v>30277793.772756964</v>
      </c>
      <c r="F27" s="1">
        <v>1063438.5836073107</v>
      </c>
      <c r="G27" s="1">
        <f t="shared" si="0"/>
        <v>31341232.356364276</v>
      </c>
      <c r="I27" s="1">
        <f t="shared" si="1"/>
        <v>79357060.325763926</v>
      </c>
    </row>
    <row r="28" spans="1:9">
      <c r="A28">
        <v>2016</v>
      </c>
      <c r="B28" s="1">
        <v>12535708.493699761</v>
      </c>
      <c r="C28" s="1">
        <v>29855.327809414975</v>
      </c>
      <c r="D28" s="1">
        <v>5939746.4792957688</v>
      </c>
      <c r="E28" s="1">
        <v>14786790.703479256</v>
      </c>
      <c r="F28" s="1">
        <v>478164.73003355897</v>
      </c>
      <c r="G28" s="1">
        <f t="shared" si="0"/>
        <v>15264955.433512816</v>
      </c>
      <c r="I28" s="1">
        <f t="shared" si="1"/>
        <v>49035221.167830579</v>
      </c>
    </row>
    <row r="29" spans="1:9">
      <c r="A29">
        <v>2017</v>
      </c>
      <c r="B29" s="1">
        <v>9229458.4041263908</v>
      </c>
      <c r="C29" s="1">
        <v>29855.327809414975</v>
      </c>
      <c r="D29" s="1">
        <v>6917478.2389351623</v>
      </c>
      <c r="E29" s="1">
        <v>20115618.79587616</v>
      </c>
      <c r="F29" s="1">
        <v>800140.83591388818</v>
      </c>
      <c r="G29" s="1">
        <f t="shared" si="0"/>
        <v>20915759.631790049</v>
      </c>
      <c r="I29" s="1">
        <f t="shared" si="1"/>
        <v>58008311.23445107</v>
      </c>
    </row>
    <row r="30" spans="1:9">
      <c r="A30">
        <v>2018</v>
      </c>
      <c r="B30" s="1">
        <v>4602562.7972651459</v>
      </c>
      <c r="C30" s="1">
        <v>29855.327809414975</v>
      </c>
      <c r="D30" s="1">
        <v>5466052.4396948116</v>
      </c>
      <c r="E30" s="1">
        <v>28210921.419607744</v>
      </c>
      <c r="F30" s="1">
        <v>702352.52380604798</v>
      </c>
      <c r="G30" s="1">
        <f t="shared" si="0"/>
        <v>28913273.94341379</v>
      </c>
      <c r="I30" s="1">
        <f t="shared" si="1"/>
        <v>67925018.45159696</v>
      </c>
    </row>
    <row r="31" spans="1:9">
      <c r="A31">
        <v>2019</v>
      </c>
      <c r="B31" s="1">
        <v>20633641.720618524</v>
      </c>
      <c r="C31" s="1">
        <v>29855.327809414975</v>
      </c>
      <c r="D31" s="1">
        <v>5910308.4656991037</v>
      </c>
      <c r="E31" s="1">
        <v>16276555.376995008</v>
      </c>
      <c r="F31" s="1">
        <v>653560.875243966</v>
      </c>
      <c r="G31" s="1">
        <f t="shared" si="0"/>
        <v>16930116.252238974</v>
      </c>
      <c r="I31" s="1">
        <f t="shared" si="1"/>
        <v>60434038.018604994</v>
      </c>
    </row>
    <row r="32" spans="1:9">
      <c r="I32" s="1">
        <f>MAX(I2:I31)</f>
        <v>122055881.86409321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A70A3FBAC5D8444BB61A1D326C31EA2" ma:contentTypeVersion="13" ma:contentTypeDescription="Create a new document." ma:contentTypeScope="" ma:versionID="dee89a84d6a2db31fc5cea7fc1ac4c0d">
  <xsd:schema xmlns:xsd="http://www.w3.org/2001/XMLSchema" xmlns:xs="http://www.w3.org/2001/XMLSchema" xmlns:p="http://schemas.microsoft.com/office/2006/metadata/properties" xmlns:ns2="5741c455-c65e-4983-a6ae-63a7b6d11f95" xmlns:ns3="81fdb7c0-a6cf-4510-a70b-fd44db3cf6e4" targetNamespace="http://schemas.microsoft.com/office/2006/metadata/properties" ma:root="true" ma:fieldsID="0f63e96a3dff63ba04f83daa359c05c1" ns2:_="" ns3:_="">
    <xsd:import namespace="5741c455-c65e-4983-a6ae-63a7b6d11f95"/>
    <xsd:import namespace="81fdb7c0-a6cf-4510-a70b-fd44db3cf6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41c455-c65e-4983-a6ae-63a7b6d11f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fdb7c0-a6cf-4510-a70b-fd44db3cf6e4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9584701-240E-43A4-B547-65B748F3597A}"/>
</file>

<file path=customXml/itemProps2.xml><?xml version="1.0" encoding="utf-8"?>
<ds:datastoreItem xmlns:ds="http://schemas.openxmlformats.org/officeDocument/2006/customXml" ds:itemID="{A356AC06-4D92-4589-9890-273BDBDF375E}"/>
</file>

<file path=customXml/itemProps3.xml><?xml version="1.0" encoding="utf-8"?>
<ds:datastoreItem xmlns:ds="http://schemas.openxmlformats.org/officeDocument/2006/customXml" ds:itemID="{A74F159C-1039-404D-B40E-37C8CBD5B4C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Williams, Kristen (L&amp;W, Black Mountain)</dc:creator>
  <cp:keywords/>
  <dc:description/>
  <cp:lastModifiedBy>Kimberley Shields</cp:lastModifiedBy>
  <cp:revision/>
  <dcterms:created xsi:type="dcterms:W3CDTF">2021-11-04T05:53:03Z</dcterms:created>
  <dcterms:modified xsi:type="dcterms:W3CDTF">2021-12-12T21:32:11Z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0x010100FA70A3FBAC5D8444BB61A1D326C31EA2</vt:lpwstr>
  </property>
</Properties>
</file>