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JT Seagrass_Rehabilitation\2022 DAWE blue carbon ecosystem restoration\EEA\Data upload\"/>
    </mc:Choice>
  </mc:AlternateContent>
  <xr:revisionPtr revIDLastSave="0" documentId="13_ncr:1_{2A4EAE18-46A1-4E52-8811-56C88548E56A}" xr6:coauthVersionLast="47" xr6:coauthVersionMax="47" xr10:uidLastSave="{00000000-0000-0000-0000-000000000000}"/>
  <bookViews>
    <workbookView xWindow="22932" yWindow="-108" windowWidth="23256" windowHeight="12576" xr2:uid="{15549DDB-FD0C-4DFC-BA5D-99C3E6333309}"/>
  </bookViews>
  <sheets>
    <sheet name="Description" sheetId="3" r:id="rId1"/>
    <sheet name="Jan 2023" sheetId="1" r:id="rId2"/>
    <sheet name="Feb 2025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2" i="2"/>
</calcChain>
</file>

<file path=xl/sharedStrings.xml><?xml version="1.0" encoding="utf-8"?>
<sst xmlns="http://schemas.openxmlformats.org/spreadsheetml/2006/main" count="117" uniqueCount="39">
  <si>
    <t>Amphibolis</t>
  </si>
  <si>
    <t>Posidonia</t>
  </si>
  <si>
    <t>Sand</t>
  </si>
  <si>
    <t>Characterisation of habitats from baseline video transect data - from 50 m transect segments</t>
  </si>
  <si>
    <t>Habitat</t>
  </si>
  <si>
    <t>Epi % of SG</t>
  </si>
  <si>
    <t>Pinna bicolor (Razorshell)</t>
  </si>
  <si>
    <t>Polychaeta (Tube Worm)</t>
  </si>
  <si>
    <t>Ikeda sp. (Spoon Worm)</t>
  </si>
  <si>
    <t>Paranepanthia grandis (Sea Star)</t>
  </si>
  <si>
    <t>Portunua armatus (Blue Swimmer Crab)</t>
  </si>
  <si>
    <t>Chelidonichthys kumu (Red Gurnard)</t>
  </si>
  <si>
    <t>For each transect segment, % cover was scored at 50 stops to obtain overall % cover along the segment.  The number of unitary species seen along each segment was also counted.</t>
  </si>
  <si>
    <t>Start Lat</t>
  </si>
  <si>
    <t>Start Long</t>
  </si>
  <si>
    <t>End Lat</t>
  </si>
  <si>
    <t>End Long</t>
  </si>
  <si>
    <t>Transect No.</t>
  </si>
  <si>
    <t>H'</t>
  </si>
  <si>
    <t>P%</t>
  </si>
  <si>
    <t>A%</t>
  </si>
  <si>
    <t>Z%</t>
  </si>
  <si>
    <t>SG%</t>
  </si>
  <si>
    <t>Sand Near</t>
  </si>
  <si>
    <t>Sand Far</t>
  </si>
  <si>
    <t>Restoration</t>
  </si>
  <si>
    <t>2023 surveys were prior to the commencement of seagrass restoration</t>
  </si>
  <si>
    <t>2025 surveys were immediately after the final deployment of sandbags</t>
  </si>
  <si>
    <t>8 segments were scored in each of Posidonia and Amphibolis habitat in each year.</t>
  </si>
  <si>
    <t>15 segments were scored in sand (7 in and immediately adjecent to the restoration site, 8 further afield) in 2023</t>
  </si>
  <si>
    <t>In 2025, 8 segments were scored in the restoration area, and 8 on abre sand outside the restoration area.</t>
  </si>
  <si>
    <t>Seagrass restoration used the hessian sandbag technique:</t>
  </si>
  <si>
    <t>Tanner, J. E. (2023). New Life for our Coastal Environment Seagrass Rehabilitation Project: 2019–2022. Final Report to the Department for Environment and Water (PDF 4.2 MB). South Australian Research and Development Institute (Aquatic Sciences), Adelaide. SARDI Publication No. F2022/000383-1. SARDI Research Report Series No. 1167. 71 pp.</t>
  </si>
  <si>
    <t>The percentage of seagrass covered by visible epiphytes</t>
  </si>
  <si>
    <t>Posidonia cover</t>
  </si>
  <si>
    <t>Amphibolis cover</t>
  </si>
  <si>
    <t>Zostera cover</t>
  </si>
  <si>
    <t>Total seagrass cover</t>
  </si>
  <si>
    <t>Seagrass condition index: Irving, A. D., J. E. Tanner and S. G. Gaylard (2013). "An integrative method for the evaluation, monitoring, and comparison of seagrass habitat structure." Marine Pollution Bulletin 66(1-2): 176-184.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</si>
</sst>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ir.sa.gov.au/__data/assets/pdf_file/0006/431592/new-life-coastal-environment-seagrass-rehab-project-2019-20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B68E-6C06-494C-AB9D-3B5EA4306DB1}">
  <dimension ref="A1:B18"/>
  <sheetViews>
    <sheetView tabSelected="1" workbookViewId="0">
      <selection activeCell="B14" sqref="B14"/>
    </sheetView>
  </sheetViews>
  <sheetFormatPr defaultRowHeight="14.4" x14ac:dyDescent="0.3"/>
  <cols>
    <col min="1" max="1" width="12.77734375" customWidth="1"/>
  </cols>
  <sheetData>
    <row r="1" spans="1:2" x14ac:dyDescent="0.3">
      <c r="A1" t="s">
        <v>3</v>
      </c>
    </row>
    <row r="2" spans="1:2" x14ac:dyDescent="0.3">
      <c r="A2" t="s">
        <v>12</v>
      </c>
    </row>
    <row r="3" spans="1:2" x14ac:dyDescent="0.3">
      <c r="A3" t="s">
        <v>26</v>
      </c>
    </row>
    <row r="4" spans="1:2" x14ac:dyDescent="0.3">
      <c r="A4" t="s">
        <v>27</v>
      </c>
    </row>
    <row r="5" spans="1:2" x14ac:dyDescent="0.3">
      <c r="A5" t="s">
        <v>28</v>
      </c>
    </row>
    <row r="6" spans="1:2" x14ac:dyDescent="0.3">
      <c r="A6" t="s">
        <v>29</v>
      </c>
    </row>
    <row r="7" spans="1:2" x14ac:dyDescent="0.3">
      <c r="A7" t="s">
        <v>30</v>
      </c>
    </row>
    <row r="9" spans="1:2" x14ac:dyDescent="0.3">
      <c r="A9" t="s">
        <v>31</v>
      </c>
    </row>
    <row r="10" spans="1:2" x14ac:dyDescent="0.3">
      <c r="A10" s="7" t="s">
        <v>32</v>
      </c>
    </row>
    <row r="13" spans="1:2" x14ac:dyDescent="0.3">
      <c r="A13" s="1" t="s">
        <v>18</v>
      </c>
      <c r="B13" t="s">
        <v>38</v>
      </c>
    </row>
    <row r="14" spans="1:2" x14ac:dyDescent="0.3">
      <c r="A14" s="1" t="s">
        <v>5</v>
      </c>
      <c r="B14" t="s">
        <v>33</v>
      </c>
    </row>
    <row r="15" spans="1:2" x14ac:dyDescent="0.3">
      <c r="A15" s="1" t="s">
        <v>19</v>
      </c>
      <c r="B15" t="s">
        <v>34</v>
      </c>
    </row>
    <row r="16" spans="1:2" x14ac:dyDescent="0.3">
      <c r="A16" s="1" t="s">
        <v>20</v>
      </c>
      <c r="B16" t="s">
        <v>35</v>
      </c>
    </row>
    <row r="17" spans="1:2" x14ac:dyDescent="0.3">
      <c r="A17" s="1" t="s">
        <v>21</v>
      </c>
      <c r="B17" t="s">
        <v>36</v>
      </c>
    </row>
    <row r="18" spans="1:2" x14ac:dyDescent="0.3">
      <c r="A18" s="1" t="s">
        <v>22</v>
      </c>
      <c r="B18" t="s">
        <v>37</v>
      </c>
    </row>
  </sheetData>
  <hyperlinks>
    <hyperlink ref="A10" r:id="rId1" display="https://pir.sa.gov.au/__data/assets/pdf_file/0006/431592/new-life-coastal-environment-seagrass-rehab-project-2019-2022.pdf" xr:uid="{214A76AD-2A05-4930-872C-48302F1857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291D-3944-4474-B8FC-0A21F76F21FF}">
  <dimension ref="A1:R33"/>
  <sheetViews>
    <sheetView workbookViewId="0">
      <selection sqref="A1:XFD4"/>
    </sheetView>
  </sheetViews>
  <sheetFormatPr defaultRowHeight="14.4" x14ac:dyDescent="0.3"/>
  <cols>
    <col min="1" max="1" width="11.21875" customWidth="1"/>
  </cols>
  <sheetData>
    <row r="1" spans="1:18" s="1" customFormat="1" x14ac:dyDescent="0.3">
      <c r="A1" s="1" t="s">
        <v>4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5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</row>
    <row r="2" spans="1:18" s="2" customFormat="1" x14ac:dyDescent="0.3">
      <c r="A2" s="2" t="s">
        <v>0</v>
      </c>
      <c r="B2" s="2">
        <v>-34.703356333333332</v>
      </c>
      <c r="C2" s="2">
        <v>138.416144</v>
      </c>
      <c r="D2" s="2">
        <v>-34.703737636363641</v>
      </c>
      <c r="E2" s="2">
        <v>138.41580427272729</v>
      </c>
      <c r="F2" s="2">
        <v>1</v>
      </c>
      <c r="G2" s="2">
        <v>95.930115758878998</v>
      </c>
      <c r="H2" s="2">
        <v>87.21999398957611</v>
      </c>
      <c r="I2" s="2">
        <v>1.24</v>
      </c>
      <c r="J2" s="2">
        <v>91.68</v>
      </c>
      <c r="K2" s="2">
        <v>0</v>
      </c>
      <c r="L2" s="2">
        <v>92.92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</row>
    <row r="3" spans="1:18" s="2" customFormat="1" x14ac:dyDescent="0.3">
      <c r="A3" s="2" t="s">
        <v>0</v>
      </c>
      <c r="B3" s="2">
        <v>-34.7048025</v>
      </c>
      <c r="C3" s="2">
        <v>138.41404825000001</v>
      </c>
      <c r="D3" s="2">
        <v>-34.705150363636363</v>
      </c>
      <c r="E3" s="2">
        <v>138.41368218181816</v>
      </c>
      <c r="F3" s="2">
        <v>2</v>
      </c>
      <c r="G3" s="2">
        <v>97.187044609564424</v>
      </c>
      <c r="H3" s="2">
        <v>84.061224489795919</v>
      </c>
      <c r="I3" s="2">
        <v>0</v>
      </c>
      <c r="J3" s="2">
        <v>99.92</v>
      </c>
      <c r="K3" s="2">
        <v>0</v>
      </c>
      <c r="L3" s="2">
        <v>99.92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</row>
    <row r="4" spans="1:18" s="2" customFormat="1" x14ac:dyDescent="0.3">
      <c r="A4" s="2" t="s">
        <v>0</v>
      </c>
      <c r="B4" s="2">
        <v>-34.703266666666671</v>
      </c>
      <c r="C4" s="2">
        <v>138.40878733333335</v>
      </c>
      <c r="D4" s="2">
        <v>-34.702902000000002</v>
      </c>
      <c r="E4" s="2">
        <v>138.40913499999999</v>
      </c>
      <c r="F4" s="2">
        <v>3</v>
      </c>
      <c r="G4" s="2">
        <v>97.738999340139074</v>
      </c>
      <c r="H4" s="2">
        <v>98.121785322950075</v>
      </c>
      <c r="I4" s="2">
        <v>0</v>
      </c>
      <c r="J4" s="2">
        <v>95.92</v>
      </c>
      <c r="K4" s="2">
        <v>0</v>
      </c>
      <c r="L4" s="2">
        <v>95.92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</row>
    <row r="5" spans="1:18" s="2" customFormat="1" x14ac:dyDescent="0.3">
      <c r="A5" s="2" t="s">
        <v>0</v>
      </c>
      <c r="B5" s="2">
        <v>-34.701794692307693</v>
      </c>
      <c r="C5" s="2">
        <v>138.41033930769228</v>
      </c>
      <c r="D5" s="2">
        <v>-34.70157725</v>
      </c>
      <c r="E5" s="2">
        <v>138.410831</v>
      </c>
      <c r="F5" s="2">
        <v>4</v>
      </c>
      <c r="G5" s="2">
        <v>89.724293393694936</v>
      </c>
      <c r="H5" s="2">
        <v>99.638331696314893</v>
      </c>
      <c r="I5" s="2">
        <v>0</v>
      </c>
      <c r="J5" s="2">
        <v>89</v>
      </c>
      <c r="K5" s="2">
        <v>0</v>
      </c>
      <c r="L5" s="2">
        <v>89</v>
      </c>
      <c r="M5" s="2">
        <v>1</v>
      </c>
      <c r="N5" s="2">
        <v>0</v>
      </c>
      <c r="O5" s="2">
        <v>0</v>
      </c>
      <c r="P5" s="2">
        <v>0</v>
      </c>
      <c r="Q5" s="2">
        <v>0</v>
      </c>
      <c r="R5" s="2">
        <v>0</v>
      </c>
    </row>
    <row r="6" spans="1:18" s="2" customFormat="1" x14ac:dyDescent="0.3">
      <c r="A6" s="2" t="s">
        <v>0</v>
      </c>
      <c r="B6" s="2">
        <v>-34.70741125</v>
      </c>
      <c r="C6" s="2">
        <v>138.41426041666668</v>
      </c>
      <c r="D6" s="2">
        <v>-34.707106454545453</v>
      </c>
      <c r="E6" s="2">
        <v>138.41466954545456</v>
      </c>
      <c r="F6" s="2">
        <v>5</v>
      </c>
      <c r="G6" s="2">
        <v>99.699231595078246</v>
      </c>
      <c r="H6" s="2">
        <v>96.945133883340574</v>
      </c>
      <c r="I6" s="2">
        <v>0</v>
      </c>
      <c r="J6" s="2">
        <v>99.24</v>
      </c>
      <c r="K6" s="2">
        <v>0</v>
      </c>
      <c r="L6" s="2">
        <v>99.24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</row>
    <row r="7" spans="1:18" s="2" customFormat="1" x14ac:dyDescent="0.3">
      <c r="A7" s="2" t="s">
        <v>0</v>
      </c>
      <c r="B7" s="2">
        <v>-34.70473181818182</v>
      </c>
      <c r="C7" s="2">
        <v>138.41013836363638</v>
      </c>
      <c r="D7" s="2">
        <v>-34.704971</v>
      </c>
      <c r="E7" s="2">
        <v>138.40966299999999</v>
      </c>
      <c r="F7" s="2">
        <v>6</v>
      </c>
      <c r="G7" s="2">
        <v>88.900416642798405</v>
      </c>
      <c r="H7" s="2">
        <v>97.970129541178096</v>
      </c>
      <c r="I7" s="2">
        <v>0</v>
      </c>
      <c r="J7" s="2">
        <v>98.56</v>
      </c>
      <c r="K7" s="2">
        <v>0</v>
      </c>
      <c r="L7" s="2">
        <v>98.56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</row>
    <row r="8" spans="1:18" s="2" customFormat="1" x14ac:dyDescent="0.3">
      <c r="A8" s="2" t="s">
        <v>0</v>
      </c>
      <c r="B8" s="2">
        <v>-34.698391454545458</v>
      </c>
      <c r="C8" s="2">
        <v>138.412521</v>
      </c>
      <c r="D8" s="2">
        <v>-34.69811</v>
      </c>
      <c r="E8" s="2">
        <v>138.412948</v>
      </c>
      <c r="F8" s="2">
        <v>7</v>
      </c>
      <c r="G8" s="2">
        <v>61.437656180663325</v>
      </c>
      <c r="H8" s="2">
        <v>100</v>
      </c>
      <c r="I8" s="2">
        <v>0</v>
      </c>
      <c r="J8" s="2">
        <v>46.16</v>
      </c>
      <c r="K8" s="2">
        <v>0</v>
      </c>
      <c r="L8" s="2">
        <v>46.16</v>
      </c>
      <c r="M8" s="2">
        <v>0</v>
      </c>
      <c r="N8" s="2">
        <v>0</v>
      </c>
      <c r="O8" s="2">
        <v>0</v>
      </c>
      <c r="P8" s="2">
        <v>1</v>
      </c>
      <c r="Q8" s="2">
        <v>0</v>
      </c>
      <c r="R8" s="2">
        <v>0</v>
      </c>
    </row>
    <row r="9" spans="1:18" s="2" customFormat="1" x14ac:dyDescent="0.3">
      <c r="A9" s="2" t="s">
        <v>0</v>
      </c>
      <c r="B9" s="2">
        <v>-34.694237749999999</v>
      </c>
      <c r="C9" s="2">
        <v>138.412232625</v>
      </c>
      <c r="D9" s="2">
        <v>-34.694564833333331</v>
      </c>
      <c r="E9" s="2">
        <v>138.41185183333332</v>
      </c>
      <c r="F9" s="2">
        <v>8</v>
      </c>
      <c r="G9" s="2">
        <v>85.196472465803069</v>
      </c>
      <c r="H9" s="2">
        <v>96.930694879156476</v>
      </c>
      <c r="I9" s="2">
        <v>0</v>
      </c>
      <c r="J9" s="2">
        <v>71.760000000000005</v>
      </c>
      <c r="K9" s="2">
        <v>0</v>
      </c>
      <c r="L9" s="2">
        <v>71.760000000000005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</row>
    <row r="10" spans="1:18" s="2" customFormat="1" x14ac:dyDescent="0.3">
      <c r="A10" s="2" t="s">
        <v>1</v>
      </c>
      <c r="B10" s="2">
        <v>-34.705774785714283</v>
      </c>
      <c r="C10" s="2">
        <v>138.42043721428573</v>
      </c>
      <c r="D10" s="2">
        <v>-34.705500000000001</v>
      </c>
      <c r="E10" s="2">
        <v>138.42087266666667</v>
      </c>
      <c r="F10" s="2">
        <v>1</v>
      </c>
      <c r="G10" s="2">
        <v>77.831662744064033</v>
      </c>
      <c r="H10" s="2">
        <v>18.82132948837922</v>
      </c>
      <c r="I10" s="2">
        <v>55.08</v>
      </c>
      <c r="J10" s="2">
        <v>0.2</v>
      </c>
      <c r="K10" s="2">
        <v>0</v>
      </c>
      <c r="L10" s="2">
        <v>55.28</v>
      </c>
      <c r="M10" s="2">
        <v>13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</row>
    <row r="11" spans="1:18" s="2" customFormat="1" x14ac:dyDescent="0.3">
      <c r="A11" s="2" t="s">
        <v>1</v>
      </c>
      <c r="B11" s="2">
        <v>-34.699706111111112</v>
      </c>
      <c r="C11" s="2">
        <v>138.41258588888888</v>
      </c>
      <c r="D11" s="2">
        <v>-34.699357599999999</v>
      </c>
      <c r="E11" s="2">
        <v>138.4129398</v>
      </c>
      <c r="F11" s="2">
        <v>2</v>
      </c>
      <c r="G11" s="2">
        <v>96.109378451447142</v>
      </c>
      <c r="H11" s="2">
        <v>11.65286593106142</v>
      </c>
      <c r="I11" s="2">
        <v>96.64</v>
      </c>
      <c r="J11" s="2">
        <v>1.96</v>
      </c>
      <c r="K11" s="2">
        <v>0</v>
      </c>
      <c r="L11" s="2">
        <v>98.6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</row>
    <row r="12" spans="1:18" s="2" customFormat="1" x14ac:dyDescent="0.3">
      <c r="A12" s="2" t="s">
        <v>1</v>
      </c>
      <c r="B12" s="2">
        <v>-34.694214000000002</v>
      </c>
      <c r="C12" s="2">
        <v>138.42057700000001</v>
      </c>
      <c r="D12" s="2">
        <v>-34.693871999999999</v>
      </c>
      <c r="E12" s="2">
        <v>138.420952</v>
      </c>
      <c r="F12" s="2">
        <v>3</v>
      </c>
      <c r="G12" s="2">
        <v>99.984135512184963</v>
      </c>
      <c r="H12" s="2">
        <v>2.9208163265306122</v>
      </c>
      <c r="I12" s="2">
        <v>99.96</v>
      </c>
      <c r="J12" s="2">
        <v>0</v>
      </c>
      <c r="K12" s="2">
        <v>0</v>
      </c>
      <c r="L12" s="2">
        <v>99.96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</row>
    <row r="13" spans="1:18" s="2" customFormat="1" x14ac:dyDescent="0.3">
      <c r="A13" s="2" t="s">
        <v>1</v>
      </c>
      <c r="B13" s="2">
        <v>-34.705373999999999</v>
      </c>
      <c r="C13" s="2">
        <v>138.417576</v>
      </c>
      <c r="D13" s="2">
        <v>-34.705104071428572</v>
      </c>
      <c r="E13" s="2">
        <v>138.41801735714284</v>
      </c>
      <c r="F13" s="2">
        <v>4</v>
      </c>
      <c r="G13" s="2">
        <v>83.242130981989263</v>
      </c>
      <c r="H13" s="2">
        <v>8.743113014250067</v>
      </c>
      <c r="I13" s="2">
        <v>74.28</v>
      </c>
      <c r="J13" s="2">
        <v>0</v>
      </c>
      <c r="K13" s="2">
        <v>0</v>
      </c>
      <c r="L13" s="2">
        <v>74.28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</row>
    <row r="14" spans="1:18" s="2" customFormat="1" x14ac:dyDescent="0.3">
      <c r="A14" s="2" t="s">
        <v>1</v>
      </c>
      <c r="B14" s="2">
        <v>-34.701203</v>
      </c>
      <c r="C14" s="2">
        <v>138.42289500000001</v>
      </c>
      <c r="D14" s="2">
        <v>-34.700964999999997</v>
      </c>
      <c r="E14" s="2">
        <v>138.42333713333332</v>
      </c>
      <c r="F14" s="2">
        <v>5</v>
      </c>
      <c r="G14" s="2">
        <v>94.214435023644228</v>
      </c>
      <c r="H14" s="2">
        <v>4.9572874910062694</v>
      </c>
      <c r="I14" s="2">
        <v>89.08</v>
      </c>
      <c r="J14" s="2">
        <v>0</v>
      </c>
      <c r="K14" s="2">
        <v>0</v>
      </c>
      <c r="L14" s="2">
        <v>89.08</v>
      </c>
      <c r="M14" s="2">
        <v>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</row>
    <row r="15" spans="1:18" s="2" customFormat="1" x14ac:dyDescent="0.3">
      <c r="A15" s="2" t="s">
        <v>1</v>
      </c>
      <c r="B15" s="2">
        <v>-34.696327875000001</v>
      </c>
      <c r="C15" s="2">
        <v>138.42369225000002</v>
      </c>
      <c r="D15" s="2">
        <v>-34.696536999999999</v>
      </c>
      <c r="E15" s="2">
        <v>138.423193</v>
      </c>
      <c r="F15" s="2">
        <v>6</v>
      </c>
      <c r="G15" s="2">
        <v>100</v>
      </c>
      <c r="H15" s="2">
        <v>2</v>
      </c>
      <c r="I15" s="2">
        <v>100</v>
      </c>
      <c r="J15" s="2">
        <v>0</v>
      </c>
      <c r="K15" s="2">
        <v>0</v>
      </c>
      <c r="L15" s="2">
        <v>100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</row>
    <row r="16" spans="1:18" s="2" customFormat="1" x14ac:dyDescent="0.3">
      <c r="A16" s="2" t="s">
        <v>1</v>
      </c>
      <c r="B16" s="2">
        <v>-34.701723692307688</v>
      </c>
      <c r="C16" s="2">
        <v>138.41580807692307</v>
      </c>
      <c r="D16" s="2">
        <v>-34.70194609090909</v>
      </c>
      <c r="E16" s="2">
        <v>138.41526872727272</v>
      </c>
      <c r="F16" s="2">
        <v>7</v>
      </c>
      <c r="G16" s="2">
        <v>98.765732318186991</v>
      </c>
      <c r="H16" s="2">
        <v>6.6</v>
      </c>
      <c r="I16" s="2">
        <v>99.24</v>
      </c>
      <c r="J16" s="2">
        <v>0</v>
      </c>
      <c r="K16" s="2">
        <v>0</v>
      </c>
      <c r="L16" s="2">
        <v>99.24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</row>
    <row r="17" spans="1:18" s="2" customFormat="1" x14ac:dyDescent="0.3">
      <c r="A17" s="2" t="s">
        <v>1</v>
      </c>
      <c r="B17" s="2">
        <v>-34.690151499999999</v>
      </c>
      <c r="C17" s="2">
        <v>138.418699</v>
      </c>
      <c r="D17" s="2">
        <v>-34.690447333333331</v>
      </c>
      <c r="E17" s="2">
        <v>138.41829444444446</v>
      </c>
      <c r="F17" s="2">
        <v>8</v>
      </c>
      <c r="G17" s="2">
        <v>99.566967026491454</v>
      </c>
      <c r="H17" s="2">
        <v>2.0024489795918368</v>
      </c>
      <c r="I17" s="2">
        <v>99.88</v>
      </c>
      <c r="J17" s="2">
        <v>0</v>
      </c>
      <c r="K17" s="2">
        <v>0</v>
      </c>
      <c r="L17" s="2">
        <v>99.88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</row>
    <row r="18" spans="1:18" s="2" customFormat="1" x14ac:dyDescent="0.3">
      <c r="A18" s="2" t="s">
        <v>23</v>
      </c>
      <c r="B18" s="2">
        <v>-34.692083571428569</v>
      </c>
      <c r="C18" s="2">
        <v>138.41070085714287</v>
      </c>
      <c r="D18" s="2">
        <v>-34.691732999999999</v>
      </c>
      <c r="E18" s="2">
        <v>138.41106166666668</v>
      </c>
      <c r="F18" s="2">
        <v>1</v>
      </c>
      <c r="G18" s="2">
        <v>45.462057335105257</v>
      </c>
      <c r="I18" s="2">
        <v>0</v>
      </c>
      <c r="J18" s="2">
        <v>0</v>
      </c>
      <c r="K18" s="2">
        <v>0</v>
      </c>
      <c r="L18" s="2">
        <v>0</v>
      </c>
      <c r="M18" s="2">
        <v>17</v>
      </c>
      <c r="N18" s="2">
        <v>84</v>
      </c>
      <c r="O18" s="2">
        <v>0</v>
      </c>
      <c r="P18" s="2">
        <v>0</v>
      </c>
      <c r="Q18" s="2">
        <v>0</v>
      </c>
      <c r="R18" s="2">
        <v>1</v>
      </c>
    </row>
    <row r="19" spans="1:18" s="2" customFormat="1" x14ac:dyDescent="0.3">
      <c r="A19" s="2" t="s">
        <v>23</v>
      </c>
      <c r="B19" s="2">
        <v>-34.689912999999997</v>
      </c>
      <c r="C19" s="2">
        <v>138.414343</v>
      </c>
      <c r="D19" s="2">
        <v>-34.689559333333335</v>
      </c>
      <c r="E19" s="2">
        <v>138.41471033333332</v>
      </c>
      <c r="F19" s="2">
        <v>2</v>
      </c>
      <c r="G19" s="2">
        <v>38.968616871393003</v>
      </c>
      <c r="H19" s="2">
        <v>90</v>
      </c>
      <c r="I19" s="2">
        <v>0</v>
      </c>
      <c r="J19" s="2">
        <v>0.04</v>
      </c>
      <c r="K19" s="2">
        <v>0</v>
      </c>
      <c r="L19" s="2">
        <v>0.04</v>
      </c>
      <c r="M19" s="2">
        <v>3</v>
      </c>
      <c r="N19" s="2">
        <v>5</v>
      </c>
      <c r="O19" s="2">
        <v>0</v>
      </c>
      <c r="P19" s="2">
        <v>0</v>
      </c>
      <c r="Q19" s="2">
        <v>0</v>
      </c>
      <c r="R19" s="2">
        <v>0</v>
      </c>
    </row>
    <row r="20" spans="1:18" s="2" customFormat="1" x14ac:dyDescent="0.3">
      <c r="A20" s="2" t="s">
        <v>23</v>
      </c>
      <c r="B20" s="2">
        <v>-34.697096615384616</v>
      </c>
      <c r="C20" s="2">
        <v>138.41453261538462</v>
      </c>
      <c r="D20" s="2">
        <v>-34.696823142857141</v>
      </c>
      <c r="E20" s="2">
        <v>138.41497135714286</v>
      </c>
      <c r="F20" s="2">
        <v>3</v>
      </c>
      <c r="G20" s="2">
        <v>45.462057335105257</v>
      </c>
      <c r="I20" s="2">
        <v>0</v>
      </c>
      <c r="J20" s="2">
        <v>0</v>
      </c>
      <c r="K20" s="2">
        <v>0</v>
      </c>
      <c r="L20" s="2">
        <v>0</v>
      </c>
      <c r="M20" s="2">
        <v>9</v>
      </c>
      <c r="N20" s="2">
        <v>90</v>
      </c>
      <c r="O20" s="2">
        <v>6</v>
      </c>
      <c r="P20" s="2">
        <v>0</v>
      </c>
      <c r="Q20" s="2">
        <v>0</v>
      </c>
      <c r="R20" s="2">
        <v>0</v>
      </c>
    </row>
    <row r="21" spans="1:18" s="2" customFormat="1" x14ac:dyDescent="0.3">
      <c r="A21" s="2" t="s">
        <v>23</v>
      </c>
      <c r="B21" s="2">
        <v>-34.698505909090912</v>
      </c>
      <c r="C21" s="2">
        <v>138.420455</v>
      </c>
      <c r="D21" s="2">
        <v>-34.698793875</v>
      </c>
      <c r="E21" s="2">
        <v>138.41999575</v>
      </c>
      <c r="F21" s="2">
        <v>4</v>
      </c>
      <c r="G21" s="2">
        <v>214.67303128612934</v>
      </c>
      <c r="H21" s="2">
        <v>98</v>
      </c>
      <c r="I21" s="2">
        <v>0.16</v>
      </c>
      <c r="J21" s="2">
        <v>0.16</v>
      </c>
      <c r="K21" s="2">
        <v>0</v>
      </c>
      <c r="L21" s="2">
        <v>0.32</v>
      </c>
    </row>
    <row r="22" spans="1:18" s="2" customFormat="1" x14ac:dyDescent="0.3">
      <c r="A22" s="2" t="s">
        <v>23</v>
      </c>
      <c r="B22" s="2">
        <v>-34.699227444444446</v>
      </c>
      <c r="C22" s="2">
        <v>138.41922255555556</v>
      </c>
      <c r="D22" s="2">
        <v>-34.699488222222222</v>
      </c>
      <c r="E22" s="2">
        <v>138.41876922222221</v>
      </c>
      <c r="F22" s="2">
        <v>5</v>
      </c>
      <c r="G22" s="2">
        <v>45.462057335105257</v>
      </c>
      <c r="I22" s="2">
        <v>0</v>
      </c>
      <c r="J22" s="2">
        <v>0</v>
      </c>
      <c r="K22" s="2">
        <v>0</v>
      </c>
      <c r="L22" s="2">
        <v>0</v>
      </c>
    </row>
    <row r="23" spans="1:18" s="2" customFormat="1" x14ac:dyDescent="0.3">
      <c r="A23" s="2" t="s">
        <v>23</v>
      </c>
      <c r="B23" s="2">
        <v>-34.694239666666661</v>
      </c>
      <c r="C23" s="2">
        <v>138.41830919999998</v>
      </c>
      <c r="D23" s="2">
        <v>-34.693939294117648</v>
      </c>
      <c r="E23" s="2">
        <v>138.41872429411765</v>
      </c>
      <c r="F23" s="2">
        <v>6</v>
      </c>
      <c r="G23" s="2">
        <v>45.462057335105257</v>
      </c>
      <c r="I23" s="2">
        <v>0</v>
      </c>
      <c r="J23" s="2">
        <v>0</v>
      </c>
      <c r="K23" s="2">
        <v>0</v>
      </c>
      <c r="L23" s="2">
        <v>0</v>
      </c>
      <c r="M23" s="2">
        <v>19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</row>
    <row r="24" spans="1:18" s="2" customFormat="1" x14ac:dyDescent="0.3">
      <c r="A24" s="2" t="s">
        <v>23</v>
      </c>
      <c r="B24" s="2">
        <v>-34.691625199999997</v>
      </c>
      <c r="C24" s="2">
        <v>138.41665470000001</v>
      </c>
      <c r="D24" s="2">
        <v>-34.691955555555559</v>
      </c>
      <c r="E24" s="2">
        <v>138.41622344444446</v>
      </c>
      <c r="F24" s="2">
        <v>7</v>
      </c>
      <c r="G24" s="2">
        <v>61.690247089263693</v>
      </c>
      <c r="H24" s="2">
        <v>62.666666666666664</v>
      </c>
      <c r="I24" s="2">
        <v>0.56000000000000005</v>
      </c>
      <c r="J24" s="2">
        <v>0</v>
      </c>
      <c r="K24" s="2">
        <v>0</v>
      </c>
      <c r="L24" s="2">
        <v>0.56000000000000005</v>
      </c>
      <c r="M24" s="2">
        <v>7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</row>
    <row r="25" spans="1:18" s="2" customFormat="1" x14ac:dyDescent="0.3">
      <c r="A25" s="2" t="s">
        <v>23</v>
      </c>
      <c r="B25" s="2">
        <v>-34.692840333333336</v>
      </c>
      <c r="C25" s="2">
        <v>138.41503800000001</v>
      </c>
      <c r="D25" s="2">
        <v>-34.693082000000004</v>
      </c>
      <c r="E25" s="2">
        <v>138.41456199999999</v>
      </c>
      <c r="F25" s="2">
        <v>8</v>
      </c>
      <c r="G25" s="2">
        <v>63.643178096368487</v>
      </c>
      <c r="I25" s="2">
        <v>0.08</v>
      </c>
      <c r="J25" s="2">
        <v>0</v>
      </c>
      <c r="K25" s="2">
        <v>0</v>
      </c>
      <c r="L25" s="2">
        <v>0.08</v>
      </c>
    </row>
    <row r="26" spans="1:18" s="2" customFormat="1" x14ac:dyDescent="0.3">
      <c r="A26" s="2" t="s">
        <v>24</v>
      </c>
      <c r="B26" s="2">
        <v>-34.70010225</v>
      </c>
      <c r="C26" s="2">
        <v>138.42100349999998</v>
      </c>
      <c r="D26" s="2">
        <v>-34.700351000000005</v>
      </c>
      <c r="E26" s="2">
        <v>138.4205455</v>
      </c>
      <c r="F26" s="2">
        <v>1</v>
      </c>
    </row>
    <row r="27" spans="1:18" s="2" customFormat="1" x14ac:dyDescent="0.3">
      <c r="A27" s="2" t="s">
        <v>24</v>
      </c>
      <c r="B27" s="2">
        <v>-34.701149200000003</v>
      </c>
      <c r="C27" s="2">
        <v>138.41944759999998</v>
      </c>
      <c r="D27" s="2">
        <v>-34.701464999999999</v>
      </c>
      <c r="E27" s="2">
        <v>138.41906399999999</v>
      </c>
      <c r="F27" s="2">
        <v>2</v>
      </c>
      <c r="G27" s="2">
        <v>59.182605746965677</v>
      </c>
      <c r="H27" s="2">
        <v>96.666666666666671</v>
      </c>
      <c r="I27" s="2">
        <v>0</v>
      </c>
      <c r="J27" s="2">
        <v>0.24</v>
      </c>
      <c r="K27" s="2">
        <v>0</v>
      </c>
      <c r="L27" s="2">
        <v>0.24</v>
      </c>
      <c r="M27" s="2">
        <v>20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</row>
    <row r="28" spans="1:18" s="2" customFormat="1" x14ac:dyDescent="0.3">
      <c r="A28" s="2" t="s">
        <v>24</v>
      </c>
      <c r="B28" s="2">
        <v>-34.697934153846155</v>
      </c>
      <c r="C28" s="2">
        <v>138.41522007692308</v>
      </c>
      <c r="D28" s="2">
        <v>-34.6976315</v>
      </c>
      <c r="E28" s="2">
        <v>138.41563650000001</v>
      </c>
      <c r="F28" s="2">
        <v>3</v>
      </c>
      <c r="G28" s="2">
        <v>52.15702724661827</v>
      </c>
      <c r="H28" s="2">
        <v>7.1428571428571423</v>
      </c>
      <c r="I28" s="2">
        <v>0.88</v>
      </c>
      <c r="J28" s="2">
        <v>0</v>
      </c>
      <c r="K28" s="2">
        <v>0</v>
      </c>
      <c r="L28" s="2">
        <v>0.88</v>
      </c>
      <c r="M28" s="2">
        <v>10</v>
      </c>
      <c r="N28" s="2">
        <v>149</v>
      </c>
      <c r="O28" s="2">
        <v>0</v>
      </c>
      <c r="P28" s="2">
        <v>0</v>
      </c>
      <c r="Q28" s="2">
        <v>0</v>
      </c>
      <c r="R28" s="2">
        <v>0</v>
      </c>
    </row>
    <row r="29" spans="1:18" s="2" customFormat="1" x14ac:dyDescent="0.3">
      <c r="A29" s="2" t="s">
        <v>24</v>
      </c>
      <c r="B29" s="2">
        <v>-34.696834799999998</v>
      </c>
      <c r="C29" s="2">
        <v>138.41718259999999</v>
      </c>
      <c r="D29" s="2">
        <v>-34.696571200000001</v>
      </c>
      <c r="E29" s="2">
        <v>138.41763600000002</v>
      </c>
      <c r="F29" s="2">
        <v>4</v>
      </c>
      <c r="G29" s="2">
        <v>45.717510105054203</v>
      </c>
      <c r="H29" s="2">
        <v>8.3916083916083917</v>
      </c>
      <c r="I29" s="2">
        <v>1.04</v>
      </c>
      <c r="J29" s="2">
        <v>0</v>
      </c>
      <c r="K29" s="2">
        <v>0</v>
      </c>
      <c r="L29" s="2">
        <v>1.04</v>
      </c>
      <c r="M29" s="2">
        <v>4</v>
      </c>
      <c r="N29" s="2">
        <v>193</v>
      </c>
      <c r="O29" s="2">
        <v>10</v>
      </c>
      <c r="P29" s="2">
        <v>0</v>
      </c>
      <c r="Q29" s="2">
        <v>0</v>
      </c>
      <c r="R29" s="2">
        <v>0</v>
      </c>
    </row>
    <row r="30" spans="1:18" s="2" customFormat="1" x14ac:dyDescent="0.3">
      <c r="A30" s="2" t="s">
        <v>24</v>
      </c>
      <c r="B30" s="2">
        <v>-34.6930318</v>
      </c>
      <c r="C30" s="2">
        <v>138.4181778</v>
      </c>
      <c r="D30" s="2">
        <v>-34.693211857142856</v>
      </c>
      <c r="E30" s="2">
        <v>138.41762057142856</v>
      </c>
      <c r="F30" s="2">
        <v>5</v>
      </c>
      <c r="G30" s="2">
        <v>63.647597799026478</v>
      </c>
      <c r="H30" s="2">
        <v>13.428571428571429</v>
      </c>
      <c r="I30" s="2">
        <v>0.56000000000000005</v>
      </c>
      <c r="J30" s="2">
        <v>0</v>
      </c>
      <c r="K30" s="2">
        <v>0</v>
      </c>
      <c r="L30" s="2">
        <v>0.56000000000000005</v>
      </c>
      <c r="M30" s="2">
        <v>5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</row>
    <row r="31" spans="1:18" s="2" customFormat="1" x14ac:dyDescent="0.3">
      <c r="A31" s="2" t="s">
        <v>24</v>
      </c>
      <c r="B31" s="2">
        <v>-34.694913666666665</v>
      </c>
      <c r="C31" s="2">
        <v>138.41472933333333</v>
      </c>
      <c r="D31" s="2">
        <v>-34.695095000000002</v>
      </c>
      <c r="E31" s="2">
        <v>138.41419500000001</v>
      </c>
      <c r="F31" s="2">
        <v>6</v>
      </c>
      <c r="G31" s="2">
        <v>45.470956045341396</v>
      </c>
      <c r="I31" s="2">
        <v>0.2</v>
      </c>
      <c r="J31" s="2">
        <v>0</v>
      </c>
      <c r="K31" s="2">
        <v>0</v>
      </c>
      <c r="L31" s="2">
        <v>0.2</v>
      </c>
      <c r="M31" s="2">
        <v>11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</row>
    <row r="32" spans="1:18" s="2" customFormat="1" x14ac:dyDescent="0.3">
      <c r="A32" s="2" t="s">
        <v>24</v>
      </c>
      <c r="B32" s="2">
        <v>-34.697614600000001</v>
      </c>
      <c r="C32" s="2">
        <v>138.4110014</v>
      </c>
      <c r="D32" s="2">
        <v>-34.69796488888889</v>
      </c>
      <c r="E32" s="2">
        <v>138.41064766666668</v>
      </c>
      <c r="F32" s="2">
        <v>7</v>
      </c>
      <c r="G32" s="2">
        <v>50.364382629083295</v>
      </c>
      <c r="I32" s="2">
        <v>0.84</v>
      </c>
      <c r="J32" s="2">
        <v>0</v>
      </c>
      <c r="K32" s="2">
        <v>0</v>
      </c>
      <c r="L32" s="2">
        <v>0.84</v>
      </c>
    </row>
    <row r="33" spans="1:12" s="2" customFormat="1" x14ac:dyDescent="0.3">
      <c r="A33" s="2" t="s">
        <v>24</v>
      </c>
      <c r="B33" s="2">
        <v>-34.698430571428567</v>
      </c>
      <c r="C33" s="2">
        <v>138.41010942857145</v>
      </c>
      <c r="D33" s="2">
        <v>-34.698814499999997</v>
      </c>
      <c r="E33" s="2">
        <v>138.40977950000001</v>
      </c>
      <c r="F33" s="2">
        <v>8</v>
      </c>
      <c r="G33" s="2">
        <v>45.463033757967501</v>
      </c>
      <c r="I33" s="2">
        <v>0.04</v>
      </c>
      <c r="J33" s="2">
        <v>0</v>
      </c>
      <c r="K33" s="2">
        <v>0</v>
      </c>
      <c r="L33" s="2">
        <v>0.04</v>
      </c>
    </row>
  </sheetData>
  <pageMargins left="0.7" right="0.7" top="0.75" bottom="0.75" header="0.3" footer="0.3"/>
  <pageSetup paperSize="9" orientation="portrait" r:id="rId1"/>
  <headerFooter>
    <oddHeader>&amp;C&amp;"Arial"&amp;12&amp;KA80000 OFFICIAL&amp;1#_x000D_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B8B8-46A8-4AE0-94B4-75892AD34F3E}">
  <dimension ref="A1:N33"/>
  <sheetViews>
    <sheetView workbookViewId="0">
      <selection activeCell="G1" sqref="G1:L1"/>
    </sheetView>
  </sheetViews>
  <sheetFormatPr defaultRowHeight="14.4" x14ac:dyDescent="0.3"/>
  <cols>
    <col min="1" max="1" width="13.88671875" customWidth="1"/>
  </cols>
  <sheetData>
    <row r="1" spans="1:14" s="1" customFormat="1" x14ac:dyDescent="0.3">
      <c r="A1" s="1" t="s">
        <v>4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5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6</v>
      </c>
      <c r="N1" s="1" t="s">
        <v>10</v>
      </c>
    </row>
    <row r="2" spans="1:14" x14ac:dyDescent="0.3">
      <c r="A2" s="3" t="s">
        <v>0</v>
      </c>
      <c r="B2">
        <v>-34.698133545454546</v>
      </c>
      <c r="C2">
        <v>138.42397754545456</v>
      </c>
      <c r="D2">
        <v>-34.697792499999998</v>
      </c>
      <c r="E2">
        <v>138.42434300000002</v>
      </c>
      <c r="F2">
        <v>1</v>
      </c>
      <c r="G2">
        <v>99.999999999999957</v>
      </c>
      <c r="H2">
        <v>88.28</v>
      </c>
      <c r="I2">
        <v>9.1999999999999993</v>
      </c>
      <c r="J2">
        <v>90.8</v>
      </c>
      <c r="K2">
        <v>0</v>
      </c>
      <c r="L2">
        <f>SUM(I2:K2)</f>
        <v>100</v>
      </c>
      <c r="M2" s="5"/>
    </row>
    <row r="3" spans="1:14" x14ac:dyDescent="0.3">
      <c r="A3" s="3" t="s">
        <v>0</v>
      </c>
      <c r="B3">
        <v>-34.704104125000001</v>
      </c>
      <c r="C3">
        <v>138.41499075000002</v>
      </c>
      <c r="D3">
        <v>-34.703886000000004</v>
      </c>
      <c r="E3">
        <v>138.41547109999999</v>
      </c>
      <c r="F3">
        <v>2</v>
      </c>
      <c r="G3">
        <v>100</v>
      </c>
      <c r="H3">
        <v>87.52</v>
      </c>
      <c r="I3">
        <v>0.56000000000000005</v>
      </c>
      <c r="J3">
        <v>99.44</v>
      </c>
      <c r="K3">
        <v>0</v>
      </c>
      <c r="L3">
        <f t="shared" ref="L3:L33" si="0">SUM(I3:K3)</f>
        <v>100</v>
      </c>
      <c r="M3" s="5"/>
    </row>
    <row r="4" spans="1:14" x14ac:dyDescent="0.3">
      <c r="A4" s="3" t="s">
        <v>0</v>
      </c>
      <c r="B4">
        <v>-34.706033750000003</v>
      </c>
      <c r="C4">
        <v>138.41144725000001</v>
      </c>
      <c r="D4">
        <v>-34.705785222222218</v>
      </c>
      <c r="E4">
        <v>138.41190711111113</v>
      </c>
      <c r="F4">
        <v>3</v>
      </c>
      <c r="G4">
        <v>100</v>
      </c>
      <c r="H4">
        <v>80.16</v>
      </c>
      <c r="I4">
        <v>0</v>
      </c>
      <c r="J4">
        <v>100</v>
      </c>
      <c r="K4">
        <v>0</v>
      </c>
      <c r="L4">
        <f t="shared" si="0"/>
        <v>100</v>
      </c>
      <c r="M4" s="5"/>
      <c r="N4">
        <v>1</v>
      </c>
    </row>
    <row r="5" spans="1:14" x14ac:dyDescent="0.3">
      <c r="A5" s="3" t="s">
        <v>0</v>
      </c>
      <c r="B5">
        <v>-34.704807444444448</v>
      </c>
      <c r="C5">
        <v>138.40673255555555</v>
      </c>
      <c r="D5">
        <v>-34.705184714285714</v>
      </c>
      <c r="E5">
        <v>138.40639114285716</v>
      </c>
      <c r="F5">
        <v>4</v>
      </c>
      <c r="G5">
        <v>99.920715888733341</v>
      </c>
      <c r="H5">
        <v>88.819591836734688</v>
      </c>
      <c r="I5">
        <v>0.28000000000000003</v>
      </c>
      <c r="J5">
        <v>99.52</v>
      </c>
      <c r="K5">
        <v>0</v>
      </c>
      <c r="L5">
        <f t="shared" si="0"/>
        <v>99.8</v>
      </c>
      <c r="M5" s="5"/>
    </row>
    <row r="6" spans="1:14" x14ac:dyDescent="0.3">
      <c r="A6" s="3" t="s">
        <v>0</v>
      </c>
      <c r="B6">
        <v>-34.705132444444445</v>
      </c>
      <c r="C6">
        <v>138.41326811111111</v>
      </c>
      <c r="D6">
        <v>-34.704846666666668</v>
      </c>
      <c r="E6">
        <v>138.41368566666668</v>
      </c>
      <c r="F6">
        <v>5</v>
      </c>
      <c r="G6">
        <v>100</v>
      </c>
      <c r="H6">
        <v>85.6</v>
      </c>
      <c r="I6">
        <v>0</v>
      </c>
      <c r="J6">
        <v>100</v>
      </c>
      <c r="K6">
        <v>0</v>
      </c>
      <c r="L6">
        <f t="shared" si="0"/>
        <v>100</v>
      </c>
      <c r="M6" s="5"/>
    </row>
    <row r="7" spans="1:14" x14ac:dyDescent="0.3">
      <c r="A7" s="3" t="s">
        <v>0</v>
      </c>
      <c r="B7">
        <v>-34.703645461538464</v>
      </c>
      <c r="C7">
        <v>138.40856930769229</v>
      </c>
      <c r="D7">
        <v>-34.7040206</v>
      </c>
      <c r="E7">
        <v>138.4082148</v>
      </c>
      <c r="F7">
        <v>6</v>
      </c>
      <c r="G7">
        <v>99.999999999999957</v>
      </c>
      <c r="H7">
        <v>91.12</v>
      </c>
      <c r="I7">
        <v>0</v>
      </c>
      <c r="J7">
        <v>100</v>
      </c>
      <c r="K7">
        <v>0</v>
      </c>
      <c r="L7">
        <f t="shared" si="0"/>
        <v>100</v>
      </c>
      <c r="M7" s="5"/>
    </row>
    <row r="8" spans="1:14" x14ac:dyDescent="0.3">
      <c r="A8" s="3" t="s">
        <v>0</v>
      </c>
      <c r="B8">
        <v>-34.707168500000002</v>
      </c>
      <c r="C8">
        <v>138.41799449999999</v>
      </c>
      <c r="D8">
        <v>-34.706898200000005</v>
      </c>
      <c r="E8">
        <v>138.41842599999998</v>
      </c>
      <c r="F8">
        <v>7</v>
      </c>
      <c r="G8">
        <v>100</v>
      </c>
      <c r="H8">
        <v>79.12</v>
      </c>
      <c r="I8">
        <v>0</v>
      </c>
      <c r="J8">
        <v>100</v>
      </c>
      <c r="K8">
        <v>0</v>
      </c>
      <c r="L8">
        <f t="shared" si="0"/>
        <v>100</v>
      </c>
      <c r="M8" s="5"/>
    </row>
    <row r="9" spans="1:14" x14ac:dyDescent="0.3">
      <c r="A9" s="3" t="s">
        <v>0</v>
      </c>
      <c r="B9">
        <v>-34.709341000000002</v>
      </c>
      <c r="C9">
        <v>138.41024400000001</v>
      </c>
      <c r="D9">
        <v>-34.709742818181823</v>
      </c>
      <c r="E9">
        <v>138.40992554545454</v>
      </c>
      <c r="F9">
        <v>8</v>
      </c>
      <c r="G9">
        <v>99.984135512184935</v>
      </c>
      <c r="H9">
        <v>81.426122448979598</v>
      </c>
      <c r="I9">
        <v>0.36</v>
      </c>
      <c r="J9">
        <v>99.6</v>
      </c>
      <c r="K9">
        <v>0</v>
      </c>
      <c r="L9">
        <f t="shared" si="0"/>
        <v>99.96</v>
      </c>
      <c r="M9" s="5"/>
    </row>
    <row r="10" spans="1:14" x14ac:dyDescent="0.3">
      <c r="A10" s="4" t="s">
        <v>1</v>
      </c>
      <c r="B10">
        <v>-34.708781600000002</v>
      </c>
      <c r="C10">
        <v>138.40119799999999</v>
      </c>
      <c r="D10">
        <v>-34.709111800000002</v>
      </c>
      <c r="E10">
        <v>138.40081940000002</v>
      </c>
      <c r="F10">
        <v>1</v>
      </c>
      <c r="G10">
        <v>99.857357677390993</v>
      </c>
      <c r="H10">
        <v>29.947414965986397</v>
      </c>
      <c r="I10">
        <v>99.64</v>
      </c>
      <c r="J10">
        <v>0</v>
      </c>
      <c r="K10">
        <v>0</v>
      </c>
      <c r="L10">
        <f t="shared" si="0"/>
        <v>99.64</v>
      </c>
      <c r="M10" s="6"/>
      <c r="N10">
        <v>1</v>
      </c>
    </row>
    <row r="11" spans="1:14" x14ac:dyDescent="0.3">
      <c r="A11" s="4" t="s">
        <v>1</v>
      </c>
      <c r="B11">
        <v>-34.708176999999999</v>
      </c>
      <c r="C11">
        <v>138.408739</v>
      </c>
      <c r="D11">
        <v>-34.707853999999998</v>
      </c>
      <c r="E11">
        <v>138.40912336363638</v>
      </c>
      <c r="F11">
        <v>2</v>
      </c>
      <c r="G11">
        <v>100</v>
      </c>
      <c r="H11">
        <v>25.72</v>
      </c>
      <c r="I11">
        <v>100</v>
      </c>
      <c r="J11">
        <v>0</v>
      </c>
      <c r="K11">
        <v>0</v>
      </c>
      <c r="L11">
        <f t="shared" si="0"/>
        <v>100</v>
      </c>
      <c r="M11" s="6"/>
    </row>
    <row r="12" spans="1:14" x14ac:dyDescent="0.3">
      <c r="A12" s="4" t="s">
        <v>1</v>
      </c>
      <c r="B12">
        <v>-34.706832800000001</v>
      </c>
      <c r="C12">
        <v>138.40382559999998</v>
      </c>
      <c r="D12">
        <v>-34.707281142857141</v>
      </c>
      <c r="E12">
        <v>138.40338800000001</v>
      </c>
      <c r="F12">
        <v>3</v>
      </c>
      <c r="G12">
        <v>100</v>
      </c>
      <c r="H12">
        <v>26.16</v>
      </c>
      <c r="I12">
        <v>100</v>
      </c>
      <c r="J12">
        <v>0</v>
      </c>
      <c r="K12">
        <v>0</v>
      </c>
      <c r="L12">
        <f t="shared" si="0"/>
        <v>100</v>
      </c>
      <c r="M12" s="6"/>
    </row>
    <row r="13" spans="1:14" x14ac:dyDescent="0.3">
      <c r="A13" s="4" t="s">
        <v>1</v>
      </c>
      <c r="B13">
        <v>-34.708291714285714</v>
      </c>
      <c r="C13">
        <v>138.40183785714285</v>
      </c>
      <c r="D13">
        <v>-34.708654666666668</v>
      </c>
      <c r="E13">
        <v>138.40140066666666</v>
      </c>
      <c r="F13">
        <v>4</v>
      </c>
      <c r="G13">
        <v>99.984135512184963</v>
      </c>
      <c r="H13">
        <v>24.729795918367344</v>
      </c>
      <c r="I13">
        <v>99.96</v>
      </c>
      <c r="J13">
        <v>0</v>
      </c>
      <c r="K13">
        <v>0</v>
      </c>
      <c r="L13">
        <f t="shared" si="0"/>
        <v>99.96</v>
      </c>
      <c r="M13" s="6"/>
    </row>
    <row r="14" spans="1:14" x14ac:dyDescent="0.3">
      <c r="A14" s="4" t="s">
        <v>1</v>
      </c>
      <c r="B14">
        <v>-34.699714299999997</v>
      </c>
      <c r="C14">
        <v>138.42467360000001</v>
      </c>
      <c r="D14">
        <v>-34.700210111111112</v>
      </c>
      <c r="E14">
        <v>138.42392955555556</v>
      </c>
      <c r="F14">
        <v>5</v>
      </c>
      <c r="G14">
        <v>99.968274855326683</v>
      </c>
      <c r="H14">
        <v>27.782857142857143</v>
      </c>
      <c r="I14">
        <v>99.92</v>
      </c>
      <c r="J14">
        <v>0</v>
      </c>
      <c r="K14">
        <v>0</v>
      </c>
      <c r="L14">
        <f t="shared" si="0"/>
        <v>99.92</v>
      </c>
      <c r="M14" s="6"/>
      <c r="N14">
        <v>1</v>
      </c>
    </row>
    <row r="15" spans="1:14" x14ac:dyDescent="0.3">
      <c r="A15" s="4" t="s">
        <v>1</v>
      </c>
      <c r="B15">
        <v>-34.701483363636363</v>
      </c>
      <c r="C15">
        <v>138.41236254545453</v>
      </c>
      <c r="D15">
        <v>-34.701762000000002</v>
      </c>
      <c r="E15">
        <v>138.41183699999999</v>
      </c>
      <c r="F15">
        <v>6</v>
      </c>
      <c r="G15">
        <v>99.984135512184963</v>
      </c>
      <c r="H15">
        <v>30.092244897959187</v>
      </c>
      <c r="I15">
        <v>99.96</v>
      </c>
      <c r="J15">
        <v>0</v>
      </c>
      <c r="K15">
        <v>0</v>
      </c>
      <c r="L15">
        <f t="shared" si="0"/>
        <v>99.96</v>
      </c>
      <c r="M15" s="6"/>
      <c r="N15">
        <v>1</v>
      </c>
    </row>
    <row r="16" spans="1:14" x14ac:dyDescent="0.3">
      <c r="A16" s="4" t="s">
        <v>1</v>
      </c>
      <c r="B16">
        <v>-34.701967777777782</v>
      </c>
      <c r="C16">
        <v>138.41456922222221</v>
      </c>
      <c r="D16">
        <v>-34.702348000000001</v>
      </c>
      <c r="E16">
        <v>138.41423170000002</v>
      </c>
      <c r="F16">
        <v>7</v>
      </c>
      <c r="G16">
        <v>100</v>
      </c>
      <c r="H16">
        <v>32.36</v>
      </c>
      <c r="I16">
        <v>100</v>
      </c>
      <c r="J16">
        <v>0</v>
      </c>
      <c r="K16">
        <v>0</v>
      </c>
      <c r="L16">
        <f t="shared" si="0"/>
        <v>100</v>
      </c>
      <c r="M16" s="6"/>
    </row>
    <row r="17" spans="1:14" x14ac:dyDescent="0.3">
      <c r="A17" s="4" t="s">
        <v>1</v>
      </c>
      <c r="B17">
        <v>-34.6999025</v>
      </c>
      <c r="C17">
        <v>138.41440175</v>
      </c>
      <c r="D17">
        <v>-34.700192818181819</v>
      </c>
      <c r="E17">
        <v>138.41399236363637</v>
      </c>
      <c r="F17">
        <v>8</v>
      </c>
      <c r="G17">
        <v>100</v>
      </c>
      <c r="H17">
        <v>29.28</v>
      </c>
      <c r="I17">
        <v>100</v>
      </c>
      <c r="J17">
        <v>0</v>
      </c>
      <c r="K17">
        <v>0</v>
      </c>
      <c r="L17">
        <f t="shared" si="0"/>
        <v>100</v>
      </c>
      <c r="M17" s="6"/>
    </row>
    <row r="18" spans="1:14" x14ac:dyDescent="0.3">
      <c r="A18" s="4" t="s">
        <v>2</v>
      </c>
      <c r="B18">
        <v>-34.705748428571432</v>
      </c>
      <c r="C18">
        <v>138.41611214285714</v>
      </c>
      <c r="D18">
        <v>-34.706105000000001</v>
      </c>
      <c r="E18">
        <v>138.41530399999999</v>
      </c>
      <c r="F18">
        <v>1</v>
      </c>
      <c r="G18">
        <v>29.78225216113238</v>
      </c>
      <c r="H18">
        <v>8.242857142857142</v>
      </c>
      <c r="I18">
        <v>0.92</v>
      </c>
      <c r="J18">
        <v>0</v>
      </c>
      <c r="K18">
        <v>0</v>
      </c>
      <c r="L18">
        <f t="shared" si="0"/>
        <v>0.92</v>
      </c>
      <c r="M18" s="6"/>
      <c r="N18">
        <v>1</v>
      </c>
    </row>
    <row r="19" spans="1:14" x14ac:dyDescent="0.3">
      <c r="A19" s="4" t="s">
        <v>2</v>
      </c>
      <c r="B19">
        <v>-34.704533624999996</v>
      </c>
      <c r="C19">
        <v>138.4171</v>
      </c>
      <c r="D19">
        <v>-34.70523575</v>
      </c>
      <c r="E19">
        <v>138.41652062499998</v>
      </c>
      <c r="F19">
        <v>2</v>
      </c>
      <c r="G19">
        <v>23.21214510551351</v>
      </c>
      <c r="H19">
        <v>4.2</v>
      </c>
      <c r="I19">
        <v>0.12</v>
      </c>
      <c r="J19">
        <v>0</v>
      </c>
      <c r="K19">
        <v>0</v>
      </c>
      <c r="L19">
        <f t="shared" si="0"/>
        <v>0.12</v>
      </c>
      <c r="M19" s="6"/>
    </row>
    <row r="20" spans="1:14" x14ac:dyDescent="0.3">
      <c r="A20" s="4" t="s">
        <v>2</v>
      </c>
      <c r="B20">
        <v>-34.709787400000003</v>
      </c>
      <c r="C20">
        <v>138.39926640000002</v>
      </c>
      <c r="D20">
        <v>-34.709787400000003</v>
      </c>
      <c r="E20">
        <v>138.39926640000002</v>
      </c>
      <c r="F20">
        <v>3</v>
      </c>
      <c r="G20">
        <v>0</v>
      </c>
      <c r="H20">
        <v>0</v>
      </c>
      <c r="I20">
        <v>0</v>
      </c>
      <c r="J20">
        <v>0</v>
      </c>
      <c r="K20">
        <v>0</v>
      </c>
      <c r="L20">
        <f t="shared" si="0"/>
        <v>0</v>
      </c>
      <c r="M20" s="6"/>
    </row>
    <row r="21" spans="1:14" x14ac:dyDescent="0.3">
      <c r="A21" s="4" t="s">
        <v>2</v>
      </c>
      <c r="B21">
        <v>-34.695194399999998</v>
      </c>
      <c r="C21">
        <v>138.42174800000001</v>
      </c>
      <c r="D21">
        <v>-34.695597999999997</v>
      </c>
      <c r="E21">
        <v>138.42118400000001</v>
      </c>
      <c r="F21">
        <v>4</v>
      </c>
      <c r="G21">
        <v>44.547881317506295</v>
      </c>
      <c r="H21">
        <v>0</v>
      </c>
      <c r="I21">
        <v>0</v>
      </c>
      <c r="J21">
        <v>0</v>
      </c>
      <c r="K21">
        <v>0</v>
      </c>
      <c r="L21">
        <f t="shared" si="0"/>
        <v>0</v>
      </c>
      <c r="M21" s="6"/>
    </row>
    <row r="22" spans="1:14" x14ac:dyDescent="0.3">
      <c r="A22" s="4" t="s">
        <v>2</v>
      </c>
      <c r="B22">
        <v>-34.709787400000003</v>
      </c>
      <c r="C22">
        <v>138.39926640000002</v>
      </c>
      <c r="D22">
        <v>-34.709787400000003</v>
      </c>
      <c r="E22">
        <v>138.39926640000002</v>
      </c>
      <c r="F22">
        <v>5</v>
      </c>
      <c r="G22">
        <v>0</v>
      </c>
      <c r="H22">
        <v>0</v>
      </c>
      <c r="I22">
        <v>0</v>
      </c>
      <c r="J22">
        <v>0</v>
      </c>
      <c r="K22">
        <v>0</v>
      </c>
      <c r="L22">
        <f t="shared" si="0"/>
        <v>0</v>
      </c>
      <c r="M22" s="6"/>
    </row>
    <row r="23" spans="1:14" x14ac:dyDescent="0.3">
      <c r="A23" s="4" t="s">
        <v>2</v>
      </c>
      <c r="B23">
        <v>-34.709787400000003</v>
      </c>
      <c r="C23">
        <v>138.39926640000002</v>
      </c>
      <c r="D23">
        <v>-34.709787400000003</v>
      </c>
      <c r="E23">
        <v>138.39926640000002</v>
      </c>
      <c r="F23">
        <v>6</v>
      </c>
      <c r="G23">
        <v>0</v>
      </c>
      <c r="H23">
        <v>0</v>
      </c>
      <c r="I23">
        <v>0</v>
      </c>
      <c r="J23">
        <v>0</v>
      </c>
      <c r="K23">
        <v>0</v>
      </c>
      <c r="L23">
        <f t="shared" si="0"/>
        <v>0</v>
      </c>
      <c r="M23" s="6"/>
    </row>
    <row r="24" spans="1:14" x14ac:dyDescent="0.3">
      <c r="A24" s="4" t="s">
        <v>2</v>
      </c>
      <c r="B24">
        <v>-34.703037600000002</v>
      </c>
      <c r="C24">
        <v>138.41968600000001</v>
      </c>
      <c r="D24">
        <v>-34.703438818181816</v>
      </c>
      <c r="E24">
        <v>138.41894890909091</v>
      </c>
      <c r="F24">
        <v>7</v>
      </c>
      <c r="G24">
        <v>30.930433513141026</v>
      </c>
      <c r="H24">
        <v>9.2102564102564113</v>
      </c>
      <c r="I24">
        <v>1.48</v>
      </c>
      <c r="J24">
        <v>0.245</v>
      </c>
      <c r="K24">
        <v>0</v>
      </c>
      <c r="L24">
        <f t="shared" si="0"/>
        <v>1.7250000000000001</v>
      </c>
      <c r="M24" s="6">
        <v>1</v>
      </c>
    </row>
    <row r="25" spans="1:14" x14ac:dyDescent="0.3">
      <c r="A25" s="4" t="s">
        <v>2</v>
      </c>
      <c r="B25">
        <v>-34.709787400000003</v>
      </c>
      <c r="C25">
        <v>138.39926640000002</v>
      </c>
      <c r="D25">
        <v>-34.709787400000003</v>
      </c>
      <c r="E25">
        <v>138.39926640000002</v>
      </c>
      <c r="F25">
        <v>8</v>
      </c>
      <c r="G25">
        <v>0.30636348763223703</v>
      </c>
      <c r="H25">
        <v>2</v>
      </c>
      <c r="I25">
        <v>0.12</v>
      </c>
      <c r="J25">
        <v>0</v>
      </c>
      <c r="K25">
        <v>0</v>
      </c>
      <c r="L25">
        <f t="shared" si="0"/>
        <v>0.12</v>
      </c>
      <c r="M25" s="6"/>
    </row>
    <row r="26" spans="1:14" x14ac:dyDescent="0.3">
      <c r="A26" s="4" t="s">
        <v>25</v>
      </c>
      <c r="B26">
        <v>-34.698503571428567</v>
      </c>
      <c r="C26">
        <v>138.4164177142857</v>
      </c>
      <c r="D26">
        <v>-34.698770454545453</v>
      </c>
      <c r="E26">
        <v>138.41579554545456</v>
      </c>
      <c r="F26">
        <v>1</v>
      </c>
      <c r="G26">
        <v>44.982794744327968</v>
      </c>
      <c r="H26">
        <v>17.206060606060603</v>
      </c>
      <c r="I26">
        <v>2.36</v>
      </c>
      <c r="J26">
        <v>0</v>
      </c>
      <c r="K26">
        <v>0</v>
      </c>
      <c r="L26">
        <f t="shared" si="0"/>
        <v>2.36</v>
      </c>
      <c r="M26" s="6"/>
    </row>
    <row r="27" spans="1:14" x14ac:dyDescent="0.3">
      <c r="A27" s="4" t="s">
        <v>25</v>
      </c>
      <c r="B27">
        <v>-34.701578499999997</v>
      </c>
      <c r="C27">
        <v>138.41846074999998</v>
      </c>
      <c r="D27">
        <v>-34.701430999999999</v>
      </c>
      <c r="E27">
        <v>138.41889424999999</v>
      </c>
      <c r="F27">
        <v>2</v>
      </c>
      <c r="G27">
        <v>27.120440354023131</v>
      </c>
      <c r="H27">
        <v>7.2965367965367962</v>
      </c>
      <c r="I27">
        <v>2.3199999999999998</v>
      </c>
      <c r="J27">
        <v>0.32</v>
      </c>
      <c r="K27">
        <v>0</v>
      </c>
      <c r="L27">
        <f t="shared" si="0"/>
        <v>2.6399999999999997</v>
      </c>
      <c r="M27" s="6"/>
    </row>
    <row r="28" spans="1:14" x14ac:dyDescent="0.3">
      <c r="A28" s="4" t="s">
        <v>25</v>
      </c>
      <c r="B28">
        <v>-34.697357000000004</v>
      </c>
      <c r="C28">
        <v>138.41813766666667</v>
      </c>
      <c r="D28">
        <v>-34.697778384615383</v>
      </c>
      <c r="E28">
        <v>138.41765346153846</v>
      </c>
      <c r="F28">
        <v>3</v>
      </c>
      <c r="G28">
        <v>41.688966071655123</v>
      </c>
      <c r="H28">
        <v>8.3974358974358978</v>
      </c>
      <c r="I28">
        <v>1.84</v>
      </c>
      <c r="J28">
        <v>2.52</v>
      </c>
      <c r="K28">
        <v>0</v>
      </c>
      <c r="L28">
        <f t="shared" si="0"/>
        <v>4.3600000000000003</v>
      </c>
      <c r="M28" s="6"/>
    </row>
    <row r="29" spans="1:14" x14ac:dyDescent="0.3">
      <c r="A29" s="4" t="s">
        <v>25</v>
      </c>
      <c r="B29">
        <v>-34.709787400000003</v>
      </c>
      <c r="C29">
        <v>138.39926640000002</v>
      </c>
      <c r="D29">
        <v>-34.709787400000003</v>
      </c>
      <c r="E29">
        <v>138.39926640000002</v>
      </c>
      <c r="F29">
        <v>4</v>
      </c>
      <c r="G29">
        <v>44.899343535780652</v>
      </c>
      <c r="H29">
        <v>10.150670153644981</v>
      </c>
      <c r="I29">
        <v>0</v>
      </c>
      <c r="J29">
        <v>3.72</v>
      </c>
      <c r="K29">
        <v>0</v>
      </c>
      <c r="L29">
        <f t="shared" si="0"/>
        <v>3.72</v>
      </c>
      <c r="M29" s="6"/>
    </row>
    <row r="30" spans="1:14" x14ac:dyDescent="0.3">
      <c r="A30" s="4" t="s">
        <v>25</v>
      </c>
      <c r="B30">
        <v>-34.699865000000003</v>
      </c>
      <c r="C30">
        <v>138.41774433333333</v>
      </c>
      <c r="D30">
        <v>-34.700264600000004</v>
      </c>
      <c r="E30">
        <v>138.41719460000002</v>
      </c>
      <c r="F30">
        <v>5</v>
      </c>
      <c r="G30">
        <v>39.500917878130373</v>
      </c>
      <c r="H30">
        <v>12.19747899159664</v>
      </c>
      <c r="I30">
        <v>2.88</v>
      </c>
      <c r="J30">
        <v>0</v>
      </c>
      <c r="K30">
        <v>0</v>
      </c>
      <c r="L30">
        <f t="shared" si="0"/>
        <v>2.88</v>
      </c>
      <c r="M30" s="6"/>
    </row>
    <row r="31" spans="1:14" x14ac:dyDescent="0.3">
      <c r="A31" s="4" t="s">
        <v>25</v>
      </c>
      <c r="B31">
        <v>-34.698007750000002</v>
      </c>
      <c r="C31">
        <v>138.41720950000001</v>
      </c>
      <c r="D31">
        <v>-34.698379692307689</v>
      </c>
      <c r="E31">
        <v>138.41664430769231</v>
      </c>
      <c r="F31">
        <v>6</v>
      </c>
      <c r="G31">
        <v>43.797824854612941</v>
      </c>
      <c r="H31">
        <v>26.5221645021645</v>
      </c>
      <c r="I31">
        <v>25.96</v>
      </c>
      <c r="J31">
        <v>0.04</v>
      </c>
      <c r="K31">
        <v>0</v>
      </c>
      <c r="L31">
        <f t="shared" si="0"/>
        <v>26</v>
      </c>
      <c r="M31" s="6"/>
      <c r="N31">
        <v>1</v>
      </c>
    </row>
    <row r="32" spans="1:14" x14ac:dyDescent="0.3">
      <c r="A32" s="4" t="s">
        <v>25</v>
      </c>
      <c r="B32">
        <v>-34.709787400000003</v>
      </c>
      <c r="C32">
        <v>138.39926640000002</v>
      </c>
      <c r="D32">
        <v>-34.709787400000003</v>
      </c>
      <c r="E32">
        <v>138.39926640000002</v>
      </c>
      <c r="F32">
        <v>7</v>
      </c>
      <c r="G32">
        <v>0.30114001065458573</v>
      </c>
      <c r="H32">
        <v>1.9</v>
      </c>
      <c r="I32">
        <v>0.08</v>
      </c>
      <c r="J32">
        <v>0</v>
      </c>
      <c r="K32">
        <v>0</v>
      </c>
      <c r="L32">
        <f t="shared" si="0"/>
        <v>0.08</v>
      </c>
      <c r="M32" s="6"/>
    </row>
    <row r="33" spans="1:13" x14ac:dyDescent="0.3">
      <c r="A33" s="4" t="s">
        <v>25</v>
      </c>
      <c r="B33">
        <v>-34.709787400000003</v>
      </c>
      <c r="C33">
        <v>138.39926640000002</v>
      </c>
      <c r="D33">
        <v>-34.709787400000003</v>
      </c>
      <c r="E33">
        <v>138.39926640000002</v>
      </c>
      <c r="F33">
        <v>8</v>
      </c>
      <c r="G33">
        <v>49.516590667993249</v>
      </c>
      <c r="H33">
        <v>30.716666666666669</v>
      </c>
      <c r="I33">
        <v>1.96</v>
      </c>
      <c r="J33">
        <v>0</v>
      </c>
      <c r="K33">
        <v>0</v>
      </c>
      <c r="L33">
        <f t="shared" si="0"/>
        <v>1.96</v>
      </c>
      <c r="M33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Description</vt:lpstr>
      <vt:lpstr>Jan 2023</vt:lpstr>
      <vt:lpstr>Feb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Tanner, Jason (PIRSA-SARDI)</dc:creator>
  <cp:lastModifiedBy>Tanner, Jason (PIRSA-SARDI)</cp:lastModifiedBy>
  <dcterms:created xsi:type="dcterms:W3CDTF">2024-05-21T01:18:44Z</dcterms:created>
  <dcterms:modified xsi:type="dcterms:W3CDTF">2025-06-02T04:09:15Z</dcterms:modified>
</cp:coreProperties>
</file>