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adley.finn\Downloads\"/>
    </mc:Choice>
  </mc:AlternateContent>
  <bookViews>
    <workbookView xWindow="0" yWindow="0" windowWidth="28770" windowHeight="12105"/>
  </bookViews>
  <sheets>
    <sheet name="Data Se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" l="1"/>
  <c r="C100" i="1"/>
  <c r="C44" i="1"/>
  <c r="B44" i="1"/>
</calcChain>
</file>

<file path=xl/sharedStrings.xml><?xml version="1.0" encoding="utf-8"?>
<sst xmlns="http://schemas.openxmlformats.org/spreadsheetml/2006/main" count="170" uniqueCount="125">
  <si>
    <t>Learning Division</t>
  </si>
  <si>
    <t>FTE</t>
  </si>
  <si>
    <t>Number</t>
  </si>
  <si>
    <t>Office of the Deputy Secretary Learning</t>
  </si>
  <si>
    <t>Learning Services (Northern Region)</t>
  </si>
  <si>
    <t>Student Support</t>
  </si>
  <si>
    <t>Learning Services</t>
  </si>
  <si>
    <t>Principal Network Leaders</t>
  </si>
  <si>
    <t>School Support (in Learning Services)</t>
  </si>
  <si>
    <t>Child and Family Centres</t>
  </si>
  <si>
    <t>Learning Services (Southern Region)</t>
  </si>
  <si>
    <t>LINC Tasmania</t>
  </si>
  <si>
    <t>Learning Division Total</t>
  </si>
  <si>
    <t>Strategy and Performance Division</t>
  </si>
  <si>
    <t>Office of the Deputy Secretary Strategy and Performance</t>
  </si>
  <si>
    <t>Education and Care Unit</t>
  </si>
  <si>
    <t>Strategic Policy and Planning</t>
  </si>
  <si>
    <t>Strategy and Performance Division Total</t>
  </si>
  <si>
    <t>Support and Development Division</t>
  </si>
  <si>
    <t>Office of the Deputy Secretary Support and Development</t>
  </si>
  <si>
    <t>Curriculum Services</t>
  </si>
  <si>
    <t>Swimming Program</t>
  </si>
  <si>
    <t>Professional Learning Institute</t>
  </si>
  <si>
    <t>eLearning</t>
  </si>
  <si>
    <t>Aboriginal Education Services</t>
  </si>
  <si>
    <t>Disability Programs</t>
  </si>
  <si>
    <t>English as an Additional Language</t>
  </si>
  <si>
    <t>Support and Development Division Total</t>
  </si>
  <si>
    <t>Corporate and Business Services Division</t>
  </si>
  <si>
    <t>Quality Assurance</t>
  </si>
  <si>
    <t>Internal Audit and Risk Management Services</t>
  </si>
  <si>
    <t>Finance and Budget Services</t>
  </si>
  <si>
    <t>Budget and Resource Services</t>
  </si>
  <si>
    <t>Financial Services</t>
  </si>
  <si>
    <t>Information Support Services</t>
  </si>
  <si>
    <t>Systems Infrastructure and Project Services</t>
  </si>
  <si>
    <t>Facility Services</t>
  </si>
  <si>
    <t>Asset Planning</t>
  </si>
  <si>
    <t>Operations and Business Services</t>
  </si>
  <si>
    <t>HR Injury Management</t>
  </si>
  <si>
    <t>HR Operations Systems and Reporting</t>
  </si>
  <si>
    <t>HR Policy and Consultancy</t>
  </si>
  <si>
    <t>Legal Services</t>
  </si>
  <si>
    <t>Corporate and Business Services Division Total</t>
  </si>
  <si>
    <t>Office of the Secretary and Statutory Authorities</t>
  </si>
  <si>
    <t>Office of the Secretary</t>
  </si>
  <si>
    <t>Ministerial Services</t>
  </si>
  <si>
    <t>Government Education Training International</t>
  </si>
  <si>
    <t>Statutory Authorities</t>
  </si>
  <si>
    <t>Tasmanian Assessment Standards and Certification</t>
  </si>
  <si>
    <t>Teachers Registration Board</t>
  </si>
  <si>
    <t>Office of the Secretary and Statutory Authorities Total</t>
  </si>
  <si>
    <t>Department of Education Total</t>
  </si>
  <si>
    <t>Staff employed in the Department of Education, grouped by Division and Business Unit.</t>
  </si>
  <si>
    <t>Teacher Positions by Headcount *</t>
  </si>
  <si>
    <t>Variation</t>
  </si>
  <si>
    <t>School Psychologists</t>
  </si>
  <si>
    <t>Base Grade Teachers</t>
  </si>
  <si>
    <t>Advanced Skills Teachers</t>
  </si>
  <si>
    <t>Principals and Assistant Principals</t>
  </si>
  <si>
    <t>Total</t>
  </si>
  <si>
    <t>Teacher Positions by FTE *</t>
  </si>
  <si>
    <t xml:space="preserve">Average age of teachers </t>
  </si>
  <si>
    <t>Teacher Positions</t>
  </si>
  <si>
    <t>Female</t>
  </si>
  <si>
    <t>Male</t>
  </si>
  <si>
    <t>Headcount Age distribution Principals and Assistant Principals</t>
  </si>
  <si>
    <t>Age Group</t>
  </si>
  <si>
    <t>25 – 34</t>
  </si>
  <si>
    <t>35 – 44</t>
  </si>
  <si>
    <t>45 – 54</t>
  </si>
  <si>
    <t>55 – 64</t>
  </si>
  <si>
    <t>65 +</t>
  </si>
  <si>
    <t>Headcount Gender distribution in promoted positions</t>
  </si>
  <si>
    <t>Promoted Positions</t>
  </si>
  <si>
    <t>Rate of staff attendance</t>
  </si>
  <si>
    <t>The rate of staff attendance is based on a whole calendar year</t>
  </si>
  <si>
    <t>All Department Staff</t>
  </si>
  <si>
    <t>Teaching Staff</t>
  </si>
  <si>
    <t>Classification Stream</t>
  </si>
  <si>
    <t>April 2016 - March 2017</t>
  </si>
  <si>
    <t>Allied Health</t>
  </si>
  <si>
    <t>Facility Attendants</t>
  </si>
  <si>
    <t>Teacher Assistants</t>
  </si>
  <si>
    <t>Teaching Service</t>
  </si>
  <si>
    <t>TSSA General</t>
  </si>
  <si>
    <t>TSSA Professional</t>
  </si>
  <si>
    <t>Average (all employment classifications)</t>
  </si>
  <si>
    <t>School Health Nurse Program</t>
  </si>
  <si>
    <t>Primary</t>
  </si>
  <si>
    <t>Combined</t>
  </si>
  <si>
    <t>Secondary</t>
  </si>
  <si>
    <t>Senior Secondary</t>
  </si>
  <si>
    <t>Special</t>
  </si>
  <si>
    <t>Principal Network Leader</t>
  </si>
  <si>
    <t>Learning Services Total</t>
  </si>
  <si>
    <t>Staff employed as at 31 March 2018</t>
  </si>
  <si>
    <t>Education Performance and Review</t>
  </si>
  <si>
    <t>Intergovernmental Relations and Legislation</t>
  </si>
  <si>
    <t>Strategic Marketing Communications and Media</t>
  </si>
  <si>
    <t>Strategic Data Management Project</t>
  </si>
  <si>
    <t>Education Act Implementation and Organisational Change</t>
  </si>
  <si>
    <t>Education Registrar</t>
  </si>
  <si>
    <t>Child and Student Wellbeing</t>
  </si>
  <si>
    <t>Services to Deaf/Hearing Imp Students</t>
  </si>
  <si>
    <t>Services to Vision Impaired Students</t>
  </si>
  <si>
    <t>Vocational Learning and Career Education</t>
  </si>
  <si>
    <t>Office of the Deputy Secretary Corporate and Business Services</t>
  </si>
  <si>
    <t>Business Services</t>
  </si>
  <si>
    <t>Facility Operations</t>
  </si>
  <si>
    <t>Information and Technology Services</t>
  </si>
  <si>
    <t>School and Client I.T. Support</t>
  </si>
  <si>
    <t>Human Resources Management</t>
  </si>
  <si>
    <t>HR Vacancy and Staffing Services</t>
  </si>
  <si>
    <t>Early Years</t>
  </si>
  <si>
    <t>April 2017 - March 2018</t>
  </si>
  <si>
    <t>Nurse</t>
  </si>
  <si>
    <t xml:space="preserve"> Teachers employed as at 31 March 2018</t>
  </si>
  <si>
    <t>Separation rates for staff aged less than 55 years *</t>
  </si>
  <si>
    <t>Industrial / Workplace Relations</t>
  </si>
  <si>
    <t>April 2015 - March 2016</t>
  </si>
  <si>
    <t>* Separation rates are based on separations which occurred between April 2015 to March 2016, April 2016 to March 2017, and April 2017 to March 2018.</t>
  </si>
  <si>
    <r>
      <t xml:space="preserve">* </t>
    </r>
    <r>
      <rPr>
        <i/>
        <sz val="11"/>
        <color theme="1"/>
        <rFont val="Gill Sans MT"/>
        <family val="2"/>
      </rPr>
      <t>These position types all fall under the ‘Teacher’ stream as they are classified under the Teaching Service (Tasmanian Public Sector) Award</t>
    </r>
  </si>
  <si>
    <r>
      <rPr>
        <b/>
        <sz val="16"/>
        <color rgb="FF005A96"/>
        <rFont val="Gill Sans MT"/>
        <family val="2"/>
      </rPr>
      <t>Workforce Data</t>
    </r>
  </si>
  <si>
    <t>Note: The increase in teaching numbers in-school between March 2017 to March 2018 is 33.82 FTE (44 heads) from the overall increase of 67.99 FTE (72 heads).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</si>
</sst>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>
    <font>
      <sz val="11"/>
      <color theme="1"/>
      <name val="Trebuchet MS"/>
      <family val="2"/>
      <scheme val="minor"/>
    </font>
    <font>
      <sz val="9"/>
      <color rgb="FF000000"/>
      <name val="Gill Sans MT"/>
      <family val="2"/>
    </font>
    <font>
      <sz val="11"/>
      <color theme="1"/>
      <name val="GillSans Light"/>
      <family val="2"/>
    </font>
    <font>
      <sz val="10"/>
      <color theme="1"/>
      <name val="Gill Sans MT"/>
      <family val="2"/>
    </font>
    <font>
      <b/>
      <sz val="11"/>
      <color rgb="FF39607A"/>
      <name val="Gill Sans MT"/>
      <family val="2"/>
    </font>
    <font>
      <sz val="11"/>
      <color rgb="FF231F20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color rgb="FF000000"/>
      <name val="Gill Sans MT"/>
      <family val="2"/>
    </font>
    <font>
      <b/>
      <i/>
      <sz val="11"/>
      <color rgb="FF000000"/>
      <name val="Gill Sans MT"/>
      <family val="2"/>
    </font>
    <font>
      <b/>
      <sz val="11"/>
      <color rgb="FF000000"/>
      <name val="Gill Sans MT"/>
      <family val="2"/>
    </font>
    <font>
      <b/>
      <sz val="11"/>
      <color theme="0"/>
      <name val="Gill Sans MT"/>
      <family val="2"/>
    </font>
    <font>
      <i/>
      <sz val="11"/>
      <color theme="1"/>
      <name val="Gill Sans MT"/>
      <family val="2"/>
    </font>
    <font>
      <b/>
      <sz val="16"/>
      <name val="Gill Sans MT"/>
      <family val="2"/>
    </font>
    <font>
      <b/>
      <sz val="16"/>
      <color rgb="FF005A96"/>
      <name val="Gill Sans MT"/>
      <family val="2"/>
    </font>
    <font>
      <b/>
      <sz val="12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39607A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4" fontId="6" fillId="0" borderId="0" xfId="0" applyNumberFormat="1" applyFont="1"/>
    <xf numFmtId="3" fontId="6" fillId="0" borderId="0" xfId="0" applyNumberFormat="1" applyFont="1"/>
    <xf numFmtId="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left" vertical="center" wrapText="1"/>
    </xf>
    <xf numFmtId="14" fontId="11" fillId="2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17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Border="1"/>
    <xf numFmtId="3" fontId="6" fillId="3" borderId="0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" fontId="6" fillId="0" borderId="0" xfId="0" applyNumberFormat="1" applyFont="1" applyBorder="1" applyAlignment="1">
      <alignment horizontal="center" vertical="center" wrapText="1"/>
    </xf>
    <xf numFmtId="17" fontId="6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topLeftCell="A68" workbookViewId="0">
      <selection activeCell="D99" sqref="D99"/>
    </sheetView>
  </sheetViews>
  <sheetFormatPr defaultRowHeight="16.5"/>
  <cols>
    <col min="1" max="1" width="69.25" style="3" bestFit="1" customWidth="1"/>
    <col min="2" max="3" width="9.875" style="3" bestFit="1" customWidth="1"/>
    <col min="4" max="5" width="10.25" style="1" bestFit="1" customWidth="1"/>
    <col min="6" max="7" width="6.5" style="1" bestFit="1" customWidth="1"/>
    <col min="8" max="16384" width="9" style="1"/>
  </cols>
  <sheetData>
    <row r="1" spans="1:3" ht="24.75">
      <c r="A1" s="52" t="s">
        <v>123</v>
      </c>
    </row>
    <row r="2" spans="1:3" ht="19.5">
      <c r="A2" s="53" t="s">
        <v>96</v>
      </c>
      <c r="B2" s="1"/>
      <c r="C2" s="1"/>
    </row>
    <row r="3" spans="1:3" ht="17.25">
      <c r="A3" s="6" t="s">
        <v>53</v>
      </c>
      <c r="B3" s="1"/>
      <c r="C3" s="1"/>
    </row>
    <row r="4" spans="1:3" ht="17.25">
      <c r="A4" s="16" t="s">
        <v>0</v>
      </c>
      <c r="B4" s="17" t="s">
        <v>1</v>
      </c>
      <c r="C4" s="17" t="s">
        <v>2</v>
      </c>
    </row>
    <row r="5" spans="1:3" ht="17.25">
      <c r="A5" s="13" t="s">
        <v>3</v>
      </c>
      <c r="B5" s="9">
        <v>6</v>
      </c>
      <c r="C5" s="10">
        <v>6</v>
      </c>
    </row>
    <row r="6" spans="1:3" ht="17.25">
      <c r="A6" s="13" t="s">
        <v>88</v>
      </c>
      <c r="B6" s="9">
        <v>28.200000000000003</v>
      </c>
      <c r="C6" s="10">
        <v>37</v>
      </c>
    </row>
    <row r="7" spans="1:3" ht="17.25">
      <c r="A7" s="14" t="s">
        <v>4</v>
      </c>
      <c r="B7" s="7"/>
      <c r="C7" s="8"/>
    </row>
    <row r="8" spans="1:3" ht="17.25">
      <c r="A8" s="11" t="s">
        <v>89</v>
      </c>
      <c r="B8" s="9">
        <v>1649.429999999998</v>
      </c>
      <c r="C8" s="10">
        <v>2218</v>
      </c>
    </row>
    <row r="9" spans="1:3" ht="17.25">
      <c r="A9" s="11" t="s">
        <v>90</v>
      </c>
      <c r="B9" s="9">
        <v>536.69000000000028</v>
      </c>
      <c r="C9" s="10">
        <v>688</v>
      </c>
    </row>
    <row r="10" spans="1:3" ht="17.25">
      <c r="A10" s="11" t="s">
        <v>91</v>
      </c>
      <c r="B10" s="9">
        <v>814.86999999999819</v>
      </c>
      <c r="C10" s="10">
        <v>968</v>
      </c>
    </row>
    <row r="11" spans="1:3" ht="17.25">
      <c r="A11" s="11" t="s">
        <v>92</v>
      </c>
      <c r="B11" s="9">
        <v>357.46</v>
      </c>
      <c r="C11" s="10">
        <v>427</v>
      </c>
    </row>
    <row r="12" spans="1:3" ht="17.25">
      <c r="A12" s="11" t="s">
        <v>93</v>
      </c>
      <c r="B12" s="9">
        <v>152.29000000000008</v>
      </c>
      <c r="C12" s="10">
        <v>228</v>
      </c>
    </row>
    <row r="13" spans="1:3" ht="17.25">
      <c r="A13" s="11" t="s">
        <v>5</v>
      </c>
      <c r="B13" s="9">
        <v>85.42</v>
      </c>
      <c r="C13" s="10">
        <v>108</v>
      </c>
    </row>
    <row r="14" spans="1:3" ht="17.25">
      <c r="A14" s="11" t="s">
        <v>6</v>
      </c>
      <c r="B14" s="9">
        <v>26.2</v>
      </c>
      <c r="C14" s="10">
        <v>26</v>
      </c>
    </row>
    <row r="15" spans="1:3" ht="17.25">
      <c r="A15" s="12" t="s">
        <v>94</v>
      </c>
      <c r="B15" s="9">
        <v>3</v>
      </c>
      <c r="C15" s="10">
        <v>3</v>
      </c>
    </row>
    <row r="16" spans="1:3" ht="17.25">
      <c r="A16" s="11" t="s">
        <v>8</v>
      </c>
      <c r="B16" s="9">
        <v>21.859999999999996</v>
      </c>
      <c r="C16" s="10">
        <v>25</v>
      </c>
    </row>
    <row r="17" spans="1:3" ht="17.25">
      <c r="A17" s="12" t="s">
        <v>9</v>
      </c>
      <c r="B17" s="9">
        <v>16.93</v>
      </c>
      <c r="C17" s="10">
        <v>23</v>
      </c>
    </row>
    <row r="18" spans="1:3" ht="17.25">
      <c r="A18" s="14" t="s">
        <v>10</v>
      </c>
      <c r="B18" s="7"/>
      <c r="C18" s="8"/>
    </row>
    <row r="19" spans="1:3" ht="17.25">
      <c r="A19" s="11" t="s">
        <v>89</v>
      </c>
      <c r="B19" s="9">
        <v>1684.3299999999981</v>
      </c>
      <c r="C19" s="10">
        <v>2247</v>
      </c>
    </row>
    <row r="20" spans="1:3" ht="17.25">
      <c r="A20" s="11" t="s">
        <v>90</v>
      </c>
      <c r="B20" s="9">
        <v>350.81999999999982</v>
      </c>
      <c r="C20" s="10">
        <v>453</v>
      </c>
    </row>
    <row r="21" spans="1:3" ht="17.25">
      <c r="A21" s="11" t="s">
        <v>91</v>
      </c>
      <c r="B21" s="9">
        <v>739.01000000000033</v>
      </c>
      <c r="C21" s="10">
        <v>873</v>
      </c>
    </row>
    <row r="22" spans="1:3" ht="17.25">
      <c r="A22" s="11" t="s">
        <v>92</v>
      </c>
      <c r="B22" s="9">
        <v>363.84999999999997</v>
      </c>
      <c r="C22" s="10">
        <v>484</v>
      </c>
    </row>
    <row r="23" spans="1:3" ht="17.25">
      <c r="A23" s="11" t="s">
        <v>93</v>
      </c>
      <c r="B23" s="9">
        <v>89.669999999999987</v>
      </c>
      <c r="C23" s="10">
        <v>123</v>
      </c>
    </row>
    <row r="24" spans="1:3" ht="17.25">
      <c r="A24" s="11" t="s">
        <v>5</v>
      </c>
      <c r="B24" s="9">
        <v>79.400000000000034</v>
      </c>
      <c r="C24" s="10">
        <v>113</v>
      </c>
    </row>
    <row r="25" spans="1:3" ht="17.25">
      <c r="A25" s="11" t="s">
        <v>6</v>
      </c>
      <c r="B25" s="9">
        <v>12.2</v>
      </c>
      <c r="C25" s="10">
        <v>13</v>
      </c>
    </row>
    <row r="26" spans="1:3" ht="17.25">
      <c r="A26" s="12" t="s">
        <v>7</v>
      </c>
      <c r="B26" s="9">
        <v>3</v>
      </c>
      <c r="C26" s="10">
        <v>3</v>
      </c>
    </row>
    <row r="27" spans="1:3" ht="17.25">
      <c r="A27" s="11" t="s">
        <v>95</v>
      </c>
      <c r="B27" s="9">
        <v>15.2</v>
      </c>
      <c r="C27" s="10">
        <v>16</v>
      </c>
    </row>
    <row r="28" spans="1:3" ht="17.25">
      <c r="A28" s="11" t="s">
        <v>8</v>
      </c>
      <c r="B28" s="9">
        <v>19.049999999999997</v>
      </c>
      <c r="C28" s="10">
        <v>19</v>
      </c>
    </row>
    <row r="29" spans="1:3" ht="17.25">
      <c r="A29" s="12" t="s">
        <v>9</v>
      </c>
      <c r="B29" s="9">
        <v>15.79</v>
      </c>
      <c r="C29" s="10">
        <v>22</v>
      </c>
    </row>
    <row r="30" spans="1:3" ht="17.25">
      <c r="A30" s="14" t="s">
        <v>11</v>
      </c>
      <c r="B30" s="9"/>
      <c r="C30" s="10"/>
    </row>
    <row r="31" spans="1:3" ht="17.25">
      <c r="A31" s="11" t="s">
        <v>11</v>
      </c>
      <c r="B31" s="9">
        <v>279.12000000000018</v>
      </c>
      <c r="C31" s="10">
        <v>366</v>
      </c>
    </row>
    <row r="32" spans="1:3" ht="17.25">
      <c r="A32" s="15" t="s">
        <v>12</v>
      </c>
      <c r="B32" s="7">
        <v>7334.5899999999947</v>
      </c>
      <c r="C32" s="8">
        <v>9473</v>
      </c>
    </row>
    <row r="33" spans="1:3">
      <c r="A33" s="1"/>
      <c r="B33" s="1"/>
      <c r="C33" s="1"/>
    </row>
    <row r="34" spans="1:3" ht="17.25">
      <c r="A34" s="16" t="s">
        <v>13</v>
      </c>
      <c r="B34" s="17" t="s">
        <v>1</v>
      </c>
      <c r="C34" s="17" t="s">
        <v>2</v>
      </c>
    </row>
    <row r="35" spans="1:3" ht="17.25">
      <c r="A35" s="13" t="s">
        <v>14</v>
      </c>
      <c r="B35" s="9">
        <v>7.34</v>
      </c>
      <c r="C35" s="10">
        <v>8</v>
      </c>
    </row>
    <row r="36" spans="1:3" ht="17.25">
      <c r="A36" s="13" t="s">
        <v>16</v>
      </c>
      <c r="B36" s="9">
        <v>9.59</v>
      </c>
      <c r="C36" s="10">
        <v>11</v>
      </c>
    </row>
    <row r="37" spans="1:3" ht="17.25">
      <c r="A37" s="13" t="s">
        <v>97</v>
      </c>
      <c r="B37" s="9">
        <v>33.200000000000003</v>
      </c>
      <c r="C37" s="10">
        <v>35</v>
      </c>
    </row>
    <row r="38" spans="1:3" ht="17.25">
      <c r="A38" s="13" t="s">
        <v>98</v>
      </c>
      <c r="B38" s="9">
        <v>1</v>
      </c>
      <c r="C38" s="10">
        <v>1</v>
      </c>
    </row>
    <row r="39" spans="1:3" ht="17.25">
      <c r="A39" s="13" t="s">
        <v>99</v>
      </c>
      <c r="B39" s="9">
        <v>16.399999999999999</v>
      </c>
      <c r="C39" s="10">
        <v>18</v>
      </c>
    </row>
    <row r="40" spans="1:3" ht="17.25">
      <c r="A40" s="13" t="s">
        <v>47</v>
      </c>
      <c r="B40" s="9">
        <v>20.630000000000003</v>
      </c>
      <c r="C40" s="10">
        <v>22</v>
      </c>
    </row>
    <row r="41" spans="1:3" ht="17.25">
      <c r="A41" s="13" t="s">
        <v>15</v>
      </c>
      <c r="B41" s="9">
        <v>26.05</v>
      </c>
      <c r="C41" s="10">
        <v>28</v>
      </c>
    </row>
    <row r="42" spans="1:3" ht="17.25">
      <c r="A42" s="13" t="s">
        <v>100</v>
      </c>
      <c r="B42" s="9">
        <v>1</v>
      </c>
      <c r="C42" s="10">
        <v>1</v>
      </c>
    </row>
    <row r="43" spans="1:3" ht="17.25">
      <c r="A43" s="13" t="s">
        <v>101</v>
      </c>
      <c r="B43" s="9">
        <v>1</v>
      </c>
      <c r="C43" s="10">
        <v>1</v>
      </c>
    </row>
    <row r="44" spans="1:3" ht="17.25">
      <c r="A44" s="15" t="s">
        <v>17</v>
      </c>
      <c r="B44" s="7">
        <f>SUM(B35:B43)</f>
        <v>116.21</v>
      </c>
      <c r="C44" s="8">
        <f>SUM(C35:C43)</f>
        <v>125</v>
      </c>
    </row>
    <row r="45" spans="1:3">
      <c r="A45" s="4"/>
      <c r="B45" s="1"/>
      <c r="C45" s="1"/>
    </row>
    <row r="46" spans="1:3" ht="17.25">
      <c r="A46" s="16" t="s">
        <v>18</v>
      </c>
      <c r="B46" s="17" t="s">
        <v>1</v>
      </c>
      <c r="C46" s="17" t="s">
        <v>2</v>
      </c>
    </row>
    <row r="47" spans="1:3" ht="17.25">
      <c r="A47" s="13" t="s">
        <v>19</v>
      </c>
      <c r="B47" s="9">
        <v>5</v>
      </c>
      <c r="C47" s="10">
        <v>5</v>
      </c>
    </row>
    <row r="48" spans="1:3" ht="17.25">
      <c r="A48" s="13" t="s">
        <v>24</v>
      </c>
      <c r="B48" s="9">
        <v>18.62</v>
      </c>
      <c r="C48" s="10">
        <v>20</v>
      </c>
    </row>
    <row r="49" spans="1:3" ht="17.25">
      <c r="A49" s="13" t="s">
        <v>103</v>
      </c>
      <c r="B49" s="9">
        <v>2</v>
      </c>
      <c r="C49" s="10">
        <v>2</v>
      </c>
    </row>
    <row r="50" spans="1:3" ht="17.25">
      <c r="A50" s="14" t="s">
        <v>20</v>
      </c>
      <c r="B50" s="9"/>
      <c r="C50" s="10"/>
    </row>
    <row r="51" spans="1:3" ht="17.25">
      <c r="A51" s="11" t="s">
        <v>20</v>
      </c>
      <c r="B51" s="9">
        <v>36.9</v>
      </c>
      <c r="C51" s="10">
        <v>38</v>
      </c>
    </row>
    <row r="52" spans="1:3" ht="17.25">
      <c r="A52" s="11" t="s">
        <v>23</v>
      </c>
      <c r="B52" s="9">
        <v>18</v>
      </c>
      <c r="C52" s="10">
        <v>18</v>
      </c>
    </row>
    <row r="53" spans="1:3" ht="17.25">
      <c r="A53" s="11" t="s">
        <v>21</v>
      </c>
      <c r="B53" s="9">
        <v>6.13</v>
      </c>
      <c r="C53" s="10">
        <v>7</v>
      </c>
    </row>
    <row r="54" spans="1:3" ht="17.25">
      <c r="A54" s="13" t="s">
        <v>26</v>
      </c>
      <c r="B54" s="9">
        <v>35.300000000000004</v>
      </c>
      <c r="C54" s="10">
        <v>43</v>
      </c>
    </row>
    <row r="55" spans="1:3" ht="17.25">
      <c r="A55" s="13" t="s">
        <v>22</v>
      </c>
      <c r="B55" s="9">
        <v>14.200000000000001</v>
      </c>
      <c r="C55" s="10">
        <v>15</v>
      </c>
    </row>
    <row r="56" spans="1:3" ht="17.25">
      <c r="A56" s="14" t="s">
        <v>25</v>
      </c>
      <c r="B56" s="9"/>
      <c r="C56" s="10"/>
    </row>
    <row r="57" spans="1:3" ht="17.25">
      <c r="A57" s="11" t="s">
        <v>25</v>
      </c>
      <c r="B57" s="9">
        <v>12.9</v>
      </c>
      <c r="C57" s="10">
        <v>13</v>
      </c>
    </row>
    <row r="58" spans="1:3" ht="17.25">
      <c r="A58" s="11" t="s">
        <v>104</v>
      </c>
      <c r="B58" s="9">
        <v>18.080000000000005</v>
      </c>
      <c r="C58" s="10">
        <v>26</v>
      </c>
    </row>
    <row r="59" spans="1:3" ht="17.25">
      <c r="A59" s="11" t="s">
        <v>105</v>
      </c>
      <c r="B59" s="9">
        <v>7.41</v>
      </c>
      <c r="C59" s="10">
        <v>10</v>
      </c>
    </row>
    <row r="60" spans="1:3" ht="17.25">
      <c r="A60" s="13" t="s">
        <v>106</v>
      </c>
      <c r="B60" s="9">
        <v>15.83</v>
      </c>
      <c r="C60" s="10">
        <v>17</v>
      </c>
    </row>
    <row r="61" spans="1:3" ht="17.25">
      <c r="A61" s="15" t="s">
        <v>27</v>
      </c>
      <c r="B61" s="7">
        <v>190.37</v>
      </c>
      <c r="C61" s="8">
        <v>214</v>
      </c>
    </row>
    <row r="62" spans="1:3">
      <c r="A62" s="1"/>
      <c r="B62" s="1"/>
      <c r="C62" s="1"/>
    </row>
    <row r="63" spans="1:3" ht="17.25">
      <c r="A63" s="16" t="s">
        <v>28</v>
      </c>
      <c r="B63" s="17" t="s">
        <v>1</v>
      </c>
      <c r="C63" s="17" t="s">
        <v>2</v>
      </c>
    </row>
    <row r="64" spans="1:3" ht="17.25">
      <c r="A64" s="13" t="s">
        <v>107</v>
      </c>
      <c r="B64" s="9">
        <v>4</v>
      </c>
      <c r="C64" s="10">
        <v>4</v>
      </c>
    </row>
    <row r="65" spans="1:3" ht="17.25">
      <c r="A65" s="13" t="s">
        <v>42</v>
      </c>
      <c r="B65" s="9">
        <v>4.0999999999999996</v>
      </c>
      <c r="C65" s="10">
        <v>5</v>
      </c>
    </row>
    <row r="66" spans="1:3" ht="17.25">
      <c r="A66" s="14" t="s">
        <v>29</v>
      </c>
      <c r="B66" s="9"/>
      <c r="C66" s="10"/>
    </row>
    <row r="67" spans="1:3" ht="17.25">
      <c r="A67" s="11" t="s">
        <v>30</v>
      </c>
      <c r="B67" s="9">
        <v>5.89</v>
      </c>
      <c r="C67" s="10">
        <v>6</v>
      </c>
    </row>
    <row r="68" spans="1:3" ht="17.25">
      <c r="A68" s="14" t="s">
        <v>36</v>
      </c>
      <c r="B68" s="9"/>
      <c r="C68" s="10"/>
    </row>
    <row r="69" spans="1:3" ht="17.25">
      <c r="A69" s="11" t="s">
        <v>36</v>
      </c>
      <c r="B69" s="9">
        <v>3.9</v>
      </c>
      <c r="C69" s="10">
        <v>4</v>
      </c>
    </row>
    <row r="70" spans="1:3" ht="17.25">
      <c r="A70" s="11" t="s">
        <v>37</v>
      </c>
      <c r="B70" s="9">
        <v>7.1400000000000006</v>
      </c>
      <c r="C70" s="10">
        <v>8</v>
      </c>
    </row>
    <row r="71" spans="1:3" ht="17.25">
      <c r="A71" s="11" t="s">
        <v>108</v>
      </c>
      <c r="B71" s="9">
        <v>3.89</v>
      </c>
      <c r="C71" s="10">
        <v>5</v>
      </c>
    </row>
    <row r="72" spans="1:3" ht="17.25">
      <c r="A72" s="11" t="s">
        <v>109</v>
      </c>
      <c r="B72" s="9">
        <v>80.900000000000006</v>
      </c>
      <c r="C72" s="10">
        <v>87</v>
      </c>
    </row>
    <row r="73" spans="1:3" ht="17.25">
      <c r="A73" s="11" t="s">
        <v>38</v>
      </c>
      <c r="B73" s="9">
        <v>1.3</v>
      </c>
      <c r="C73" s="10">
        <v>1</v>
      </c>
    </row>
    <row r="74" spans="1:3" ht="17.25">
      <c r="A74" s="14" t="s">
        <v>110</v>
      </c>
      <c r="B74" s="9"/>
      <c r="C74" s="10"/>
    </row>
    <row r="75" spans="1:3" ht="17.25">
      <c r="A75" s="11" t="s">
        <v>110</v>
      </c>
      <c r="B75" s="9">
        <v>2</v>
      </c>
      <c r="C75" s="10">
        <v>2</v>
      </c>
    </row>
    <row r="76" spans="1:3" ht="17.25">
      <c r="A76" s="11" t="s">
        <v>34</v>
      </c>
      <c r="B76" s="9">
        <v>7.8100000000000005</v>
      </c>
      <c r="C76" s="10">
        <v>8</v>
      </c>
    </row>
    <row r="77" spans="1:3" ht="17.25">
      <c r="A77" s="11" t="s">
        <v>111</v>
      </c>
      <c r="B77" s="9">
        <v>69.06</v>
      </c>
      <c r="C77" s="10">
        <v>72</v>
      </c>
    </row>
    <row r="78" spans="1:3" ht="17.25">
      <c r="A78" s="11" t="s">
        <v>35</v>
      </c>
      <c r="B78" s="9">
        <v>25.6</v>
      </c>
      <c r="C78" s="10">
        <v>27</v>
      </c>
    </row>
    <row r="79" spans="1:3" ht="17.25">
      <c r="A79" s="14" t="s">
        <v>31</v>
      </c>
      <c r="B79" s="9"/>
      <c r="C79" s="10"/>
    </row>
    <row r="80" spans="1:3" ht="17.25">
      <c r="A80" s="11" t="s">
        <v>31</v>
      </c>
      <c r="B80" s="9">
        <v>2</v>
      </c>
      <c r="C80" s="10">
        <v>2</v>
      </c>
    </row>
    <row r="81" spans="1:3" ht="17.25">
      <c r="A81" s="11" t="s">
        <v>32</v>
      </c>
      <c r="B81" s="9">
        <v>12.7</v>
      </c>
      <c r="C81" s="10">
        <v>13</v>
      </c>
    </row>
    <row r="82" spans="1:3" ht="17.25">
      <c r="A82" s="11" t="s">
        <v>33</v>
      </c>
      <c r="B82" s="9">
        <v>24.69</v>
      </c>
      <c r="C82" s="10">
        <v>26</v>
      </c>
    </row>
    <row r="83" spans="1:3" ht="17.25">
      <c r="A83" s="14" t="s">
        <v>112</v>
      </c>
      <c r="B83" s="9"/>
      <c r="C83" s="10"/>
    </row>
    <row r="84" spans="1:3" ht="17.25">
      <c r="A84" s="11" t="s">
        <v>112</v>
      </c>
      <c r="B84" s="9">
        <v>2</v>
      </c>
      <c r="C84" s="10">
        <v>2</v>
      </c>
    </row>
    <row r="85" spans="1:3" ht="17.25">
      <c r="A85" s="11" t="s">
        <v>39</v>
      </c>
      <c r="B85" s="9">
        <v>3.5100000000000002</v>
      </c>
      <c r="C85" s="10">
        <v>4</v>
      </c>
    </row>
    <row r="86" spans="1:3" ht="17.25">
      <c r="A86" s="11" t="s">
        <v>40</v>
      </c>
      <c r="B86" s="9">
        <v>31.529999999999998</v>
      </c>
      <c r="C86" s="10">
        <v>33</v>
      </c>
    </row>
    <row r="87" spans="1:3" ht="17.25">
      <c r="A87" s="11" t="s">
        <v>41</v>
      </c>
      <c r="B87" s="9">
        <v>7.5</v>
      </c>
      <c r="C87" s="10">
        <v>8</v>
      </c>
    </row>
    <row r="88" spans="1:3" ht="17.25">
      <c r="A88" s="11" t="s">
        <v>113</v>
      </c>
      <c r="B88" s="9">
        <v>16.97</v>
      </c>
      <c r="C88" s="10">
        <v>19</v>
      </c>
    </row>
    <row r="89" spans="1:3" ht="17.25">
      <c r="A89" s="11" t="s">
        <v>119</v>
      </c>
      <c r="B89" s="9">
        <v>6.2</v>
      </c>
      <c r="C89" s="10">
        <v>7</v>
      </c>
    </row>
    <row r="90" spans="1:3" ht="17.25">
      <c r="A90" s="15" t="s">
        <v>43</v>
      </c>
      <c r="B90" s="7">
        <v>322.69</v>
      </c>
      <c r="C90" s="8">
        <v>343</v>
      </c>
    </row>
    <row r="91" spans="1:3">
      <c r="A91" s="1"/>
      <c r="B91" s="1"/>
      <c r="C91" s="1"/>
    </row>
    <row r="92" spans="1:3" ht="17.25">
      <c r="A92" s="16" t="s">
        <v>44</v>
      </c>
      <c r="B92" s="17" t="s">
        <v>1</v>
      </c>
      <c r="C92" s="17" t="s">
        <v>2</v>
      </c>
    </row>
    <row r="93" spans="1:3" ht="17.25">
      <c r="A93" s="13" t="s">
        <v>45</v>
      </c>
      <c r="B93" s="9">
        <v>5.88</v>
      </c>
      <c r="C93" s="10">
        <v>6</v>
      </c>
    </row>
    <row r="94" spans="1:3" ht="17.25">
      <c r="A94" s="13" t="s">
        <v>46</v>
      </c>
      <c r="B94" s="9">
        <v>5.61</v>
      </c>
      <c r="C94" s="10">
        <v>6</v>
      </c>
    </row>
    <row r="95" spans="1:3" ht="17.25">
      <c r="A95" s="13" t="s">
        <v>114</v>
      </c>
      <c r="B95" s="9">
        <v>13.600000000000001</v>
      </c>
      <c r="C95" s="10">
        <v>14</v>
      </c>
    </row>
    <row r="96" spans="1:3" ht="17.25">
      <c r="A96" s="14" t="s">
        <v>48</v>
      </c>
      <c r="B96" s="9"/>
      <c r="C96" s="10"/>
    </row>
    <row r="97" spans="1:11" ht="17.25">
      <c r="A97" s="11" t="s">
        <v>102</v>
      </c>
      <c r="B97" s="9">
        <v>9.6</v>
      </c>
      <c r="C97" s="10">
        <v>10</v>
      </c>
    </row>
    <row r="98" spans="1:11" ht="17.25">
      <c r="A98" s="11" t="s">
        <v>49</v>
      </c>
      <c r="B98" s="9">
        <v>11.25</v>
      </c>
      <c r="C98" s="10">
        <v>12</v>
      </c>
    </row>
    <row r="99" spans="1:11" ht="17.25">
      <c r="A99" s="11" t="s">
        <v>50</v>
      </c>
      <c r="B99" s="9">
        <v>10.11</v>
      </c>
      <c r="C99" s="10">
        <v>11</v>
      </c>
    </row>
    <row r="100" spans="1:11" ht="17.25">
      <c r="A100" s="15" t="s">
        <v>51</v>
      </c>
      <c r="B100" s="7">
        <f>SUM(B93:B99)</f>
        <v>56.050000000000004</v>
      </c>
      <c r="C100" s="8">
        <f>SUM(C93:C99)</f>
        <v>59</v>
      </c>
    </row>
    <row r="101" spans="1:11">
      <c r="A101" s="1"/>
      <c r="B101" s="1"/>
      <c r="C101" s="2"/>
    </row>
    <row r="102" spans="1:11" ht="17.25">
      <c r="A102" s="15" t="s">
        <v>52</v>
      </c>
      <c r="B102" s="7">
        <v>8019.9099999999953</v>
      </c>
      <c r="C102" s="8">
        <v>10214</v>
      </c>
    </row>
    <row r="103" spans="1:11">
      <c r="A103" s="1"/>
      <c r="B103" s="1"/>
      <c r="C103" s="2"/>
    </row>
    <row r="104" spans="1:11" ht="17.25">
      <c r="A104" s="18"/>
      <c r="B104" s="18"/>
      <c r="C104" s="18"/>
      <c r="D104" s="18"/>
      <c r="E104" s="19"/>
      <c r="F104" s="19"/>
      <c r="G104" s="20"/>
      <c r="H104" s="19"/>
      <c r="I104" s="19"/>
      <c r="J104" s="19"/>
      <c r="K104" s="19"/>
    </row>
    <row r="105" spans="1:11" ht="17.25">
      <c r="A105" s="18"/>
      <c r="B105" s="18"/>
      <c r="C105" s="18"/>
      <c r="D105" s="18"/>
      <c r="E105" s="19"/>
      <c r="F105" s="19"/>
      <c r="G105" s="19"/>
      <c r="H105" s="19"/>
      <c r="I105" s="19"/>
      <c r="J105" s="19"/>
      <c r="K105" s="19"/>
    </row>
    <row r="106" spans="1:11" ht="17.25">
      <c r="A106" s="5" t="s">
        <v>117</v>
      </c>
      <c r="B106" s="20"/>
      <c r="C106" s="20"/>
      <c r="D106" s="20"/>
      <c r="E106" s="19"/>
      <c r="F106" s="19"/>
      <c r="G106" s="19"/>
      <c r="H106" s="19"/>
      <c r="I106" s="19"/>
      <c r="J106" s="19"/>
      <c r="K106" s="19"/>
    </row>
    <row r="107" spans="1:11" ht="17.25">
      <c r="A107" s="16" t="s">
        <v>54</v>
      </c>
      <c r="B107" s="21">
        <v>42825</v>
      </c>
      <c r="C107" s="21">
        <v>43190</v>
      </c>
      <c r="D107" s="16" t="s">
        <v>55</v>
      </c>
      <c r="E107" s="18"/>
      <c r="F107" s="18"/>
      <c r="G107" s="19"/>
      <c r="H107" s="19"/>
      <c r="I107" s="19"/>
      <c r="J107" s="19"/>
      <c r="K107" s="19"/>
    </row>
    <row r="108" spans="1:11" ht="17.25">
      <c r="A108" s="18" t="s">
        <v>56</v>
      </c>
      <c r="B108" s="22">
        <v>87</v>
      </c>
      <c r="C108" s="23">
        <v>85</v>
      </c>
      <c r="D108" s="22">
        <v>-2</v>
      </c>
      <c r="E108" s="18"/>
      <c r="F108" s="18"/>
      <c r="G108" s="19"/>
      <c r="H108" s="19"/>
      <c r="I108" s="19"/>
      <c r="J108" s="19"/>
      <c r="K108" s="19"/>
    </row>
    <row r="109" spans="1:11" ht="17.25">
      <c r="A109" s="18" t="s">
        <v>57</v>
      </c>
      <c r="B109" s="24">
        <v>4203</v>
      </c>
      <c r="C109" s="25">
        <v>4238</v>
      </c>
      <c r="D109" s="22">
        <v>35</v>
      </c>
      <c r="E109" s="18"/>
      <c r="F109" s="18"/>
      <c r="G109" s="19"/>
      <c r="H109" s="19"/>
      <c r="I109" s="19"/>
      <c r="J109" s="19"/>
      <c r="K109" s="19"/>
    </row>
    <row r="110" spans="1:11" ht="17.25">
      <c r="A110" s="18" t="s">
        <v>58</v>
      </c>
      <c r="B110" s="22">
        <v>573</v>
      </c>
      <c r="C110" s="23">
        <v>587</v>
      </c>
      <c r="D110" s="22">
        <v>14</v>
      </c>
      <c r="E110" s="20"/>
      <c r="F110" s="20"/>
      <c r="G110" s="19"/>
      <c r="H110" s="19"/>
      <c r="I110" s="19"/>
      <c r="J110" s="19"/>
      <c r="K110" s="19"/>
    </row>
    <row r="111" spans="1:11" ht="17.25">
      <c r="A111" s="18" t="s">
        <v>59</v>
      </c>
      <c r="B111" s="22">
        <v>553</v>
      </c>
      <c r="C111" s="23">
        <v>578</v>
      </c>
      <c r="D111" s="22">
        <v>25</v>
      </c>
      <c r="E111" s="19"/>
      <c r="F111" s="19"/>
      <c r="G111" s="18"/>
      <c r="H111" s="19"/>
      <c r="I111" s="19"/>
      <c r="J111" s="19"/>
      <c r="K111" s="19"/>
    </row>
    <row r="112" spans="1:11" ht="17.25">
      <c r="A112" s="29" t="s">
        <v>60</v>
      </c>
      <c r="B112" s="37">
        <v>5416</v>
      </c>
      <c r="C112" s="42">
        <v>5488</v>
      </c>
      <c r="D112" s="30">
        <v>72</v>
      </c>
      <c r="E112" s="19"/>
      <c r="F112" s="19"/>
      <c r="G112" s="20"/>
      <c r="H112" s="19"/>
      <c r="I112" s="19"/>
      <c r="J112" s="19"/>
      <c r="K112" s="19"/>
    </row>
    <row r="113" spans="1:11" ht="17.25">
      <c r="A113" s="18"/>
      <c r="B113" s="18"/>
      <c r="C113" s="18"/>
      <c r="D113" s="18"/>
      <c r="E113" s="19"/>
      <c r="F113" s="19"/>
      <c r="G113" s="19"/>
      <c r="H113" s="19"/>
      <c r="I113" s="19"/>
      <c r="J113" s="19"/>
      <c r="K113" s="19"/>
    </row>
    <row r="114" spans="1:11" ht="17.25">
      <c r="A114" s="18"/>
      <c r="B114" s="18"/>
      <c r="C114" s="18"/>
      <c r="D114" s="18"/>
      <c r="E114" s="19"/>
      <c r="F114" s="19"/>
      <c r="G114" s="19"/>
      <c r="H114" s="19"/>
      <c r="I114" s="19"/>
      <c r="J114" s="19"/>
      <c r="K114" s="19"/>
    </row>
    <row r="115" spans="1:11" ht="17.25">
      <c r="A115" s="18"/>
      <c r="B115" s="18"/>
      <c r="C115" s="18"/>
      <c r="D115" s="18"/>
      <c r="E115" s="19"/>
      <c r="F115" s="19"/>
      <c r="G115" s="19"/>
      <c r="H115" s="19"/>
      <c r="I115" s="19"/>
      <c r="J115" s="19"/>
      <c r="K115" s="19"/>
    </row>
    <row r="116" spans="1:11" ht="17.25">
      <c r="A116" s="16" t="s">
        <v>61</v>
      </c>
      <c r="B116" s="21">
        <v>42825</v>
      </c>
      <c r="C116" s="21">
        <v>43190</v>
      </c>
      <c r="D116" s="16" t="s">
        <v>55</v>
      </c>
      <c r="E116" s="19"/>
      <c r="F116" s="19"/>
      <c r="G116" s="19"/>
      <c r="H116" s="19"/>
      <c r="I116" s="19"/>
      <c r="J116" s="19"/>
      <c r="K116" s="19"/>
    </row>
    <row r="117" spans="1:11" ht="17.25">
      <c r="A117" s="18" t="s">
        <v>56</v>
      </c>
      <c r="B117" s="22">
        <v>63.91</v>
      </c>
      <c r="C117" s="23">
        <v>63.88000000000001</v>
      </c>
      <c r="D117" s="22">
        <v>-2.9999999999986926E-2</v>
      </c>
      <c r="E117" s="19"/>
      <c r="F117" s="19"/>
      <c r="G117" s="19"/>
      <c r="H117" s="19"/>
      <c r="I117" s="19"/>
      <c r="J117" s="19"/>
      <c r="K117" s="19"/>
    </row>
    <row r="118" spans="1:11" ht="17.25">
      <c r="A118" s="18" t="s">
        <v>57</v>
      </c>
      <c r="B118" s="26">
        <v>3382.53</v>
      </c>
      <c r="C118" s="27">
        <v>3420.0200000000059</v>
      </c>
      <c r="D118" s="22">
        <v>37.490000000005693</v>
      </c>
      <c r="E118" s="18"/>
      <c r="F118" s="18"/>
      <c r="G118" s="19"/>
      <c r="H118" s="19"/>
      <c r="I118" s="19"/>
      <c r="J118" s="19"/>
      <c r="K118" s="19"/>
    </row>
    <row r="119" spans="1:11" ht="17.25">
      <c r="A119" s="18" t="s">
        <v>58</v>
      </c>
      <c r="B119" s="22">
        <v>554.5</v>
      </c>
      <c r="C119" s="23">
        <v>559.40000000000009</v>
      </c>
      <c r="D119" s="22">
        <v>4.9000000000000909</v>
      </c>
      <c r="E119" s="20"/>
      <c r="F119" s="20"/>
      <c r="G119" s="19"/>
      <c r="H119" s="19"/>
      <c r="I119" s="19"/>
      <c r="J119" s="19"/>
      <c r="K119" s="19"/>
    </row>
    <row r="120" spans="1:11" ht="17.25">
      <c r="A120" s="18" t="s">
        <v>59</v>
      </c>
      <c r="B120" s="22">
        <v>544.23</v>
      </c>
      <c r="C120" s="23">
        <v>569.86</v>
      </c>
      <c r="D120" s="22">
        <v>25.629999999999995</v>
      </c>
      <c r="E120" s="19"/>
      <c r="F120" s="19"/>
      <c r="G120" s="18"/>
      <c r="H120" s="19"/>
      <c r="I120" s="19"/>
      <c r="J120" s="19"/>
      <c r="K120" s="19"/>
    </row>
    <row r="121" spans="1:11" ht="17.25">
      <c r="A121" s="29" t="s">
        <v>60</v>
      </c>
      <c r="B121" s="43">
        <v>4545.17</v>
      </c>
      <c r="C121" s="44">
        <v>4613.1600000000062</v>
      </c>
      <c r="D121" s="30">
        <v>67.990000000005793</v>
      </c>
      <c r="E121" s="19"/>
      <c r="F121" s="19"/>
      <c r="G121" s="20"/>
      <c r="H121" s="19"/>
      <c r="I121" s="19"/>
      <c r="J121" s="19"/>
      <c r="K121" s="19"/>
    </row>
    <row r="122" spans="1:11" ht="17.25">
      <c r="A122" s="18"/>
      <c r="B122" s="18"/>
      <c r="C122" s="18"/>
      <c r="D122" s="18"/>
      <c r="E122" s="19"/>
      <c r="F122" s="19"/>
      <c r="G122" s="19"/>
      <c r="H122" s="19"/>
      <c r="I122" s="19"/>
      <c r="J122" s="19"/>
      <c r="K122" s="19"/>
    </row>
    <row r="123" spans="1:11" ht="34.5">
      <c r="A123" s="18" t="s">
        <v>122</v>
      </c>
      <c r="B123" s="18"/>
      <c r="C123" s="18"/>
      <c r="D123" s="18"/>
      <c r="E123" s="19"/>
      <c r="F123" s="19"/>
      <c r="G123" s="19"/>
      <c r="H123" s="19"/>
      <c r="I123" s="19"/>
      <c r="J123" s="19"/>
      <c r="K123" s="19"/>
    </row>
    <row r="124" spans="1:11" ht="17.25">
      <c r="A124" s="54" t="s">
        <v>124</v>
      </c>
      <c r="B124" s="18"/>
      <c r="C124" s="18"/>
      <c r="D124" s="18"/>
      <c r="E124" s="19"/>
      <c r="F124" s="19"/>
      <c r="G124" s="19"/>
      <c r="H124" s="19"/>
      <c r="I124" s="19"/>
      <c r="J124" s="19"/>
      <c r="K124" s="19"/>
    </row>
    <row r="125" spans="1:11" ht="17.25">
      <c r="A125" s="18"/>
      <c r="B125" s="18"/>
      <c r="C125" s="18"/>
      <c r="D125" s="18"/>
      <c r="E125" s="19"/>
      <c r="F125" s="19"/>
      <c r="G125" s="19"/>
      <c r="H125" s="19"/>
      <c r="I125" s="19"/>
      <c r="J125" s="19"/>
      <c r="K125" s="19"/>
    </row>
    <row r="126" spans="1:11" ht="17.25">
      <c r="A126" s="18"/>
      <c r="B126" s="18"/>
      <c r="C126" s="18"/>
      <c r="D126" s="18"/>
      <c r="E126" s="19"/>
      <c r="F126" s="19"/>
      <c r="G126" s="19"/>
      <c r="H126" s="19"/>
      <c r="I126" s="19"/>
      <c r="J126" s="19"/>
      <c r="K126" s="19"/>
    </row>
    <row r="127" spans="1:11" ht="17.25">
      <c r="A127" s="16" t="s">
        <v>62</v>
      </c>
      <c r="B127" s="45"/>
      <c r="C127" s="45"/>
      <c r="D127" s="45"/>
      <c r="E127" s="45"/>
      <c r="F127" s="19"/>
      <c r="G127" s="19"/>
      <c r="H127" s="19"/>
      <c r="I127" s="19"/>
      <c r="J127" s="19"/>
      <c r="K127" s="19"/>
    </row>
    <row r="128" spans="1:11" ht="17.25">
      <c r="A128" s="18"/>
      <c r="B128" s="55">
        <v>42825</v>
      </c>
      <c r="C128" s="55"/>
      <c r="D128" s="56">
        <v>43190</v>
      </c>
      <c r="E128" s="56"/>
      <c r="F128" s="18"/>
      <c r="G128" s="19"/>
      <c r="H128" s="19"/>
      <c r="I128" s="19"/>
      <c r="J128" s="19"/>
      <c r="K128" s="19"/>
    </row>
    <row r="129" spans="1:11" ht="17.25">
      <c r="A129" s="29" t="s">
        <v>63</v>
      </c>
      <c r="B129" s="30" t="s">
        <v>64</v>
      </c>
      <c r="C129" s="30" t="s">
        <v>65</v>
      </c>
      <c r="D129" s="31" t="s">
        <v>64</v>
      </c>
      <c r="E129" s="31" t="s">
        <v>65</v>
      </c>
      <c r="F129" s="20"/>
      <c r="G129" s="18"/>
      <c r="H129" s="19"/>
      <c r="I129" s="19"/>
      <c r="J129" s="19"/>
      <c r="K129" s="19"/>
    </row>
    <row r="130" spans="1:11" ht="17.25">
      <c r="A130" s="18" t="s">
        <v>56</v>
      </c>
      <c r="B130" s="22">
        <v>40.54</v>
      </c>
      <c r="C130" s="22">
        <v>44.67</v>
      </c>
      <c r="D130" s="39">
        <v>40.273972602739725</v>
      </c>
      <c r="E130" s="39">
        <v>47.5</v>
      </c>
      <c r="F130" s="19"/>
      <c r="G130" s="20"/>
      <c r="H130" s="19"/>
      <c r="I130" s="19"/>
      <c r="J130" s="19"/>
      <c r="K130" s="19"/>
    </row>
    <row r="131" spans="1:11" ht="17.25">
      <c r="A131" s="18" t="s">
        <v>57</v>
      </c>
      <c r="B131" s="22">
        <v>43.71</v>
      </c>
      <c r="C131" s="22">
        <v>42.71</v>
      </c>
      <c r="D131" s="39">
        <v>43.433712703783449</v>
      </c>
      <c r="E131" s="39">
        <v>42.350557244174269</v>
      </c>
      <c r="F131" s="19"/>
      <c r="G131" s="20"/>
      <c r="H131" s="19"/>
      <c r="I131" s="19"/>
      <c r="J131" s="19"/>
      <c r="K131" s="19"/>
    </row>
    <row r="132" spans="1:11" ht="17.25">
      <c r="A132" s="18" t="s">
        <v>58</v>
      </c>
      <c r="B132" s="22">
        <v>45.81</v>
      </c>
      <c r="C132" s="22">
        <v>43.05</v>
      </c>
      <c r="D132" s="39">
        <v>46.279012345679014</v>
      </c>
      <c r="E132" s="39">
        <v>42.857142857142854</v>
      </c>
      <c r="F132" s="19"/>
      <c r="G132" s="18"/>
      <c r="H132" s="19"/>
      <c r="I132" s="19"/>
      <c r="J132" s="19"/>
      <c r="K132" s="19"/>
    </row>
    <row r="133" spans="1:11" ht="17.25">
      <c r="A133" s="18" t="s">
        <v>59</v>
      </c>
      <c r="B133" s="22">
        <v>50.43</v>
      </c>
      <c r="C133" s="22">
        <v>46.36</v>
      </c>
      <c r="D133" s="39">
        <v>50.015625</v>
      </c>
      <c r="E133" s="39">
        <v>45.979381443298969</v>
      </c>
      <c r="F133" s="19"/>
      <c r="G133" s="19"/>
      <c r="H133" s="19"/>
      <c r="I133" s="19"/>
      <c r="J133" s="19"/>
      <c r="K133" s="19"/>
    </row>
    <row r="134" spans="1:11" ht="17.25">
      <c r="A134" s="18"/>
      <c r="B134" s="18"/>
      <c r="C134" s="18"/>
      <c r="D134" s="40"/>
      <c r="E134" s="41"/>
      <c r="F134" s="19"/>
      <c r="G134" s="19"/>
      <c r="H134" s="19"/>
      <c r="I134" s="19"/>
      <c r="J134" s="19"/>
      <c r="K134" s="19"/>
    </row>
    <row r="135" spans="1:11" ht="17.25">
      <c r="A135" s="18"/>
      <c r="B135" s="18"/>
      <c r="C135" s="18"/>
      <c r="D135" s="40"/>
      <c r="E135" s="41"/>
      <c r="F135" s="19"/>
      <c r="G135" s="19"/>
      <c r="H135" s="19"/>
      <c r="I135" s="19"/>
      <c r="J135" s="19"/>
      <c r="K135" s="19"/>
    </row>
    <row r="136" spans="1:11" ht="17.25">
      <c r="A136" s="18"/>
      <c r="B136" s="18"/>
      <c r="C136" s="18"/>
      <c r="D136" s="40"/>
      <c r="E136" s="41"/>
      <c r="F136" s="19"/>
      <c r="G136" s="19"/>
      <c r="H136" s="19"/>
      <c r="I136" s="19"/>
      <c r="J136" s="19"/>
      <c r="K136" s="19"/>
    </row>
    <row r="137" spans="1:11" ht="17.25">
      <c r="A137" s="16" t="s">
        <v>66</v>
      </c>
      <c r="B137" s="45"/>
      <c r="C137" s="45"/>
      <c r="D137" s="20"/>
      <c r="E137" s="19"/>
      <c r="F137" s="19"/>
      <c r="G137" s="19"/>
      <c r="H137" s="19"/>
      <c r="I137" s="19"/>
      <c r="J137" s="19"/>
      <c r="K137" s="19"/>
    </row>
    <row r="138" spans="1:11" ht="17.25">
      <c r="A138" s="32" t="s">
        <v>67</v>
      </c>
      <c r="B138" s="33">
        <v>42825</v>
      </c>
      <c r="C138" s="28">
        <v>43190</v>
      </c>
      <c r="D138" s="19"/>
      <c r="E138" s="19"/>
      <c r="F138" s="19"/>
      <c r="G138" s="18"/>
      <c r="H138" s="19"/>
      <c r="I138" s="19"/>
      <c r="J138" s="19"/>
      <c r="K138" s="19"/>
    </row>
    <row r="139" spans="1:11" ht="17.25">
      <c r="A139" s="34" t="s">
        <v>68</v>
      </c>
      <c r="B139" s="34">
        <v>46</v>
      </c>
      <c r="C139" s="35">
        <v>45</v>
      </c>
      <c r="D139" s="19"/>
      <c r="E139" s="19"/>
      <c r="F139" s="19"/>
      <c r="G139" s="20"/>
      <c r="H139" s="19"/>
      <c r="I139" s="19"/>
      <c r="J139" s="19"/>
      <c r="K139" s="19"/>
    </row>
    <row r="140" spans="1:11" ht="17.25">
      <c r="A140" s="34" t="s">
        <v>69</v>
      </c>
      <c r="B140" s="34">
        <v>113</v>
      </c>
      <c r="C140" s="35">
        <v>139</v>
      </c>
      <c r="D140" s="19"/>
      <c r="E140" s="19"/>
      <c r="F140" s="19"/>
      <c r="G140" s="19"/>
      <c r="H140" s="19"/>
      <c r="I140" s="19"/>
      <c r="J140" s="19"/>
      <c r="K140" s="19"/>
    </row>
    <row r="141" spans="1:11" ht="17.25">
      <c r="A141" s="34" t="s">
        <v>70</v>
      </c>
      <c r="B141" s="34">
        <v>198</v>
      </c>
      <c r="C141" s="35">
        <v>202</v>
      </c>
      <c r="D141" s="19"/>
      <c r="E141" s="19"/>
      <c r="F141" s="19"/>
      <c r="G141" s="19"/>
      <c r="H141" s="19"/>
      <c r="I141" s="19"/>
      <c r="J141" s="19"/>
      <c r="K141" s="19"/>
    </row>
    <row r="142" spans="1:11" ht="17.25">
      <c r="A142" s="34" t="s">
        <v>71</v>
      </c>
      <c r="B142" s="34">
        <v>192</v>
      </c>
      <c r="C142" s="35">
        <v>185</v>
      </c>
      <c r="D142" s="19"/>
      <c r="E142" s="19"/>
      <c r="F142" s="19"/>
      <c r="G142" s="19"/>
      <c r="H142" s="19"/>
      <c r="I142" s="19"/>
      <c r="J142" s="19"/>
      <c r="K142" s="19"/>
    </row>
    <row r="143" spans="1:11" ht="17.25">
      <c r="A143" s="34" t="s">
        <v>72</v>
      </c>
      <c r="B143" s="34">
        <v>4</v>
      </c>
      <c r="C143" s="35">
        <v>7</v>
      </c>
      <c r="D143" s="19"/>
      <c r="E143" s="19"/>
      <c r="F143" s="19"/>
      <c r="G143" s="19"/>
      <c r="H143" s="19"/>
      <c r="I143" s="19"/>
      <c r="J143" s="19"/>
      <c r="K143" s="19"/>
    </row>
    <row r="144" spans="1:11" ht="17.25">
      <c r="A144" s="18"/>
      <c r="B144" s="18"/>
      <c r="C144" s="18"/>
      <c r="D144" s="18"/>
      <c r="E144" s="19"/>
      <c r="F144" s="19"/>
      <c r="G144" s="19"/>
      <c r="H144" s="19"/>
      <c r="I144" s="19"/>
      <c r="J144" s="19"/>
      <c r="K144" s="19"/>
    </row>
    <row r="145" spans="1:11" ht="17.25">
      <c r="A145" s="18"/>
      <c r="B145" s="18"/>
      <c r="C145" s="18"/>
      <c r="D145" s="18"/>
      <c r="E145" s="19"/>
      <c r="F145" s="19"/>
      <c r="G145" s="19"/>
      <c r="H145" s="19"/>
      <c r="I145" s="19"/>
      <c r="J145" s="19"/>
      <c r="K145" s="19"/>
    </row>
    <row r="146" spans="1:11" ht="17.25">
      <c r="A146" s="18"/>
      <c r="B146" s="18"/>
      <c r="C146" s="18"/>
      <c r="D146" s="18"/>
      <c r="E146" s="19"/>
      <c r="F146" s="19"/>
      <c r="G146" s="19"/>
      <c r="H146" s="19"/>
      <c r="I146" s="19"/>
      <c r="J146" s="19"/>
      <c r="K146" s="19"/>
    </row>
    <row r="147" spans="1:11" ht="17.25">
      <c r="A147" s="16" t="s">
        <v>73</v>
      </c>
      <c r="B147" s="45"/>
      <c r="C147" s="45"/>
      <c r="D147" s="45"/>
      <c r="E147" s="45"/>
      <c r="F147" s="45"/>
      <c r="G147" s="45"/>
      <c r="H147" s="19"/>
      <c r="I147" s="19"/>
      <c r="J147" s="19"/>
      <c r="K147" s="19"/>
    </row>
    <row r="148" spans="1:11" ht="17.25">
      <c r="A148" s="18"/>
      <c r="B148" s="55">
        <v>42825</v>
      </c>
      <c r="C148" s="55"/>
      <c r="D148" s="55"/>
      <c r="E148" s="56">
        <v>43190</v>
      </c>
      <c r="F148" s="56"/>
      <c r="G148" s="56"/>
      <c r="H148" s="19"/>
      <c r="I148" s="19"/>
      <c r="J148" s="19"/>
      <c r="K148" s="19"/>
    </row>
    <row r="149" spans="1:11" ht="17.25">
      <c r="A149" s="29" t="s">
        <v>74</v>
      </c>
      <c r="B149" s="29" t="s">
        <v>64</v>
      </c>
      <c r="C149" s="29" t="s">
        <v>65</v>
      </c>
      <c r="D149" s="29" t="s">
        <v>60</v>
      </c>
      <c r="E149" s="36" t="s">
        <v>64</v>
      </c>
      <c r="F149" s="36" t="s">
        <v>65</v>
      </c>
      <c r="G149" s="36" t="s">
        <v>60</v>
      </c>
      <c r="H149" s="19"/>
      <c r="I149" s="19"/>
      <c r="J149" s="19"/>
      <c r="K149" s="19"/>
    </row>
    <row r="150" spans="1:11" ht="17.25">
      <c r="A150" s="18" t="s">
        <v>58</v>
      </c>
      <c r="B150" s="22">
        <v>393</v>
      </c>
      <c r="C150" s="22">
        <v>180</v>
      </c>
      <c r="D150" s="22">
        <v>573</v>
      </c>
      <c r="E150" s="23">
        <v>405</v>
      </c>
      <c r="F150" s="23">
        <v>182</v>
      </c>
      <c r="G150" s="23">
        <v>587</v>
      </c>
      <c r="H150" s="19"/>
      <c r="I150" s="19"/>
      <c r="J150" s="19"/>
      <c r="K150" s="19"/>
    </row>
    <row r="151" spans="1:11" ht="17.25">
      <c r="A151" s="18" t="s">
        <v>59</v>
      </c>
      <c r="B151" s="22">
        <v>374</v>
      </c>
      <c r="C151" s="22">
        <v>179</v>
      </c>
      <c r="D151" s="22">
        <v>553</v>
      </c>
      <c r="E151" s="23">
        <v>384</v>
      </c>
      <c r="F151" s="23">
        <v>194</v>
      </c>
      <c r="G151" s="23">
        <v>578</v>
      </c>
      <c r="H151" s="19"/>
      <c r="I151" s="19"/>
      <c r="J151" s="19"/>
      <c r="K151" s="19"/>
    </row>
    <row r="152" spans="1:11" ht="17.25">
      <c r="A152" s="29" t="s">
        <v>60</v>
      </c>
      <c r="B152" s="30">
        <v>767</v>
      </c>
      <c r="C152" s="30">
        <v>359</v>
      </c>
      <c r="D152" s="37">
        <v>1126</v>
      </c>
      <c r="E152" s="31">
        <v>789</v>
      </c>
      <c r="F152" s="31">
        <v>376</v>
      </c>
      <c r="G152" s="42">
        <v>1165</v>
      </c>
      <c r="H152" s="19"/>
      <c r="I152" s="19"/>
      <c r="J152" s="19"/>
      <c r="K152" s="19"/>
    </row>
    <row r="153" spans="1:11" ht="17.25">
      <c r="A153" s="18"/>
      <c r="B153" s="18"/>
      <c r="C153" s="18"/>
      <c r="D153" s="18"/>
      <c r="E153" s="19"/>
      <c r="F153" s="19"/>
      <c r="G153" s="19"/>
      <c r="H153" s="19"/>
      <c r="I153" s="19"/>
      <c r="J153" s="19"/>
      <c r="K153" s="19"/>
    </row>
    <row r="154" spans="1:11" ht="17.25">
      <c r="A154" s="20"/>
      <c r="B154" s="20"/>
      <c r="C154" s="20"/>
      <c r="D154" s="20"/>
      <c r="E154" s="19"/>
      <c r="F154" s="19"/>
      <c r="G154" s="19"/>
      <c r="H154" s="19"/>
      <c r="I154" s="19"/>
      <c r="J154" s="19"/>
      <c r="K154" s="19"/>
    </row>
    <row r="155" spans="1:11" ht="17.25">
      <c r="A155" s="20"/>
      <c r="B155" s="20"/>
      <c r="C155" s="20"/>
      <c r="D155" s="20"/>
      <c r="E155" s="19"/>
      <c r="F155" s="19"/>
      <c r="G155" s="19"/>
      <c r="H155" s="19"/>
      <c r="I155" s="19"/>
      <c r="J155" s="19"/>
      <c r="K155" s="19"/>
    </row>
    <row r="156" spans="1:11" ht="17.25">
      <c r="A156" s="16" t="s">
        <v>75</v>
      </c>
      <c r="B156" s="45"/>
      <c r="C156" s="45"/>
      <c r="D156" s="45"/>
      <c r="E156" s="45"/>
      <c r="F156" s="45"/>
      <c r="G156" s="45"/>
      <c r="H156" s="19"/>
      <c r="I156" s="19"/>
      <c r="J156" s="19"/>
      <c r="K156" s="19"/>
    </row>
    <row r="157" spans="1:11" ht="17.25">
      <c r="A157" s="18" t="s">
        <v>76</v>
      </c>
      <c r="B157" s="18"/>
      <c r="C157" s="18"/>
      <c r="D157" s="18"/>
      <c r="E157" s="19"/>
      <c r="F157" s="19"/>
      <c r="G157" s="19"/>
      <c r="H157" s="19"/>
      <c r="I157" s="19"/>
      <c r="J157" s="19"/>
      <c r="K157" s="19"/>
    </row>
    <row r="158" spans="1:11" ht="17.25">
      <c r="A158" s="32"/>
      <c r="B158" s="30">
        <v>2013</v>
      </c>
      <c r="C158" s="30">
        <v>2014</v>
      </c>
      <c r="D158" s="30">
        <v>2015</v>
      </c>
      <c r="E158" s="38">
        <v>2016</v>
      </c>
      <c r="F158" s="31">
        <v>2017</v>
      </c>
      <c r="G158" s="19"/>
      <c r="H158" s="19"/>
      <c r="I158" s="19"/>
      <c r="J158" s="19"/>
    </row>
    <row r="159" spans="1:11" ht="17.25">
      <c r="A159" s="18" t="s">
        <v>77</v>
      </c>
      <c r="B159" s="47">
        <v>0.96499999999999997</v>
      </c>
      <c r="C159" s="47">
        <v>0.96199999999999997</v>
      </c>
      <c r="D159" s="47">
        <v>0.95699999999999996</v>
      </c>
      <c r="E159" s="48">
        <v>0.95599999999999996</v>
      </c>
      <c r="F159" s="49">
        <v>0.95</v>
      </c>
      <c r="G159" s="19"/>
      <c r="H159" s="19"/>
      <c r="I159" s="19"/>
      <c r="J159" s="19"/>
    </row>
    <row r="160" spans="1:11" ht="17.25">
      <c r="A160" s="18" t="s">
        <v>78</v>
      </c>
      <c r="B160" s="47">
        <v>0.96399999999999997</v>
      </c>
      <c r="C160" s="47">
        <v>0.96099999999999997</v>
      </c>
      <c r="D160" s="47">
        <v>0.95799999999999996</v>
      </c>
      <c r="E160" s="48">
        <v>0.95799999999999996</v>
      </c>
      <c r="F160" s="49">
        <v>0.95599999999999996</v>
      </c>
      <c r="G160" s="19"/>
      <c r="H160" s="19"/>
      <c r="I160" s="19"/>
      <c r="J160" s="19"/>
    </row>
    <row r="161" spans="1:11" ht="17.25">
      <c r="A161" s="18"/>
      <c r="B161" s="18"/>
      <c r="C161" s="18"/>
      <c r="D161" s="18"/>
      <c r="E161" s="19"/>
      <c r="F161" s="19"/>
      <c r="G161" s="19"/>
      <c r="H161" s="19"/>
      <c r="I161" s="19"/>
      <c r="J161" s="19"/>
      <c r="K161" s="19"/>
    </row>
    <row r="162" spans="1:11" ht="17.25">
      <c r="A162" s="18"/>
      <c r="B162" s="18"/>
      <c r="C162" s="18"/>
      <c r="D162" s="18"/>
      <c r="E162" s="19"/>
      <c r="F162" s="19"/>
      <c r="G162" s="19"/>
      <c r="H162" s="19"/>
      <c r="I162" s="19"/>
      <c r="J162" s="19"/>
      <c r="K162" s="19"/>
    </row>
    <row r="163" spans="1:11" ht="17.25">
      <c r="A163" s="18"/>
      <c r="B163" s="18"/>
      <c r="C163" s="18"/>
      <c r="D163" s="18"/>
      <c r="E163" s="19"/>
      <c r="F163" s="19"/>
      <c r="G163" s="19"/>
      <c r="H163" s="19"/>
      <c r="I163" s="19"/>
      <c r="J163" s="19"/>
      <c r="K163" s="19"/>
    </row>
    <row r="164" spans="1:11" ht="17.25">
      <c r="A164" s="16" t="s">
        <v>118</v>
      </c>
      <c r="B164" s="45"/>
      <c r="C164" s="45"/>
      <c r="D164" s="20"/>
      <c r="E164" s="19"/>
      <c r="F164" s="19"/>
      <c r="G164" s="19"/>
      <c r="H164" s="19"/>
      <c r="I164" s="19"/>
      <c r="J164" s="19"/>
      <c r="K164" s="19"/>
    </row>
    <row r="165" spans="1:11" ht="51.75">
      <c r="A165" s="29" t="s">
        <v>79</v>
      </c>
      <c r="B165" s="30" t="s">
        <v>120</v>
      </c>
      <c r="C165" s="30" t="s">
        <v>80</v>
      </c>
      <c r="D165" s="31" t="s">
        <v>115</v>
      </c>
      <c r="E165" s="19"/>
      <c r="F165" s="19"/>
      <c r="G165" s="19"/>
      <c r="H165" s="19"/>
      <c r="I165" s="19"/>
      <c r="J165" s="19"/>
      <c r="K165" s="19"/>
    </row>
    <row r="166" spans="1:11" ht="17.25">
      <c r="A166" s="18" t="s">
        <v>81</v>
      </c>
      <c r="B166" s="50">
        <v>3.1E-2</v>
      </c>
      <c r="C166" s="50">
        <v>7.0000000000000001E-3</v>
      </c>
      <c r="D166" s="51">
        <v>4.5161290322580643E-2</v>
      </c>
      <c r="E166" s="19"/>
      <c r="F166" s="19"/>
      <c r="G166" s="19"/>
      <c r="H166" s="19"/>
      <c r="I166" s="19"/>
      <c r="J166" s="19"/>
      <c r="K166" s="19"/>
    </row>
    <row r="167" spans="1:11" ht="17.25">
      <c r="A167" s="18" t="s">
        <v>82</v>
      </c>
      <c r="B167" s="50">
        <v>0.02</v>
      </c>
      <c r="C167" s="50">
        <v>1.4E-2</v>
      </c>
      <c r="D167" s="51">
        <v>1.8285714285714287E-2</v>
      </c>
      <c r="E167" s="19"/>
      <c r="F167" s="19"/>
      <c r="G167" s="19"/>
      <c r="H167" s="19"/>
      <c r="I167" s="19"/>
      <c r="J167" s="19"/>
      <c r="K167" s="19"/>
    </row>
    <row r="168" spans="1:11" ht="17.25">
      <c r="A168" s="18" t="s">
        <v>116</v>
      </c>
      <c r="B168" s="50">
        <v>0</v>
      </c>
      <c r="C168" s="50">
        <v>0</v>
      </c>
      <c r="D168" s="51">
        <v>2.564102564102564E-2</v>
      </c>
      <c r="E168" s="19"/>
      <c r="F168" s="19"/>
      <c r="G168" s="19"/>
      <c r="H168" s="19"/>
      <c r="I168" s="19"/>
      <c r="J168" s="19"/>
      <c r="K168" s="19"/>
    </row>
    <row r="169" spans="1:11" ht="17.25">
      <c r="A169" s="18" t="s">
        <v>83</v>
      </c>
      <c r="B169" s="50">
        <v>1.4999999999999999E-2</v>
      </c>
      <c r="C169" s="50">
        <v>1.2E-2</v>
      </c>
      <c r="D169" s="51">
        <v>1.189127972819932E-2</v>
      </c>
      <c r="E169" s="19"/>
      <c r="F169" s="19"/>
      <c r="G169" s="19"/>
      <c r="H169" s="19"/>
      <c r="I169" s="19"/>
      <c r="J169" s="19"/>
      <c r="K169" s="19"/>
    </row>
    <row r="170" spans="1:11" ht="17.25">
      <c r="A170" s="18" t="s">
        <v>84</v>
      </c>
      <c r="B170" s="50">
        <v>1.2E-2</v>
      </c>
      <c r="C170" s="50">
        <v>1.2999999999999999E-2</v>
      </c>
      <c r="D170" s="51">
        <v>1.0932944606413994E-2</v>
      </c>
      <c r="E170" s="19"/>
      <c r="F170" s="19"/>
      <c r="G170" s="19"/>
      <c r="H170" s="19"/>
      <c r="I170" s="19"/>
      <c r="J170" s="19"/>
      <c r="K170" s="19"/>
    </row>
    <row r="171" spans="1:11" ht="17.25">
      <c r="A171" s="18" t="s">
        <v>85</v>
      </c>
      <c r="B171" s="50">
        <v>5.1999999999999998E-2</v>
      </c>
      <c r="C171" s="50">
        <v>1.7999999999999999E-2</v>
      </c>
      <c r="D171" s="51">
        <v>2.1499448732083794E-2</v>
      </c>
      <c r="E171" s="19"/>
      <c r="F171" s="19"/>
      <c r="G171" s="19"/>
      <c r="H171" s="19"/>
      <c r="I171" s="19"/>
      <c r="J171" s="19"/>
      <c r="K171" s="19"/>
    </row>
    <row r="172" spans="1:11" ht="17.25">
      <c r="A172" s="18" t="s">
        <v>86</v>
      </c>
      <c r="B172" s="50">
        <v>0</v>
      </c>
      <c r="C172" s="50">
        <v>0</v>
      </c>
      <c r="D172" s="51">
        <v>2.0408163265306121E-2</v>
      </c>
      <c r="E172" s="19"/>
      <c r="F172" s="19"/>
      <c r="G172" s="19"/>
      <c r="H172" s="19"/>
      <c r="I172" s="19"/>
      <c r="J172" s="19"/>
      <c r="K172" s="19"/>
    </row>
    <row r="173" spans="1:11" ht="17.25">
      <c r="A173" s="18" t="s">
        <v>87</v>
      </c>
      <c r="B173" s="50">
        <v>0.02</v>
      </c>
      <c r="C173" s="50">
        <v>1.4E-2</v>
      </c>
      <c r="D173" s="51">
        <v>1.4196201292343842E-2</v>
      </c>
      <c r="E173" s="19"/>
      <c r="F173" s="19"/>
      <c r="G173" s="19"/>
      <c r="H173" s="19"/>
      <c r="I173" s="19"/>
      <c r="J173" s="19"/>
      <c r="K173" s="19"/>
    </row>
    <row r="174" spans="1:11" ht="17.25">
      <c r="A174" s="18"/>
      <c r="B174" s="18"/>
      <c r="C174" s="18"/>
      <c r="D174" s="18"/>
      <c r="E174" s="19"/>
      <c r="F174" s="19"/>
      <c r="G174" s="19"/>
      <c r="H174" s="19"/>
      <c r="I174" s="19"/>
      <c r="J174" s="19"/>
      <c r="K174" s="19"/>
    </row>
    <row r="175" spans="1:11" ht="34.5">
      <c r="A175" s="46" t="s">
        <v>121</v>
      </c>
      <c r="B175" s="18"/>
      <c r="C175" s="18"/>
      <c r="D175" s="18"/>
      <c r="E175" s="19"/>
      <c r="F175" s="19"/>
      <c r="G175" s="19"/>
      <c r="H175" s="19"/>
      <c r="I175" s="19"/>
      <c r="J175" s="19"/>
      <c r="K175" s="19"/>
    </row>
  </sheetData>
  <mergeCells count="4">
    <mergeCell ref="B148:D148"/>
    <mergeCell ref="E148:G148"/>
    <mergeCell ref="B128:C128"/>
    <mergeCell ref="D128:E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Sets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bradley.finn</dc:creator>
  <cp:lastModifiedBy>%Username%</cp:lastModifiedBy>
  <dcterms:created xsi:type="dcterms:W3CDTF">2017-05-04T22:28:26Z</dcterms:created>
  <dcterms:modified xsi:type="dcterms:W3CDTF">2018-06-28T05:39:09Z</dcterms:modified>
</cp:coreProperties>
</file>