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ivotCache/pivotCacheRecords1.xml" ContentType="application/vnd.openxmlformats-officedocument.spreadsheetml.pivotCacheRecord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Projects\CSG\IMEA_Regions\Galilee\IMEAscoring\"/>
    </mc:Choice>
  </mc:AlternateContent>
  <bookViews>
    <workbookView xWindow="240" yWindow="36" windowWidth="14880" windowHeight="6768" tabRatio="812" activeTab="1"/>
  </bookViews>
  <sheets>
    <sheet name="IMEA" sheetId="2" r:id="rId1"/>
    <sheet name="Pivot table" sheetId="7" r:id="rId2"/>
  </sheets>
  <externalReferences>
    <externalReference r:id="rId3"/>
  </externalReferences>
  <definedNames>
    <definedName name="_xlnm._FilterDatabase" localSheetId="0" hidden="1">IMEA!$F$1:$F$729</definedName>
    <definedName name="Components">#REF!</definedName>
    <definedName name="Detect">[1]Lists_and_defintions!$G$2:$G$12</definedName>
    <definedName name="Detect_score">#REF!</definedName>
    <definedName name="Detect_score2">[1]Lists_and_defintions!$G$2:$G$12</definedName>
    <definedName name="Life_cycle">#REF!</definedName>
    <definedName name="Like_score">#REF!</definedName>
    <definedName name="Severity_score">#REF!</definedName>
  </definedNames>
  <calcPr calcId="152511"/>
  <pivotCaches>
    <pivotCache cacheId="5" r:id="rId4"/>
  </pivotCaches>
</workbook>
</file>

<file path=xl/calcChain.xml><?xml version="1.0" encoding="utf-8"?>
<calcChain xmlns="http://schemas.openxmlformats.org/spreadsheetml/2006/main">
  <c r="O3" i="2" l="1"/>
  <c r="P3" i="2"/>
  <c r="Q3" i="2"/>
  <c r="R3" i="2"/>
  <c r="O4" i="2"/>
  <c r="P4" i="2"/>
  <c r="Q4" i="2"/>
  <c r="R4" i="2"/>
  <c r="O5" i="2"/>
  <c r="P5" i="2"/>
  <c r="Q5" i="2"/>
  <c r="R5" i="2"/>
  <c r="O6" i="2"/>
  <c r="P6" i="2"/>
  <c r="Q6" i="2"/>
  <c r="R6" i="2"/>
  <c r="O7" i="2"/>
  <c r="P7" i="2"/>
  <c r="Q7" i="2"/>
  <c r="R7" i="2"/>
  <c r="O8" i="2"/>
  <c r="P8" i="2"/>
  <c r="Q8" i="2"/>
  <c r="R8" i="2"/>
  <c r="O9" i="2"/>
  <c r="P9" i="2"/>
  <c r="Q9" i="2"/>
  <c r="R9" i="2"/>
  <c r="O10" i="2"/>
  <c r="P10" i="2"/>
  <c r="Q10" i="2"/>
  <c r="R10" i="2"/>
  <c r="O11" i="2"/>
  <c r="P11" i="2"/>
  <c r="Q11" i="2"/>
  <c r="R11" i="2"/>
  <c r="O12" i="2"/>
  <c r="P12" i="2"/>
  <c r="Q12" i="2"/>
  <c r="R12" i="2"/>
  <c r="O13" i="2"/>
  <c r="P13" i="2"/>
  <c r="Q13" i="2"/>
  <c r="R13" i="2"/>
  <c r="O14" i="2"/>
  <c r="P14" i="2"/>
  <c r="Q14" i="2"/>
  <c r="R14" i="2"/>
  <c r="O15" i="2"/>
  <c r="P15" i="2"/>
  <c r="Q15" i="2"/>
  <c r="R15" i="2"/>
  <c r="O16" i="2"/>
  <c r="P16" i="2"/>
  <c r="Q16" i="2"/>
  <c r="R16" i="2"/>
  <c r="O17" i="2"/>
  <c r="P17" i="2"/>
  <c r="Q17" i="2"/>
  <c r="R17" i="2"/>
  <c r="O18" i="2"/>
  <c r="P18" i="2"/>
  <c r="Q18" i="2"/>
  <c r="R18" i="2"/>
  <c r="O19" i="2"/>
  <c r="P19" i="2"/>
  <c r="Q19" i="2"/>
  <c r="R19" i="2"/>
  <c r="O20" i="2"/>
  <c r="P20" i="2"/>
  <c r="Q20" i="2"/>
  <c r="R20" i="2"/>
  <c r="O21" i="2"/>
  <c r="P21" i="2"/>
  <c r="Q21" i="2"/>
  <c r="R21" i="2"/>
  <c r="O22" i="2"/>
  <c r="P22" i="2"/>
  <c r="Q22" i="2"/>
  <c r="R22" i="2"/>
  <c r="O23" i="2"/>
  <c r="P23" i="2"/>
  <c r="Q23" i="2"/>
  <c r="R23" i="2"/>
  <c r="O24" i="2"/>
  <c r="P24" i="2"/>
  <c r="Q24" i="2"/>
  <c r="R24" i="2"/>
  <c r="O25" i="2"/>
  <c r="P25" i="2"/>
  <c r="Q25" i="2"/>
  <c r="R25" i="2"/>
  <c r="O26" i="2"/>
  <c r="P26" i="2"/>
  <c r="Q26" i="2"/>
  <c r="R26" i="2"/>
  <c r="O27" i="2"/>
  <c r="P27" i="2"/>
  <c r="Q27" i="2"/>
  <c r="R27" i="2"/>
  <c r="O28" i="2"/>
  <c r="P28" i="2"/>
  <c r="Q28" i="2"/>
  <c r="R28" i="2"/>
  <c r="O29" i="2"/>
  <c r="P29" i="2"/>
  <c r="Q29" i="2"/>
  <c r="R29" i="2"/>
  <c r="O30" i="2"/>
  <c r="P30" i="2"/>
  <c r="Q30" i="2"/>
  <c r="R30" i="2"/>
  <c r="O31" i="2"/>
  <c r="P31" i="2"/>
  <c r="Q31" i="2"/>
  <c r="R31" i="2"/>
  <c r="O32" i="2"/>
  <c r="P32" i="2"/>
  <c r="Q32" i="2"/>
  <c r="R32" i="2"/>
  <c r="O33" i="2"/>
  <c r="P33" i="2"/>
  <c r="Q33" i="2"/>
  <c r="R33" i="2"/>
  <c r="O34" i="2"/>
  <c r="P34" i="2"/>
  <c r="Q34" i="2"/>
  <c r="R34" i="2"/>
  <c r="O35" i="2"/>
  <c r="P35" i="2"/>
  <c r="Q35" i="2"/>
  <c r="R35" i="2"/>
  <c r="O36" i="2"/>
  <c r="P36" i="2"/>
  <c r="Q36" i="2"/>
  <c r="R36" i="2"/>
  <c r="O37" i="2"/>
  <c r="P37" i="2"/>
  <c r="Q37" i="2"/>
  <c r="R37" i="2"/>
  <c r="O38" i="2"/>
  <c r="P38" i="2"/>
  <c r="Q38" i="2"/>
  <c r="R38" i="2"/>
  <c r="O39" i="2"/>
  <c r="P39" i="2"/>
  <c r="Q39" i="2"/>
  <c r="R39" i="2"/>
  <c r="O40" i="2"/>
  <c r="P40" i="2"/>
  <c r="Q40" i="2"/>
  <c r="R40" i="2"/>
  <c r="O41" i="2"/>
  <c r="P41" i="2"/>
  <c r="Q41" i="2"/>
  <c r="R41" i="2"/>
  <c r="O42" i="2"/>
  <c r="P42" i="2"/>
  <c r="Q42" i="2"/>
  <c r="R42" i="2"/>
  <c r="O43" i="2"/>
  <c r="P43" i="2"/>
  <c r="Q43" i="2"/>
  <c r="R43" i="2"/>
  <c r="O44" i="2"/>
  <c r="P44" i="2"/>
  <c r="Q44" i="2"/>
  <c r="R44" i="2"/>
  <c r="O45" i="2"/>
  <c r="P45" i="2"/>
  <c r="Q45" i="2"/>
  <c r="R45" i="2"/>
  <c r="O46" i="2"/>
  <c r="P46" i="2"/>
  <c r="Q46" i="2"/>
  <c r="R46" i="2"/>
  <c r="O47" i="2"/>
  <c r="P47" i="2"/>
  <c r="Q47" i="2"/>
  <c r="R47" i="2"/>
  <c r="O48" i="2"/>
  <c r="P48" i="2"/>
  <c r="Q48" i="2"/>
  <c r="R48" i="2"/>
  <c r="O49" i="2"/>
  <c r="P49" i="2"/>
  <c r="Q49" i="2"/>
  <c r="R49" i="2"/>
  <c r="O50" i="2"/>
  <c r="P50" i="2"/>
  <c r="Q50" i="2"/>
  <c r="R50" i="2"/>
  <c r="O51" i="2"/>
  <c r="P51" i="2"/>
  <c r="Q51" i="2"/>
  <c r="R51" i="2"/>
  <c r="O52" i="2"/>
  <c r="P52" i="2"/>
  <c r="Q52" i="2"/>
  <c r="R52" i="2"/>
  <c r="O53" i="2"/>
  <c r="P53" i="2"/>
  <c r="Q53" i="2"/>
  <c r="R53" i="2"/>
  <c r="O54" i="2"/>
  <c r="P54" i="2"/>
  <c r="Q54" i="2"/>
  <c r="R54" i="2"/>
  <c r="O55" i="2"/>
  <c r="P55" i="2"/>
  <c r="Q55" i="2"/>
  <c r="R55" i="2"/>
  <c r="O56" i="2"/>
  <c r="P56" i="2"/>
  <c r="Q56" i="2"/>
  <c r="R56" i="2"/>
  <c r="O57" i="2"/>
  <c r="P57" i="2"/>
  <c r="Q57" i="2"/>
  <c r="R57" i="2"/>
  <c r="O58" i="2"/>
  <c r="P58" i="2"/>
  <c r="Q58" i="2"/>
  <c r="R58" i="2"/>
  <c r="O59" i="2"/>
  <c r="P59" i="2"/>
  <c r="Q59" i="2"/>
  <c r="R59" i="2"/>
  <c r="O60" i="2"/>
  <c r="P60" i="2"/>
  <c r="Q60" i="2"/>
  <c r="R60" i="2"/>
  <c r="O61" i="2"/>
  <c r="P61" i="2"/>
  <c r="Q61" i="2"/>
  <c r="R61" i="2"/>
  <c r="O62" i="2"/>
  <c r="P62" i="2"/>
  <c r="Q62" i="2"/>
  <c r="R62" i="2"/>
  <c r="O63" i="2"/>
  <c r="P63" i="2"/>
  <c r="Q63" i="2"/>
  <c r="R63" i="2"/>
  <c r="O64" i="2"/>
  <c r="P64" i="2"/>
  <c r="Q64" i="2"/>
  <c r="R64" i="2"/>
  <c r="O65" i="2"/>
  <c r="P65" i="2"/>
  <c r="Q65" i="2"/>
  <c r="R65" i="2"/>
  <c r="O66" i="2"/>
  <c r="P66" i="2"/>
  <c r="Q66" i="2"/>
  <c r="R66" i="2"/>
  <c r="O67" i="2"/>
  <c r="P67" i="2"/>
  <c r="Q67" i="2"/>
  <c r="R67" i="2"/>
  <c r="O68" i="2"/>
  <c r="P68" i="2"/>
  <c r="Q68" i="2"/>
  <c r="R68" i="2"/>
  <c r="O69" i="2"/>
  <c r="P69" i="2"/>
  <c r="Q69" i="2"/>
  <c r="R69" i="2"/>
  <c r="O70" i="2"/>
  <c r="P70" i="2"/>
  <c r="Q70" i="2"/>
  <c r="R70" i="2"/>
  <c r="O71" i="2"/>
  <c r="P71" i="2"/>
  <c r="Q71" i="2"/>
  <c r="R71" i="2"/>
  <c r="O72" i="2"/>
  <c r="P72" i="2"/>
  <c r="Q72" i="2"/>
  <c r="R72" i="2"/>
  <c r="O73" i="2"/>
  <c r="P73" i="2"/>
  <c r="Q73" i="2"/>
  <c r="R73" i="2"/>
  <c r="O74" i="2"/>
  <c r="P74" i="2"/>
  <c r="Q74" i="2"/>
  <c r="R74" i="2"/>
  <c r="O75" i="2"/>
  <c r="P75" i="2"/>
  <c r="Q75" i="2"/>
  <c r="R75" i="2"/>
  <c r="O76" i="2"/>
  <c r="P76" i="2"/>
  <c r="Q76" i="2"/>
  <c r="R76" i="2"/>
  <c r="O77" i="2"/>
  <c r="P77" i="2"/>
  <c r="Q77" i="2"/>
  <c r="R77" i="2"/>
  <c r="O78" i="2"/>
  <c r="P78" i="2"/>
  <c r="Q78" i="2"/>
  <c r="R78" i="2"/>
  <c r="O79" i="2"/>
  <c r="P79" i="2"/>
  <c r="Q79" i="2"/>
  <c r="R79" i="2"/>
  <c r="O80" i="2"/>
  <c r="P80" i="2"/>
  <c r="Q80" i="2"/>
  <c r="R80" i="2"/>
  <c r="O81" i="2"/>
  <c r="P81" i="2"/>
  <c r="Q81" i="2"/>
  <c r="R81" i="2"/>
  <c r="O82" i="2"/>
  <c r="P82" i="2"/>
  <c r="Q82" i="2"/>
  <c r="R82" i="2"/>
  <c r="O83" i="2"/>
  <c r="P83" i="2"/>
  <c r="Q83" i="2"/>
  <c r="R83" i="2"/>
  <c r="O84" i="2"/>
  <c r="P84" i="2"/>
  <c r="Q84" i="2"/>
  <c r="R84" i="2"/>
  <c r="O85" i="2"/>
  <c r="P85" i="2"/>
  <c r="Q85" i="2"/>
  <c r="R85" i="2"/>
  <c r="O86" i="2"/>
  <c r="P86" i="2"/>
  <c r="Q86" i="2"/>
  <c r="R86" i="2"/>
  <c r="O87" i="2"/>
  <c r="P87" i="2"/>
  <c r="Q87" i="2"/>
  <c r="R87" i="2"/>
  <c r="O88" i="2"/>
  <c r="P88" i="2"/>
  <c r="Q88" i="2"/>
  <c r="R88" i="2"/>
  <c r="O89" i="2"/>
  <c r="P89" i="2"/>
  <c r="Q89" i="2"/>
  <c r="R89" i="2"/>
  <c r="O90" i="2"/>
  <c r="P90" i="2"/>
  <c r="Q90" i="2"/>
  <c r="R90" i="2"/>
  <c r="O91" i="2"/>
  <c r="P91" i="2"/>
  <c r="Q91" i="2"/>
  <c r="R91" i="2"/>
  <c r="O92" i="2"/>
  <c r="P92" i="2"/>
  <c r="Q92" i="2"/>
  <c r="R92" i="2"/>
  <c r="O93" i="2"/>
  <c r="P93" i="2"/>
  <c r="Q93" i="2"/>
  <c r="R93" i="2"/>
  <c r="O94" i="2"/>
  <c r="P94" i="2"/>
  <c r="Q94" i="2"/>
  <c r="R94" i="2"/>
  <c r="O95" i="2"/>
  <c r="P95" i="2"/>
  <c r="Q95" i="2"/>
  <c r="R95" i="2"/>
  <c r="O96" i="2"/>
  <c r="P96" i="2"/>
  <c r="Q96" i="2"/>
  <c r="R96" i="2"/>
  <c r="O97" i="2"/>
  <c r="P97" i="2"/>
  <c r="Q97" i="2"/>
  <c r="R97" i="2"/>
  <c r="O98" i="2"/>
  <c r="P98" i="2"/>
  <c r="Q98" i="2"/>
  <c r="R98" i="2"/>
  <c r="O99" i="2"/>
  <c r="P99" i="2"/>
  <c r="Q99" i="2"/>
  <c r="R99" i="2"/>
  <c r="O100" i="2"/>
  <c r="P100" i="2"/>
  <c r="Q100" i="2"/>
  <c r="R100" i="2"/>
  <c r="O101" i="2"/>
  <c r="P101" i="2"/>
  <c r="Q101" i="2"/>
  <c r="R101" i="2"/>
  <c r="O102" i="2"/>
  <c r="P102" i="2"/>
  <c r="Q102" i="2"/>
  <c r="R102" i="2"/>
  <c r="O103" i="2"/>
  <c r="P103" i="2"/>
  <c r="Q103" i="2"/>
  <c r="R103" i="2"/>
  <c r="O104" i="2"/>
  <c r="P104" i="2"/>
  <c r="Q104" i="2"/>
  <c r="R104" i="2"/>
  <c r="O105" i="2"/>
  <c r="P105" i="2"/>
  <c r="Q105" i="2"/>
  <c r="R105" i="2"/>
  <c r="O106" i="2"/>
  <c r="P106" i="2"/>
  <c r="Q106" i="2"/>
  <c r="R106" i="2"/>
  <c r="O107" i="2"/>
  <c r="P107" i="2"/>
  <c r="Q107" i="2"/>
  <c r="R107" i="2"/>
  <c r="O108" i="2"/>
  <c r="P108" i="2"/>
  <c r="Q108" i="2"/>
  <c r="R108" i="2"/>
  <c r="O109" i="2"/>
  <c r="P109" i="2"/>
  <c r="Q109" i="2"/>
  <c r="R109" i="2"/>
  <c r="O110" i="2"/>
  <c r="P110" i="2"/>
  <c r="Q110" i="2"/>
  <c r="R110" i="2"/>
  <c r="O111" i="2"/>
  <c r="P111" i="2"/>
  <c r="Q111" i="2"/>
  <c r="R111" i="2"/>
  <c r="O112" i="2"/>
  <c r="P112" i="2"/>
  <c r="Q112" i="2"/>
  <c r="R112" i="2"/>
  <c r="O113" i="2"/>
  <c r="P113" i="2"/>
  <c r="Q113" i="2"/>
  <c r="R113" i="2"/>
  <c r="O114" i="2"/>
  <c r="P114" i="2"/>
  <c r="Q114" i="2"/>
  <c r="R114" i="2"/>
  <c r="O115" i="2"/>
  <c r="P115" i="2"/>
  <c r="Q115" i="2"/>
  <c r="R115" i="2"/>
  <c r="O116" i="2"/>
  <c r="P116" i="2"/>
  <c r="Q116" i="2"/>
  <c r="R116" i="2"/>
  <c r="O117" i="2"/>
  <c r="P117" i="2"/>
  <c r="Q117" i="2"/>
  <c r="R117" i="2"/>
  <c r="O118" i="2"/>
  <c r="P118" i="2"/>
  <c r="Q118" i="2"/>
  <c r="R118" i="2"/>
  <c r="O119" i="2"/>
  <c r="P119" i="2"/>
  <c r="Q119" i="2"/>
  <c r="R119" i="2"/>
  <c r="O120" i="2"/>
  <c r="P120" i="2"/>
  <c r="Q120" i="2"/>
  <c r="R120" i="2"/>
  <c r="O121" i="2"/>
  <c r="P121" i="2"/>
  <c r="Q121" i="2"/>
  <c r="R121" i="2"/>
  <c r="O122" i="2"/>
  <c r="P122" i="2"/>
  <c r="Q122" i="2"/>
  <c r="R122" i="2"/>
  <c r="O123" i="2"/>
  <c r="P123" i="2"/>
  <c r="Q123" i="2"/>
  <c r="R123" i="2"/>
  <c r="O124" i="2"/>
  <c r="P124" i="2"/>
  <c r="Q124" i="2"/>
  <c r="R124" i="2"/>
  <c r="O125" i="2"/>
  <c r="P125" i="2"/>
  <c r="Q125" i="2"/>
  <c r="R125" i="2"/>
  <c r="O126" i="2"/>
  <c r="P126" i="2"/>
  <c r="Q126" i="2"/>
  <c r="R126" i="2"/>
  <c r="O127" i="2"/>
  <c r="P127" i="2"/>
  <c r="Q127" i="2"/>
  <c r="R127" i="2"/>
  <c r="O128" i="2"/>
  <c r="P128" i="2"/>
  <c r="Q128" i="2"/>
  <c r="R128" i="2"/>
  <c r="O129" i="2"/>
  <c r="P129" i="2"/>
  <c r="Q129" i="2"/>
  <c r="R129" i="2"/>
  <c r="O130" i="2"/>
  <c r="P130" i="2"/>
  <c r="Q130" i="2"/>
  <c r="R130" i="2"/>
  <c r="O131" i="2"/>
  <c r="P131" i="2"/>
  <c r="Q131" i="2"/>
  <c r="R131" i="2"/>
  <c r="O132" i="2"/>
  <c r="P132" i="2"/>
  <c r="Q132" i="2"/>
  <c r="R132" i="2"/>
  <c r="O133" i="2"/>
  <c r="P133" i="2"/>
  <c r="Q133" i="2"/>
  <c r="R133" i="2"/>
  <c r="O134" i="2"/>
  <c r="P134" i="2"/>
  <c r="Q134" i="2"/>
  <c r="R134" i="2"/>
  <c r="O135" i="2"/>
  <c r="P135" i="2"/>
  <c r="Q135" i="2"/>
  <c r="R135" i="2"/>
  <c r="O136" i="2"/>
  <c r="P136" i="2"/>
  <c r="Q136" i="2"/>
  <c r="R136" i="2"/>
  <c r="O137" i="2"/>
  <c r="P137" i="2"/>
  <c r="Q137" i="2"/>
  <c r="R137" i="2"/>
  <c r="O138" i="2"/>
  <c r="P138" i="2"/>
  <c r="Q138" i="2"/>
  <c r="R138" i="2"/>
  <c r="O139" i="2"/>
  <c r="P139" i="2"/>
  <c r="Q139" i="2"/>
  <c r="R139" i="2"/>
  <c r="O140" i="2"/>
  <c r="P140" i="2"/>
  <c r="Q140" i="2"/>
  <c r="R140" i="2"/>
  <c r="O141" i="2"/>
  <c r="P141" i="2"/>
  <c r="Q141" i="2"/>
  <c r="R141" i="2"/>
  <c r="O142" i="2"/>
  <c r="P142" i="2"/>
  <c r="Q142" i="2"/>
  <c r="R142" i="2"/>
  <c r="O143" i="2"/>
  <c r="P143" i="2"/>
  <c r="Q143" i="2"/>
  <c r="R143" i="2"/>
  <c r="O144" i="2"/>
  <c r="P144" i="2"/>
  <c r="Q144" i="2"/>
  <c r="R144" i="2"/>
  <c r="O145" i="2"/>
  <c r="P145" i="2"/>
  <c r="Q145" i="2"/>
  <c r="R145" i="2"/>
  <c r="O146" i="2"/>
  <c r="P146" i="2"/>
  <c r="Q146" i="2"/>
  <c r="R146" i="2"/>
  <c r="O147" i="2"/>
  <c r="P147" i="2"/>
  <c r="Q147" i="2"/>
  <c r="R147" i="2"/>
  <c r="O148" i="2"/>
  <c r="P148" i="2"/>
  <c r="Q148" i="2"/>
  <c r="R148" i="2"/>
  <c r="O149" i="2"/>
  <c r="P149" i="2"/>
  <c r="Q149" i="2"/>
  <c r="R149" i="2"/>
  <c r="O150" i="2"/>
  <c r="P150" i="2"/>
  <c r="Q150" i="2"/>
  <c r="R150" i="2"/>
  <c r="O151" i="2"/>
  <c r="P151" i="2"/>
  <c r="Q151" i="2"/>
  <c r="R151" i="2"/>
  <c r="O152" i="2"/>
  <c r="P152" i="2"/>
  <c r="Q152" i="2"/>
  <c r="R152" i="2"/>
  <c r="O153" i="2"/>
  <c r="P153" i="2"/>
  <c r="Q153" i="2"/>
  <c r="R153" i="2"/>
  <c r="O154" i="2"/>
  <c r="P154" i="2"/>
  <c r="Q154" i="2"/>
  <c r="R154" i="2"/>
  <c r="O155" i="2"/>
  <c r="P155" i="2"/>
  <c r="Q155" i="2"/>
  <c r="R155" i="2"/>
  <c r="O156" i="2"/>
  <c r="P156" i="2"/>
  <c r="Q156" i="2"/>
  <c r="R156" i="2"/>
  <c r="O157" i="2"/>
  <c r="P157" i="2"/>
  <c r="Q157" i="2"/>
  <c r="R157" i="2"/>
  <c r="O158" i="2"/>
  <c r="P158" i="2"/>
  <c r="Q158" i="2"/>
  <c r="R158" i="2"/>
  <c r="O159" i="2"/>
  <c r="P159" i="2"/>
  <c r="Q159" i="2"/>
  <c r="R159" i="2"/>
  <c r="O160" i="2"/>
  <c r="P160" i="2"/>
  <c r="Q160" i="2"/>
  <c r="R160" i="2"/>
  <c r="O161" i="2"/>
  <c r="P161" i="2"/>
  <c r="Q161" i="2"/>
  <c r="R161" i="2"/>
  <c r="O162" i="2"/>
  <c r="P162" i="2"/>
  <c r="Q162" i="2"/>
  <c r="R162" i="2"/>
  <c r="O163" i="2"/>
  <c r="P163" i="2"/>
  <c r="Q163" i="2"/>
  <c r="R163" i="2"/>
  <c r="O164" i="2"/>
  <c r="P164" i="2"/>
  <c r="Q164" i="2"/>
  <c r="R164" i="2"/>
  <c r="O165" i="2"/>
  <c r="P165" i="2"/>
  <c r="Q165" i="2"/>
  <c r="R165" i="2"/>
  <c r="O166" i="2"/>
  <c r="P166" i="2"/>
  <c r="Q166" i="2"/>
  <c r="R166" i="2"/>
  <c r="O167" i="2"/>
  <c r="P167" i="2"/>
  <c r="Q167" i="2"/>
  <c r="R167" i="2"/>
  <c r="O168" i="2"/>
  <c r="P168" i="2"/>
  <c r="Q168" i="2"/>
  <c r="R168" i="2"/>
  <c r="O169" i="2"/>
  <c r="P169" i="2"/>
  <c r="Q169" i="2"/>
  <c r="R169" i="2"/>
  <c r="O170" i="2"/>
  <c r="P170" i="2"/>
  <c r="Q170" i="2"/>
  <c r="R170" i="2"/>
  <c r="O171" i="2"/>
  <c r="P171" i="2"/>
  <c r="Q171" i="2"/>
  <c r="R171" i="2"/>
  <c r="O172" i="2"/>
  <c r="P172" i="2"/>
  <c r="Q172" i="2"/>
  <c r="R172" i="2"/>
  <c r="O173" i="2"/>
  <c r="P173" i="2"/>
  <c r="Q173" i="2"/>
  <c r="R173" i="2"/>
  <c r="O174" i="2"/>
  <c r="P174" i="2"/>
  <c r="Q174" i="2"/>
  <c r="R174" i="2"/>
  <c r="O175" i="2"/>
  <c r="P175" i="2"/>
  <c r="Q175" i="2"/>
  <c r="R175" i="2"/>
  <c r="O176" i="2"/>
  <c r="P176" i="2"/>
  <c r="Q176" i="2"/>
  <c r="R176" i="2"/>
  <c r="O177" i="2"/>
  <c r="P177" i="2"/>
  <c r="Q177" i="2"/>
  <c r="R177" i="2"/>
  <c r="O178" i="2"/>
  <c r="P178" i="2"/>
  <c r="Q178" i="2"/>
  <c r="R178" i="2"/>
  <c r="O179" i="2"/>
  <c r="P179" i="2"/>
  <c r="Q179" i="2"/>
  <c r="R179" i="2"/>
  <c r="O180" i="2"/>
  <c r="P180" i="2"/>
  <c r="Q180" i="2"/>
  <c r="R180" i="2"/>
  <c r="O181" i="2"/>
  <c r="P181" i="2"/>
  <c r="Q181" i="2"/>
  <c r="R181" i="2"/>
  <c r="O182" i="2"/>
  <c r="P182" i="2"/>
  <c r="Q182" i="2"/>
  <c r="R182" i="2"/>
  <c r="O183" i="2"/>
  <c r="P183" i="2"/>
  <c r="Q183" i="2"/>
  <c r="R183" i="2"/>
  <c r="O184" i="2"/>
  <c r="P184" i="2"/>
  <c r="Q184" i="2"/>
  <c r="R184" i="2"/>
  <c r="O185" i="2"/>
  <c r="P185" i="2"/>
  <c r="Q185" i="2"/>
  <c r="R185" i="2"/>
  <c r="O186" i="2"/>
  <c r="P186" i="2"/>
  <c r="Q186" i="2"/>
  <c r="R186" i="2"/>
  <c r="O187" i="2"/>
  <c r="P187" i="2"/>
  <c r="Q187" i="2"/>
  <c r="R187" i="2"/>
  <c r="O188" i="2"/>
  <c r="P188" i="2"/>
  <c r="Q188" i="2"/>
  <c r="R188" i="2"/>
  <c r="O189" i="2"/>
  <c r="P189" i="2"/>
  <c r="Q189" i="2"/>
  <c r="R189" i="2"/>
  <c r="O190" i="2"/>
  <c r="P190" i="2"/>
  <c r="Q190" i="2"/>
  <c r="R190" i="2"/>
  <c r="O191" i="2"/>
  <c r="P191" i="2"/>
  <c r="Q191" i="2"/>
  <c r="R191" i="2"/>
  <c r="O192" i="2"/>
  <c r="P192" i="2"/>
  <c r="Q192" i="2"/>
  <c r="R192" i="2"/>
  <c r="O193" i="2"/>
  <c r="P193" i="2"/>
  <c r="Q193" i="2"/>
  <c r="R193" i="2"/>
  <c r="O194" i="2"/>
  <c r="P194" i="2"/>
  <c r="Q194" i="2"/>
  <c r="R194" i="2"/>
  <c r="O195" i="2"/>
  <c r="P195" i="2"/>
  <c r="Q195" i="2"/>
  <c r="R195" i="2"/>
  <c r="O196" i="2"/>
  <c r="P196" i="2"/>
  <c r="Q196" i="2"/>
  <c r="R196" i="2"/>
  <c r="O197" i="2"/>
  <c r="P197" i="2"/>
  <c r="Q197" i="2"/>
  <c r="R197" i="2"/>
  <c r="O198" i="2"/>
  <c r="P198" i="2"/>
  <c r="Q198" i="2"/>
  <c r="R198" i="2"/>
  <c r="O199" i="2"/>
  <c r="P199" i="2"/>
  <c r="Q199" i="2"/>
  <c r="R199" i="2"/>
  <c r="O200" i="2"/>
  <c r="P200" i="2"/>
  <c r="Q200" i="2"/>
  <c r="R200" i="2"/>
  <c r="O201" i="2"/>
  <c r="P201" i="2"/>
  <c r="Q201" i="2"/>
  <c r="R201" i="2"/>
  <c r="O202" i="2"/>
  <c r="P202" i="2"/>
  <c r="Q202" i="2"/>
  <c r="R202" i="2"/>
  <c r="O203" i="2"/>
  <c r="P203" i="2"/>
  <c r="Q203" i="2"/>
  <c r="R203" i="2"/>
  <c r="O204" i="2"/>
  <c r="P204" i="2"/>
  <c r="Q204" i="2"/>
  <c r="R204" i="2"/>
  <c r="O205" i="2"/>
  <c r="P205" i="2"/>
  <c r="Q205" i="2"/>
  <c r="R205" i="2"/>
  <c r="O206" i="2"/>
  <c r="P206" i="2"/>
  <c r="Q206" i="2"/>
  <c r="R206" i="2"/>
  <c r="O207" i="2"/>
  <c r="P207" i="2"/>
  <c r="Q207" i="2"/>
  <c r="R207" i="2"/>
  <c r="O208" i="2"/>
  <c r="P208" i="2"/>
  <c r="Q208" i="2"/>
  <c r="R208" i="2"/>
  <c r="O209" i="2"/>
  <c r="P209" i="2"/>
  <c r="Q209" i="2"/>
  <c r="R209" i="2"/>
  <c r="O210" i="2"/>
  <c r="P210" i="2"/>
  <c r="Q210" i="2"/>
  <c r="R210" i="2"/>
  <c r="O211" i="2"/>
  <c r="P211" i="2"/>
  <c r="Q211" i="2"/>
  <c r="R211" i="2"/>
  <c r="O212" i="2"/>
  <c r="P212" i="2"/>
  <c r="Q212" i="2"/>
  <c r="R212" i="2"/>
  <c r="O213" i="2"/>
  <c r="P213" i="2"/>
  <c r="Q213" i="2"/>
  <c r="R213" i="2"/>
  <c r="O214" i="2"/>
  <c r="P214" i="2"/>
  <c r="Q214" i="2"/>
  <c r="R214" i="2"/>
  <c r="O215" i="2"/>
  <c r="P215" i="2"/>
  <c r="Q215" i="2"/>
  <c r="R215" i="2"/>
  <c r="O216" i="2"/>
  <c r="P216" i="2"/>
  <c r="Q216" i="2"/>
  <c r="R216" i="2"/>
  <c r="O217" i="2"/>
  <c r="P217" i="2"/>
  <c r="Q217" i="2"/>
  <c r="R217" i="2"/>
  <c r="O218" i="2"/>
  <c r="P218" i="2"/>
  <c r="Q218" i="2"/>
  <c r="R218" i="2"/>
  <c r="O219" i="2"/>
  <c r="P219" i="2"/>
  <c r="Q219" i="2"/>
  <c r="R219" i="2"/>
  <c r="O220" i="2"/>
  <c r="P220" i="2"/>
  <c r="Q220" i="2"/>
  <c r="R220" i="2"/>
  <c r="O221" i="2"/>
  <c r="P221" i="2"/>
  <c r="Q221" i="2"/>
  <c r="R221" i="2"/>
  <c r="O222" i="2"/>
  <c r="P222" i="2"/>
  <c r="Q222" i="2"/>
  <c r="R222" i="2"/>
  <c r="O223" i="2"/>
  <c r="P223" i="2"/>
  <c r="Q223" i="2"/>
  <c r="R223" i="2"/>
  <c r="O224" i="2"/>
  <c r="P224" i="2"/>
  <c r="Q224" i="2"/>
  <c r="R224" i="2"/>
  <c r="O225" i="2"/>
  <c r="P225" i="2"/>
  <c r="Q225" i="2"/>
  <c r="R225" i="2"/>
  <c r="O226" i="2"/>
  <c r="P226" i="2"/>
  <c r="Q226" i="2"/>
  <c r="R226" i="2"/>
  <c r="O227" i="2"/>
  <c r="P227" i="2"/>
  <c r="Q227" i="2"/>
  <c r="R227" i="2"/>
  <c r="O228" i="2"/>
  <c r="P228" i="2"/>
  <c r="Q228" i="2"/>
  <c r="R228" i="2"/>
  <c r="O229" i="2"/>
  <c r="P229" i="2"/>
  <c r="Q229" i="2"/>
  <c r="R229" i="2"/>
  <c r="O230" i="2"/>
  <c r="P230" i="2"/>
  <c r="Q230" i="2"/>
  <c r="R230" i="2"/>
  <c r="O231" i="2"/>
  <c r="P231" i="2"/>
  <c r="Q231" i="2"/>
  <c r="R231" i="2"/>
  <c r="O232" i="2"/>
  <c r="P232" i="2"/>
  <c r="Q232" i="2"/>
  <c r="R232" i="2"/>
  <c r="O233" i="2"/>
  <c r="P233" i="2"/>
  <c r="Q233" i="2"/>
  <c r="R233" i="2"/>
  <c r="O234" i="2"/>
  <c r="P234" i="2"/>
  <c r="Q234" i="2"/>
  <c r="R234" i="2"/>
  <c r="O235" i="2"/>
  <c r="P235" i="2"/>
  <c r="Q235" i="2"/>
  <c r="R235" i="2"/>
  <c r="O236" i="2"/>
  <c r="P236" i="2"/>
  <c r="Q236" i="2"/>
  <c r="R236" i="2"/>
  <c r="O237" i="2"/>
  <c r="P237" i="2"/>
  <c r="Q237" i="2"/>
  <c r="R237" i="2"/>
  <c r="O238" i="2"/>
  <c r="P238" i="2"/>
  <c r="Q238" i="2"/>
  <c r="R238" i="2"/>
  <c r="O239" i="2"/>
  <c r="P239" i="2"/>
  <c r="Q239" i="2"/>
  <c r="R239" i="2"/>
  <c r="O240" i="2"/>
  <c r="P240" i="2"/>
  <c r="Q240" i="2"/>
  <c r="R240" i="2"/>
  <c r="O241" i="2"/>
  <c r="P241" i="2"/>
  <c r="Q241" i="2"/>
  <c r="R241" i="2"/>
  <c r="O242" i="2"/>
  <c r="P242" i="2"/>
  <c r="Q242" i="2"/>
  <c r="R242" i="2"/>
  <c r="O243" i="2"/>
  <c r="P243" i="2"/>
  <c r="Q243" i="2"/>
  <c r="R243" i="2"/>
  <c r="O244" i="2"/>
  <c r="P244" i="2"/>
  <c r="Q244" i="2"/>
  <c r="R244" i="2"/>
  <c r="O245" i="2"/>
  <c r="P245" i="2"/>
  <c r="Q245" i="2"/>
  <c r="R245" i="2"/>
  <c r="O246" i="2"/>
  <c r="P246" i="2"/>
  <c r="Q246" i="2"/>
  <c r="R246" i="2"/>
  <c r="O247" i="2"/>
  <c r="P247" i="2"/>
  <c r="Q247" i="2"/>
  <c r="R247" i="2"/>
  <c r="O248" i="2"/>
  <c r="P248" i="2"/>
  <c r="Q248" i="2"/>
  <c r="R248" i="2"/>
  <c r="O249" i="2"/>
  <c r="P249" i="2"/>
  <c r="Q249" i="2"/>
  <c r="R249" i="2"/>
  <c r="O250" i="2"/>
  <c r="P250" i="2"/>
  <c r="Q250" i="2"/>
  <c r="R250" i="2"/>
  <c r="O251" i="2"/>
  <c r="P251" i="2"/>
  <c r="Q251" i="2"/>
  <c r="R251" i="2"/>
  <c r="O252" i="2"/>
  <c r="P252" i="2"/>
  <c r="Q252" i="2"/>
  <c r="R252" i="2"/>
  <c r="O253" i="2"/>
  <c r="P253" i="2"/>
  <c r="Q253" i="2"/>
  <c r="R253" i="2"/>
  <c r="O254" i="2"/>
  <c r="P254" i="2"/>
  <c r="Q254" i="2"/>
  <c r="R254" i="2"/>
  <c r="O255" i="2"/>
  <c r="P255" i="2"/>
  <c r="Q255" i="2"/>
  <c r="R255" i="2"/>
  <c r="O256" i="2"/>
  <c r="P256" i="2"/>
  <c r="Q256" i="2"/>
  <c r="R256" i="2"/>
  <c r="O257" i="2"/>
  <c r="P257" i="2"/>
  <c r="Q257" i="2"/>
  <c r="R257" i="2"/>
  <c r="O258" i="2"/>
  <c r="P258" i="2"/>
  <c r="Q258" i="2"/>
  <c r="R258" i="2"/>
  <c r="O259" i="2"/>
  <c r="P259" i="2"/>
  <c r="Q259" i="2"/>
  <c r="R259" i="2"/>
  <c r="O260" i="2"/>
  <c r="P260" i="2"/>
  <c r="Q260" i="2"/>
  <c r="R260" i="2"/>
  <c r="O261" i="2"/>
  <c r="P261" i="2"/>
  <c r="Q261" i="2"/>
  <c r="R261" i="2"/>
  <c r="O262" i="2"/>
  <c r="P262" i="2"/>
  <c r="Q262" i="2"/>
  <c r="R262" i="2"/>
  <c r="O263" i="2"/>
  <c r="P263" i="2"/>
  <c r="Q263" i="2"/>
  <c r="R263" i="2"/>
  <c r="O264" i="2"/>
  <c r="P264" i="2"/>
  <c r="Q264" i="2"/>
  <c r="R264" i="2"/>
  <c r="O265" i="2"/>
  <c r="P265" i="2"/>
  <c r="Q265" i="2"/>
  <c r="R265" i="2"/>
  <c r="O266" i="2"/>
  <c r="P266" i="2"/>
  <c r="Q266" i="2"/>
  <c r="R266" i="2"/>
  <c r="O267" i="2"/>
  <c r="P267" i="2"/>
  <c r="Q267" i="2"/>
  <c r="R267" i="2"/>
  <c r="O268" i="2"/>
  <c r="P268" i="2"/>
  <c r="Q268" i="2"/>
  <c r="R268" i="2"/>
  <c r="O269" i="2"/>
  <c r="P269" i="2"/>
  <c r="Q269" i="2"/>
  <c r="R269" i="2"/>
  <c r="O270" i="2"/>
  <c r="P270" i="2"/>
  <c r="Q270" i="2"/>
  <c r="R270" i="2"/>
  <c r="O271" i="2"/>
  <c r="P271" i="2"/>
  <c r="Q271" i="2"/>
  <c r="R271" i="2"/>
  <c r="O272" i="2"/>
  <c r="P272" i="2"/>
  <c r="Q272" i="2"/>
  <c r="R272" i="2"/>
  <c r="O273" i="2"/>
  <c r="P273" i="2"/>
  <c r="Q273" i="2"/>
  <c r="R273" i="2"/>
  <c r="O274" i="2"/>
  <c r="P274" i="2"/>
  <c r="Q274" i="2"/>
  <c r="R274" i="2"/>
  <c r="O275" i="2"/>
  <c r="P275" i="2"/>
  <c r="Q275" i="2"/>
  <c r="R275" i="2"/>
  <c r="O276" i="2"/>
  <c r="P276" i="2"/>
  <c r="Q276" i="2"/>
  <c r="R276" i="2"/>
  <c r="O277" i="2"/>
  <c r="P277" i="2"/>
  <c r="Q277" i="2"/>
  <c r="R277" i="2"/>
  <c r="O278" i="2"/>
  <c r="P278" i="2"/>
  <c r="Q278" i="2"/>
  <c r="R278" i="2"/>
  <c r="O279" i="2"/>
  <c r="P279" i="2"/>
  <c r="Q279" i="2"/>
  <c r="R279" i="2"/>
  <c r="O280" i="2"/>
  <c r="P280" i="2"/>
  <c r="Q280" i="2"/>
  <c r="R280" i="2"/>
  <c r="O281" i="2"/>
  <c r="P281" i="2"/>
  <c r="Q281" i="2"/>
  <c r="R281" i="2"/>
  <c r="O282" i="2"/>
  <c r="P282" i="2"/>
  <c r="Q282" i="2"/>
  <c r="R282" i="2"/>
  <c r="O283" i="2"/>
  <c r="P283" i="2"/>
  <c r="Q283" i="2"/>
  <c r="R283" i="2"/>
  <c r="O284" i="2"/>
  <c r="P284" i="2"/>
  <c r="Q284" i="2"/>
  <c r="R284" i="2"/>
  <c r="O285" i="2"/>
  <c r="P285" i="2"/>
  <c r="Q285" i="2"/>
  <c r="R285" i="2"/>
  <c r="O286" i="2"/>
  <c r="P286" i="2"/>
  <c r="Q286" i="2"/>
  <c r="R286" i="2"/>
  <c r="O287" i="2"/>
  <c r="P287" i="2"/>
  <c r="Q287" i="2"/>
  <c r="R287" i="2"/>
  <c r="O288" i="2"/>
  <c r="P288" i="2"/>
  <c r="Q288" i="2"/>
  <c r="R288" i="2"/>
  <c r="O289" i="2"/>
  <c r="P289" i="2"/>
  <c r="Q289" i="2"/>
  <c r="R289" i="2"/>
  <c r="O290" i="2"/>
  <c r="P290" i="2"/>
  <c r="Q290" i="2"/>
  <c r="R290" i="2"/>
  <c r="O291" i="2"/>
  <c r="P291" i="2"/>
  <c r="Q291" i="2"/>
  <c r="R291" i="2"/>
  <c r="O292" i="2"/>
  <c r="P292" i="2"/>
  <c r="Q292" i="2"/>
  <c r="R292" i="2"/>
  <c r="O293" i="2"/>
  <c r="P293" i="2"/>
  <c r="Q293" i="2"/>
  <c r="R293" i="2"/>
  <c r="O294" i="2"/>
  <c r="P294" i="2"/>
  <c r="Q294" i="2"/>
  <c r="R294" i="2"/>
  <c r="O295" i="2"/>
  <c r="P295" i="2"/>
  <c r="Q295" i="2"/>
  <c r="R295" i="2"/>
  <c r="O296" i="2"/>
  <c r="P296" i="2"/>
  <c r="Q296" i="2"/>
  <c r="R296" i="2"/>
  <c r="O297" i="2"/>
  <c r="P297" i="2"/>
  <c r="Q297" i="2"/>
  <c r="R297" i="2"/>
  <c r="O298" i="2"/>
  <c r="P298" i="2"/>
  <c r="Q298" i="2"/>
  <c r="R298" i="2"/>
  <c r="O299" i="2"/>
  <c r="P299" i="2"/>
  <c r="Q299" i="2"/>
  <c r="R299" i="2"/>
  <c r="O300" i="2"/>
  <c r="P300" i="2"/>
  <c r="Q300" i="2"/>
  <c r="R300" i="2"/>
  <c r="O301" i="2"/>
  <c r="P301" i="2"/>
  <c r="Q301" i="2"/>
  <c r="R301" i="2"/>
  <c r="O302" i="2"/>
  <c r="P302" i="2"/>
  <c r="Q302" i="2"/>
  <c r="R302" i="2"/>
  <c r="O303" i="2"/>
  <c r="P303" i="2"/>
  <c r="Q303" i="2"/>
  <c r="R303" i="2"/>
  <c r="O304" i="2"/>
  <c r="P304" i="2"/>
  <c r="Q304" i="2"/>
  <c r="R304" i="2"/>
  <c r="O305" i="2"/>
  <c r="P305" i="2"/>
  <c r="Q305" i="2"/>
  <c r="R305" i="2"/>
  <c r="O306" i="2"/>
  <c r="P306" i="2"/>
  <c r="Q306" i="2"/>
  <c r="R306" i="2"/>
  <c r="O307" i="2"/>
  <c r="P307" i="2"/>
  <c r="Q307" i="2"/>
  <c r="R307" i="2"/>
  <c r="O308" i="2"/>
  <c r="P308" i="2"/>
  <c r="Q308" i="2"/>
  <c r="R308" i="2"/>
  <c r="O309" i="2"/>
  <c r="P309" i="2"/>
  <c r="Q309" i="2"/>
  <c r="R309" i="2"/>
  <c r="O310" i="2"/>
  <c r="P310" i="2"/>
  <c r="Q310" i="2"/>
  <c r="R310" i="2"/>
  <c r="O311" i="2"/>
  <c r="P311" i="2"/>
  <c r="Q311" i="2"/>
  <c r="R311" i="2"/>
  <c r="O312" i="2"/>
  <c r="P312" i="2"/>
  <c r="Q312" i="2"/>
  <c r="R312" i="2"/>
  <c r="O313" i="2"/>
  <c r="P313" i="2"/>
  <c r="Q313" i="2"/>
  <c r="R313" i="2"/>
  <c r="O314" i="2"/>
  <c r="P314" i="2"/>
  <c r="Q314" i="2"/>
  <c r="R314" i="2"/>
  <c r="O315" i="2"/>
  <c r="P315" i="2"/>
  <c r="Q315" i="2"/>
  <c r="R315" i="2"/>
  <c r="O316" i="2"/>
  <c r="P316" i="2"/>
  <c r="Q316" i="2"/>
  <c r="R316" i="2"/>
  <c r="O317" i="2"/>
  <c r="P317" i="2"/>
  <c r="Q317" i="2"/>
  <c r="R317" i="2"/>
  <c r="O318" i="2"/>
  <c r="P318" i="2"/>
  <c r="Q318" i="2"/>
  <c r="R318" i="2"/>
  <c r="O319" i="2"/>
  <c r="P319" i="2"/>
  <c r="Q319" i="2"/>
  <c r="R319" i="2"/>
  <c r="O320" i="2"/>
  <c r="P320" i="2"/>
  <c r="Q320" i="2"/>
  <c r="R320" i="2"/>
  <c r="O321" i="2"/>
  <c r="P321" i="2"/>
  <c r="Q321" i="2"/>
  <c r="R321" i="2"/>
  <c r="O322" i="2"/>
  <c r="P322" i="2"/>
  <c r="Q322" i="2"/>
  <c r="R322" i="2"/>
  <c r="O323" i="2"/>
  <c r="P323" i="2"/>
  <c r="Q323" i="2"/>
  <c r="R323" i="2"/>
  <c r="O324" i="2"/>
  <c r="P324" i="2"/>
  <c r="Q324" i="2"/>
  <c r="R324" i="2"/>
  <c r="O325" i="2"/>
  <c r="P325" i="2"/>
  <c r="Q325" i="2"/>
  <c r="R325" i="2"/>
  <c r="O326" i="2"/>
  <c r="P326" i="2"/>
  <c r="Q326" i="2"/>
  <c r="R326" i="2"/>
  <c r="O327" i="2"/>
  <c r="P327" i="2"/>
  <c r="Q327" i="2"/>
  <c r="R327" i="2"/>
  <c r="O328" i="2"/>
  <c r="P328" i="2"/>
  <c r="Q328" i="2"/>
  <c r="R328" i="2"/>
  <c r="O329" i="2"/>
  <c r="P329" i="2"/>
  <c r="Q329" i="2"/>
  <c r="R329" i="2"/>
  <c r="O330" i="2"/>
  <c r="P330" i="2"/>
  <c r="Q330" i="2"/>
  <c r="R330" i="2"/>
  <c r="O331" i="2"/>
  <c r="P331" i="2"/>
  <c r="Q331" i="2"/>
  <c r="R331" i="2"/>
  <c r="O332" i="2"/>
  <c r="P332" i="2"/>
  <c r="Q332" i="2"/>
  <c r="R332" i="2"/>
  <c r="O333" i="2"/>
  <c r="P333" i="2"/>
  <c r="Q333" i="2"/>
  <c r="R333" i="2"/>
  <c r="O334" i="2"/>
  <c r="P334" i="2"/>
  <c r="Q334" i="2"/>
  <c r="R334" i="2"/>
  <c r="O335" i="2"/>
  <c r="P335" i="2"/>
  <c r="Q335" i="2"/>
  <c r="R335" i="2"/>
  <c r="O336" i="2"/>
  <c r="P336" i="2"/>
  <c r="Q336" i="2"/>
  <c r="R336" i="2"/>
  <c r="O337" i="2"/>
  <c r="P337" i="2"/>
  <c r="Q337" i="2"/>
  <c r="R337" i="2"/>
  <c r="O338" i="2"/>
  <c r="P338" i="2"/>
  <c r="Q338" i="2"/>
  <c r="R338" i="2"/>
  <c r="O339" i="2"/>
  <c r="P339" i="2"/>
  <c r="Q339" i="2"/>
  <c r="R339" i="2"/>
  <c r="O340" i="2"/>
  <c r="P340" i="2"/>
  <c r="Q340" i="2"/>
  <c r="R340" i="2"/>
  <c r="O341" i="2"/>
  <c r="P341" i="2"/>
  <c r="Q341" i="2"/>
  <c r="R341" i="2"/>
  <c r="O342" i="2"/>
  <c r="P342" i="2"/>
  <c r="Q342" i="2"/>
  <c r="R342" i="2"/>
  <c r="O343" i="2"/>
  <c r="P343" i="2"/>
  <c r="Q343" i="2"/>
  <c r="R343" i="2"/>
  <c r="O344" i="2"/>
  <c r="P344" i="2"/>
  <c r="Q344" i="2"/>
  <c r="R344" i="2"/>
  <c r="O345" i="2"/>
  <c r="P345" i="2"/>
  <c r="Q345" i="2"/>
  <c r="R345" i="2"/>
  <c r="O346" i="2"/>
  <c r="P346" i="2"/>
  <c r="Q346" i="2"/>
  <c r="R346" i="2"/>
  <c r="O347" i="2"/>
  <c r="P347" i="2"/>
  <c r="Q347" i="2"/>
  <c r="R347" i="2"/>
  <c r="O348" i="2"/>
  <c r="P348" i="2"/>
  <c r="Q348" i="2"/>
  <c r="R348" i="2"/>
  <c r="O349" i="2"/>
  <c r="P349" i="2"/>
  <c r="Q349" i="2"/>
  <c r="R349" i="2"/>
  <c r="O350" i="2"/>
  <c r="P350" i="2"/>
  <c r="Q350" i="2"/>
  <c r="R350" i="2"/>
  <c r="O351" i="2"/>
  <c r="P351" i="2"/>
  <c r="Q351" i="2"/>
  <c r="R351" i="2"/>
  <c r="O352" i="2"/>
  <c r="P352" i="2"/>
  <c r="Q352" i="2"/>
  <c r="R352" i="2"/>
  <c r="O353" i="2"/>
  <c r="P353" i="2"/>
  <c r="Q353" i="2"/>
  <c r="R353" i="2"/>
  <c r="O354" i="2"/>
  <c r="P354" i="2"/>
  <c r="Q354" i="2"/>
  <c r="R354" i="2"/>
  <c r="O355" i="2"/>
  <c r="P355" i="2"/>
  <c r="Q355" i="2"/>
  <c r="R355" i="2"/>
  <c r="O356" i="2"/>
  <c r="P356" i="2"/>
  <c r="Q356" i="2"/>
  <c r="R356" i="2"/>
  <c r="R2" i="2" l="1"/>
  <c r="Q2" i="2"/>
  <c r="O2" i="2"/>
  <c r="P2" i="2"/>
</calcChain>
</file>

<file path=xl/sharedStrings.xml><?xml version="1.0" encoding="utf-8"?>
<sst xmlns="http://schemas.openxmlformats.org/spreadsheetml/2006/main" count="2925" uniqueCount="324">
  <si>
    <t>Life_cycle</t>
  </si>
  <si>
    <t>Exploration and appraisal</t>
  </si>
  <si>
    <t>Production</t>
  </si>
  <si>
    <t>Development</t>
  </si>
  <si>
    <t>Mine closure</t>
  </si>
  <si>
    <t>Rehabilitation</t>
  </si>
  <si>
    <t>Open pit</t>
  </si>
  <si>
    <t>Undergound mine layout</t>
  </si>
  <si>
    <t>Surface facilities</t>
  </si>
  <si>
    <t>Airborne geophysics</t>
  </si>
  <si>
    <t>Drill stem testing (extraction)</t>
  </si>
  <si>
    <t>Drilling and coring</t>
  </si>
  <si>
    <t>Ground-based geophysics</t>
  </si>
  <si>
    <t>Materials delivery and storage</t>
  </si>
  <si>
    <t>Surface core testing</t>
  </si>
  <si>
    <t>Gas pre-drainage</t>
  </si>
  <si>
    <t>Coal excavation</t>
  </si>
  <si>
    <t>Pit dust suppression</t>
  </si>
  <si>
    <t>Groundwater monitoring bore construction</t>
  </si>
  <si>
    <t>Pit stabilisation</t>
  </si>
  <si>
    <t>Off site water disposal</t>
  </si>
  <si>
    <t>Off site water acquisition</t>
  </si>
  <si>
    <t>Waste rock blasting, excavation and storage</t>
  </si>
  <si>
    <t>Pit backfill</t>
  </si>
  <si>
    <t xml:space="preserve">Fencing and signage </t>
  </si>
  <si>
    <t>Revegetation</t>
  </si>
  <si>
    <t>Rainwater and runoff diversion</t>
  </si>
  <si>
    <t>Ventilation shaft construction</t>
  </si>
  <si>
    <t>Mine dust suppression</t>
  </si>
  <si>
    <t>Mine ventilation</t>
  </si>
  <si>
    <t>Component</t>
  </si>
  <si>
    <t>Activities</t>
  </si>
  <si>
    <t>Effects</t>
  </si>
  <si>
    <t>Current_Controls</t>
  </si>
  <si>
    <t>Pit backfill (in-pit dump)</t>
  </si>
  <si>
    <t>Onsite mine equipment storage</t>
  </si>
  <si>
    <t>onsite explosive storage</t>
  </si>
  <si>
    <t>Development of mine panles (construction of roadways)</t>
  </si>
  <si>
    <t>Inertisation system</t>
  </si>
  <si>
    <t>Site preparation and construction for drilling activities</t>
  </si>
  <si>
    <t>Spontaneous Combustion control</t>
  </si>
  <si>
    <t>Temporary diesel generators (construction phase)</t>
  </si>
  <si>
    <t>Quarry pits (source of sand/aggregate for construction)</t>
  </si>
  <si>
    <t>Off-lease and on-lease roadways</t>
  </si>
  <si>
    <t>General waste landfill site</t>
  </si>
  <si>
    <t>Gas drainage wells</t>
  </si>
  <si>
    <t>Tailings decant water dam</t>
  </si>
  <si>
    <t>Tailings dumps</t>
  </si>
  <si>
    <t>Permanent sewerage treatment plant</t>
  </si>
  <si>
    <t>Overland conveyor system operation</t>
  </si>
  <si>
    <t>Tailings paste containment cells</t>
  </si>
  <si>
    <t>Train Load Out (TLO) facility</t>
  </si>
  <si>
    <t>TLO rail loop</t>
  </si>
  <si>
    <t>Water management structures (dams, levee bunds and diversions)</t>
  </si>
  <si>
    <t>Creek diversions, levee bunds, creek crossings</t>
  </si>
  <si>
    <t>Ongoing rail maintenance</t>
  </si>
  <si>
    <t>Daily operational use of rail network</t>
  </si>
  <si>
    <t>Lo_RPN</t>
  </si>
  <si>
    <t>Hi_RPN</t>
  </si>
  <si>
    <t>Soil erosion following heavy rainfall</t>
  </si>
  <si>
    <t>Disruption of natural surface drainage</t>
  </si>
  <si>
    <t>Impacts of ground support staff</t>
  </si>
  <si>
    <t>TSS</t>
  </si>
  <si>
    <t>TSS, SW flow</t>
  </si>
  <si>
    <t>Litter, spills</t>
  </si>
  <si>
    <t>NA</t>
  </si>
  <si>
    <t>Use existing tracks where possible</t>
  </si>
  <si>
    <t>Interuption of natural surface drainage</t>
  </si>
  <si>
    <t>Interupting ephermeral water courses</t>
  </si>
  <si>
    <t>Mud pressure unbalance between well and aquifer</t>
  </si>
  <si>
    <t>Number of drilling control issues</t>
  </si>
  <si>
    <t>Very localised water table reduction</t>
  </si>
  <si>
    <t>Accidental intersection of artesian aquifer</t>
  </si>
  <si>
    <t>Subsurface geophysics</t>
  </si>
  <si>
    <t>Recovered fluid disposal</t>
  </si>
  <si>
    <t>Slug testing (injection)</t>
  </si>
  <si>
    <t>Fluid loss to aquifer</t>
  </si>
  <si>
    <t>GW composition</t>
  </si>
  <si>
    <t>Pump testing</t>
  </si>
  <si>
    <t>Overflow and/or loss of containment</t>
  </si>
  <si>
    <t>Geochemistry testing</t>
  </si>
  <si>
    <t>Drill cutting disposal</t>
  </si>
  <si>
    <t>Leaching</t>
  </si>
  <si>
    <t>Abandonment</t>
  </si>
  <si>
    <t>Bore leakage between aquifers</t>
  </si>
  <si>
    <t>Bore leakage to surface</t>
  </si>
  <si>
    <t>Mud and drill cutting spillage</t>
  </si>
  <si>
    <t>Spillage</t>
  </si>
  <si>
    <t>Change to natural surface drainage</t>
  </si>
  <si>
    <t>Creek line diversion</t>
  </si>
  <si>
    <t>Dust suppression</t>
  </si>
  <si>
    <t>Dam construction for mine water storage</t>
  </si>
  <si>
    <t>Dam construction for tailings storage</t>
  </si>
  <si>
    <t>Fire</t>
  </si>
  <si>
    <t>TSS, SW flow, GW flow</t>
  </si>
  <si>
    <t>SW flow</t>
  </si>
  <si>
    <t>Nothing at the moment</t>
  </si>
  <si>
    <t>Cuttings disposal</t>
  </si>
  <si>
    <t>Incomplete/compromised cementing/casing (linking aquifers)</t>
  </si>
  <si>
    <t>Treatment plant failure</t>
  </si>
  <si>
    <t>Discharge of treated mine water into the river</t>
  </si>
  <si>
    <t>Discharge timing</t>
  </si>
  <si>
    <t>Onsite explosive storage</t>
  </si>
  <si>
    <t>Runoff changes</t>
  </si>
  <si>
    <t>Containment failure</t>
  </si>
  <si>
    <t>Deliberate</t>
  </si>
  <si>
    <t>Intentional</t>
  </si>
  <si>
    <t xml:space="preserve">Pit wall (stabilisation) dewatering, treatment, reuse and disposal </t>
  </si>
  <si>
    <t>Linking aquifers</t>
  </si>
  <si>
    <t xml:space="preserve">Erosion </t>
  </si>
  <si>
    <t>Waste rock dump rehabilitation</t>
  </si>
  <si>
    <t>Mine expansion too close to river/lake</t>
  </si>
  <si>
    <t>Subsidence</t>
  </si>
  <si>
    <t>Consolidation of loose backfill</t>
  </si>
  <si>
    <t>Enhanced aquifer interconnectivity</t>
  </si>
  <si>
    <t>Artificial point of recharge</t>
  </si>
  <si>
    <t>GW quality</t>
  </si>
  <si>
    <t>Creation of artifical lake</t>
  </si>
  <si>
    <t>SW quality</t>
  </si>
  <si>
    <t>Equipment failure (pipe)</t>
  </si>
  <si>
    <t>Product coal stockpiling</t>
  </si>
  <si>
    <t>Underground conveyor system operation</t>
  </si>
  <si>
    <t>Excessive runoff during closure</t>
  </si>
  <si>
    <t>Infrastructure</t>
  </si>
  <si>
    <t>Diverting site drain line</t>
  </si>
  <si>
    <t>Off-lease and on-lease roadways  (construction phase)</t>
  </si>
  <si>
    <t>Rail easement construction</t>
  </si>
  <si>
    <t>Haul road construction</t>
  </si>
  <si>
    <t>Maintenance of existing haul roads</t>
  </si>
  <si>
    <t>Maintenance of existing off-lease and on-lease roadways</t>
  </si>
  <si>
    <t>New haul road construction</t>
  </si>
  <si>
    <t>Stressors</t>
  </si>
  <si>
    <t>Mine access (adit / incline) construction</t>
  </si>
  <si>
    <t>Mine access (shaft / incline) construction</t>
  </si>
  <si>
    <t>Dewatering of water table aquifer</t>
  </si>
  <si>
    <t>GW level</t>
  </si>
  <si>
    <t>Disruption of groundwater equilibrium</t>
  </si>
  <si>
    <t xml:space="preserve">Fire </t>
  </si>
  <si>
    <t>Waste rock removal and storage during construction of mine access (adit/shaft/incline)</t>
  </si>
  <si>
    <t>Overflow and/or loss of containment of water/mud storage</t>
  </si>
  <si>
    <t>Gas pre-drainage, surface to inseam: site preparation</t>
  </si>
  <si>
    <t>Gas pre-drainage, surface to inseam: drill cutting disposal</t>
  </si>
  <si>
    <t>Gas pre-drainage, surface to inseam: abandonment</t>
  </si>
  <si>
    <t>Gas pre-drainage, surface to inseam: materials delivery and storage</t>
  </si>
  <si>
    <t>Gas pre-drainage, underground: drilling</t>
  </si>
  <si>
    <t>Gas pre-drainage, surface to inseam: drilling</t>
  </si>
  <si>
    <t>Accidental intersection with major hydraulicly transmissive fault</t>
  </si>
  <si>
    <t>Gas pre-drainage, underground: spillage (fuel etc)</t>
  </si>
  <si>
    <t>Gas pre-drainage, underground: pipelines</t>
  </si>
  <si>
    <t>Gas post-drainage, surface to goaf: site preparation</t>
  </si>
  <si>
    <t>Gas post-drainage, surface to goaf: drilling</t>
  </si>
  <si>
    <t>Gas post-drainage, surface to goaf: drill cutting disposal</t>
  </si>
  <si>
    <t>Gas post-drainage, surface to goaf: materials delivery and storage</t>
  </si>
  <si>
    <t>Gas post-drainage, surface to goaf: abandonment</t>
  </si>
  <si>
    <t>Leakage between aquifers</t>
  </si>
  <si>
    <t>Gas post-drainage, underground: pipelines</t>
  </si>
  <si>
    <t>Gas post-drainage, underground: spillage (fuel etc)</t>
  </si>
  <si>
    <t xml:space="preserve">Dam construction </t>
  </si>
  <si>
    <t>Onsite / underground mine equipment storage</t>
  </si>
  <si>
    <t>Long wall coal extraction</t>
  </si>
  <si>
    <t>Bord and pillar coal extraction</t>
  </si>
  <si>
    <t>Fire/explosion</t>
  </si>
  <si>
    <t>Underground vehicle movements</t>
  </si>
  <si>
    <t>Sub-surface fractures (create new, enlarge or change existing)</t>
  </si>
  <si>
    <t>Inseam gas pre-drainage, underground: drilling</t>
  </si>
  <si>
    <t>Inseam gas pre-drainage, underground: spillage (fuel etc)</t>
  </si>
  <si>
    <t>Inseam gas pre-drainage, underground: pipelines</t>
  </si>
  <si>
    <t>Inadequate control measures</t>
  </si>
  <si>
    <t>Inadequate understanding and control measures</t>
  </si>
  <si>
    <t>Subsidence management and monitoring</t>
  </si>
  <si>
    <t>Poor management and monitoring</t>
  </si>
  <si>
    <t>Underground blasting</t>
  </si>
  <si>
    <t>Sudden mine water increase (unplanned) - from old workings</t>
  </si>
  <si>
    <t>Airstrip construction</t>
  </si>
  <si>
    <t>Construct own Quarry for road base etc</t>
  </si>
  <si>
    <t>Need to know more</t>
  </si>
  <si>
    <t>GW composition, GW quality</t>
  </si>
  <si>
    <t>GW pressure</t>
  </si>
  <si>
    <t>GW and/or SW contamination</t>
  </si>
  <si>
    <t>GW dewatering</t>
  </si>
  <si>
    <t>GW extraction</t>
  </si>
  <si>
    <t>Groundwater supply bore</t>
  </si>
  <si>
    <t>Change groundwater recharge</t>
  </si>
  <si>
    <t>Materials storage facilities (e.g. fuel, oil and explosives)</t>
  </si>
  <si>
    <t>Off site water acquisition (e.g.. groundwater supply bore / river / trucked in)</t>
  </si>
  <si>
    <t>Coal on-site transport</t>
  </si>
  <si>
    <t>Coal on-site processing</t>
  </si>
  <si>
    <t>Coal on-site transport: stockpiles</t>
  </si>
  <si>
    <t>Coal processing waste material: handling, transport, storage</t>
  </si>
  <si>
    <t>Daily operational use of roads: haulage, insepction, maintenance etc</t>
  </si>
  <si>
    <t>Groundwater monitoring bore construction or expansion</t>
  </si>
  <si>
    <t>Mine dewatering drilling: casing</t>
  </si>
  <si>
    <t>Mine dewatering drilling: site preparation</t>
  </si>
  <si>
    <t>Mine dewatering drilling: drilling</t>
  </si>
  <si>
    <t>Mine dewatering drilling: abandonment</t>
  </si>
  <si>
    <t>Mine dewatering drilling: materials delivery and storage</t>
  </si>
  <si>
    <t>Mine dewatering drilling: drill cutting disposal</t>
  </si>
  <si>
    <t>Mine dewatering, treatment, reuse and disposal</t>
  </si>
  <si>
    <t>Run-of-mine (ROM) plants</t>
  </si>
  <si>
    <t>Topsoil excavation and storage</t>
  </si>
  <si>
    <t>Groundwater monitoring bore: mine closure</t>
  </si>
  <si>
    <t>Recontoured landforms (slopes, gradients etc)</t>
  </si>
  <si>
    <t>Recontoured landforms (slopes, gradients etc): from building, rail and road infrastructure</t>
  </si>
  <si>
    <t>Dismantling and removal of built infrastructure</t>
  </si>
  <si>
    <t>Post-closure water filling the pit</t>
  </si>
  <si>
    <t>Post-closure mine site decontamination</t>
  </si>
  <si>
    <t>Administration, workshop, service facilities (construction phase)</t>
  </si>
  <si>
    <t xml:space="preserve">Administration, workshop, service facilities </t>
  </si>
  <si>
    <t>Dam construction for freshwater storage</t>
  </si>
  <si>
    <t>Power, water and communications network: connection to existing grids</t>
  </si>
  <si>
    <t>Topsoil and waste rock dump site preparation</t>
  </si>
  <si>
    <t>Waste byproduct: treatment of water</t>
  </si>
  <si>
    <t>Site clean-up and rehabilitation</t>
  </si>
  <si>
    <t>Gas post-drainage, surface to goaf: site clean-up and rehabilitation</t>
  </si>
  <si>
    <t>Gas pre-drainage, surface to inseam: site clean-up and rehabilitation</t>
  </si>
  <si>
    <t>Mine dewatering drilling: site clean-up and rehabilitation</t>
  </si>
  <si>
    <t>Surface water and mud storage and evaporation</t>
  </si>
  <si>
    <t>Mine dewatering drilling: Surface water and mud storage and evaporation</t>
  </si>
  <si>
    <t>Gas post-drainage, surface to goaf: Surface water and mud storage and evaporation</t>
  </si>
  <si>
    <t>Gas pre-drainage, surface to inseam: Surface water and mud storage and evaporation</t>
  </si>
  <si>
    <t>Temporary accommodation, administration, workshop, depots, stock piles, service facilities</t>
  </si>
  <si>
    <t>Fire: pit</t>
  </si>
  <si>
    <t>Fire: storage</t>
  </si>
  <si>
    <t>Failure of the storage: slope failure</t>
  </si>
  <si>
    <t>Equipment failure: pipe failure between dewatering bore and dam</t>
  </si>
  <si>
    <t>Equipment failure: pipe failure between pit and dam</t>
  </si>
  <si>
    <t>Equipment failure: pipe failure to tailings dam</t>
  </si>
  <si>
    <t>Disruption of natural surface drainage: Pit</t>
  </si>
  <si>
    <t>Disruption of natural surface drainage: Pit - expansion</t>
  </si>
  <si>
    <t>Incomplete removal (e.g. fuel tank)</t>
  </si>
  <si>
    <t>Leaching:  in pit waste rock dump</t>
  </si>
  <si>
    <t>Leaching:  waste storage</t>
  </si>
  <si>
    <t>Spillage: substantial</t>
  </si>
  <si>
    <t>Spillage: substantial (e.g. diesel)</t>
  </si>
  <si>
    <t>Spillage: coal slurry</t>
  </si>
  <si>
    <t>Spillage: fuel</t>
  </si>
  <si>
    <t>Spillage: from maintenance vehiciles</t>
  </si>
  <si>
    <t>Spillage: e.g. fuel</t>
  </si>
  <si>
    <t>Spillage: during explosive preparation</t>
  </si>
  <si>
    <t>Spillage: accidental</t>
  </si>
  <si>
    <t>Impact_Mode</t>
  </si>
  <si>
    <t>Impact_Causes</t>
  </si>
  <si>
    <t>Lining integrity of shaft (linking aquifers)</t>
  </si>
  <si>
    <t>New topography, combined with timing of new vegetation and rainfall</t>
  </si>
  <si>
    <t>Compaction / settlement</t>
  </si>
  <si>
    <t>Negligence</t>
  </si>
  <si>
    <t>Digging through multiple stratigraphic (geological) units, change in groundwater gradients</t>
  </si>
  <si>
    <t>Intersection of artesian aquifer</t>
  </si>
  <si>
    <t xml:space="preserve">GW quality, SW quality </t>
  </si>
  <si>
    <t>GW quality, SW quality</t>
  </si>
  <si>
    <t xml:space="preserve">Dewatering, treatment, reuse and disposal </t>
  </si>
  <si>
    <t>Increased inflow from natural event (e.g. flood, cyclone)</t>
  </si>
  <si>
    <t>Lo_Sev</t>
  </si>
  <si>
    <t>Hi_Sev</t>
  </si>
  <si>
    <t>Lo_Lik</t>
  </si>
  <si>
    <t>Hi_Lik</t>
  </si>
  <si>
    <t>Hi_RS</t>
  </si>
  <si>
    <t>Lo_RS</t>
  </si>
  <si>
    <t>TSS, TDS, pH, Pollutants (e.g. metals/trace elements/sulfides/phosphorous)</t>
  </si>
  <si>
    <t>TSS, Pollutants (e.g. metals/trace elements/sulfides/phosphorous)</t>
  </si>
  <si>
    <t>Pollutants (e.g. metals/trace elements/sulfides/phosphorous)</t>
  </si>
  <si>
    <t>Open Pit</t>
  </si>
  <si>
    <t>Removal of aquifer material, reduction in volume</t>
  </si>
  <si>
    <t>GW storage, GW flow</t>
  </si>
  <si>
    <t>Part of mine development</t>
  </si>
  <si>
    <t xml:space="preserve">Removal of bore </t>
  </si>
  <si>
    <t>GW access</t>
  </si>
  <si>
    <t>Access to water</t>
  </si>
  <si>
    <t>Hi_Det</t>
  </si>
  <si>
    <t>Lo_Det</t>
  </si>
  <si>
    <t>TSS, Drilling mud products, TDS</t>
  </si>
  <si>
    <t>SW directional characteristics</t>
  </si>
  <si>
    <t>SW flow, SW directional characteristics, SW quality, GW flow, GW level, GW directional characteristics</t>
  </si>
  <si>
    <t>SW directional characteristics, SW flow, SW quality</t>
  </si>
  <si>
    <t>SW directional characteristics, GW directional characteristics</t>
  </si>
  <si>
    <t>GW flow, GW directional characteristics, GW quantity/volume, GW pressure</t>
  </si>
  <si>
    <t>GW flow, GW directional characteristics, GW quantity/volume, GW pressure, SW flow</t>
  </si>
  <si>
    <t>GW flow, GW quantity/volume, GW pressure,  GW quantity/volume</t>
  </si>
  <si>
    <t>GW flow, GW quantity/volume, GW pressure, GW quantity/volume</t>
  </si>
  <si>
    <t>GW quantity/volume, GW pressure, GW quality</t>
  </si>
  <si>
    <t>GW quantity/volume, GW quality</t>
  </si>
  <si>
    <t>GW pressure, GW flow, GW quality, GW quantity/volume, SW flow, SW volume/quantity</t>
  </si>
  <si>
    <t>SW directional characteristics, SW volume/quantity, SW quality</t>
  </si>
  <si>
    <t>SW directional characteristics, SW volume/quantity, SW quality, GW directional characteristics, GW quantity/volume, GW quality</t>
  </si>
  <si>
    <t>SW volume/quantity, SW quality, GW quantity/volume</t>
  </si>
  <si>
    <t>GW quantity/volume</t>
  </si>
  <si>
    <t>GW flow, change in GW pressure, SW flow</t>
  </si>
  <si>
    <t>GW level, change in GW pressure, GW quality</t>
  </si>
  <si>
    <t>GW level,change in GW pressure</t>
  </si>
  <si>
    <t>change in GW pressure</t>
  </si>
  <si>
    <t>GW level, change in GW pressure, GW quality, SW flow, SW volume/quantity</t>
  </si>
  <si>
    <t>SW flow, SW directional characteristics</t>
  </si>
  <si>
    <t>SW flow, SW directional characteristics, GW flow, GW level</t>
  </si>
  <si>
    <t>GW composition, Hydrocarbons</t>
  </si>
  <si>
    <t>Hydrocarbons</t>
  </si>
  <si>
    <t>Pollutants (e.g. metals/trace elements/sulfides/phosphorous), Hydrocarbons</t>
  </si>
  <si>
    <t>SW composition, Hydrocarbons</t>
  </si>
  <si>
    <t>TSS, Drilling mud products, TDS, Pollutants (e.g. metals/trace elements/sulfides/phosphorous), Hydrocarbons</t>
  </si>
  <si>
    <t>TSS, Hydrocarbons, Pollutants (e.g. metals/trace elements/sulfides/phosphorous), SW flow</t>
  </si>
  <si>
    <t>GW level, change in GW pressure, GW quality, GW directional characteristics, SW volume/quantity</t>
  </si>
  <si>
    <t>Human error, accident</t>
  </si>
  <si>
    <t>Human error, accident; Containment failure, leaching, flooding (e.g. lining material failure, plant failure, mechanical failure, pipe fatigue)</t>
  </si>
  <si>
    <t>Natural disaster (e.g. earthquake); Poor design, construction, implementation, management (e.g. Abandonment practice, bore location, lack of knowledge, historical data records, sealing practices, geological characterisation)</t>
  </si>
  <si>
    <t>Coal characteristics, waste characteristics, spontaneous combustion, bushfire</t>
  </si>
  <si>
    <t>Containment failure, leaching, flooding (e.g. lining material failure, plant failure, mechanical failure, pipe fatigue)</t>
  </si>
  <si>
    <t>Corridor, site vegetation removal (e.g. removing rocks and topsoil)</t>
  </si>
  <si>
    <t>Inevitable, Deliberate (e.g. mining below water table, in recharge areas, removal of rock mass, more than one aquifer intersected by pit)</t>
  </si>
  <si>
    <t>Ineffective revegetation due to (e.g. disease, poor topsoil, fire, weather, weeds)</t>
  </si>
  <si>
    <t>Poor design, construction, implementation, management (e.g. Abandonment practice, bore location, lack of knowledge, historical data records, sealing practices, geological characterisation)</t>
  </si>
  <si>
    <t>Inappropriate disposal; Containment failure, leaching, flooding (e.g. lining material failure, plant failure, mechanical failure, pipe fatigue)</t>
  </si>
  <si>
    <t>Poor design, construction, implementation, management (e.g. Abandonment practice, bore location, lack of knowledge, historical data records, sealing practices, geological characterisation); Containment failure, leaching, flooding (e.g. lining material failure, plant failure, mechanical failure, pipe fatigue)</t>
  </si>
  <si>
    <t>Human error, accident; Poor design, construction, implementation, management (e.g. Abandonment practice, bore location, lack of knowledge, historical data records, sealing practices, geological characterisation)</t>
  </si>
  <si>
    <t>Regulations (e.g. bore construction standards, testing, abandonment practice, waste disposal practice, discharge license, guidelines for slug testing)</t>
  </si>
  <si>
    <t>Dewatering;  Good design, monitoring, management (e.g. site selection, erosion control, engineering works, formation knowledge, monitor temp and water, pipe inspection, staff training)</t>
  </si>
  <si>
    <t>Good design, monitoring, management (e.g. site selection, erosion control, engineering works, formation knowledge, monitor temp and water, pipe inspection, staff training)</t>
  </si>
  <si>
    <t>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</t>
  </si>
  <si>
    <t>Subsidence management protocol;  Good design, monitoring, management (e.g. site selection, erosion control, engineering works, formation knowledge, monitor temp and water, pipe inspection, staff training)</t>
  </si>
  <si>
    <t>SW quality, SW flow, GW quality, GW quantity/volume (changed recharge), GW flow</t>
  </si>
  <si>
    <t>GW quantity/volume, GW quantity/volume (changed recharge), GW connectivity</t>
  </si>
  <si>
    <t>GW quantity/volume (changed recharge), SW flow</t>
  </si>
  <si>
    <t>TSS, TDS, GW quantity/volume</t>
  </si>
  <si>
    <t>GW quantity/volume, SW volume/quantity</t>
  </si>
  <si>
    <t>GW quantity/volume/volume, GW directional characteristics, GW connectivity</t>
  </si>
  <si>
    <t>(blank)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</si>
</sst>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Fill="1"/>
    <xf numFmtId="0" fontId="1" fillId="0" borderId="0" xfId="0" pivotButton="1" applyFont="1" applyBorder="1"/>
    <xf numFmtId="0" fontId="1" fillId="0" borderId="0" xfId="0" applyFont="1" applyBorder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49">
    <dxf>
      <font>
        <name val="Arial"/>
        <scheme val="none"/>
      </font>
    </dxf>
    <dxf>
      <font>
        <sz val="8"/>
      </font>
    </dxf>
    <dxf>
      <border>
        <left/>
        <right/>
        <top/>
        <bottom/>
        <vertical/>
        <horizontal/>
      </border>
    </dxf>
    <dxf>
      <font>
        <name val="Arial"/>
        <scheme val="none"/>
      </font>
    </dxf>
    <dxf>
      <font>
        <sz val="8"/>
      </font>
    </dxf>
    <dxf>
      <font>
        <b val="0"/>
      </font>
    </dxf>
    <dxf>
      <font>
        <b val="0"/>
      </font>
    </dxf>
    <dxf>
      <font>
        <name val="Arial"/>
        <scheme val="none"/>
      </font>
    </dxf>
    <dxf>
      <font>
        <sz val="8"/>
      </font>
    </dxf>
    <dxf>
      <border>
        <left/>
        <right/>
        <top/>
        <bottom/>
        <vertical/>
        <horizontal/>
      </border>
    </dxf>
    <dxf>
      <font>
        <name val="Arial"/>
        <scheme val="none"/>
      </font>
    </dxf>
    <dxf>
      <font>
        <sz val="8"/>
      </font>
    </dxf>
    <dxf>
      <font>
        <b val="0"/>
      </font>
    </dxf>
    <dxf>
      <font>
        <b val="0"/>
      </font>
    </dxf>
    <dxf>
      <font>
        <name val="Arial"/>
        <scheme val="none"/>
      </font>
    </dxf>
    <dxf>
      <font>
        <sz val="8"/>
      </font>
    </dxf>
    <dxf>
      <border>
        <left/>
        <right/>
        <top/>
        <bottom/>
        <vertical/>
        <horizontal/>
      </border>
    </dxf>
    <dxf>
      <font>
        <name val="Arial"/>
        <scheme val="none"/>
      </font>
    </dxf>
    <dxf>
      <font>
        <sz val="8"/>
      </font>
    </dxf>
    <dxf>
      <font>
        <b val="0"/>
      </font>
    </dxf>
    <dxf>
      <font>
        <b val="0"/>
      </font>
    </dxf>
    <dxf>
      <font>
        <name val="Arial"/>
        <scheme val="none"/>
      </font>
    </dxf>
    <dxf>
      <font>
        <sz val="8"/>
      </font>
    </dxf>
    <dxf>
      <border>
        <left/>
        <right/>
        <top/>
        <bottom/>
        <vertical/>
        <horizontal/>
      </border>
    </dxf>
    <dxf>
      <font>
        <name val="Arial"/>
        <scheme val="none"/>
      </font>
    </dxf>
    <dxf>
      <font>
        <sz val="8"/>
      </font>
    </dxf>
    <dxf>
      <font>
        <b val="0"/>
      </font>
    </dxf>
    <dxf>
      <font>
        <b val="0"/>
      </font>
    </dxf>
    <dxf>
      <font>
        <name val="Arial"/>
        <scheme val="none"/>
      </font>
    </dxf>
    <dxf>
      <font>
        <sz val="8"/>
      </font>
    </dxf>
    <dxf>
      <border>
        <left/>
        <right/>
        <top/>
        <bottom/>
        <vertical/>
        <horizontal/>
      </border>
    </dxf>
    <dxf>
      <font>
        <name val="Arial"/>
        <scheme val="none"/>
      </font>
    </dxf>
    <dxf>
      <font>
        <sz val="8"/>
      </font>
    </dxf>
    <dxf>
      <font>
        <b val="0"/>
      </font>
    </dxf>
    <dxf>
      <font>
        <b val="0"/>
      </font>
    </dxf>
    <dxf>
      <font>
        <name val="Arial"/>
        <scheme val="none"/>
      </font>
    </dxf>
    <dxf>
      <font>
        <sz val="8"/>
      </font>
    </dxf>
    <dxf>
      <border>
        <left/>
        <right/>
        <top/>
        <bottom/>
        <vertical/>
        <horizontal/>
      </border>
    </dxf>
    <dxf>
      <font>
        <name val="Arial"/>
        <scheme val="none"/>
      </font>
    </dxf>
    <dxf>
      <font>
        <sz val="8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sz val="8"/>
      </font>
    </dxf>
    <dxf>
      <font>
        <name val="Arial"/>
        <scheme val="none"/>
      </font>
    </dxf>
    <dxf>
      <border>
        <left/>
        <right/>
        <top/>
        <bottom/>
        <vertical/>
        <horizontal/>
      </border>
    </dxf>
    <dxf>
      <font>
        <sz val="8"/>
      </font>
    </dxf>
    <dxf>
      <font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loucester_CSG_FMEA_v1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MEA"/>
      <sheetName val="Pivot_table"/>
      <sheetName val="Well_activities"/>
      <sheetName val="Processing_activities"/>
      <sheetName val="Pipelines_activities"/>
      <sheetName val="Roads_Infra_activities"/>
      <sheetName val="Lists_and_defintion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G2">
            <v>4.5</v>
          </cell>
        </row>
        <row r="3">
          <cell r="G3">
            <v>4</v>
          </cell>
        </row>
        <row r="4">
          <cell r="G4">
            <v>3.5</v>
          </cell>
        </row>
        <row r="5">
          <cell r="G5">
            <v>3</v>
          </cell>
        </row>
        <row r="6">
          <cell r="G6">
            <v>2.5</v>
          </cell>
        </row>
        <row r="7">
          <cell r="G7">
            <v>2</v>
          </cell>
        </row>
        <row r="8">
          <cell r="G8">
            <v>1.5</v>
          </cell>
        </row>
        <row r="9">
          <cell r="G9">
            <v>1</v>
          </cell>
        </row>
        <row r="10">
          <cell r="G10">
            <v>0.5</v>
          </cell>
        </row>
        <row r="11">
          <cell r="G11">
            <v>0</v>
          </cell>
        </row>
        <row r="12">
          <cell r="G12">
            <v>-0.5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rd, Jessica (Digital, Hobart)" refreshedDate="42216.545840393519" createdVersion="5" refreshedVersion="5" minRefreshableVersion="3" recordCount="355">
  <cacheSource type="worksheet">
    <worksheetSource ref="A1:R356" sheet="IMEA"/>
  </cacheSource>
  <cacheFields count="18">
    <cacheField name="Component" numFmtId="0">
      <sharedItems/>
    </cacheField>
    <cacheField name="Life_cycle" numFmtId="0">
      <sharedItems/>
    </cacheField>
    <cacheField name="Activities" numFmtId="0">
      <sharedItems count="135">
        <s v="Groundwater monitoring bore construction"/>
        <s v="Groundwater monitoring bore construction or expansion"/>
        <s v="Groundwater monitoring bore: mine closure"/>
        <s v="Mine dewatering drilling: casing"/>
        <s v="Groundwater supply bore"/>
        <s v="Ventilation shaft construction"/>
        <s v="Mine access (shaft / incline) construction"/>
        <s v="Mine access (adit / incline) construction"/>
        <s v="Topsoil and waste rock dump site preparation"/>
        <s v="Administration, workshop, service facilities (construction phase)"/>
        <s v="Haul road construction"/>
        <s v="New haul road construction"/>
        <s v="Off-lease and on-lease roadways"/>
        <s v="Off-lease and on-lease roadways  (construction phase)"/>
        <s v="Power, water and communications network: connection to existing grids"/>
        <s v="Rail easement construction"/>
        <s v="Temporary accommodation, administration, workshop, depots, stock piles, service facilities"/>
        <s v="Gas post-drainage, surface to goaf: site preparation"/>
        <s v="Gas pre-drainage, surface to inseam: site preparation"/>
        <s v="Site preparation and construction for drilling activities"/>
        <s v="Mine dewatering drilling: site preparation"/>
        <s v="Drilling and coring"/>
        <s v="Gas post-drainage, surface to goaf: drilling"/>
        <s v="Gas pre-drainage, surface to inseam: drilling"/>
        <s v="Gas pre-drainage, underground: drilling"/>
        <s v="Inseam gas pre-drainage, underground: drilling"/>
        <s v="Mine dewatering drilling: drilling"/>
        <s v="Abandonment"/>
        <s v="Gas post-drainage, surface to goaf: abandonment"/>
        <s v="Gas pre-drainage, surface to inseam: abandonment"/>
        <s v="Mine dewatering drilling: abandonment"/>
        <s v="Waste rock removal and storage during construction of mine access (adit/shaft/incline)"/>
        <s v="Coal on-site transport"/>
        <s v="Onsite / underground mine equipment storage"/>
        <s v="Onsite mine equipment storage"/>
        <s v="Daily operational use of roads: haulage, insepction, maintenance etc"/>
        <s v="Temporary diesel generators (construction phase)"/>
        <s v="Coal on-site processing"/>
        <s v="Tailings decant water dam"/>
        <s v="Pit backfill"/>
        <s v="Creek line diversion"/>
        <s v="Rainwater and runoff diversion"/>
        <s v="Revegetation"/>
        <s v="Post-closure water filling the pit"/>
        <s v="Permanent sewerage treatment plant"/>
        <s v="Pit backfill (in-pit dump)"/>
        <s v="Coal on-site transport: stockpiles"/>
        <s v="Product coal stockpiling"/>
        <s v="Run-of-mine (ROM) plants"/>
        <s v="Waste rock dump rehabilitation"/>
        <s v="General waste landfill site"/>
        <s v="Waste rock blasting, excavation and storage"/>
        <s v="Topsoil excavation and storage"/>
        <s v="Dewatering, treatment, reuse and disposal "/>
        <s v="Recontoured landforms (slopes, gradients etc)"/>
        <s v="Recontoured landforms (slopes, gradients etc): from building, rail and road infrastructure"/>
        <s v="Water management structures (dams, levee bunds and diversions)"/>
        <s v="Dam construction for freshwater storage"/>
        <s v="Dam construction for mine water storage"/>
        <s v="Dam construction for tailings storage"/>
        <s v="Construct own Quarry for road base etc"/>
        <s v="Development of mine panles (construction of roadways)"/>
        <s v="Bord and pillar coal extraction"/>
        <s v="Long wall coal extraction"/>
        <s v="Surface water and mud storage and evaporation"/>
        <s v="Gas post-drainage, surface to goaf: Surface water and mud storage and evaporation"/>
        <s v="Gas pre-drainage, surface to inseam: Surface water and mud storage and evaporation"/>
        <s v="Mine dewatering drilling: Surface water and mud storage and evaporation"/>
        <s v="Mine ventilation"/>
        <s v="Gas post-drainage, surface to goaf: materials delivery and storage"/>
        <s v="Gas pre-drainage, surface to inseam: materials delivery and storage"/>
        <s v="Materials delivery and storage"/>
        <s v="Mine dewatering drilling: materials delivery and storage"/>
        <s v="Dam construction "/>
        <s v="Gas post-drainage, surface to goaf: site clean-up and rehabilitation"/>
        <s v="Gas pre-drainage, surface to inseam: site clean-up and rehabilitation"/>
        <s v="Site clean-up and rehabilitation"/>
        <s v="Mine dewatering drilling: site clean-up and rehabilitation"/>
        <s v="Drill cutting disposal"/>
        <s v="Gas post-drainage, surface to goaf: drill cutting disposal"/>
        <s v="Gas pre-drainage, surface to inseam: drill cutting disposal"/>
        <s v="Mine dewatering drilling: drill cutting disposal"/>
        <s v="Drill stem testing (extraction)"/>
        <s v="Slug testing (injection)"/>
        <s v="Pit wall (stabilisation) dewatering, treatment, reuse and disposal "/>
        <s v="Mine dewatering, treatment, reuse and disposal"/>
        <s v="Waste byproduct: treatment of water"/>
        <s v="Coal processing waste material: handling, transport, storage"/>
        <s v="Coal excavation"/>
        <s v="Post-closure mine site decontamination"/>
        <s v="Subsidence management and monitoring"/>
        <s v="Creek diversions, levee bunds, creek crossings"/>
        <s v="Underground vehicle movements"/>
        <s v="Materials storage facilities (e.g. fuel, oil and explosives)"/>
        <s v="Ground-based geophysics"/>
        <s v="Surface core testing"/>
        <s v="Dismantling and removal of built infrastructure"/>
        <s v="Spontaneous Combustion control"/>
        <s v="Inertisation system"/>
        <s v="Discharge of treated mine water into the river"/>
        <s v="Maintenance of existing haul roads"/>
        <s v="Maintenance of existing off-lease and on-lease roadways"/>
        <s v="Administration, workshop, service facilities "/>
        <s v="Airborne geophysics"/>
        <s v="Airstrip construction"/>
        <s v="Daily operational use of rail network"/>
        <s v="Fencing and signage "/>
        <s v="Gas drainage wells"/>
        <s v="Gas post-drainage, underground: pipelines"/>
        <s v="Gas post-drainage, underground: spillage (fuel etc)"/>
        <s v="Gas pre-drainage"/>
        <s v="Gas pre-drainage, underground: pipelines"/>
        <s v="Gas pre-drainage, underground: spillage (fuel etc)"/>
        <s v="Geochemistry testing"/>
        <s v="Inseam gas pre-drainage, underground: pipelines"/>
        <s v="Inseam gas pre-drainage, underground: spillage (fuel etc)"/>
        <s v="Mine dust suppression"/>
        <s v="Mine expansion too close to river/lake"/>
        <s v="Off site water acquisition (e.g.. groundwater supply bore / river / trucked in)"/>
        <s v="Off site water disposal"/>
        <s v="Ongoing rail maintenance"/>
        <s v="onsite explosive storage"/>
        <s v="Overland conveyor system operation"/>
        <s v="Pit dust suppression"/>
        <s v="Pit stabilisation"/>
        <s v="Pump testing"/>
        <s v="Quarry pits (source of sand/aggregate for construction)"/>
        <s v="Subsurface geophysics"/>
        <s v="Tailings dumps"/>
        <s v="Tailings paste containment cells"/>
        <s v="TLO rail loop"/>
        <s v="Train Load Out (TLO) facility"/>
        <s v="Underground blasting"/>
        <s v="Underground conveyor system operation"/>
        <s v="Off site water acquisition"/>
      </sharedItems>
    </cacheField>
    <cacheField name="Impact_Mode" numFmtId="0">
      <sharedItems count="77">
        <s v="Incomplete/compromised cementing/casing (linking aquifers)"/>
        <s v="Lining integrity of shaft (linking aquifers)"/>
        <s v="Linking aquifers"/>
        <s v="Soil erosion following heavy rainfall"/>
        <s v="Very localised water table reduction"/>
        <s v="Mud pressure unbalance between well and aquifer"/>
        <s v="Bore leakage between aquifers"/>
        <s v="Leakage between aquifers"/>
        <s v="Bore leakage to surface"/>
        <s v="Failure of the storage: slope failure"/>
        <s v="Spillage: substantial"/>
        <s v="Spillage: substantial (e.g. diesel)"/>
        <s v="Spillage: coal slurry"/>
        <s v="Containment failure"/>
        <s v="Compaction / settlement"/>
        <s v="Change to natural surface drainage"/>
        <s v="Erosion "/>
        <s v="Artificial point of recharge"/>
        <s v="Leaching"/>
        <s v="Leaching:  in pit waste rock dump"/>
        <s v="Leaching:  waste storage"/>
        <s v="Runoff changes"/>
        <s v="Change groundwater recharge"/>
        <s v="Increased inflow from natural event (e.g. flood, cyclone)"/>
        <s v="Treatment plant failure"/>
        <s v="Excessive runoff during closure"/>
        <s v="Disruption of natural surface drainage"/>
        <s v="Disruption of natural surface drainage: Pit"/>
        <s v="Disruption of natural surface drainage: Pit - expansion"/>
        <s v="Dewatering of water table aquifer"/>
        <s v="GW dewatering"/>
        <s v="Disruption of groundwater equilibrium"/>
        <s v="Overflow and/or loss of containment"/>
        <s v="Overflow and/or loss of containment of water/mud storage"/>
        <s v="Spillage: from maintenance vehiciles"/>
        <s v="Spillage"/>
        <s v="Spillage: fuel"/>
        <s v="Enhanced aquifer interconnectivity"/>
        <s v="Creation of artifical lake"/>
        <s v="Accidental intersection with major hydraulicly transmissive fault"/>
        <s v="Mud and drill cutting spillage"/>
        <s v="GW and/or SW contamination"/>
        <s v="Recovered fluid disposal"/>
        <s v="Deliberate"/>
        <s v="Equipment failure: pipe failure between dewatering bore and dam"/>
        <s v="Equipment failure: pipe failure between pit and dam"/>
        <s v="Equipment failure: pipe failure to tailings dam"/>
        <s v="Equipment failure (pipe)"/>
        <s v="Sub-surface fractures (create new, enlarge or change existing)"/>
        <s v="Fire: storage"/>
        <s v="Fire/explosion"/>
        <s v="Fire "/>
        <s v="Fire"/>
        <s v="Fire: pit"/>
        <s v="Fluid loss to aquifer"/>
        <s v="Removal of aquifer material, reduction in volume"/>
        <s v="Removal of bore "/>
        <s v="Negligence"/>
        <s v="Poor management and monitoring"/>
        <s v="Spillage: e.g. fuel"/>
        <s v="Spillage: accidental"/>
        <s v="Spillage: during explosive preparation"/>
        <s v="Impacts of ground support staff"/>
        <s v="Incomplete removal (e.g. fuel tank)"/>
        <s v="Subsidence"/>
        <s v="Interuption of natural surface drainage"/>
        <s v="Intersection of artesian aquifer"/>
        <s v="Accidental intersection of artesian aquifer"/>
        <s v="Inadequate control measures"/>
        <s v="Inadequate understanding and control measures"/>
        <s v="Cuttings disposal"/>
        <s v="Discharge timing"/>
        <s v="Dust suppression"/>
        <s v="GW extraction"/>
        <s v="Sudden mine water increase (unplanned) - from old workings"/>
        <s v="NA"/>
        <s v="Need to know more"/>
      </sharedItems>
    </cacheField>
    <cacheField name="Effects" numFmtId="0">
      <sharedItems containsBlank="1"/>
    </cacheField>
    <cacheField name="Stressors" numFmtId="0">
      <sharedItems containsBlank="1" count="36">
        <s v="GW composition, Hydrocarbons"/>
        <s v="GW composition"/>
        <s v="TSS, TDS, GW quantity/volume"/>
        <s v="TSS"/>
        <s v="change in GW pressure"/>
        <s v="TSS, Drilling mud products, TDS"/>
        <s v="SW composition, Hydrocarbons"/>
        <s v="SW flow"/>
        <s v="Hydrocarbons"/>
        <s v="TSS, TDS, pH, Pollutants (e.g. metals/trace elements/sulfides/phosphorous)"/>
        <s v="Compaction / settlement"/>
        <s v="TSS, SW flow"/>
        <s v="TSS, SW flow, GW flow"/>
        <s v="GW quantity/volume"/>
        <s v="SW quality"/>
        <s v="GW quantity/volume, SW volume/quantity"/>
        <s v="GW quality, SW quality"/>
        <s v="GW level"/>
        <s v="GW level, change in GW pressure, GW quality"/>
        <s v="GW level, change in GW pressure, GW quality, GW directional characteristics, SW volume/quantity"/>
        <s v="GW level,change in GW pressure"/>
        <s v="Pollutants (e.g. metals/trace elements/sulfides/phosphorous)"/>
        <s v="TSS, Drilling mud products, TDS, Pollutants (e.g. metals/trace elements/sulfides/phosphorous), Hydrocarbons"/>
        <s v="Pollutants (e.g. metals/trace elements/sulfides/phosphorous), Hydrocarbons"/>
        <s v="GW flow, change in GW pressure, SW flow"/>
        <s v="TSS, Pollutants (e.g. metals/trace elements/sulfides/phosphorous)"/>
        <s v="GW level, change in GW pressure, GW quality, SW flow, SW volume/quantity"/>
        <s v="GW storage, GW flow"/>
        <s v="Access to water"/>
        <s v="SW flow, SW directional characteristics, GW flow, GW level"/>
        <s v="GW quality"/>
        <s v="TSS, Hydrocarbons, Pollutants (e.g. metals/trace elements/sulfides/phosphorous), SW flow"/>
        <s v="GW quantity/volume/volume, GW directional characteristics, GW connectivity"/>
        <s v="SW flow, SW directional characteristics"/>
        <s v="NA"/>
        <m/>
      </sharedItems>
    </cacheField>
    <cacheField name="Lo_Sev" numFmtId="0">
      <sharedItems containsString="0" containsBlank="1" containsNumber="1" containsInteger="1" minValue="3" maxValue="7"/>
    </cacheField>
    <cacheField name="Hi_Sev" numFmtId="0">
      <sharedItems containsString="0" containsBlank="1" containsNumber="1" containsInteger="1" minValue="3" maxValue="9"/>
    </cacheField>
    <cacheField name="Impact_Causes" numFmtId="0">
      <sharedItems containsBlank="1" count="21" longText="1">
        <s v="Human error, accident"/>
        <s v="Poor design, construction, implementation, management (e.g. Abandonment practice, bore location, lack of knowledge, historical data records, sealing practices, geological characterisation); Containment failure, leaching, flooding (e.g. lining material failure, plant failure, mechanical failure, pipe fatigue)"/>
        <s v="Digging through multiple stratigraphic (geological) units, change in groundwater gradients"/>
        <s v="Corridor, site vegetation removal (e.g. removing rocks and topsoil)"/>
        <s v="Number of drilling control issues"/>
        <s v="Natural disaster (e.g. earthquake); Poor design, construction, implementation, management (e.g. Abandonment practice, bore location, lack of knowledge, historical data records, sealing practices, geological characterisation)"/>
        <s v="Consolidation of loose backfill"/>
        <s v="Diverting site drain line"/>
        <s v="Ineffective revegetation due to (e.g. disease, poor topsoil, fire, weather, weeds)"/>
        <s v="Inevitable, Deliberate (e.g. mining below water table, in recharge areas, removal of rock mass, more than one aquifer intersected by pit)"/>
        <s v="Containment failure, leaching, flooding (e.g. lining material failure, plant failure, mechanical failure, pipe fatigue)"/>
        <s v="New topography, combined with timing of new vegetation and rainfall"/>
        <s v="Poor design, construction, implementation, management (e.g. Abandonment practice, bore location, lack of knowledge, historical data records, sealing practices, geological characterisation)"/>
        <s v="Inappropriate disposal; Containment failure, leaching, flooding (e.g. lining material failure, plant failure, mechanical failure, pipe fatigue)"/>
        <s v="Human error, accident; Containment failure, leaching, flooding (e.g. lining material failure, plant failure, mechanical failure, pipe fatigue)"/>
        <s v="Coal characteristics, waste characteristics, spontaneous combustion, bushfire"/>
        <s v="Litter, spills"/>
        <s v="Human error, accident; Poor design, construction, implementation, management (e.g. Abandonment practice, bore location, lack of knowledge, historical data records, sealing practices, geological characterisation)"/>
        <s v="Interupting ephermeral water courses"/>
        <s v="Need to know more"/>
        <m/>
      </sharedItems>
    </cacheField>
    <cacheField name="Lo_Lik" numFmtId="0">
      <sharedItems containsString="0" containsBlank="1" containsNumber="1" minValue="-3" maxValue="2.5"/>
    </cacheField>
    <cacheField name="Hi_Lik" numFmtId="0">
      <sharedItems containsString="0" containsBlank="1" containsNumber="1" minValue="-2.5" maxValue="2.5"/>
    </cacheField>
    <cacheField name="Current_Controls" numFmtId="0">
      <sharedItems containsBlank="1" longText="1"/>
    </cacheField>
    <cacheField name="Lo_Det" numFmtId="0">
      <sharedItems containsString="0" containsBlank="1" containsNumber="1" minValue="-0.5" maxValue="3"/>
    </cacheField>
    <cacheField name="Hi_Det" numFmtId="0">
      <sharedItems containsString="0" containsBlank="1" containsNumber="1" minValue="-0.5" maxValue="4"/>
    </cacheField>
    <cacheField name="Lo_RPN" numFmtId="0">
      <sharedItems containsSemiMixedTypes="0" containsString="0" containsNumber="1" minValue="-0.5" maxValue="9.5"/>
    </cacheField>
    <cacheField name="Hi_RPN" numFmtId="0">
      <sharedItems containsSemiMixedTypes="0" containsString="0" containsNumber="1" minValue="0" maxValue="14"/>
    </cacheField>
    <cacheField name="Lo_RS" numFmtId="0">
      <sharedItems containsSemiMixedTypes="0" containsString="0" containsNumber="1" minValue="0" maxValue="9.5"/>
    </cacheField>
    <cacheField name="Hi_RS" numFmtId="0">
      <sharedItems containsSemiMixedTypes="0" containsString="0" containsNumber="1" minValue="0" maxValue="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5">
  <r>
    <s v="Undergound mine layout"/>
    <s v="Development"/>
    <x v="0"/>
    <x v="0"/>
    <s v="GW composition, GW quality"/>
    <x v="0"/>
    <n v="3"/>
    <n v="5"/>
    <x v="0"/>
    <n v="-0.5"/>
    <n v="0.5"/>
    <s v="Regulations (e.g. bore construction standards, testing, abandonment practice, waste disposal practice, discharge license, guidelines for slug testing)"/>
    <n v="2"/>
    <n v="3"/>
    <n v="4.5"/>
    <n v="8.5"/>
    <n v="2.5"/>
    <n v="5.5"/>
  </r>
  <r>
    <s v="Open pit"/>
    <s v="Development"/>
    <x v="0"/>
    <x v="0"/>
    <s v="GW composition, GW quality"/>
    <x v="0"/>
    <n v="3"/>
    <n v="4"/>
    <x v="0"/>
    <n v="-0.5"/>
    <n v="0.5"/>
    <s v="Regulations (e.g. bore construction standards, testing, abandonment practice, waste disposal practice, discharge license, guidelines for slug testing)"/>
    <n v="2"/>
    <n v="3"/>
    <n v="4.5"/>
    <n v="7.5"/>
    <n v="2.5"/>
    <n v="4.5"/>
  </r>
  <r>
    <s v="Open pit"/>
    <s v="Production"/>
    <x v="1"/>
    <x v="0"/>
    <s v="GW composition, GW quality"/>
    <x v="0"/>
    <n v="3"/>
    <n v="4"/>
    <x v="0"/>
    <n v="-0.5"/>
    <n v="0.5"/>
    <s v="Regulations (e.g. bore construction standards, testing, abandonment practice, waste disposal practice, discharge license, guidelines for slug testing)"/>
    <n v="2"/>
    <n v="3"/>
    <n v="4.5"/>
    <n v="7.5"/>
    <n v="2.5"/>
    <n v="4.5"/>
  </r>
  <r>
    <s v="Undergound mine layout"/>
    <s v="Production"/>
    <x v="1"/>
    <x v="0"/>
    <s v="GW composition, GW quality"/>
    <x v="0"/>
    <n v="3"/>
    <n v="4"/>
    <x v="0"/>
    <n v="-0.5"/>
    <n v="0.5"/>
    <s v="Regulations (e.g. bore construction standards, testing, abandonment practice, waste disposal practice, discharge license, guidelines for slug testing)"/>
    <n v="2"/>
    <n v="3"/>
    <n v="4.5"/>
    <n v="7.5"/>
    <n v="2.5"/>
    <n v="4.5"/>
  </r>
  <r>
    <s v="Surface facilities"/>
    <s v="Rehabilitation"/>
    <x v="2"/>
    <x v="0"/>
    <s v="GW composition, GW quality"/>
    <x v="0"/>
    <n v="3"/>
    <n v="4"/>
    <x v="0"/>
    <n v="-0.5"/>
    <n v="0.5"/>
    <s v="Regulations (e.g. bore construction standards, testing, abandonment practice, waste disposal practice, discharge license, guidelines for slug testing)"/>
    <n v="2"/>
    <n v="3"/>
    <n v="4.5"/>
    <n v="7.5"/>
    <n v="2.5"/>
    <n v="4.5"/>
  </r>
  <r>
    <s v="Undergound mine layout"/>
    <s v="Development"/>
    <x v="3"/>
    <x v="0"/>
    <s v="GW composition, GW quality"/>
    <x v="0"/>
    <n v="3"/>
    <n v="5"/>
    <x v="0"/>
    <n v="-1.5"/>
    <n v="-0.5"/>
    <s v="Regulations (e.g. bore construction standards, testing, abandonment practice, waste disposal practice, discharge license, guidelines for slug testing)"/>
    <n v="2"/>
    <n v="3"/>
    <n v="3.5"/>
    <n v="7.5"/>
    <n v="1.5"/>
    <n v="4.5"/>
  </r>
  <r>
    <s v="Surface facilities"/>
    <s v="Development"/>
    <x v="4"/>
    <x v="0"/>
    <s v="GW composition, GW quality"/>
    <x v="0"/>
    <m/>
    <m/>
    <x v="0"/>
    <m/>
    <m/>
    <s v="Regulations (e.g. bore construction standards, testing, abandonment practice, waste disposal practice, discharge license, guidelines for slug testing)"/>
    <m/>
    <m/>
    <n v="0"/>
    <n v="0"/>
    <n v="0"/>
    <n v="0"/>
  </r>
  <r>
    <s v="Undergound mine layout"/>
    <s v="Development"/>
    <x v="5"/>
    <x v="1"/>
    <s v="GW composition, GW quality"/>
    <x v="1"/>
    <n v="3"/>
    <n v="4"/>
    <x v="1"/>
    <n v="-2"/>
    <n v="-1"/>
    <s v="Regulations (e.g. bore construction standards, testing, abandonment practice, waste disposal practice, discharge license, guidelines for slug testing)"/>
    <n v="2.5"/>
    <n v="3.5"/>
    <n v="3.5"/>
    <n v="6.5"/>
    <n v="1"/>
    <n v="3"/>
  </r>
  <r>
    <s v="Undergound mine layout"/>
    <s v="Development"/>
    <x v="6"/>
    <x v="1"/>
    <s v="GW composition, GW quality"/>
    <x v="1"/>
    <m/>
    <m/>
    <x v="1"/>
    <m/>
    <m/>
    <s v="Regulations (e.g. bore construction standards, testing, abandonment practice, waste disposal practice, discharge license, guidelines for slug testing)"/>
    <m/>
    <m/>
    <n v="0"/>
    <n v="0"/>
    <n v="0"/>
    <n v="0"/>
  </r>
  <r>
    <s v="Undergound mine layout"/>
    <s v="Development"/>
    <x v="5"/>
    <x v="2"/>
    <s v="GW quantity/volume, GW pressure, GW quality"/>
    <x v="2"/>
    <n v="3"/>
    <n v="5"/>
    <x v="1"/>
    <n v="-2"/>
    <n v="-1"/>
    <s v="Regulations (e.g. bore construction standards, testing, abandonment practice, waste disposal practice, discharge license, guidelines for slug testing)"/>
    <n v="2.5"/>
    <n v="3.5"/>
    <n v="3.5"/>
    <n v="7.5"/>
    <n v="1"/>
    <n v="4"/>
  </r>
  <r>
    <s v="Undergound mine layout"/>
    <s v="Development"/>
    <x v="7"/>
    <x v="2"/>
    <s v="GW quantity/volume, GW pressure, GW quality"/>
    <x v="2"/>
    <n v="3"/>
    <n v="5"/>
    <x v="2"/>
    <n v="-1"/>
    <n v="-0.5"/>
    <s v="Dewatering;  Good design, monitoring, management (e.g. site selection, erosion control, engineering works, formation knowledge, monitor temp and water, pipe inspection, staff training)"/>
    <n v="1"/>
    <n v="2"/>
    <n v="3"/>
    <n v="6.5"/>
    <n v="2"/>
    <n v="4.5"/>
  </r>
  <r>
    <s v="Open pit"/>
    <s v="Development"/>
    <x v="8"/>
    <x v="3"/>
    <s v="SW quality"/>
    <x v="3"/>
    <n v="4"/>
    <n v="7"/>
    <x v="3"/>
    <n v="-1"/>
    <n v="-0.5"/>
    <s v="Good design, monitoring, management (e.g. site selection, erosion control, engineering works, formation knowledge, monitor temp and water, pipe inspection, staff training)"/>
    <n v="0"/>
    <n v="0"/>
    <n v="3"/>
    <n v="6.5"/>
    <n v="3"/>
    <n v="6.5"/>
  </r>
  <r>
    <s v="Infrastructure"/>
    <s v="Development"/>
    <x v="9"/>
    <x v="3"/>
    <s v="SW quality"/>
    <x v="3"/>
    <n v="3"/>
    <n v="5"/>
    <x v="3"/>
    <n v="-1"/>
    <n v="0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</r>
  <r>
    <s v="Infrastructure"/>
    <s v="Development"/>
    <x v="10"/>
    <x v="3"/>
    <s v="SW quality"/>
    <x v="3"/>
    <n v="3"/>
    <n v="5"/>
    <x v="3"/>
    <n v="-1"/>
    <n v="0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</r>
  <r>
    <s v="Infrastructure"/>
    <s v="Production"/>
    <x v="11"/>
    <x v="3"/>
    <s v="SW quality"/>
    <x v="3"/>
    <n v="3"/>
    <n v="5"/>
    <x v="3"/>
    <n v="-1"/>
    <n v="0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</r>
  <r>
    <s v="Infrastructure"/>
    <s v="Production"/>
    <x v="12"/>
    <x v="3"/>
    <s v="SW quality"/>
    <x v="3"/>
    <n v="4"/>
    <n v="5"/>
    <x v="3"/>
    <n v="-0.5"/>
    <n v="0"/>
    <s v="Good design, monitoring, management (e.g. site selection, erosion control, engineering works, formation knowledge, monitor temp and water, pipe inspection, staff training)"/>
    <n v="0"/>
    <n v="0"/>
    <n v="3.5"/>
    <n v="5"/>
    <n v="3.5"/>
    <n v="5"/>
  </r>
  <r>
    <s v="Infrastructure"/>
    <s v="Development"/>
    <x v="13"/>
    <x v="3"/>
    <s v="SW quality"/>
    <x v="3"/>
    <n v="4"/>
    <n v="5"/>
    <x v="3"/>
    <n v="-1"/>
    <n v="0"/>
    <s v="Good design, monitoring, management (e.g. site selection, erosion control, engineering works, formation knowledge, monitor temp and water, pipe inspection, staff training)"/>
    <n v="0"/>
    <n v="0"/>
    <n v="3"/>
    <n v="5"/>
    <n v="3"/>
    <n v="5"/>
  </r>
  <r>
    <s v="Infrastructure"/>
    <s v="Development"/>
    <x v="14"/>
    <x v="3"/>
    <s v="SW quality"/>
    <x v="3"/>
    <n v="3"/>
    <n v="5"/>
    <x v="3"/>
    <n v="-1"/>
    <n v="0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</r>
  <r>
    <s v="Infrastructure"/>
    <s v="Development"/>
    <x v="15"/>
    <x v="3"/>
    <s v="SW quality"/>
    <x v="3"/>
    <n v="3"/>
    <n v="5"/>
    <x v="3"/>
    <n v="-1"/>
    <n v="0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</r>
  <r>
    <s v="Infrastructure"/>
    <s v="Exploration and appraisal"/>
    <x v="16"/>
    <x v="3"/>
    <s v="SW quality"/>
    <x v="3"/>
    <n v="3"/>
    <n v="5"/>
    <x v="3"/>
    <n v="-1"/>
    <n v="0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</r>
  <r>
    <s v="Undergound mine layout"/>
    <s v="Development"/>
    <x v="17"/>
    <x v="3"/>
    <s v="SW quality"/>
    <x v="3"/>
    <n v="3"/>
    <n v="4"/>
    <x v="3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Undergound mine layout"/>
    <s v="Production"/>
    <x v="17"/>
    <x v="3"/>
    <s v="SW quality"/>
    <x v="3"/>
    <n v="3"/>
    <n v="4"/>
    <x v="3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Undergound mine layout"/>
    <s v="Development"/>
    <x v="18"/>
    <x v="3"/>
    <s v="SW quality"/>
    <x v="3"/>
    <n v="3"/>
    <n v="4"/>
    <x v="3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Open pit"/>
    <s v="Exploration and appraisal"/>
    <x v="19"/>
    <x v="3"/>
    <s v="SW quality"/>
    <x v="3"/>
    <n v="3"/>
    <n v="4"/>
    <x v="3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Undergound mine layout"/>
    <s v="Exploration and appraisal"/>
    <x v="19"/>
    <x v="3"/>
    <s v="SW quality"/>
    <x v="3"/>
    <n v="3"/>
    <n v="4"/>
    <x v="3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Undergound mine layout"/>
    <s v="Development"/>
    <x v="5"/>
    <x v="3"/>
    <s v="SW quality"/>
    <x v="3"/>
    <n v="3"/>
    <n v="4"/>
    <x v="3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Undergound mine layout"/>
    <s v="Development"/>
    <x v="20"/>
    <x v="3"/>
    <s v="SW quality"/>
    <x v="3"/>
    <n v="3"/>
    <n v="4"/>
    <x v="3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Undergound mine layout"/>
    <s v="Development"/>
    <x v="7"/>
    <x v="3"/>
    <s v="SW quality"/>
    <x v="3"/>
    <m/>
    <m/>
    <x v="3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Undergound mine layout"/>
    <s v="Development"/>
    <x v="6"/>
    <x v="3"/>
    <s v="SW quality"/>
    <x v="3"/>
    <m/>
    <m/>
    <x v="3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Open pit"/>
    <s v="Exploration and appraisal"/>
    <x v="21"/>
    <x v="4"/>
    <s v="GW pressure"/>
    <x v="4"/>
    <n v="3"/>
    <n v="4"/>
    <x v="4"/>
    <n v="-2.5"/>
    <n v="-2.5"/>
    <s v="Good design, monitoring, management (e.g. site selection, erosion control, engineering works, formation knowledge, monitor temp and water, pipe inspection, staff training)"/>
    <n v="0.5"/>
    <n v="3"/>
    <n v="1"/>
    <n v="4.5"/>
    <n v="0.5"/>
    <n v="1.5"/>
  </r>
  <r>
    <s v="Undergound mine layout"/>
    <s v="Exploration and appraisal"/>
    <x v="21"/>
    <x v="4"/>
    <s v="GW pressure"/>
    <x v="4"/>
    <n v="3"/>
    <n v="4"/>
    <x v="4"/>
    <n v="-2.5"/>
    <n v="-2.5"/>
    <s v="Good design, monitoring, management (e.g. site selection, erosion control, engineering works, formation knowledge, monitor temp and water, pipe inspection, staff training)"/>
    <n v="0.5"/>
    <n v="3"/>
    <n v="1"/>
    <n v="4.5"/>
    <n v="0.5"/>
    <n v="1.5"/>
  </r>
  <r>
    <s v="Undergound mine layout"/>
    <s v="Development"/>
    <x v="22"/>
    <x v="4"/>
    <s v="GW pressure"/>
    <x v="4"/>
    <n v="3"/>
    <n v="4"/>
    <x v="4"/>
    <n v="-2.5"/>
    <n v="-2.5"/>
    <s v="Good design, monitoring, management (e.g. site selection, erosion control, engineering works, formation knowledge, monitor temp and water, pipe inspection, staff training)"/>
    <n v="0.5"/>
    <n v="3"/>
    <n v="1"/>
    <n v="4.5"/>
    <n v="0.5"/>
    <n v="1.5"/>
  </r>
  <r>
    <s v="Undergound mine layout"/>
    <s v="Production"/>
    <x v="22"/>
    <x v="4"/>
    <s v="GW pressure"/>
    <x v="4"/>
    <n v="3"/>
    <n v="4"/>
    <x v="4"/>
    <n v="-2.5"/>
    <n v="-2.5"/>
    <s v="Good design, monitoring, management (e.g. site selection, erosion control, engineering works, formation knowledge, monitor temp and water, pipe inspection, staff training)"/>
    <n v="0.5"/>
    <n v="3"/>
    <n v="1"/>
    <n v="4.5"/>
    <n v="0.5"/>
    <n v="1.5"/>
  </r>
  <r>
    <s v="Undergound mine layout"/>
    <s v="Development"/>
    <x v="23"/>
    <x v="4"/>
    <s v="GW pressure"/>
    <x v="4"/>
    <n v="3"/>
    <n v="4"/>
    <x v="4"/>
    <n v="-2.5"/>
    <n v="-2.5"/>
    <s v="Good design, monitoring, management (e.g. site selection, erosion control, engineering works, formation knowledge, monitor temp and water, pipe inspection, staff training)"/>
    <n v="0.5"/>
    <n v="3"/>
    <n v="1"/>
    <n v="4.5"/>
    <n v="0.5"/>
    <n v="1.5"/>
  </r>
  <r>
    <s v="Undergound mine layout"/>
    <s v="Development"/>
    <x v="24"/>
    <x v="4"/>
    <s v="GW pressure"/>
    <x v="4"/>
    <n v="3"/>
    <n v="4"/>
    <x v="4"/>
    <n v="-2.5"/>
    <n v="-2.5"/>
    <s v="Good design, monitoring, management (e.g. site selection, erosion control, engineering works, formation knowledge, monitor temp and water, pipe inspection, staff training)"/>
    <n v="0.5"/>
    <n v="3"/>
    <n v="1"/>
    <n v="4.5"/>
    <n v="0.5"/>
    <n v="1.5"/>
  </r>
  <r>
    <s v="Undergound mine layout"/>
    <s v="Production"/>
    <x v="25"/>
    <x v="4"/>
    <s v="GW pressure"/>
    <x v="4"/>
    <n v="3"/>
    <n v="4"/>
    <x v="4"/>
    <n v="-2.5"/>
    <n v="-2.5"/>
    <s v="Good design, monitoring, management (e.g. site selection, erosion control, engineering works, formation knowledge, monitor temp and water, pipe inspection, staff training)"/>
    <n v="0.5"/>
    <n v="3"/>
    <n v="1"/>
    <n v="4.5"/>
    <n v="0.5"/>
    <n v="1.5"/>
  </r>
  <r>
    <s v="Undergound mine layout"/>
    <s v="Development"/>
    <x v="26"/>
    <x v="4"/>
    <s v="GW pressure"/>
    <x v="4"/>
    <n v="3"/>
    <n v="4"/>
    <x v="4"/>
    <n v="-2.5"/>
    <n v="-2.5"/>
    <s v="Good design, monitoring, management (e.g. site selection, erosion control, engineering works, formation knowledge, monitor temp and water, pipe inspection, staff training)"/>
    <n v="0.5"/>
    <n v="3"/>
    <n v="1"/>
    <n v="4.5"/>
    <n v="0.5"/>
    <n v="1.5"/>
  </r>
  <r>
    <s v="Open pit"/>
    <s v="Exploration and appraisal"/>
    <x v="21"/>
    <x v="5"/>
    <s v="GW quality"/>
    <x v="5"/>
    <n v="3"/>
    <n v="4"/>
    <x v="4"/>
    <n v="-1.5"/>
    <n v="1"/>
    <s v="Good design, monitoring, management (e.g. site selection, erosion control, engineering works, formation knowledge, monitor temp and water, pipe inspection, staff training)"/>
    <n v="-0.5"/>
    <n v="0.5"/>
    <n v="1"/>
    <n v="5.5"/>
    <n v="1.5"/>
    <n v="5"/>
  </r>
  <r>
    <s v="Undergound mine layout"/>
    <s v="Exploration and appraisal"/>
    <x v="21"/>
    <x v="5"/>
    <s v="GW quality"/>
    <x v="5"/>
    <n v="3"/>
    <n v="4"/>
    <x v="4"/>
    <n v="-1.5"/>
    <n v="1"/>
    <s v="Good design, monitoring, management (e.g. site selection, erosion control, engineering works, formation knowledge, monitor temp and water, pipe inspection, staff training)"/>
    <n v="-0.5"/>
    <n v="0.5"/>
    <n v="1"/>
    <n v="5.5"/>
    <n v="1.5"/>
    <n v="5"/>
  </r>
  <r>
    <s v="Undergound mine layout"/>
    <s v="Development"/>
    <x v="22"/>
    <x v="5"/>
    <s v="GW quality"/>
    <x v="5"/>
    <n v="3"/>
    <n v="4"/>
    <x v="4"/>
    <n v="-1.5"/>
    <n v="1"/>
    <s v="Good design, monitoring, management (e.g. site selection, erosion control, engineering works, formation knowledge, monitor temp and water, pipe inspection, staff training)"/>
    <n v="-0.5"/>
    <n v="0.5"/>
    <n v="1"/>
    <n v="5.5"/>
    <n v="1.5"/>
    <n v="5"/>
  </r>
  <r>
    <s v="Undergound mine layout"/>
    <s v="Production"/>
    <x v="22"/>
    <x v="5"/>
    <s v="GW quality"/>
    <x v="5"/>
    <n v="3"/>
    <n v="4"/>
    <x v="4"/>
    <n v="-1.5"/>
    <n v="1"/>
    <s v="Good design, monitoring, management (e.g. site selection, erosion control, engineering works, formation knowledge, monitor temp and water, pipe inspection, staff training)"/>
    <n v="-0.5"/>
    <n v="0.5"/>
    <n v="1"/>
    <n v="5.5"/>
    <n v="1.5"/>
    <n v="5"/>
  </r>
  <r>
    <s v="Undergound mine layout"/>
    <s v="Development"/>
    <x v="23"/>
    <x v="5"/>
    <s v="GW quality"/>
    <x v="5"/>
    <n v="3"/>
    <n v="4"/>
    <x v="4"/>
    <n v="-1.5"/>
    <n v="1"/>
    <s v="Good design, monitoring, management (e.g. site selection, erosion control, engineering works, formation knowledge, monitor temp and water, pipe inspection, staff training)"/>
    <n v="-0.5"/>
    <n v="0.5"/>
    <n v="1"/>
    <n v="5.5"/>
    <n v="1.5"/>
    <n v="5"/>
  </r>
  <r>
    <s v="Undergound mine layout"/>
    <s v="Development"/>
    <x v="26"/>
    <x v="5"/>
    <s v="GW quality"/>
    <x v="5"/>
    <n v="3"/>
    <n v="4"/>
    <x v="4"/>
    <n v="-2"/>
    <n v="0.5"/>
    <s v="Good design, monitoring, management (e.g. site selection, erosion control, engineering works, formation knowledge, monitor temp and water, pipe inspection, staff training)"/>
    <n v="-0.5"/>
    <n v="0.5"/>
    <n v="0.5"/>
    <n v="5"/>
    <n v="1"/>
    <n v="4.5"/>
  </r>
  <r>
    <s v="Open pit"/>
    <s v="Exploration and appraisal"/>
    <x v="27"/>
    <x v="6"/>
    <s v="GW composition, GW quality"/>
    <x v="0"/>
    <n v="3"/>
    <n v="5"/>
    <x v="1"/>
    <n v="-2"/>
    <n v="-0.5"/>
    <s v="Regulations (e.g. bore construction standards, testing, abandonment practice, waste disposal practice, discharge license, guidelines for slug testing)"/>
    <n v="2.5"/>
    <n v="4"/>
    <n v="3.5"/>
    <n v="8.5"/>
    <n v="1"/>
    <n v="4.5"/>
  </r>
  <r>
    <s v="Undergound mine layout"/>
    <s v="Exploration and appraisal"/>
    <x v="27"/>
    <x v="6"/>
    <s v="GW composition, GW quality"/>
    <x v="0"/>
    <n v="3"/>
    <n v="5"/>
    <x v="1"/>
    <n v="-2"/>
    <n v="-0.5"/>
    <s v="Regulations (e.g. bore construction standards, testing, abandonment practice, waste disposal practice, discharge license, guidelines for slug testing)"/>
    <n v="2.5"/>
    <n v="4"/>
    <n v="3.5"/>
    <n v="8.5"/>
    <n v="1"/>
    <n v="4.5"/>
  </r>
  <r>
    <s v="Undergound mine layout"/>
    <s v="Development"/>
    <x v="28"/>
    <x v="7"/>
    <s v="GW composition, GW quality"/>
    <x v="0"/>
    <n v="3"/>
    <n v="5"/>
    <x v="1"/>
    <n v="-2"/>
    <n v="-0.5"/>
    <s v="Regulations (e.g. bore construction standards, testing, abandonment practice, waste disposal practice, discharge license, guidelines for slug testing)"/>
    <n v="2.5"/>
    <n v="4"/>
    <n v="3.5"/>
    <n v="8.5"/>
    <n v="1"/>
    <n v="4.5"/>
  </r>
  <r>
    <s v="Undergound mine layout"/>
    <s v="Production"/>
    <x v="28"/>
    <x v="7"/>
    <s v="GW composition, GW quality"/>
    <x v="0"/>
    <n v="3"/>
    <n v="5"/>
    <x v="1"/>
    <n v="-2"/>
    <n v="-0.5"/>
    <s v="Regulations (e.g. bore construction standards, testing, abandonment practice, waste disposal practice, discharge license, guidelines for slug testing)"/>
    <n v="2.5"/>
    <n v="4"/>
    <n v="3.5"/>
    <n v="8.5"/>
    <n v="1"/>
    <n v="4.5"/>
  </r>
  <r>
    <s v="Undergound mine layout"/>
    <s v="Development"/>
    <x v="29"/>
    <x v="7"/>
    <s v="GW composition, GW quality"/>
    <x v="0"/>
    <n v="3"/>
    <n v="5"/>
    <x v="1"/>
    <n v="-2"/>
    <n v="-0.5"/>
    <s v="Regulations (e.g. bore construction standards, testing, abandonment practice, waste disposal practice, discharge license, guidelines for slug testing)"/>
    <n v="2.5"/>
    <n v="4"/>
    <n v="3.5"/>
    <n v="8.5"/>
    <n v="1"/>
    <n v="4.5"/>
  </r>
  <r>
    <s v="Undergound mine layout"/>
    <s v="Development"/>
    <x v="30"/>
    <x v="7"/>
    <s v="GW composition, GW quality"/>
    <x v="0"/>
    <n v="3"/>
    <n v="5"/>
    <x v="1"/>
    <n v="-2"/>
    <n v="-1"/>
    <s v="Regulations (e.g. bore construction standards, testing, abandonment practice, waste disposal practice, discharge license, guidelines for slug testing)"/>
    <n v="2.5"/>
    <n v="4"/>
    <n v="3.5"/>
    <n v="8"/>
    <n v="1"/>
    <n v="4"/>
  </r>
  <r>
    <s v="Open pit"/>
    <s v="Exploration and appraisal"/>
    <x v="27"/>
    <x v="8"/>
    <s v="SW quality"/>
    <x v="6"/>
    <n v="3"/>
    <n v="5"/>
    <x v="1"/>
    <n v="-2"/>
    <n v="-0.5"/>
    <s v="Regulations (e.g. bore construction standards, testing, abandonment practice, waste disposal practice, discharge license, guidelines for slug testing)"/>
    <n v="1.5"/>
    <n v="3.5"/>
    <n v="2.5"/>
    <n v="8"/>
    <n v="1"/>
    <n v="4.5"/>
  </r>
  <r>
    <s v="Undergound mine layout"/>
    <s v="Exploration and appraisal"/>
    <x v="27"/>
    <x v="8"/>
    <s v="SW quality"/>
    <x v="6"/>
    <n v="3"/>
    <n v="4"/>
    <x v="1"/>
    <n v="-2"/>
    <n v="-0.5"/>
    <s v="Regulations (e.g. bore construction standards, testing, abandonment practice, waste disposal practice, discharge license, guidelines for slug testing)"/>
    <n v="1.5"/>
    <n v="3.5"/>
    <n v="2.5"/>
    <n v="7"/>
    <n v="1"/>
    <n v="3.5"/>
  </r>
  <r>
    <s v="Undergound mine layout"/>
    <s v="Development"/>
    <x v="31"/>
    <x v="9"/>
    <s v="SW directional characteristics"/>
    <x v="7"/>
    <n v="3"/>
    <n v="4"/>
    <x v="1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2.5"/>
    <n v="0.5"/>
    <n v="2.5"/>
  </r>
  <r>
    <s v="Open pit"/>
    <s v="Production"/>
    <x v="32"/>
    <x v="10"/>
    <s v="GW quality, SW quality"/>
    <x v="8"/>
    <n v="3"/>
    <n v="4"/>
    <x v="0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</r>
  <r>
    <s v="Undergound mine layout"/>
    <s v="Development"/>
    <x v="33"/>
    <x v="10"/>
    <s v="GW quality, SW quality"/>
    <x v="8"/>
    <n v="3"/>
    <n v="4"/>
    <x v="0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</r>
  <r>
    <s v="Open pit"/>
    <s v="Production"/>
    <x v="34"/>
    <x v="10"/>
    <s v="GW quality, SW quality"/>
    <x v="8"/>
    <n v="3"/>
    <n v="4"/>
    <x v="0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</r>
  <r>
    <s v="Undergound mine layout"/>
    <s v="Production"/>
    <x v="34"/>
    <x v="10"/>
    <s v="GW quality, SW quality"/>
    <x v="8"/>
    <n v="3"/>
    <n v="4"/>
    <x v="0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</r>
  <r>
    <s v="Infrastructure"/>
    <s v="Development"/>
    <x v="9"/>
    <x v="11"/>
    <s v="GW quality, SW quality"/>
    <x v="8"/>
    <n v="3"/>
    <n v="4"/>
    <x v="0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</r>
  <r>
    <s v="Infrastructure"/>
    <s v="Production"/>
    <x v="35"/>
    <x v="11"/>
    <s v="GW quality, SW quality"/>
    <x v="8"/>
    <n v="3"/>
    <n v="4"/>
    <x v="0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</r>
  <r>
    <s v="Infrastructure"/>
    <s v="Exploration and appraisal"/>
    <x v="16"/>
    <x v="11"/>
    <s v="GW quality, SW quality"/>
    <x v="8"/>
    <n v="3"/>
    <n v="4"/>
    <x v="0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</r>
  <r>
    <s v="Surface facilities"/>
    <s v="Development"/>
    <x v="36"/>
    <x v="11"/>
    <s v="GW quality, SW quality"/>
    <x v="8"/>
    <n v="3"/>
    <n v="4"/>
    <x v="0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</r>
  <r>
    <s v="Surface facilities"/>
    <s v="Production"/>
    <x v="37"/>
    <x v="12"/>
    <s v="GW quality, SW quality"/>
    <x v="9"/>
    <n v="3"/>
    <n v="5"/>
    <x v="0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</r>
  <r>
    <s v="Surface facilities"/>
    <s v="Production"/>
    <x v="38"/>
    <x v="13"/>
    <s v="GW quality, SW quality"/>
    <x v="9"/>
    <n v="6"/>
    <n v="8"/>
    <x v="5"/>
    <n v="-2.5"/>
    <n v="-1.5"/>
    <s v="Good design, monitoring, management (e.g. site selection, erosion control, engineering works, formation knowledge, monitor temp and water, pipe inspection, staff training)"/>
    <n v="-0.5"/>
    <n v="-0.5"/>
    <n v="3"/>
    <n v="6"/>
    <n v="3.5"/>
    <n v="6.5"/>
  </r>
  <r>
    <s v="Open pit"/>
    <s v="Mine closure"/>
    <x v="39"/>
    <x v="14"/>
    <s v="SW directional characteristics, GW directional characteristics"/>
    <x v="10"/>
    <n v="3"/>
    <n v="4"/>
    <x v="6"/>
    <n v="-0.5"/>
    <n v="1"/>
    <s v="Good design, monitoring, management (e.g. site selection, erosion control, engineering works, formation knowledge, monitor temp and water, pipe inspection, staff training)"/>
    <n v="2"/>
    <n v="3"/>
    <n v="4.5"/>
    <n v="8"/>
    <n v="2.5"/>
    <n v="5"/>
  </r>
  <r>
    <s v="Open pit"/>
    <s v="Development"/>
    <x v="40"/>
    <x v="15"/>
    <s v="SW directional characteristics, SW volume/quantity, SW quality"/>
    <x v="11"/>
    <n v="5"/>
    <n v="7"/>
    <x v="7"/>
    <n v="0"/>
    <n v="1"/>
    <s v="Good design, monitoring, management (e.g. site selection, erosion control, engineering works, formation knowledge, monitor temp and water, pipe inspection, staff training)"/>
    <n v="-0.5"/>
    <n v="-0.5"/>
    <n v="4.5"/>
    <n v="7.5"/>
    <n v="5"/>
    <n v="8"/>
  </r>
  <r>
    <s v="Undergound mine layout"/>
    <s v="Development"/>
    <x v="40"/>
    <x v="15"/>
    <s v="SW directional characteristics, SW volume/quantity, SW quality"/>
    <x v="11"/>
    <n v="3"/>
    <n v="4"/>
    <x v="7"/>
    <n v="-2"/>
    <n v="-1"/>
    <s v="Good design, monitoring, management (e.g. site selection, erosion control, engineering works, formation knowledge, monitor temp and water, pipe inspection, staff training)"/>
    <n v="-0.5"/>
    <n v="-0.5"/>
    <n v="0.5"/>
    <n v="2.5"/>
    <n v="1"/>
    <n v="3"/>
  </r>
  <r>
    <s v="Open pit"/>
    <s v="Development"/>
    <x v="41"/>
    <x v="15"/>
    <s v="SW volume/quantity, SW quality, GW quantity/volume"/>
    <x v="12"/>
    <n v="6"/>
    <n v="8"/>
    <x v="7"/>
    <n v="1"/>
    <n v="2"/>
    <s v="Good design, monitoring, management (e.g. site selection, erosion control, engineering works, formation knowledge, monitor temp and water, pipe inspection, staff training)"/>
    <n v="-0.5"/>
    <n v="-0.5"/>
    <n v="6.5"/>
    <n v="9.5"/>
    <n v="7"/>
    <n v="10"/>
  </r>
  <r>
    <s v="Undergound mine layout"/>
    <s v="Development"/>
    <x v="41"/>
    <x v="15"/>
    <s v="SW volume/quantity, SW quality, GW quantity/volume"/>
    <x v="12"/>
    <n v="4"/>
    <n v="5"/>
    <x v="7"/>
    <n v="1"/>
    <n v="2"/>
    <s v="Good design, monitoring, management (e.g. site selection, erosion control, engineering works, formation knowledge, monitor temp and water, pipe inspection, staff training)"/>
    <n v="-0.5"/>
    <n v="-0.5"/>
    <n v="4.5"/>
    <n v="6.5"/>
    <n v="5"/>
    <n v="7"/>
  </r>
  <r>
    <s v="Infrastructure"/>
    <s v="Rehabilitation"/>
    <x v="42"/>
    <x v="16"/>
    <s v="SW directional characteristics, SW flow, SW quality"/>
    <x v="11"/>
    <n v="3"/>
    <n v="6"/>
    <x v="8"/>
    <n v="-2"/>
    <n v="-0.5"/>
    <s v="Good design, monitoring, management (e.g. site selection, erosion control, engineering works, formation knowledge, monitor temp and water, pipe inspection, staff training)"/>
    <n v="1"/>
    <n v="3"/>
    <n v="2"/>
    <n v="8.5"/>
    <n v="1"/>
    <n v="5.5"/>
  </r>
  <r>
    <s v="Open pit"/>
    <s v="Rehabilitation"/>
    <x v="42"/>
    <x v="16"/>
    <s v="SW directional characteristics, SW flow, SW quality"/>
    <x v="11"/>
    <n v="4"/>
    <n v="6"/>
    <x v="8"/>
    <n v="-2"/>
    <n v="-0.5"/>
    <s v="Good design, monitoring, management (e.g. site selection, erosion control, engineering works, formation knowledge, monitor temp and water, pipe inspection, staff training)"/>
    <n v="1"/>
    <n v="3"/>
    <n v="3"/>
    <n v="8.5"/>
    <n v="2"/>
    <n v="5.5"/>
  </r>
  <r>
    <s v="Surface facilities"/>
    <s v="Rehabilitation"/>
    <x v="42"/>
    <x v="16"/>
    <s v="SW directional characteristics, SW flow, SW quality"/>
    <x v="11"/>
    <n v="3"/>
    <n v="6"/>
    <x v="8"/>
    <n v="-2"/>
    <n v="-0.5"/>
    <s v="Good design, monitoring, management (e.g. site selection, erosion control, engineering works, formation knowledge, monitor temp and water, pipe inspection, staff training)"/>
    <n v="1"/>
    <n v="3"/>
    <n v="2"/>
    <n v="8.5"/>
    <n v="1"/>
    <n v="5.5"/>
  </r>
  <r>
    <s v="Undergound mine layout"/>
    <s v="Rehabilitation"/>
    <x v="42"/>
    <x v="16"/>
    <s v="SW directional characteristics, SW flow, SW quality"/>
    <x v="11"/>
    <n v="3"/>
    <n v="6"/>
    <x v="8"/>
    <n v="-2"/>
    <n v="-1"/>
    <s v="Good design, monitoring, management (e.g. site selection, erosion control, engineering works, formation knowledge, monitor temp and water, pipe inspection, staff training)"/>
    <n v="2"/>
    <n v="3"/>
    <n v="3"/>
    <n v="8"/>
    <n v="1"/>
    <n v="5"/>
  </r>
  <r>
    <s v="Open pit"/>
    <s v="Mine closure"/>
    <x v="43"/>
    <x v="17"/>
    <s v="GW quantity/volume, GW quality"/>
    <x v="13"/>
    <n v="4"/>
    <n v="6"/>
    <x v="9"/>
    <n v="-1"/>
    <n v="0"/>
    <s v="Good design, monitoring, management (e.g. site selection, erosion control, engineering works, formation knowledge, monitor temp and water, pipe inspection, staff training)"/>
    <n v="2.5"/>
    <n v="4"/>
    <n v="5.5"/>
    <n v="10"/>
    <n v="3"/>
    <n v="6"/>
  </r>
  <r>
    <s v="Infrastructure"/>
    <s v="Production"/>
    <x v="44"/>
    <x v="18"/>
    <s v="GW quality, SW quality"/>
    <x v="14"/>
    <n v="3"/>
    <n v="4"/>
    <x v="9"/>
    <n v="-2"/>
    <n v="-1"/>
    <s v="Good design, monitoring, management (e.g. site selection, erosion control, engineering works, formation knowledge, monitor temp and water, pipe inspection, staff training)"/>
    <n v="2.5"/>
    <n v="4"/>
    <n v="3.5"/>
    <n v="7"/>
    <n v="1"/>
    <n v="3"/>
  </r>
  <r>
    <s v="Open pit"/>
    <s v="Production"/>
    <x v="45"/>
    <x v="19"/>
    <s v="GW quality"/>
    <x v="9"/>
    <n v="5"/>
    <n v="7"/>
    <x v="9"/>
    <n v="1"/>
    <n v="2"/>
    <s v="Good design, monitoring, management (e.g. site selection, erosion control, engineering works, formation knowledge, monitor temp and water, pipe inspection, staff training)"/>
    <n v="2.5"/>
    <n v="4"/>
    <n v="8.5"/>
    <n v="13"/>
    <n v="6"/>
    <n v="9"/>
  </r>
  <r>
    <s v="Open pit"/>
    <s v="Production"/>
    <x v="46"/>
    <x v="18"/>
    <s v="GW quality, SW quality"/>
    <x v="9"/>
    <n v="5"/>
    <n v="7"/>
    <x v="9"/>
    <n v="-0.5"/>
    <n v="0.5"/>
    <s v="Good design, monitoring, management (e.g. site selection, erosion control, engineering works, formation knowledge, monitor temp and water, pipe inspection, staff training)"/>
    <n v="2.5"/>
    <n v="4"/>
    <n v="7"/>
    <n v="11.5"/>
    <n v="4.5"/>
    <n v="7.5"/>
  </r>
  <r>
    <s v="Undergound mine layout"/>
    <s v="Production"/>
    <x v="46"/>
    <x v="18"/>
    <s v="GW quality, SW quality"/>
    <x v="9"/>
    <n v="5"/>
    <n v="7"/>
    <x v="9"/>
    <n v="-0.5"/>
    <n v="0.5"/>
    <s v="Good design, monitoring, management (e.g. site selection, erosion control, engineering works, formation knowledge, monitor temp and water, pipe inspection, staff training)"/>
    <n v="2.5"/>
    <n v="4"/>
    <n v="7"/>
    <n v="11.5"/>
    <n v="4.5"/>
    <n v="7.5"/>
  </r>
  <r>
    <s v="Surface facilities"/>
    <s v="Production"/>
    <x v="47"/>
    <x v="18"/>
    <s v="GW quality, SW quality"/>
    <x v="9"/>
    <n v="5"/>
    <n v="7"/>
    <x v="9"/>
    <n v="-0.5"/>
    <n v="0.5"/>
    <s v="Good design, monitoring, management (e.g. site selection, erosion control, engineering works, formation knowledge, monitor temp and water, pipe inspection, staff training)"/>
    <n v="2.5"/>
    <n v="4"/>
    <n v="7"/>
    <n v="11.5"/>
    <n v="4.5"/>
    <n v="7.5"/>
  </r>
  <r>
    <s v="Surface facilities"/>
    <s v="Production"/>
    <x v="48"/>
    <x v="18"/>
    <s v="GW quality, SW quality"/>
    <x v="9"/>
    <n v="5"/>
    <n v="7"/>
    <x v="9"/>
    <n v="-0.5"/>
    <n v="0.5"/>
    <s v="Good design, monitoring, management (e.g. site selection, erosion control, engineering works, formation knowledge, monitor temp and water, pipe inspection, staff training)"/>
    <n v="2.5"/>
    <n v="4"/>
    <n v="7"/>
    <n v="11.5"/>
    <n v="4.5"/>
    <n v="7.5"/>
  </r>
  <r>
    <s v="Open pit"/>
    <s v="Production"/>
    <x v="49"/>
    <x v="18"/>
    <s v="GW quality, SW quality"/>
    <x v="9"/>
    <n v="3"/>
    <n v="5"/>
    <x v="9"/>
    <n v="-0.5"/>
    <n v="0"/>
    <s v="Good design, monitoring, management (e.g. site selection, erosion control, engineering works, formation knowledge, monitor temp and water, pipe inspection, staff training)"/>
    <n v="2.5"/>
    <n v="4"/>
    <n v="5"/>
    <n v="9"/>
    <n v="2.5"/>
    <n v="5"/>
  </r>
  <r>
    <s v="Infrastructure"/>
    <s v="Development"/>
    <x v="50"/>
    <x v="18"/>
    <s v="GW quality, SW quality"/>
    <x v="9"/>
    <n v="3"/>
    <n v="4"/>
    <x v="9"/>
    <n v="-1"/>
    <n v="-0.5"/>
    <s v="Good design, monitoring, management (e.g. site selection, erosion control, engineering works, formation knowledge, monitor temp and water, pipe inspection, staff training)"/>
    <n v="2.5"/>
    <n v="4"/>
    <n v="4.5"/>
    <n v="7.5"/>
    <n v="2"/>
    <n v="3.5"/>
  </r>
  <r>
    <s v="Infrastructure"/>
    <s v="Production"/>
    <x v="50"/>
    <x v="18"/>
    <s v="GW quality, SW quality"/>
    <x v="9"/>
    <n v="3"/>
    <n v="4"/>
    <x v="9"/>
    <n v="-1"/>
    <n v="-0.5"/>
    <s v="Good design, monitoring, management (e.g. site selection, erosion control, engineering works, formation knowledge, monitor temp and water, pipe inspection, staff training)"/>
    <n v="2.5"/>
    <n v="4"/>
    <n v="4.5"/>
    <n v="7.5"/>
    <n v="2"/>
    <n v="3.5"/>
  </r>
  <r>
    <s v="Open pit"/>
    <s v="Development"/>
    <x v="51"/>
    <x v="20"/>
    <s v="GW quality, SW quality"/>
    <x v="9"/>
    <n v="5"/>
    <n v="6"/>
    <x v="9"/>
    <n v="1"/>
    <n v="2"/>
    <s v="Good design, monitoring, management (e.g. site selection, erosion control, engineering works, formation knowledge, monitor temp and water, pipe inspection, staff training)"/>
    <n v="2.5"/>
    <n v="4"/>
    <n v="8.5"/>
    <n v="12"/>
    <n v="6"/>
    <n v="8"/>
  </r>
  <r>
    <s v="Open pit"/>
    <s v="Production"/>
    <x v="51"/>
    <x v="20"/>
    <s v="GW quality, SW quality"/>
    <x v="9"/>
    <n v="5"/>
    <n v="6"/>
    <x v="9"/>
    <n v="1"/>
    <n v="2"/>
    <s v="Good design, monitoring, management (e.g. site selection, erosion control, engineering works, formation knowledge, monitor temp and water, pipe inspection, staff training)"/>
    <n v="2.5"/>
    <n v="4"/>
    <n v="8.5"/>
    <n v="12"/>
    <n v="6"/>
    <n v="8"/>
  </r>
  <r>
    <s v="Undergound mine layout"/>
    <s v="Development"/>
    <x v="31"/>
    <x v="20"/>
    <s v="GW quality, SW quality"/>
    <x v="9"/>
    <n v="3"/>
    <n v="5"/>
    <x v="9"/>
    <n v="-0.5"/>
    <n v="0"/>
    <s v="Good design, monitoring, management (e.g. site selection, erosion control, engineering works, formation knowledge, monitor temp and water, pipe inspection, staff training)"/>
    <n v="2.5"/>
    <n v="4"/>
    <n v="5"/>
    <n v="9"/>
    <n v="2.5"/>
    <n v="5"/>
  </r>
  <r>
    <s v="Open pit"/>
    <s v="Production"/>
    <x v="52"/>
    <x v="21"/>
    <s v="GW quantity/volume (changed recharge), SW flow"/>
    <x v="15"/>
    <n v="4"/>
    <n v="6"/>
    <x v="9"/>
    <n v="-1.5"/>
    <n v="-0.5"/>
    <s v="Good design, monitoring, management (e.g. site selection, erosion control, engineering works, formation knowledge, monitor temp and water, pipe inspection, staff training)"/>
    <n v="3"/>
    <n v="4"/>
    <n v="5.5"/>
    <n v="9.5"/>
    <n v="2.5"/>
    <n v="5.5"/>
  </r>
  <r>
    <s v="Undergound mine layout"/>
    <s v="Development"/>
    <x v="7"/>
    <x v="22"/>
    <s v="GW quantity/volume (changed recharge), SW flow"/>
    <x v="15"/>
    <n v="3"/>
    <n v="4"/>
    <x v="9"/>
    <n v="-1.5"/>
    <n v="-0.5"/>
    <s v="Good design, monitoring, management (e.g. site selection, erosion control, engineering works, formation knowledge, monitor temp and water, pipe inspection, staff training)"/>
    <n v="3"/>
    <n v="4"/>
    <n v="4.5"/>
    <n v="7.5"/>
    <n v="1.5"/>
    <n v="3.5"/>
  </r>
  <r>
    <s v="Undergound mine layout"/>
    <s v="Development"/>
    <x v="5"/>
    <x v="22"/>
    <s v="GW quantity/volume (changed recharge), SW flow"/>
    <x v="15"/>
    <n v="3"/>
    <n v="3"/>
    <x v="9"/>
    <n v="-1.5"/>
    <n v="-0.5"/>
    <s v="Good design, monitoring, management (e.g. site selection, erosion control, engineering works, formation knowledge, monitor temp and water, pipe inspection, staff training)"/>
    <n v="3"/>
    <n v="4"/>
    <n v="4.5"/>
    <n v="6.5"/>
    <n v="1.5"/>
    <n v="2.5"/>
  </r>
  <r>
    <s v="Undergound mine layout"/>
    <s v="Development"/>
    <x v="6"/>
    <x v="22"/>
    <s v="GW quantity/volume (changed recharge), SW flow"/>
    <x v="15"/>
    <m/>
    <m/>
    <x v="9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Surface facilities"/>
    <s v="Production"/>
    <x v="38"/>
    <x v="18"/>
    <s v="GW quality, SW quality"/>
    <x v="9"/>
    <n v="3"/>
    <n v="6"/>
    <x v="10"/>
    <n v="-2.5"/>
    <n v="-1.5"/>
    <s v="Good design, monitoring, management (e.g. site selection, erosion control, engineering works, formation knowledge, monitor temp and water, pipe inspection, staff training)"/>
    <n v="2.5"/>
    <n v="4"/>
    <n v="3"/>
    <n v="8.5"/>
    <n v="0.5"/>
    <n v="4.5"/>
  </r>
  <r>
    <s v="Open pit"/>
    <s v="Production"/>
    <x v="53"/>
    <x v="23"/>
    <s v="GW quality, SW quality "/>
    <x v="16"/>
    <n v="4"/>
    <n v="6"/>
    <x v="10"/>
    <n v="-1.5"/>
    <n v="-0.5"/>
    <s v="Good design, monitoring, management (e.g. site selection, erosion control, engineering works, formation knowledge, monitor temp and water, pipe inspection, staff training)"/>
    <n v="-0.5"/>
    <n v="0"/>
    <n v="2"/>
    <n v="5.5"/>
    <n v="2.5"/>
    <n v="5.5"/>
  </r>
  <r>
    <s v="Open pit"/>
    <s v="Rehabilitation"/>
    <x v="54"/>
    <x v="15"/>
    <s v="SW directional characteristics, SW flow, SW quality"/>
    <x v="11"/>
    <n v="3"/>
    <n v="5"/>
    <x v="11"/>
    <n v="0"/>
    <n v="1"/>
    <s v="Good design, monitoring, management (e.g. site selection, erosion control, engineering works, formation knowledge, monitor temp and water, pipe inspection, staff training)"/>
    <n v="0.5"/>
    <n v="1.5"/>
    <n v="3.5"/>
    <n v="7.5"/>
    <n v="3"/>
    <n v="6"/>
  </r>
  <r>
    <s v="Surface facilities"/>
    <s v="Rehabilitation"/>
    <x v="54"/>
    <x v="15"/>
    <s v="SW directional characteristics, SW flow, SW quality"/>
    <x v="11"/>
    <n v="3"/>
    <n v="4"/>
    <x v="11"/>
    <n v="0"/>
    <n v="1"/>
    <s v="Good design, monitoring, management (e.g. site selection, erosion control, engineering works, formation knowledge, monitor temp and water, pipe inspection, staff training)"/>
    <n v="0.5"/>
    <n v="1.5"/>
    <n v="3.5"/>
    <n v="6.5"/>
    <n v="3"/>
    <n v="5"/>
  </r>
  <r>
    <s v="Undergound mine layout"/>
    <s v="Rehabilitation"/>
    <x v="54"/>
    <x v="15"/>
    <s v="SW directional characteristics, SW flow, SW quality"/>
    <x v="11"/>
    <n v="3"/>
    <n v="4"/>
    <x v="11"/>
    <n v="-0.5"/>
    <n v="1"/>
    <s v="Good design, monitoring, management (e.g. site selection, erosion control, engineering works, formation knowledge, monitor temp and water, pipe inspection, staff training)"/>
    <n v="0.5"/>
    <n v="1.5"/>
    <n v="3"/>
    <n v="6.5"/>
    <n v="2.5"/>
    <n v="5"/>
  </r>
  <r>
    <s v="Infrastructure"/>
    <s v="Rehabilitation"/>
    <x v="55"/>
    <x v="15"/>
    <s v="SW directional characteristics, SW flow, SW quality"/>
    <x v="11"/>
    <n v="3"/>
    <n v="5"/>
    <x v="11"/>
    <n v="-2"/>
    <n v="0"/>
    <s v="Good design, monitoring, management (e.g. site selection, erosion control, engineering works, formation knowledge, monitor temp and water, pipe inspection, staff training)"/>
    <n v="0.5"/>
    <n v="1.5"/>
    <n v="1.5"/>
    <n v="6.5"/>
    <n v="1"/>
    <n v="5"/>
  </r>
  <r>
    <s v="Open pit"/>
    <s v="Production"/>
    <x v="53"/>
    <x v="24"/>
    <s v="GW quality, SW quality "/>
    <x v="16"/>
    <n v="3"/>
    <n v="4"/>
    <x v="10"/>
    <n v="-1"/>
    <n v="0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</r>
  <r>
    <s v="Open pit"/>
    <s v="Production"/>
    <x v="49"/>
    <x v="16"/>
    <s v="SW quality"/>
    <x v="9"/>
    <n v="3"/>
    <n v="5"/>
    <x v="1"/>
    <n v="-2"/>
    <n v="-1"/>
    <s v="Good design, monitoring, management (e.g. site selection, erosion control, engineering works, formation knowledge, monitor temp and water, pipe inspection, staff training)"/>
    <n v="0"/>
    <n v="2"/>
    <n v="1"/>
    <n v="6"/>
    <n v="1"/>
    <n v="4"/>
  </r>
  <r>
    <s v="Surface facilities"/>
    <s v="Mine closure"/>
    <x v="56"/>
    <x v="25"/>
    <s v="GW quality, SW quality"/>
    <x v="3"/>
    <n v="3"/>
    <n v="4"/>
    <x v="1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2.5"/>
    <n v="0.5"/>
    <n v="2.5"/>
  </r>
  <r>
    <s v="Surface facilities"/>
    <s v="Mine closure"/>
    <x v="56"/>
    <x v="15"/>
    <s v="SW directional characteristics, SW flow, SW quality"/>
    <x v="11"/>
    <n v="3"/>
    <n v="4"/>
    <x v="1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2.5"/>
    <n v="0.5"/>
    <n v="2.5"/>
  </r>
  <r>
    <s v="Open pit"/>
    <s v="Production"/>
    <x v="52"/>
    <x v="3"/>
    <s v="SW quality"/>
    <x v="3"/>
    <n v="4"/>
    <n v="6"/>
    <x v="10"/>
    <n v="-1"/>
    <n v="-0.5"/>
    <s v="Good design, monitoring, management (e.g. site selection, erosion control, engineering works, formation knowledge, monitor temp and water, pipe inspection, staff training)"/>
    <n v="0"/>
    <n v="0"/>
    <n v="3"/>
    <n v="5.5"/>
    <n v="3"/>
    <n v="5.5"/>
  </r>
  <r>
    <s v="Open pit"/>
    <s v="Development"/>
    <x v="57"/>
    <x v="26"/>
    <s v="SW volume/quantity, SW quality, GW quantity/volume"/>
    <x v="12"/>
    <n v="3"/>
    <n v="5"/>
    <x v="7"/>
    <n v="0"/>
    <n v="1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</r>
  <r>
    <s v="Undergound mine layout"/>
    <s v="Development"/>
    <x v="57"/>
    <x v="26"/>
    <s v="SW volume/quantity, SW quality, GW quantity/volume"/>
    <x v="12"/>
    <n v="3"/>
    <n v="5"/>
    <x v="7"/>
    <n v="0"/>
    <n v="1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</r>
  <r>
    <s v="Open pit"/>
    <s v="Development"/>
    <x v="58"/>
    <x v="26"/>
    <s v="SW volume/quantity, SW quality, GW quantity/volume"/>
    <x v="12"/>
    <n v="3"/>
    <n v="6"/>
    <x v="7"/>
    <n v="-0.5"/>
    <n v="0"/>
    <s v="Good design, monitoring, management (e.g. site selection, erosion control, engineering works, formation knowledge, monitor temp and water, pipe inspection, staff training)"/>
    <n v="0"/>
    <n v="1"/>
    <n v="2.5"/>
    <n v="7"/>
    <n v="2.5"/>
    <n v="6"/>
  </r>
  <r>
    <s v="Undergound mine layout"/>
    <s v="Development"/>
    <x v="58"/>
    <x v="26"/>
    <s v="SW volume/quantity, SW quality, GW quantity/volume"/>
    <x v="12"/>
    <n v="3"/>
    <n v="6"/>
    <x v="7"/>
    <n v="-0.5"/>
    <n v="0"/>
    <s v="Good design, monitoring, management (e.g. site selection, erosion control, engineering works, formation knowledge, monitor temp and water, pipe inspection, staff training)"/>
    <n v="0"/>
    <n v="1"/>
    <n v="2.5"/>
    <n v="7"/>
    <n v="2.5"/>
    <n v="6"/>
  </r>
  <r>
    <s v="Open pit"/>
    <s v="Development"/>
    <x v="59"/>
    <x v="26"/>
    <s v="SW volume/quantity, SW quality, GW quantity/volume"/>
    <x v="12"/>
    <n v="3"/>
    <n v="5"/>
    <x v="7"/>
    <n v="-1.5"/>
    <n v="-1"/>
    <s v="Good design, monitoring, management (e.g. site selection, erosion control, engineering works, formation knowledge, monitor temp and water, pipe inspection, staff training)"/>
    <n v="0"/>
    <n v="3"/>
    <n v="1.5"/>
    <n v="7"/>
    <n v="1.5"/>
    <n v="4"/>
  </r>
  <r>
    <s v="Undergound mine layout"/>
    <s v="Development"/>
    <x v="59"/>
    <x v="26"/>
    <s v="SW volume/quantity, SW quality, GW quantity/volume"/>
    <x v="12"/>
    <n v="3"/>
    <n v="5"/>
    <x v="7"/>
    <n v="-1.5"/>
    <n v="-1"/>
    <s v="Good design, monitoring, management (e.g. site selection, erosion control, engineering works, formation knowledge, monitor temp and water, pipe inspection, staff training)"/>
    <n v="0"/>
    <n v="3"/>
    <n v="1.5"/>
    <n v="7"/>
    <n v="1.5"/>
    <n v="4"/>
  </r>
  <r>
    <s v="Infrastructure"/>
    <s v="Development"/>
    <x v="60"/>
    <x v="26"/>
    <s v="SW volume/quantity, SW quality, GW quantity/volume"/>
    <x v="12"/>
    <n v="3"/>
    <n v="4"/>
    <x v="7"/>
    <n v="-1.5"/>
    <n v="-1"/>
    <s v="Good design, monitoring, management (e.g. site selection, erosion control, engineering works, formation knowledge, monitor temp and water, pipe inspection, staff training)"/>
    <n v="0"/>
    <n v="3"/>
    <n v="1.5"/>
    <n v="6"/>
    <n v="1.5"/>
    <n v="3"/>
  </r>
  <r>
    <s v="Open pit"/>
    <s v="Development"/>
    <x v="51"/>
    <x v="27"/>
    <s v="SW directional characteristics, SW volume/quantity, SW quality, GW directional characteristics, GW quantity/volume, GW quality"/>
    <x v="12"/>
    <n v="6"/>
    <n v="8"/>
    <x v="7"/>
    <n v="-1"/>
    <n v="-1"/>
    <s v="Good design, monitoring, management (e.g. site selection, erosion control, engineering works, formation knowledge, monitor temp and water, pipe inspection, staff training)"/>
    <n v="0"/>
    <n v="3"/>
    <n v="5"/>
    <n v="10"/>
    <n v="5"/>
    <n v="7"/>
  </r>
  <r>
    <s v="Open pit"/>
    <s v="Production"/>
    <x v="51"/>
    <x v="28"/>
    <s v="SW directional characteristics, SW volume/quantity, SW quality, GW directional characteristics, GW quantity/volume, GW quality"/>
    <x v="12"/>
    <n v="7"/>
    <n v="8"/>
    <x v="7"/>
    <n v="2.5"/>
    <n v="2.5"/>
    <s v="Good design, monitoring, management (e.g. site selection, erosion control, engineering works, formation knowledge, monitor temp and water, pipe inspection, staff training)"/>
    <n v="0"/>
    <n v="3"/>
    <n v="9.5"/>
    <n v="13.5"/>
    <n v="9.5"/>
    <n v="10.5"/>
  </r>
  <r>
    <s v="Undergound mine layout"/>
    <s v="Development"/>
    <x v="5"/>
    <x v="26"/>
    <s v="SW directional characteristics, SW volume/quantity, SW quality, GW directional characteristics, GW quantity/volume, GW quality"/>
    <x v="12"/>
    <n v="3"/>
    <n v="4"/>
    <x v="7"/>
    <n v="0"/>
    <n v="1"/>
    <s v="Good design, monitoring, management (e.g. site selection, erosion control, engineering works, formation knowledge, monitor temp and water, pipe inspection, staff training)"/>
    <n v="0"/>
    <n v="3"/>
    <n v="3"/>
    <n v="8"/>
    <n v="3"/>
    <n v="5"/>
  </r>
  <r>
    <s v="Undergound mine layout"/>
    <s v="Development"/>
    <x v="7"/>
    <x v="26"/>
    <s v="SW directional characteristics, SW volume/quantity, SW quality, GW directional characteristics, GW quantity/volume, GW quality"/>
    <x v="12"/>
    <m/>
    <m/>
    <x v="7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Undergound mine layout"/>
    <s v="Development"/>
    <x v="6"/>
    <x v="26"/>
    <s v="SW directional characteristics, SW volume/quantity, SW quality, GW directional characteristics, GW quantity/volume, GW quality"/>
    <x v="12"/>
    <m/>
    <m/>
    <x v="7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Open pit"/>
    <s v="Development"/>
    <x v="58"/>
    <x v="3"/>
    <s v="SW quality"/>
    <x v="3"/>
    <n v="5"/>
    <n v="7"/>
    <x v="3"/>
    <n v="0"/>
    <n v="1"/>
    <s v="Good design, monitoring, management (e.g. site selection, erosion control, engineering works, formation knowledge, monitor temp and water, pipe inspection, staff training)"/>
    <n v="0"/>
    <n v="0"/>
    <n v="5"/>
    <n v="8"/>
    <n v="5"/>
    <n v="8"/>
  </r>
  <r>
    <s v="Undergound mine layout"/>
    <s v="Development"/>
    <x v="58"/>
    <x v="3"/>
    <s v="SW quality"/>
    <x v="3"/>
    <n v="5"/>
    <n v="7"/>
    <x v="3"/>
    <n v="0"/>
    <n v="1"/>
    <s v="Good design, monitoring, management (e.g. site selection, erosion control, engineering works, formation knowledge, monitor temp and water, pipe inspection, staff training)"/>
    <n v="0"/>
    <n v="0"/>
    <n v="5"/>
    <n v="8"/>
    <n v="5"/>
    <n v="8"/>
  </r>
  <r>
    <s v="Open pit"/>
    <s v="Development"/>
    <x v="59"/>
    <x v="3"/>
    <s v="SW quality"/>
    <x v="3"/>
    <n v="5"/>
    <n v="7"/>
    <x v="3"/>
    <n v="0"/>
    <n v="1"/>
    <s v="Good design, monitoring, management (e.g. site selection, erosion control, engineering works, formation knowledge, monitor temp and water, pipe inspection, staff training)"/>
    <n v="0"/>
    <n v="0"/>
    <n v="5"/>
    <n v="8"/>
    <n v="5"/>
    <n v="8"/>
  </r>
  <r>
    <s v="Undergound mine layout"/>
    <s v="Development"/>
    <x v="59"/>
    <x v="3"/>
    <s v="SW quality"/>
    <x v="3"/>
    <n v="5"/>
    <n v="7"/>
    <x v="3"/>
    <n v="0"/>
    <n v="1"/>
    <s v="Good design, monitoring, management (e.g. site selection, erosion control, engineering works, formation knowledge, monitor temp and water, pipe inspection, staff training)"/>
    <n v="0"/>
    <n v="0"/>
    <n v="5"/>
    <n v="8"/>
    <n v="5"/>
    <n v="8"/>
  </r>
  <r>
    <s v="Open pit"/>
    <s v="Development"/>
    <x v="57"/>
    <x v="3"/>
    <s v="SW quality"/>
    <x v="3"/>
    <n v="4"/>
    <n v="6"/>
    <x v="3"/>
    <n v="-1.5"/>
    <n v="-1"/>
    <s v="Good design, monitoring, management (e.g. site selection, erosion control, engineering works, formation knowledge, monitor temp and water, pipe inspection, staff training)"/>
    <n v="0"/>
    <n v="0"/>
    <n v="2.5"/>
    <n v="5"/>
    <n v="2.5"/>
    <n v="5"/>
  </r>
  <r>
    <s v="Undergound mine layout"/>
    <s v="Development"/>
    <x v="57"/>
    <x v="3"/>
    <s v="SW quality"/>
    <x v="3"/>
    <n v="4"/>
    <n v="6"/>
    <x v="3"/>
    <n v="-1.5"/>
    <n v="-1"/>
    <s v="Good design, monitoring, management (e.g. site selection, erosion control, engineering works, formation knowledge, monitor temp and water, pipe inspection, staff training)"/>
    <n v="0"/>
    <n v="0"/>
    <n v="2.5"/>
    <n v="5"/>
    <n v="2.5"/>
    <n v="5"/>
  </r>
  <r>
    <s v="Infrastructure"/>
    <s v="Development"/>
    <x v="60"/>
    <x v="3"/>
    <s v="SW quality"/>
    <x v="3"/>
    <n v="3"/>
    <n v="4"/>
    <x v="3"/>
    <n v="-1.5"/>
    <n v="-1"/>
    <s v="Good design, monitoring, management (e.g. site selection, erosion control, engineering works, formation knowledge, monitor temp and water, pipe inspection, staff training)"/>
    <n v="0"/>
    <n v="0"/>
    <n v="1.5"/>
    <n v="3"/>
    <n v="1.5"/>
    <n v="3"/>
  </r>
  <r>
    <s v="Undergound mine layout"/>
    <s v="Development"/>
    <x v="7"/>
    <x v="29"/>
    <s v="GW level"/>
    <x v="17"/>
    <n v="3"/>
    <n v="5"/>
    <x v="9"/>
    <n v="0"/>
    <n v="1"/>
    <s v="Good design, monitoring, management (e.g. site selection, erosion control, engineering works, formation knowledge, monitor temp and water, pipe inspection, staff training)"/>
    <n v="-0.5"/>
    <n v="0"/>
    <n v="2.5"/>
    <n v="6"/>
    <n v="3"/>
    <n v="6"/>
  </r>
  <r>
    <s v="Undergound mine layout"/>
    <s v="Development"/>
    <x v="5"/>
    <x v="29"/>
    <s v="GW level"/>
    <x v="17"/>
    <n v="3"/>
    <n v="5"/>
    <x v="9"/>
    <n v="0"/>
    <n v="1"/>
    <s v="Good design, monitoring, management (e.g. site selection, erosion control, engineering works, formation knowledge, monitor temp and water, pipe inspection, staff training)"/>
    <n v="-0.5"/>
    <n v="0"/>
    <n v="2.5"/>
    <n v="6"/>
    <n v="3"/>
    <n v="6"/>
  </r>
  <r>
    <s v="Undergound mine layout"/>
    <s v="Development"/>
    <x v="6"/>
    <x v="29"/>
    <s v="GW level"/>
    <x v="17"/>
    <m/>
    <m/>
    <x v="9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Undergound mine layout"/>
    <s v="Development"/>
    <x v="61"/>
    <x v="30"/>
    <s v="GW level"/>
    <x v="18"/>
    <n v="4"/>
    <n v="6"/>
    <x v="9"/>
    <n v="0"/>
    <n v="1"/>
    <s v="Good design, monitoring, management (e.g. site selection, erosion control, engineering works, formation knowledge, monitor temp and water, pipe inspection, staff training)"/>
    <n v="2"/>
    <n v="3"/>
    <n v="6"/>
    <n v="10"/>
    <n v="4"/>
    <n v="7"/>
  </r>
  <r>
    <s v="Undergound mine layout"/>
    <s v="Production"/>
    <x v="62"/>
    <x v="30"/>
    <s v="GW level"/>
    <x v="18"/>
    <m/>
    <m/>
    <x v="9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Undergound mine layout"/>
    <s v="Production"/>
    <x v="63"/>
    <x v="30"/>
    <s v="GW level"/>
    <x v="19"/>
    <n v="6"/>
    <n v="8"/>
    <x v="9"/>
    <n v="0"/>
    <n v="1"/>
    <s v="Good design, monitoring, management (e.g. site selection, erosion control, engineering works, formation knowledge, monitor temp and water, pipe inspection, staff training)"/>
    <n v="1"/>
    <n v="2"/>
    <n v="7"/>
    <n v="11"/>
    <n v="6"/>
    <n v="9"/>
  </r>
  <r>
    <s v="Undergound mine layout"/>
    <s v="Development"/>
    <x v="7"/>
    <x v="31"/>
    <s v="GW flow, GW directional characteristics, GW quantity/volume, GW pressure"/>
    <x v="20"/>
    <n v="4"/>
    <n v="6"/>
    <x v="9"/>
    <n v="0"/>
    <n v="1"/>
    <s v="Good design, monitoring, management (e.g. site selection, erosion control, engineering works, formation knowledge, monitor temp and water, pipe inspection, staff training)"/>
    <n v="0"/>
    <n v="1"/>
    <n v="4"/>
    <n v="8"/>
    <n v="4"/>
    <n v="7"/>
  </r>
  <r>
    <s v="Undergound mine layout"/>
    <s v="Development"/>
    <x v="5"/>
    <x v="31"/>
    <s v="GW flow, GW directional characteristics, GW quantity/volume, GW pressure"/>
    <x v="20"/>
    <n v="3"/>
    <n v="5"/>
    <x v="9"/>
    <n v="0"/>
    <n v="1"/>
    <s v="Good design, monitoring, management (e.g. site selection, erosion control, engineering works, formation knowledge, monitor temp and water, pipe inspection, staff training)"/>
    <n v="0"/>
    <n v="1"/>
    <n v="3"/>
    <n v="7"/>
    <n v="3"/>
    <n v="6"/>
  </r>
  <r>
    <s v="Undergound mine layout"/>
    <s v="Development"/>
    <x v="6"/>
    <x v="31"/>
    <s v="GW flow, GW directional characteristics, GW quantity/volume, GW pressure"/>
    <x v="20"/>
    <m/>
    <m/>
    <x v="9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Open pit"/>
    <s v="Exploration and appraisal"/>
    <x v="64"/>
    <x v="32"/>
    <s v="GW quality, SW quality"/>
    <x v="5"/>
    <n v="3"/>
    <n v="4"/>
    <x v="10"/>
    <n v="-1.5"/>
    <n v="-0.5"/>
    <s v="Regulations (e.g. bore construction standards, testing, abandonment practice, waste disposal practice, discharge license, guidelines for slug testing)"/>
    <n v="-0.5"/>
    <n v="0"/>
    <n v="1"/>
    <n v="3.5"/>
    <n v="1.5"/>
    <n v="3.5"/>
  </r>
  <r>
    <s v="Undergound mine layout"/>
    <s v="Exploration and appraisal"/>
    <x v="64"/>
    <x v="32"/>
    <s v="GW quality, SW quality"/>
    <x v="5"/>
    <n v="3"/>
    <n v="4"/>
    <x v="10"/>
    <n v="-1.5"/>
    <n v="-0.5"/>
    <s v="Regulations (e.g. bore construction standards, testing, abandonment practice, waste disposal practice, discharge license, guidelines for slug testing)"/>
    <n v="-0.5"/>
    <n v="0"/>
    <n v="1"/>
    <n v="3.5"/>
    <n v="1.5"/>
    <n v="3.5"/>
  </r>
  <r>
    <s v="Undergound mine layout"/>
    <s v="Development"/>
    <x v="65"/>
    <x v="33"/>
    <s v="GW quality, SW quality"/>
    <x v="5"/>
    <n v="3"/>
    <n v="4"/>
    <x v="10"/>
    <n v="-1.5"/>
    <n v="-0.5"/>
    <s v="Regulations (e.g. bore construction standards, testing, abandonment practice, waste disposal practice, discharge license, guidelines for slug testing)"/>
    <n v="-0.5"/>
    <n v="0"/>
    <n v="1"/>
    <n v="3.5"/>
    <n v="1.5"/>
    <n v="3.5"/>
  </r>
  <r>
    <s v="Undergound mine layout"/>
    <s v="Production"/>
    <x v="65"/>
    <x v="33"/>
    <s v="GW quality, SW quality"/>
    <x v="5"/>
    <n v="3"/>
    <n v="4"/>
    <x v="10"/>
    <n v="-1.5"/>
    <n v="-0.5"/>
    <s v="Regulations (e.g. bore construction standards, testing, abandonment practice, waste disposal practice, discharge license, guidelines for slug testing)"/>
    <n v="-0.5"/>
    <n v="0"/>
    <n v="1"/>
    <n v="3.5"/>
    <n v="1.5"/>
    <n v="3.5"/>
  </r>
  <r>
    <s v="Undergound mine layout"/>
    <s v="Development"/>
    <x v="66"/>
    <x v="33"/>
    <s v="GW quality, SW quality"/>
    <x v="5"/>
    <n v="3"/>
    <n v="4"/>
    <x v="10"/>
    <n v="-1.5"/>
    <n v="-0.5"/>
    <s v="Regulations (e.g. bore construction standards, testing, abandonment practice, waste disposal practice, discharge license, guidelines for slug testing)"/>
    <n v="-0.5"/>
    <n v="0"/>
    <n v="1"/>
    <n v="3.5"/>
    <n v="1.5"/>
    <n v="3.5"/>
  </r>
  <r>
    <s v="Undergound mine layout"/>
    <s v="Development"/>
    <x v="67"/>
    <x v="33"/>
    <s v="GW quality, SW quality"/>
    <x v="5"/>
    <n v="3"/>
    <n v="4"/>
    <x v="10"/>
    <n v="-2"/>
    <n v="-1"/>
    <s v="Regulations (e.g. bore construction standards, testing, abandonment practice, waste disposal practice, discharge license, guidelines for slug testing)"/>
    <n v="-0.5"/>
    <n v="0"/>
    <n v="0.5"/>
    <n v="3"/>
    <n v="1"/>
    <n v="3"/>
  </r>
  <r>
    <s v="Undergound mine layout"/>
    <s v="Production"/>
    <x v="68"/>
    <x v="34"/>
    <s v="GW quality"/>
    <x v="21"/>
    <n v="3"/>
    <n v="4"/>
    <x v="0"/>
    <n v="-0.5"/>
    <n v="0.5"/>
    <s v="Regulations (e.g. bore construction standards, testing, abandonment practice, waste disposal practice, discharge license, guidelines for slug testing)"/>
    <n v="-0.5"/>
    <n v="0"/>
    <n v="2"/>
    <n v="4.5"/>
    <n v="2.5"/>
    <n v="4.5"/>
  </r>
  <r>
    <s v="Undergound mine layout"/>
    <s v="Development"/>
    <x v="69"/>
    <x v="35"/>
    <s v="SW quality"/>
    <x v="22"/>
    <n v="3"/>
    <n v="4"/>
    <x v="0"/>
    <n v="-0.5"/>
    <n v="0.5"/>
    <s v="Regulations (e.g. bore construction standards, testing, abandonment practice, waste disposal practice, discharge license, guidelines for slug testing)"/>
    <n v="-0.5"/>
    <n v="0"/>
    <n v="2"/>
    <n v="4.5"/>
    <n v="2.5"/>
    <n v="4.5"/>
  </r>
  <r>
    <s v="Undergound mine layout"/>
    <s v="Production"/>
    <x v="69"/>
    <x v="35"/>
    <s v="SW quality"/>
    <x v="22"/>
    <n v="3"/>
    <n v="4"/>
    <x v="0"/>
    <n v="-0.5"/>
    <n v="0.5"/>
    <s v="Regulations (e.g. bore construction standards, testing, abandonment practice, waste disposal practice, discharge license, guidelines for slug testing)"/>
    <n v="-0.5"/>
    <n v="0"/>
    <n v="2"/>
    <n v="4.5"/>
    <n v="2.5"/>
    <n v="4.5"/>
  </r>
  <r>
    <s v="Undergound mine layout"/>
    <s v="Development"/>
    <x v="70"/>
    <x v="35"/>
    <s v="SW quality"/>
    <x v="22"/>
    <n v="3"/>
    <n v="4"/>
    <x v="0"/>
    <n v="-0.5"/>
    <n v="0.5"/>
    <s v="Regulations (e.g. bore construction standards, testing, abandonment practice, waste disposal practice, discharge license, guidelines for slug testing)"/>
    <n v="-0.5"/>
    <n v="0"/>
    <n v="2"/>
    <n v="4.5"/>
    <n v="2.5"/>
    <n v="4.5"/>
  </r>
  <r>
    <s v="Open pit"/>
    <s v="Exploration and appraisal"/>
    <x v="71"/>
    <x v="35"/>
    <s v="SW quality"/>
    <x v="22"/>
    <n v="3"/>
    <n v="4"/>
    <x v="0"/>
    <n v="-0.5"/>
    <n v="0.5"/>
    <s v="Regulations (e.g. bore construction standards, testing, abandonment practice, waste disposal practice, discharge license, guidelines for slug testing)"/>
    <n v="-0.5"/>
    <n v="0"/>
    <n v="2"/>
    <n v="4.5"/>
    <n v="2.5"/>
    <n v="4.5"/>
  </r>
  <r>
    <s v="Undergound mine layout"/>
    <s v="Exploration and appraisal"/>
    <x v="71"/>
    <x v="35"/>
    <s v="SW quality"/>
    <x v="22"/>
    <n v="3"/>
    <n v="4"/>
    <x v="0"/>
    <n v="-0.5"/>
    <n v="0.5"/>
    <s v="Regulations (e.g. bore construction standards, testing, abandonment practice, waste disposal practice, discharge license, guidelines for slug testing)"/>
    <n v="-0.5"/>
    <n v="0"/>
    <n v="2"/>
    <n v="4.5"/>
    <n v="2.5"/>
    <n v="4.5"/>
  </r>
  <r>
    <s v="Undergound mine layout"/>
    <s v="Development"/>
    <x v="72"/>
    <x v="35"/>
    <s v="SW quality"/>
    <x v="22"/>
    <n v="3"/>
    <n v="4"/>
    <x v="0"/>
    <n v="-1"/>
    <n v="0"/>
    <s v="Regulations (e.g. bore construction standards, testing, abandonment practice, waste disposal practice, discharge license, guidelines for slug testing)"/>
    <n v="-0.5"/>
    <n v="0"/>
    <n v="1.5"/>
    <n v="4"/>
    <n v="2"/>
    <n v="4"/>
  </r>
  <r>
    <s v="Open pit"/>
    <s v="Development"/>
    <x v="73"/>
    <x v="36"/>
    <s v="SW quality"/>
    <x v="23"/>
    <n v="3"/>
    <n v="4"/>
    <x v="0"/>
    <n v="-0.5"/>
    <n v="0.5"/>
    <s v="Regulations (e.g. bore construction standards, testing, abandonment practice, waste disposal practice, discharge license, guidelines for slug testing)"/>
    <n v="-0.5"/>
    <n v="0"/>
    <n v="2"/>
    <n v="4.5"/>
    <n v="2.5"/>
    <n v="4.5"/>
  </r>
  <r>
    <s v="Undergound mine layout"/>
    <s v="Development"/>
    <x v="73"/>
    <x v="36"/>
    <s v="SW quality"/>
    <x v="23"/>
    <n v="3"/>
    <n v="4"/>
    <x v="0"/>
    <n v="-0.5"/>
    <n v="0.5"/>
    <s v="Regulations (e.g. bore construction standards, testing, abandonment practice, waste disposal practice, discharge license, guidelines for slug testing)"/>
    <n v="-0.5"/>
    <n v="0"/>
    <n v="2"/>
    <n v="4.5"/>
    <n v="2.5"/>
    <n v="4.5"/>
  </r>
  <r>
    <s v="Undergound mine layout"/>
    <s v="Development"/>
    <x v="61"/>
    <x v="36"/>
    <s v="SW quality"/>
    <x v="23"/>
    <n v="3"/>
    <n v="4"/>
    <x v="0"/>
    <n v="-0.5"/>
    <n v="0.5"/>
    <s v="Regulations (e.g. bore construction standards, testing, abandonment practice, waste disposal practice, discharge license, guidelines for slug testing)"/>
    <n v="-0.5"/>
    <n v="0"/>
    <n v="2"/>
    <n v="4.5"/>
    <n v="2.5"/>
    <n v="4.5"/>
  </r>
  <r>
    <s v="Open pit"/>
    <s v="Mine closure"/>
    <x v="43"/>
    <x v="37"/>
    <s v="GW quality"/>
    <x v="9"/>
    <n v="4"/>
    <n v="7"/>
    <x v="9"/>
    <n v="-2.5"/>
    <n v="-1.5"/>
    <s v="Good design, monitoring, management (e.g. site selection, erosion control, engineering works, formation knowledge, monitor temp and water, pipe inspection, staff training)"/>
    <n v="2"/>
    <n v="2.5"/>
    <n v="3.5"/>
    <n v="8"/>
    <n v="1.5"/>
    <n v="5.5"/>
  </r>
  <r>
    <s v="Open pit"/>
    <s v="Mine closure"/>
    <x v="43"/>
    <x v="38"/>
    <s v="SW quality"/>
    <x v="9"/>
    <n v="4"/>
    <n v="6"/>
    <x v="9"/>
    <n v="0"/>
    <n v="1"/>
    <s v="Good design, monitoring, management (e.g. site selection, erosion control, engineering works, formation knowledge, monitor temp and water, pipe inspection, staff training)"/>
    <n v="0.5"/>
    <n v="1.5"/>
    <n v="4.5"/>
    <n v="8.5"/>
    <n v="4"/>
    <n v="7"/>
  </r>
  <r>
    <s v="Undergound mine layout"/>
    <s v="Development"/>
    <x v="24"/>
    <x v="39"/>
    <s v="GW flow, GW quantity/volume, GW pressure,  GW quantity/volume"/>
    <x v="4"/>
    <n v="3"/>
    <n v="6"/>
    <x v="12"/>
    <n v="-3"/>
    <n v="-2"/>
    <s v="Good design, monitoring, management (e.g. site selection, erosion control, engineering works, formation knowledge, monitor temp and water, pipe inspection, staff training)"/>
    <n v="-0.5"/>
    <n v="0"/>
    <n v="-0.5"/>
    <n v="4"/>
    <n v="0"/>
    <n v="4"/>
  </r>
  <r>
    <s v="Undergound mine layout"/>
    <s v="Production"/>
    <x v="25"/>
    <x v="39"/>
    <s v="GW flow, GW quantity/volume, GW pressure, GW quantity/volume"/>
    <x v="4"/>
    <n v="3"/>
    <n v="6"/>
    <x v="12"/>
    <n v="-3"/>
    <n v="-2"/>
    <s v="Good design, monitoring, management (e.g. site selection, erosion control, engineering works, formation knowledge, monitor temp and water, pipe inspection, staff training)"/>
    <n v="-0.5"/>
    <n v="0"/>
    <n v="-0.5"/>
    <n v="4"/>
    <n v="0"/>
    <n v="4"/>
  </r>
  <r>
    <s v="Undergound mine layout"/>
    <s v="Development"/>
    <x v="74"/>
    <x v="40"/>
    <s v="SW quality"/>
    <x v="5"/>
    <n v="3"/>
    <n v="4"/>
    <x v="0"/>
    <n v="-1.5"/>
    <n v="-0.5"/>
    <s v="Regulations (e.g. bore construction standards, testing, abandonment practice, waste disposal practice, discharge license, guidelines for slug testing)"/>
    <n v="-0.5"/>
    <n v="-0.5"/>
    <n v="1"/>
    <n v="3"/>
    <n v="1.5"/>
    <n v="3.5"/>
  </r>
  <r>
    <s v="Undergound mine layout"/>
    <s v="Production"/>
    <x v="74"/>
    <x v="40"/>
    <s v="SW quality"/>
    <x v="5"/>
    <n v="3"/>
    <n v="4"/>
    <x v="0"/>
    <n v="-1.5"/>
    <n v="-0.5"/>
    <s v="Regulations (e.g. bore construction standards, testing, abandonment practice, waste disposal practice, discharge license, guidelines for slug testing)"/>
    <n v="-0.5"/>
    <n v="-0.5"/>
    <n v="1"/>
    <n v="3"/>
    <n v="1.5"/>
    <n v="3.5"/>
  </r>
  <r>
    <s v="Undergound mine layout"/>
    <s v="Development"/>
    <x v="75"/>
    <x v="40"/>
    <s v="SW quality"/>
    <x v="5"/>
    <n v="3"/>
    <n v="4"/>
    <x v="0"/>
    <n v="-1.5"/>
    <n v="-0.5"/>
    <s v="Regulations (e.g. bore construction standards, testing, abandonment practice, waste disposal practice, discharge license, guidelines for slug testing)"/>
    <n v="-0.5"/>
    <n v="-0.5"/>
    <n v="1"/>
    <n v="3"/>
    <n v="1.5"/>
    <n v="3.5"/>
  </r>
  <r>
    <s v="Open pit"/>
    <s v="Exploration and appraisal"/>
    <x v="76"/>
    <x v="40"/>
    <s v="SW quality"/>
    <x v="5"/>
    <n v="3"/>
    <n v="4"/>
    <x v="0"/>
    <n v="-1.5"/>
    <n v="-0.5"/>
    <s v="Regulations (e.g. bore construction standards, testing, abandonment practice, waste disposal practice, discharge license, guidelines for slug testing)"/>
    <n v="-0.5"/>
    <n v="-0.5"/>
    <n v="1"/>
    <n v="3"/>
    <n v="1.5"/>
    <n v="3.5"/>
  </r>
  <r>
    <s v="Undergound mine layout"/>
    <s v="Exploration and appraisal"/>
    <x v="76"/>
    <x v="40"/>
    <s v="SW quality"/>
    <x v="5"/>
    <n v="3"/>
    <n v="4"/>
    <x v="0"/>
    <n v="-1.5"/>
    <n v="-0.5"/>
    <s v="Regulations (e.g. bore construction standards, testing, abandonment practice, waste disposal practice, discharge license, guidelines for slug testing)"/>
    <n v="-0.5"/>
    <n v="-0.5"/>
    <n v="1"/>
    <n v="3"/>
    <n v="1.5"/>
    <n v="3.5"/>
  </r>
  <r>
    <s v="Undergound mine layout"/>
    <s v="Development"/>
    <x v="77"/>
    <x v="40"/>
    <s v="SW quality"/>
    <x v="5"/>
    <n v="3"/>
    <n v="4"/>
    <x v="0"/>
    <n v="-2"/>
    <n v="-1"/>
    <s v="Regulations (e.g. bore construction standards, testing, abandonment practice, waste disposal practice, discharge license, guidelines for slug testing)"/>
    <n v="-0.5"/>
    <n v="-0.5"/>
    <n v="0.5"/>
    <n v="2.5"/>
    <n v="1"/>
    <n v="3"/>
  </r>
  <r>
    <s v="Open pit"/>
    <s v="Exploration and appraisal"/>
    <x v="78"/>
    <x v="41"/>
    <s v="GW quality, SW quality"/>
    <x v="5"/>
    <n v="3"/>
    <n v="4"/>
    <x v="10"/>
    <n v="-2"/>
    <n v="-1"/>
    <s v="Regulations (e.g. bore construction standards, testing, abandonment practice, waste disposal practice, discharge license, guidelines for slug testing)"/>
    <n v="3"/>
    <n v="4"/>
    <n v="4"/>
    <n v="7"/>
    <n v="1"/>
    <n v="3"/>
  </r>
  <r>
    <s v="Undergound mine layout"/>
    <s v="Exploration and appraisal"/>
    <x v="78"/>
    <x v="41"/>
    <s v="GW quality, SW quality"/>
    <x v="5"/>
    <n v="3"/>
    <n v="4"/>
    <x v="10"/>
    <n v="-2"/>
    <n v="-1"/>
    <s v="Regulations (e.g. bore construction standards, testing, abandonment practice, waste disposal practice, discharge license, guidelines for slug testing)"/>
    <n v="3"/>
    <n v="4"/>
    <n v="4"/>
    <n v="7"/>
    <n v="1"/>
    <n v="3"/>
  </r>
  <r>
    <s v="Undergound mine layout"/>
    <s v="Development"/>
    <x v="79"/>
    <x v="41"/>
    <s v="GW quality, SW quality"/>
    <x v="5"/>
    <n v="3"/>
    <n v="4"/>
    <x v="10"/>
    <n v="-2"/>
    <n v="-1"/>
    <s v="Regulations (e.g. bore construction standards, testing, abandonment practice, waste disposal practice, discharge license, guidelines for slug testing)"/>
    <n v="3"/>
    <n v="4"/>
    <n v="4"/>
    <n v="7"/>
    <n v="1"/>
    <n v="3"/>
  </r>
  <r>
    <s v="Undergound mine layout"/>
    <s v="Production"/>
    <x v="79"/>
    <x v="41"/>
    <s v="GW quality, SW quality"/>
    <x v="5"/>
    <n v="3"/>
    <n v="4"/>
    <x v="10"/>
    <n v="-2"/>
    <n v="-1"/>
    <s v="Regulations (e.g. bore construction standards, testing, abandonment practice, waste disposal practice, discharge license, guidelines for slug testing)"/>
    <n v="3"/>
    <n v="4"/>
    <n v="4"/>
    <n v="7"/>
    <n v="1"/>
    <n v="3"/>
  </r>
  <r>
    <s v="Undergound mine layout"/>
    <s v="Development"/>
    <x v="80"/>
    <x v="41"/>
    <s v="GW quality, SW quality"/>
    <x v="5"/>
    <n v="3"/>
    <n v="4"/>
    <x v="10"/>
    <n v="-2"/>
    <n v="-1"/>
    <s v="Regulations (e.g. bore construction standards, testing, abandonment practice, waste disposal practice, discharge license, guidelines for slug testing)"/>
    <n v="3"/>
    <n v="4"/>
    <n v="4"/>
    <n v="7"/>
    <n v="1"/>
    <n v="3"/>
  </r>
  <r>
    <s v="Undergound mine layout"/>
    <s v="Development"/>
    <x v="81"/>
    <x v="41"/>
    <s v="GW quality, SW quality"/>
    <x v="5"/>
    <n v="3"/>
    <n v="4"/>
    <x v="10"/>
    <n v="-2"/>
    <n v="-1"/>
    <s v="Regulations (e.g. bore construction standards, testing, abandonment practice, waste disposal practice, discharge license, guidelines for slug testing)"/>
    <n v="3"/>
    <n v="4"/>
    <n v="4"/>
    <n v="7"/>
    <n v="1"/>
    <n v="3"/>
  </r>
  <r>
    <s v="Undergound mine layout"/>
    <s v="Exploration and appraisal"/>
    <x v="82"/>
    <x v="42"/>
    <s v="SW quality"/>
    <x v="5"/>
    <n v="3"/>
    <n v="4"/>
    <x v="13"/>
    <m/>
    <m/>
    <s v="Regulations (e.g. bore construction standards, testing, abandonment practice, waste disposal practice, discharge license, guidelines for slug testing)"/>
    <m/>
    <m/>
    <n v="3"/>
    <n v="4"/>
    <n v="3"/>
    <n v="4"/>
  </r>
  <r>
    <s v="Open pit"/>
    <s v="Exploration and appraisal"/>
    <x v="83"/>
    <x v="42"/>
    <s v="SW quality"/>
    <x v="5"/>
    <n v="3"/>
    <n v="4"/>
    <x v="13"/>
    <n v="-2"/>
    <n v="-1"/>
    <s v="Regulations (e.g. bore construction standards, testing, abandonment practice, waste disposal practice, discharge license, guidelines for slug testing)"/>
    <n v="-0.5"/>
    <n v="0"/>
    <n v="0.5"/>
    <n v="3"/>
    <n v="1"/>
    <n v="3"/>
  </r>
  <r>
    <s v="Undergound mine layout"/>
    <s v="Exploration and appraisal"/>
    <x v="83"/>
    <x v="42"/>
    <s v="SW quality"/>
    <x v="5"/>
    <n v="3"/>
    <n v="4"/>
    <x v="13"/>
    <n v="-2"/>
    <n v="-1"/>
    <s v="Regulations (e.g. bore construction standards, testing, abandonment practice, waste disposal practice, discharge license, guidelines for slug testing)"/>
    <n v="-0.5"/>
    <n v="0"/>
    <n v="0.5"/>
    <n v="3"/>
    <n v="1"/>
    <n v="3"/>
  </r>
  <r>
    <s v="Open pit"/>
    <s v="Production"/>
    <x v="84"/>
    <x v="43"/>
    <s v="GW flow, GW directional characteristics, GW quantity/volume, GW pressure, SW flow"/>
    <x v="24"/>
    <n v="6"/>
    <n v="8"/>
    <x v="9"/>
    <n v="0.5"/>
    <n v="2"/>
    <s v="Intentional"/>
    <n v="0.5"/>
    <n v="2"/>
    <n v="7"/>
    <n v="12"/>
    <n v="6.5"/>
    <n v="10"/>
  </r>
  <r>
    <s v="Undergound mine layout"/>
    <s v="Production"/>
    <x v="85"/>
    <x v="44"/>
    <s v="GW quality, SW quality"/>
    <x v="25"/>
    <n v="4"/>
    <n v="6"/>
    <x v="14"/>
    <n v="-1"/>
    <n v="-0.5"/>
    <s v="Good design, monitoring, management (e.g. site selection, erosion control, engineering works, formation knowledge, monitor temp and water, pipe inspection, staff training)"/>
    <n v="-0.5"/>
    <n v="0"/>
    <n v="2.5"/>
    <n v="5.5"/>
    <n v="3"/>
    <n v="5.5"/>
  </r>
  <r>
    <s v="Open pit"/>
    <s v="Production"/>
    <x v="85"/>
    <x v="45"/>
    <s v="GW quality, SW quality"/>
    <x v="25"/>
    <n v="4"/>
    <n v="6"/>
    <x v="14"/>
    <n v="-1"/>
    <n v="-0.5"/>
    <s v="Good design, monitoring, management (e.g. site selection, erosion control, engineering works, formation knowledge, monitor temp and water, pipe inspection, staff training)"/>
    <n v="-0.5"/>
    <n v="0"/>
    <n v="2.5"/>
    <n v="5.5"/>
    <n v="3"/>
    <n v="5.5"/>
  </r>
  <r>
    <s v="Open pit"/>
    <s v="Production"/>
    <x v="84"/>
    <x v="45"/>
    <s v="GW quality, SW quality"/>
    <x v="25"/>
    <n v="4"/>
    <n v="6"/>
    <x v="14"/>
    <n v="-1"/>
    <n v="-0.5"/>
    <s v="Good design, monitoring, management (e.g. site selection, erosion control, engineering works, formation knowledge, monitor temp and water, pipe inspection, staff training)"/>
    <n v="-0.5"/>
    <n v="0"/>
    <n v="2.5"/>
    <n v="5.5"/>
    <n v="3"/>
    <n v="5.5"/>
  </r>
  <r>
    <s v="Open pit"/>
    <s v="Development"/>
    <x v="85"/>
    <x v="45"/>
    <s v="GW quality, SW quality"/>
    <x v="25"/>
    <n v="3"/>
    <n v="4"/>
    <x v="14"/>
    <n v="-1"/>
    <n v="-0.5"/>
    <s v="Good design, monitoring, management (e.g. site selection, erosion control, engineering works, formation knowledge, monitor temp and water, pipe inspection, staff training)"/>
    <n v="-0.5"/>
    <n v="0"/>
    <n v="1.5"/>
    <n v="3.5"/>
    <n v="2"/>
    <n v="3.5"/>
  </r>
  <r>
    <s v="Open pit"/>
    <s v="Development"/>
    <x v="86"/>
    <x v="46"/>
    <s v="GW quality, SW quality"/>
    <x v="25"/>
    <n v="3"/>
    <n v="5"/>
    <x v="14"/>
    <n v="-1"/>
    <n v="-0.5"/>
    <s v="Good design, monitoring, management (e.g. site selection, erosion control, engineering works, formation knowledge, monitor temp and water, pipe inspection, staff training)"/>
    <n v="-0.5"/>
    <n v="0"/>
    <n v="1.5"/>
    <n v="4.5"/>
    <n v="2"/>
    <n v="4.5"/>
  </r>
  <r>
    <s v="Surface facilities"/>
    <s v="Production"/>
    <x v="87"/>
    <x v="47"/>
    <s v="GW quality, SW quality"/>
    <x v="9"/>
    <n v="4"/>
    <n v="7"/>
    <x v="14"/>
    <n v="-2.5"/>
    <n v="-1.5"/>
    <s v="Good design, monitoring, management (e.g. site selection, erosion control, engineering works, formation knowledge, monitor temp and water, pipe inspection, staff training)"/>
    <n v="-0.5"/>
    <n v="0.5"/>
    <n v="1"/>
    <n v="6"/>
    <n v="1.5"/>
    <n v="5.5"/>
  </r>
  <r>
    <s v="Open pit"/>
    <s v="Development"/>
    <x v="85"/>
    <x v="24"/>
    <s v="GW quality, SW quality"/>
    <x v="25"/>
    <n v="3"/>
    <n v="4"/>
    <x v="14"/>
    <n v="-1"/>
    <n v="-0.5"/>
    <s v="Good design, monitoring, management (e.g. site selection, erosion control, engineering works, formation knowledge, monitor temp and water, pipe inspection, staff training)"/>
    <n v="-0.5"/>
    <n v="0"/>
    <n v="1.5"/>
    <n v="3.5"/>
    <n v="2"/>
    <n v="3.5"/>
  </r>
  <r>
    <s v="Open pit"/>
    <s v="Production"/>
    <x v="85"/>
    <x v="24"/>
    <s v="GW quality, SW quality"/>
    <x v="25"/>
    <n v="3"/>
    <n v="4"/>
    <x v="14"/>
    <n v="-1"/>
    <n v="-0.5"/>
    <s v="Good design, monitoring, management (e.g. site selection, erosion control, engineering works, formation knowledge, monitor temp and water, pipe inspection, staff training)"/>
    <n v="-0.5"/>
    <n v="0"/>
    <n v="1.5"/>
    <n v="3.5"/>
    <n v="2"/>
    <n v="3.5"/>
  </r>
  <r>
    <s v="Undergound mine layout"/>
    <s v="Production"/>
    <x v="85"/>
    <x v="24"/>
    <s v="GW quality, SW quality"/>
    <x v="25"/>
    <n v="3"/>
    <n v="4"/>
    <x v="14"/>
    <n v="-1"/>
    <n v="-0.5"/>
    <s v="Good design, monitoring, management (e.g. site selection, erosion control, engineering works, formation knowledge, monitor temp and water, pipe inspection, staff training)"/>
    <n v="-0.5"/>
    <n v="0"/>
    <n v="1.5"/>
    <n v="3.5"/>
    <n v="2"/>
    <n v="3.5"/>
  </r>
  <r>
    <s v="Undergound mine layout"/>
    <s v="Production"/>
    <x v="63"/>
    <x v="48"/>
    <s v="GW pressure, GW flow, GW quality, GW quantity/volume, SW flow, SW volume/quantity"/>
    <x v="26"/>
    <n v="7"/>
    <n v="9"/>
    <x v="9"/>
    <n v="1"/>
    <n v="2"/>
    <s v="Good design, monitoring, management (e.g. site selection, erosion control, engineering works, formation knowledge, monitor temp and water, pipe inspection, staff training)"/>
    <n v="1"/>
    <n v="3"/>
    <n v="9"/>
    <n v="14"/>
    <n v="8"/>
    <n v="11"/>
  </r>
  <r>
    <s v="Undergound mine layout"/>
    <s v="Production"/>
    <x v="62"/>
    <x v="48"/>
    <s v="GW pressure, GW flow, GW quality, GW quantity/volume, SW flow, SW volume/quantity"/>
    <x v="26"/>
    <m/>
    <m/>
    <x v="9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Undergound mine layout"/>
    <s v="Development"/>
    <x v="31"/>
    <x v="49"/>
    <s v="GW quality, SW quality"/>
    <x v="25"/>
    <n v="3"/>
    <n v="5"/>
    <x v="15"/>
    <n v="-2"/>
    <n v="-1.5"/>
    <s v="Good design, monitoring, management (e.g. site selection, erosion control, engineering works, formation knowledge, monitor temp and water, pipe inspection, staff training)"/>
    <n v="-0.5"/>
    <n v="0"/>
    <n v="0.5"/>
    <n v="3.5"/>
    <n v="1"/>
    <n v="3.5"/>
  </r>
  <r>
    <s v="Undergound mine layout"/>
    <s v="Production"/>
    <x v="63"/>
    <x v="50"/>
    <s v="GW quality"/>
    <x v="21"/>
    <n v="3"/>
    <n v="5"/>
    <x v="15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4.5"/>
    <n v="1.5"/>
    <n v="4.5"/>
  </r>
  <r>
    <s v="Undergound mine layout"/>
    <s v="Production"/>
    <x v="62"/>
    <x v="50"/>
    <s v="GW quality"/>
    <x v="21"/>
    <m/>
    <m/>
    <x v="15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Undergound mine layout"/>
    <s v="Development"/>
    <x v="7"/>
    <x v="51"/>
    <s v="GW quality"/>
    <x v="25"/>
    <n v="3"/>
    <n v="4"/>
    <x v="15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3.5"/>
    <n v="1.5"/>
    <n v="3.5"/>
  </r>
  <r>
    <s v="Open pit"/>
    <s v="Production"/>
    <x v="46"/>
    <x v="52"/>
    <s v="GW quality, SW quality"/>
    <x v="25"/>
    <n v="4"/>
    <n v="6"/>
    <x v="15"/>
    <n v="-1.5"/>
    <n v="-0.5"/>
    <s v="Good design, monitoring, management (e.g. site selection, erosion control, engineering works, formation knowledge, monitor temp and water, pipe inspection, staff training)"/>
    <n v="-0.5"/>
    <n v="0"/>
    <n v="2"/>
    <n v="5.5"/>
    <n v="2.5"/>
    <n v="5.5"/>
  </r>
  <r>
    <s v="Undergound mine layout"/>
    <s v="Production"/>
    <x v="46"/>
    <x v="52"/>
    <s v="GW quality, SW quality"/>
    <x v="25"/>
    <n v="4"/>
    <n v="6"/>
    <x v="15"/>
    <n v="-1.5"/>
    <n v="-0.5"/>
    <s v="Good design, monitoring, management (e.g. site selection, erosion control, engineering works, formation knowledge, monitor temp and water, pipe inspection, staff training)"/>
    <n v="-0.5"/>
    <n v="0"/>
    <n v="2"/>
    <n v="5.5"/>
    <n v="2.5"/>
    <n v="5.5"/>
  </r>
  <r>
    <s v="Undergound mine layout"/>
    <s v="Production"/>
    <x v="32"/>
    <x v="52"/>
    <s v="GW quality, SW quality"/>
    <x v="25"/>
    <n v="3"/>
    <n v="5"/>
    <x v="15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4.5"/>
    <n v="1.5"/>
    <n v="4.5"/>
  </r>
  <r>
    <s v="Undergound mine layout"/>
    <s v="Development"/>
    <x v="5"/>
    <x v="51"/>
    <s v="GW quality, SW quality"/>
    <x v="25"/>
    <n v="3"/>
    <n v="4"/>
    <x v="15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3.5"/>
    <n v="1.5"/>
    <n v="3.5"/>
  </r>
  <r>
    <s v="Undergound mine layout"/>
    <s v="Development"/>
    <x v="6"/>
    <x v="51"/>
    <s v="GW quality, SW quality"/>
    <x v="25"/>
    <m/>
    <m/>
    <x v="15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Open pit"/>
    <s v="Production"/>
    <x v="88"/>
    <x v="53"/>
    <s v="GW quality, SW quality"/>
    <x v="25"/>
    <n v="4"/>
    <n v="5"/>
    <x v="15"/>
    <n v="-1.5"/>
    <n v="-0.5"/>
    <s v="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Open pit"/>
    <s v="Development"/>
    <x v="51"/>
    <x v="53"/>
    <s v="GW quality, SW quality"/>
    <x v="25"/>
    <n v="4"/>
    <n v="5"/>
    <x v="15"/>
    <n v="-1.5"/>
    <n v="-0.5"/>
    <s v="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Open pit"/>
    <s v="Production"/>
    <x v="51"/>
    <x v="53"/>
    <s v="GW quality, SW quality"/>
    <x v="25"/>
    <n v="4"/>
    <n v="5"/>
    <x v="15"/>
    <n v="-1.5"/>
    <n v="-0.5"/>
    <s v="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Surface facilities"/>
    <s v="Production"/>
    <x v="47"/>
    <x v="52"/>
    <s v="GW quality, SW quality"/>
    <x v="9"/>
    <n v="4"/>
    <n v="6"/>
    <x v="15"/>
    <n v="-1.5"/>
    <n v="-0.5"/>
    <s v="Good design, monitoring, management (e.g. site selection, erosion control, engineering works, formation knowledge, monitor temp and water, pipe inspection, staff training)"/>
    <n v="-0.5"/>
    <n v="0"/>
    <n v="2"/>
    <n v="5.5"/>
    <n v="2.5"/>
    <n v="5.5"/>
  </r>
  <r>
    <s v="Surface facilities"/>
    <s v="Production"/>
    <x v="48"/>
    <x v="52"/>
    <s v="GW quality, SW quality"/>
    <x v="9"/>
    <n v="4"/>
    <n v="6"/>
    <x v="15"/>
    <n v="-1.5"/>
    <n v="-0.5"/>
    <s v="Good design, monitoring, management (e.g. site selection, erosion control, engineering works, formation knowledge, monitor temp and water, pipe inspection, staff training)"/>
    <n v="-0.5"/>
    <n v="0"/>
    <n v="2"/>
    <n v="5.5"/>
    <n v="2.5"/>
    <n v="5.5"/>
  </r>
  <r>
    <s v="Open pit"/>
    <s v="Development"/>
    <x v="51"/>
    <x v="49"/>
    <s v="GW quality, SW quality"/>
    <x v="25"/>
    <n v="3"/>
    <n v="5"/>
    <x v="15"/>
    <n v="-1.5"/>
    <n v="-0.5"/>
    <s v="Nothing at the moment"/>
    <n v="-0.5"/>
    <n v="0"/>
    <n v="1"/>
    <n v="4.5"/>
    <n v="1.5"/>
    <n v="4.5"/>
  </r>
  <r>
    <s v="Open pit"/>
    <s v="Production"/>
    <x v="51"/>
    <x v="49"/>
    <s v="GW quality, SW quality"/>
    <x v="25"/>
    <n v="3"/>
    <n v="5"/>
    <x v="15"/>
    <n v="-2"/>
    <n v="-1.5"/>
    <s v="Nothing at the moment"/>
    <n v="-0.5"/>
    <n v="0"/>
    <n v="0.5"/>
    <n v="3.5"/>
    <n v="1"/>
    <n v="3.5"/>
  </r>
  <r>
    <s v="Open pit"/>
    <s v="Development"/>
    <x v="51"/>
    <x v="9"/>
    <s v="SW directional characteristics"/>
    <x v="7"/>
    <n v="3"/>
    <n v="6"/>
    <x v="1"/>
    <n v="-2.5"/>
    <n v="-1.5"/>
    <s v="Nothing at the moment"/>
    <n v="-0.5"/>
    <n v="0"/>
    <n v="0"/>
    <n v="4.5"/>
    <n v="0.5"/>
    <n v="4.5"/>
  </r>
  <r>
    <s v="Open pit"/>
    <s v="Production"/>
    <x v="51"/>
    <x v="9"/>
    <s v="SW directional characteristics"/>
    <x v="7"/>
    <n v="3"/>
    <n v="6"/>
    <x v="1"/>
    <n v="-2.5"/>
    <n v="-1.5"/>
    <s v="Nothing at the moment"/>
    <n v="-0.5"/>
    <n v="0"/>
    <n v="0"/>
    <n v="4.5"/>
    <n v="0.5"/>
    <n v="4.5"/>
  </r>
  <r>
    <s v="Open pit"/>
    <s v="Exploration and appraisal"/>
    <x v="83"/>
    <x v="54"/>
    <s v="GW composition"/>
    <x v="1"/>
    <n v="3"/>
    <n v="3"/>
    <x v="4"/>
    <n v="1.5"/>
    <n v="2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-0.5"/>
    <n v="4"/>
    <n v="4.5"/>
    <n v="4.5"/>
    <n v="5"/>
  </r>
  <r>
    <s v="Undergound mine layout"/>
    <s v="Exploration and appraisal"/>
    <x v="83"/>
    <x v="54"/>
    <s v="GW composition"/>
    <x v="1"/>
    <n v="3"/>
    <n v="3"/>
    <x v="4"/>
    <n v="1.5"/>
    <n v="2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-0.5"/>
    <n v="-0.5"/>
    <n v="4"/>
    <n v="4.5"/>
    <n v="4.5"/>
    <n v="5"/>
  </r>
  <r>
    <s v="Open pit"/>
    <s v="Development"/>
    <x v="51"/>
    <x v="55"/>
    <s v="GW quantity/volume"/>
    <x v="27"/>
    <n v="3"/>
    <n v="6"/>
    <x v="9"/>
    <n v="-2.5"/>
    <n v="0.5"/>
    <s v="Part of mine development"/>
    <n v="-0.5"/>
    <n v="0"/>
    <n v="0"/>
    <n v="6.5"/>
    <n v="0.5"/>
    <n v="6.5"/>
  </r>
  <r>
    <s v="Open pit"/>
    <s v="Development"/>
    <x v="51"/>
    <x v="56"/>
    <s v="GW access"/>
    <x v="28"/>
    <n v="3"/>
    <n v="4"/>
    <x v="9"/>
    <n v="-2.5"/>
    <n v="0.5"/>
    <s v="Part of mine development"/>
    <n v="-0.5"/>
    <n v="0"/>
    <n v="0"/>
    <n v="4.5"/>
    <n v="0.5"/>
    <n v="4.5"/>
  </r>
  <r>
    <s v="Open pit"/>
    <s v="Mine closure"/>
    <x v="89"/>
    <x v="57"/>
    <s v="GW quality, SW quality"/>
    <x v="23"/>
    <n v="3"/>
    <n v="5"/>
    <x v="8"/>
    <n v="-1.5"/>
    <n v="-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2"/>
    <n v="3"/>
    <n v="3.5"/>
    <n v="7.5"/>
    <n v="1.5"/>
    <n v="4.5"/>
  </r>
  <r>
    <s v="Undergound mine layout"/>
    <s v="Rehabilitation"/>
    <x v="89"/>
    <x v="57"/>
    <s v="GW quality, SW quality"/>
    <x v="23"/>
    <n v="3"/>
    <n v="5"/>
    <x v="8"/>
    <n v="-1.5"/>
    <n v="-0.5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2"/>
    <n v="3"/>
    <n v="3.5"/>
    <n v="7.5"/>
    <n v="1.5"/>
    <n v="4.5"/>
  </r>
  <r>
    <s v="Undergound mine layout"/>
    <s v="Production"/>
    <x v="90"/>
    <x v="58"/>
    <s v="SW flow, SW directional characteristics, SW quality, GW flow, GW level, GW directional characteristics"/>
    <x v="29"/>
    <n v="4"/>
    <n v="8"/>
    <x v="1"/>
    <n v="-2"/>
    <n v="-1"/>
    <s v="Regulations (e.g. bore construction standards, testing, abandonment practice, waste disposal practice, discharge license, guidelines for slug testing);  Good design, monitoring, management (e.g. site selection, erosion control, engineering works, formation knowledge, monitor temp and water, pipe inspection, staff training)"/>
    <n v="1.5"/>
    <n v="2.5"/>
    <n v="3.5"/>
    <n v="9.5"/>
    <n v="2"/>
    <n v="7"/>
  </r>
  <r>
    <s v="Infrastructure"/>
    <s v="Development"/>
    <x v="9"/>
    <x v="26"/>
    <s v="SW directional characteristics, SW volume/quantity, SW quality"/>
    <x v="11"/>
    <n v="3"/>
    <n v="4"/>
    <x v="7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Infrastructure"/>
    <s v="Exploration and appraisal"/>
    <x v="16"/>
    <x v="26"/>
    <s v="SW directional characteristics, SW volume/quantity, SW quality"/>
    <x v="11"/>
    <n v="3"/>
    <n v="4"/>
    <x v="7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Infrastructure"/>
    <s v="Development"/>
    <x v="91"/>
    <x v="26"/>
    <s v="SW directional characteristics, SW volume/quantity, SW quality"/>
    <x v="11"/>
    <n v="3"/>
    <n v="7"/>
    <x v="7"/>
    <n v="-2"/>
    <n v="-1"/>
    <s v="Good design, monitoring, management (e.g. site selection, erosion control, engineering works, formation knowledge, monitor temp and water, pipe inspection, staff training)"/>
    <n v="0"/>
    <n v="0"/>
    <n v="1"/>
    <n v="6"/>
    <n v="1"/>
    <n v="6"/>
  </r>
  <r>
    <s v="Infrastructure"/>
    <s v="Production"/>
    <x v="12"/>
    <x v="26"/>
    <s v="SW directional characteristics, SW volume/quantity, SW quality"/>
    <x v="11"/>
    <n v="3"/>
    <n v="5"/>
    <x v="7"/>
    <n v="-1"/>
    <n v="0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</r>
  <r>
    <s v="Infrastructure"/>
    <s v="Development"/>
    <x v="10"/>
    <x v="26"/>
    <s v="SW directional characteristics, SW volume/quantity, SW quality"/>
    <x v="11"/>
    <n v="3"/>
    <n v="5"/>
    <x v="7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4.5"/>
    <n v="1.5"/>
    <n v="4.5"/>
  </r>
  <r>
    <s v="Infrastructure"/>
    <s v="Development"/>
    <x v="13"/>
    <x v="26"/>
    <s v="SW directional characteristics, SW volume/quantity, SW quality"/>
    <x v="11"/>
    <n v="3"/>
    <n v="5"/>
    <x v="7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4.5"/>
    <n v="1.5"/>
    <n v="4.5"/>
  </r>
  <r>
    <s v="Infrastructure"/>
    <s v="Development"/>
    <x v="14"/>
    <x v="26"/>
    <s v="SW directional characteristics, SW volume/quantity, SW quality"/>
    <x v="11"/>
    <n v="3"/>
    <n v="4"/>
    <x v="7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Infrastructure"/>
    <s v="Development"/>
    <x v="15"/>
    <x v="26"/>
    <s v="SW directional characteristics, SW volume/quantity, SW quality"/>
    <x v="11"/>
    <n v="3"/>
    <n v="4"/>
    <x v="7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Infrastructure"/>
    <s v="Production"/>
    <x v="10"/>
    <x v="26"/>
    <s v="SW directional characteristics, SW volume/quantity, SW quality"/>
    <x v="11"/>
    <n v="3"/>
    <n v="4"/>
    <x v="7"/>
    <n v="-1.5"/>
    <n v="-1"/>
    <s v="Good design, monitoring, management (e.g. site selection, erosion control, engineering works, formation knowledge, monitor temp and water, pipe inspection, staff training)"/>
    <n v="0"/>
    <n v="0"/>
    <n v="1.5"/>
    <n v="3"/>
    <n v="1.5"/>
    <n v="3"/>
  </r>
  <r>
    <s v="Open pit"/>
    <s v="Development"/>
    <x v="8"/>
    <x v="26"/>
    <s v="SW volume/quantity, SW quality, GW quantity/volume"/>
    <x v="12"/>
    <n v="5"/>
    <n v="6"/>
    <x v="7"/>
    <n v="-1"/>
    <n v="-0.5"/>
    <s v="Good design, monitoring, management (e.g. site selection, erosion control, engineering works, formation knowledge, monitor temp and water, pipe inspection, staff training)"/>
    <n v="0"/>
    <n v="3"/>
    <n v="4"/>
    <n v="8.5"/>
    <n v="4"/>
    <n v="5.5"/>
  </r>
  <r>
    <s v="Undergound mine layout"/>
    <s v="Production"/>
    <x v="92"/>
    <x v="59"/>
    <s v="GW quality"/>
    <x v="30"/>
    <n v="3"/>
    <n v="4"/>
    <x v="0"/>
    <n v="0"/>
    <n v="-1"/>
    <s v="Good design, monitoring, management (e.g. site selection, erosion control, engineering works, formation knowledge, monitor temp and water, pipe inspection, staff training)"/>
    <n v="-0.5"/>
    <n v="0"/>
    <n v="2.5"/>
    <n v="3"/>
    <n v="3"/>
    <n v="3"/>
  </r>
  <r>
    <s v="Infrastructure"/>
    <s v="Production"/>
    <x v="93"/>
    <x v="60"/>
    <s v="GW quality, SW quality"/>
    <x v="8"/>
    <n v="3"/>
    <n v="4"/>
    <x v="0"/>
    <n v="-1"/>
    <n v="-0.5"/>
    <s v="Good design, monitoring, management (e.g. site selection, erosion control, engineering works, formation knowledge, monitor temp and water, pipe inspection, staff training)"/>
    <n v="0.5"/>
    <n v="0"/>
    <n v="2.5"/>
    <n v="3.5"/>
    <n v="2"/>
    <n v="3.5"/>
  </r>
  <r>
    <s v="Undergound mine layout"/>
    <s v="Development"/>
    <x v="7"/>
    <x v="59"/>
    <s v="GW quality"/>
    <x v="8"/>
    <n v="3"/>
    <n v="4"/>
    <x v="0"/>
    <n v="-1.5"/>
    <n v="0"/>
    <s v="Good design, monitoring, management (e.g. site selection, erosion control, engineering works, formation knowledge, monitor temp and water, pipe inspection, staff training)"/>
    <n v="-0.5"/>
    <n v="-0.5"/>
    <n v="1"/>
    <n v="3.5"/>
    <n v="1.5"/>
    <n v="4"/>
  </r>
  <r>
    <s v="Undergound mine layout"/>
    <s v="Development"/>
    <x v="6"/>
    <x v="59"/>
    <s v="GW quality"/>
    <x v="8"/>
    <m/>
    <m/>
    <x v="0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Open pit"/>
    <s v="Development"/>
    <x v="51"/>
    <x v="61"/>
    <s v="SW quality"/>
    <x v="8"/>
    <n v="3"/>
    <n v="4"/>
    <x v="0"/>
    <n v="-1.5"/>
    <n v="0"/>
    <s v="Good design, monitoring, management (e.g. site selection, erosion control, engineering works, formation knowledge, monitor temp and water, pipe inspection, staff training)"/>
    <n v="-0.5"/>
    <n v="-0.5"/>
    <n v="1"/>
    <n v="3.5"/>
    <n v="1.5"/>
    <n v="4"/>
  </r>
  <r>
    <s v="Open pit"/>
    <s v="Production"/>
    <x v="51"/>
    <x v="61"/>
    <s v="SW quality"/>
    <x v="8"/>
    <n v="3"/>
    <n v="4"/>
    <x v="0"/>
    <n v="-1.5"/>
    <n v="0"/>
    <s v="Good design, monitoring, management (e.g. site selection, erosion control, engineering works, formation knowledge, monitor temp and water, pipe inspection, staff training)"/>
    <n v="-0.5"/>
    <n v="-0.5"/>
    <n v="1"/>
    <n v="3.5"/>
    <n v="1.5"/>
    <n v="4"/>
  </r>
  <r>
    <s v="Undergound mine layout"/>
    <s v="Development"/>
    <x v="31"/>
    <x v="61"/>
    <s v="SW quality"/>
    <x v="8"/>
    <n v="3"/>
    <n v="4"/>
    <x v="0"/>
    <n v="-1.5"/>
    <n v="0"/>
    <s v="Good design, monitoring, management (e.g. site selection, erosion control, engineering works, formation knowledge, monitor temp and water, pipe inspection, staff training)"/>
    <n v="-0.5"/>
    <n v="-0.5"/>
    <n v="1"/>
    <n v="3.5"/>
    <n v="1.5"/>
    <n v="4"/>
  </r>
  <r>
    <s v="Undergound mine layout"/>
    <s v="Development"/>
    <x v="61"/>
    <x v="62"/>
    <s v="G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Infrastructure"/>
    <s v="Development"/>
    <x v="9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Open pit"/>
    <s v="Development"/>
    <x v="57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Development"/>
    <x v="57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Open pit"/>
    <s v="Development"/>
    <x v="58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Development"/>
    <x v="58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Open pit"/>
    <s v="Development"/>
    <x v="59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Development"/>
    <x v="59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Development"/>
    <x v="17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Production"/>
    <x v="17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Development"/>
    <x v="18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Open pit"/>
    <s v="Exploration and appraisal"/>
    <x v="94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2.5"/>
    <n v="0"/>
    <n v="2.5"/>
  </r>
  <r>
    <s v="Undergound mine layout"/>
    <s v="Exploration and appraisal"/>
    <x v="94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2.5"/>
    <n v="0"/>
    <n v="2.5"/>
  </r>
  <r>
    <s v="Infrastructure"/>
    <s v="Development"/>
    <x v="10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Production"/>
    <x v="63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Development"/>
    <x v="7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Development"/>
    <x v="20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Infrastructure"/>
    <s v="Production"/>
    <x v="11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Infrastructure"/>
    <s v="Production"/>
    <x v="12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Infrastructure"/>
    <s v="Development"/>
    <x v="13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Infrastructure"/>
    <s v="Development"/>
    <x v="15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Open pit"/>
    <s v="Exploration and appraisal"/>
    <x v="19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Exploration and appraisal"/>
    <x v="19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Infrastructure"/>
    <s v="Exploration and appraisal"/>
    <x v="16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Open pit"/>
    <s v="Development"/>
    <x v="8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Development"/>
    <x v="5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Open pit"/>
    <s v="Exploration and appraisal"/>
    <x v="95"/>
    <x v="62"/>
    <s v="SW quality"/>
    <x v="21"/>
    <n v="3"/>
    <n v="3"/>
    <x v="16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1.5"/>
    <n v="0"/>
    <n v="1.5"/>
  </r>
  <r>
    <s v="Undergound mine layout"/>
    <s v="Exploration and appraisal"/>
    <x v="95"/>
    <x v="62"/>
    <s v="SW quality"/>
    <x v="21"/>
    <n v="3"/>
    <n v="3"/>
    <x v="16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1.5"/>
    <n v="0"/>
    <n v="1.5"/>
  </r>
  <r>
    <s v="Undergound mine layout"/>
    <s v="Production"/>
    <x v="62"/>
    <x v="62"/>
    <s v="SW quality"/>
    <x v="21"/>
    <m/>
    <m/>
    <x v="16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Infrastructure"/>
    <s v="Development"/>
    <x v="60"/>
    <x v="62"/>
    <s v="SW quality"/>
    <x v="21"/>
    <n v="3"/>
    <n v="4"/>
    <x v="16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Undergound mine layout"/>
    <s v="Development"/>
    <x v="6"/>
    <x v="62"/>
    <s v="SW quality"/>
    <x v="21"/>
    <m/>
    <m/>
    <x v="16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Infrastructure"/>
    <s v="Mine closure"/>
    <x v="96"/>
    <x v="63"/>
    <s v="SW quality, SW flow, GW quality, GW quantity/volume (changed recharge), GW flow"/>
    <x v="31"/>
    <n v="3"/>
    <n v="5"/>
    <x v="17"/>
    <n v="-2"/>
    <n v="-1"/>
    <s v="Good design, monitoring, management (e.g. site selection, erosion control, engineering works, formation knowledge, monitor temp and water, pipe inspection, staff training)"/>
    <n v="1"/>
    <n v="3"/>
    <n v="2"/>
    <n v="7"/>
    <n v="1"/>
    <n v="4"/>
  </r>
  <r>
    <s v="Undergound mine layout"/>
    <s v="Production"/>
    <x v="63"/>
    <x v="64"/>
    <s v="GW quantity/volume, GW quantity/volume (changed recharge), GW connectivity"/>
    <x v="32"/>
    <n v="5"/>
    <n v="8"/>
    <x v="9"/>
    <n v="1"/>
    <n v="2"/>
    <s v="Subsidence management protocol;  Good design, monitoring, management (e.g. site selection, erosion control, engineering works, formation knowledge, monitor temp and water, pipe inspection, staff training)"/>
    <n v="2.5"/>
    <n v="4"/>
    <n v="8.5"/>
    <n v="14"/>
    <n v="6"/>
    <n v="10"/>
  </r>
  <r>
    <s v="Undergound mine layout"/>
    <s v="Production"/>
    <x v="63"/>
    <x v="64"/>
    <s v="SW directional characteristics"/>
    <x v="33"/>
    <n v="6"/>
    <n v="8"/>
    <x v="9"/>
    <n v="1"/>
    <n v="2"/>
    <s v="Subsidence management protocol;  Good design, monitoring, management (e.g. site selection, erosion control, engineering works, formation knowledge, monitor temp and water, pipe inspection, staff training)"/>
    <n v="1"/>
    <n v="1.5"/>
    <n v="8"/>
    <n v="11.5"/>
    <n v="7"/>
    <n v="10"/>
  </r>
  <r>
    <s v="Undergound mine layout"/>
    <s v="Production"/>
    <x v="62"/>
    <x v="64"/>
    <s v="SW directional characteristics"/>
    <x v="33"/>
    <m/>
    <m/>
    <x v="9"/>
    <m/>
    <m/>
    <s v="Subsidence management protocol;  Good design, monitoring, management (e.g. site selection, erosion control, engineering works, formation knowledge, monitor temp and water, pipe inspection, staff training)"/>
    <m/>
    <m/>
    <n v="0"/>
    <n v="0"/>
    <n v="0"/>
    <n v="0"/>
  </r>
  <r>
    <s v="Open pit"/>
    <s v="Exploration and appraisal"/>
    <x v="94"/>
    <x v="3"/>
    <s v="SW quality"/>
    <x v="3"/>
    <n v="3"/>
    <n v="4"/>
    <x v="3"/>
    <n v="-3"/>
    <n v="-1"/>
    <s v="Use existing tracks where possible"/>
    <n v="0"/>
    <n v="0"/>
    <n v="0"/>
    <n v="3"/>
    <n v="0"/>
    <n v="3"/>
  </r>
  <r>
    <s v="Undergound mine layout"/>
    <s v="Exploration and appraisal"/>
    <x v="94"/>
    <x v="3"/>
    <s v="SW quality"/>
    <x v="3"/>
    <n v="3"/>
    <n v="4"/>
    <x v="3"/>
    <n v="-3"/>
    <n v="-1"/>
    <s v="Use existing tracks where possible"/>
    <n v="0"/>
    <n v="0"/>
    <n v="0"/>
    <n v="3"/>
    <n v="0"/>
    <n v="3"/>
  </r>
  <r>
    <s v="Open pit"/>
    <s v="Exploration and appraisal"/>
    <x v="94"/>
    <x v="65"/>
    <s v="SW directional characteristics, SW volume/quantity, SW quality"/>
    <x v="11"/>
    <n v="3"/>
    <n v="4"/>
    <x v="18"/>
    <n v="-2.5"/>
    <n v="-1.5"/>
    <s v="Use existing tracks where possible"/>
    <n v="0"/>
    <n v="3"/>
    <n v="0.5"/>
    <n v="5.5"/>
    <n v="0.5"/>
    <n v="2.5"/>
  </r>
  <r>
    <s v="Undergound mine layout"/>
    <s v="Exploration and appraisal"/>
    <x v="94"/>
    <x v="65"/>
    <s v="SW directional characteristics, SW volume/quantity, SW quality"/>
    <x v="11"/>
    <n v="3"/>
    <n v="4"/>
    <x v="18"/>
    <n v="-2.5"/>
    <n v="-1.5"/>
    <s v="Use existing tracks where possible"/>
    <n v="0"/>
    <n v="3"/>
    <n v="0.5"/>
    <n v="5.5"/>
    <n v="0.5"/>
    <n v="2.5"/>
  </r>
  <r>
    <s v="Open pit"/>
    <s v="Exploration and appraisal"/>
    <x v="21"/>
    <x v="66"/>
    <s v="GW pressure"/>
    <x v="4"/>
    <m/>
    <m/>
    <x v="9"/>
    <m/>
    <m/>
    <m/>
    <m/>
    <m/>
    <n v="0"/>
    <n v="0"/>
    <n v="0"/>
    <n v="0"/>
  </r>
  <r>
    <s v="Undergound mine layout"/>
    <s v="Development"/>
    <x v="22"/>
    <x v="66"/>
    <s v="GW pressure"/>
    <x v="4"/>
    <m/>
    <m/>
    <x v="9"/>
    <m/>
    <m/>
    <m/>
    <m/>
    <m/>
    <n v="0"/>
    <n v="0"/>
    <n v="0"/>
    <n v="0"/>
  </r>
  <r>
    <s v="Undergound mine layout"/>
    <s v="Production"/>
    <x v="22"/>
    <x v="66"/>
    <s v="GW pressure"/>
    <x v="4"/>
    <m/>
    <m/>
    <x v="9"/>
    <m/>
    <m/>
    <m/>
    <m/>
    <m/>
    <n v="0"/>
    <n v="0"/>
    <n v="0"/>
    <n v="0"/>
  </r>
  <r>
    <s v="Undergound mine layout"/>
    <s v="Development"/>
    <x v="23"/>
    <x v="66"/>
    <s v="GW pressure"/>
    <x v="4"/>
    <m/>
    <m/>
    <x v="9"/>
    <m/>
    <m/>
    <m/>
    <m/>
    <m/>
    <n v="0"/>
    <n v="0"/>
    <n v="0"/>
    <n v="0"/>
  </r>
  <r>
    <s v="Undergound mine layout"/>
    <s v="Development"/>
    <x v="24"/>
    <x v="66"/>
    <s v="GW pressure"/>
    <x v="4"/>
    <m/>
    <m/>
    <x v="9"/>
    <m/>
    <m/>
    <m/>
    <m/>
    <m/>
    <n v="0"/>
    <n v="0"/>
    <n v="0"/>
    <n v="0"/>
  </r>
  <r>
    <s v="Undergound mine layout"/>
    <s v="Development"/>
    <x v="26"/>
    <x v="66"/>
    <s v="GW pressure"/>
    <x v="4"/>
    <m/>
    <m/>
    <x v="9"/>
    <m/>
    <m/>
    <m/>
    <m/>
    <m/>
    <n v="0"/>
    <n v="0"/>
    <n v="0"/>
    <n v="0"/>
  </r>
  <r>
    <s v="Open pit"/>
    <s v="Production"/>
    <x v="4"/>
    <x v="2"/>
    <s v="GW quantity/volume, GW pressure, GW quality"/>
    <x v="2"/>
    <m/>
    <m/>
    <x v="19"/>
    <m/>
    <m/>
    <m/>
    <m/>
    <m/>
    <n v="0"/>
    <n v="0"/>
    <n v="0"/>
    <n v="0"/>
  </r>
  <r>
    <s v="Undergound mine layout"/>
    <s v="Development"/>
    <x v="6"/>
    <x v="2"/>
    <s v="GW quantity/volume, GW pressure, GW quality"/>
    <x v="2"/>
    <m/>
    <m/>
    <x v="19"/>
    <m/>
    <m/>
    <m/>
    <m/>
    <m/>
    <n v="0"/>
    <n v="0"/>
    <n v="0"/>
    <n v="0"/>
  </r>
  <r>
    <s v="Undergound mine layout"/>
    <s v="Exploration and appraisal"/>
    <x v="21"/>
    <x v="67"/>
    <s v="GW pressure"/>
    <x v="4"/>
    <m/>
    <m/>
    <x v="1"/>
    <m/>
    <m/>
    <m/>
    <m/>
    <m/>
    <n v="0"/>
    <n v="0"/>
    <n v="0"/>
    <n v="0"/>
  </r>
  <r>
    <s v="Undergound mine layout"/>
    <s v="Production"/>
    <x v="25"/>
    <x v="67"/>
    <s v="GW pressure"/>
    <x v="4"/>
    <m/>
    <m/>
    <x v="1"/>
    <m/>
    <m/>
    <m/>
    <m/>
    <m/>
    <n v="0"/>
    <n v="0"/>
    <n v="0"/>
    <n v="0"/>
  </r>
  <r>
    <s v="Undergound mine layout"/>
    <s v="Production"/>
    <x v="97"/>
    <x v="68"/>
    <s v="GW quality"/>
    <x v="34"/>
    <m/>
    <m/>
    <x v="20"/>
    <m/>
    <m/>
    <m/>
    <m/>
    <m/>
    <n v="0"/>
    <n v="0"/>
    <n v="0"/>
    <n v="0"/>
  </r>
  <r>
    <s v="Undergound mine layout"/>
    <s v="Production"/>
    <x v="98"/>
    <x v="69"/>
    <s v="GW quality"/>
    <x v="34"/>
    <m/>
    <m/>
    <x v="20"/>
    <m/>
    <m/>
    <m/>
    <m/>
    <m/>
    <n v="0"/>
    <n v="0"/>
    <n v="0"/>
    <n v="0"/>
  </r>
  <r>
    <s v="Open pit"/>
    <s v="Development"/>
    <x v="0"/>
    <x v="70"/>
    <s v="NA"/>
    <x v="35"/>
    <m/>
    <m/>
    <x v="20"/>
    <m/>
    <m/>
    <m/>
    <m/>
    <m/>
    <n v="0"/>
    <n v="0"/>
    <n v="0"/>
    <n v="0"/>
  </r>
  <r>
    <s v="Undergound mine layout"/>
    <s v="Development"/>
    <x v="0"/>
    <x v="70"/>
    <s v="NA"/>
    <x v="35"/>
    <m/>
    <m/>
    <x v="20"/>
    <m/>
    <m/>
    <m/>
    <m/>
    <m/>
    <n v="0"/>
    <n v="0"/>
    <n v="0"/>
    <n v="0"/>
  </r>
  <r>
    <s v="Open pit"/>
    <s v="Production"/>
    <x v="1"/>
    <x v="70"/>
    <s v="NA"/>
    <x v="35"/>
    <m/>
    <m/>
    <x v="20"/>
    <m/>
    <m/>
    <m/>
    <m/>
    <m/>
    <n v="0"/>
    <n v="0"/>
    <n v="0"/>
    <n v="0"/>
  </r>
  <r>
    <s v="Undergound mine layout"/>
    <s v="Production"/>
    <x v="1"/>
    <x v="70"/>
    <s v="NA"/>
    <x v="35"/>
    <m/>
    <m/>
    <x v="20"/>
    <m/>
    <m/>
    <m/>
    <m/>
    <m/>
    <n v="0"/>
    <n v="0"/>
    <n v="0"/>
    <n v="0"/>
  </r>
  <r>
    <s v="Surface facilities"/>
    <s v="Rehabilitation"/>
    <x v="2"/>
    <x v="70"/>
    <s v="NA"/>
    <x v="35"/>
    <m/>
    <m/>
    <x v="20"/>
    <m/>
    <m/>
    <m/>
    <m/>
    <m/>
    <n v="0"/>
    <n v="0"/>
    <n v="0"/>
    <n v="0"/>
  </r>
  <r>
    <s v="Surface facilities"/>
    <s v="Development"/>
    <x v="4"/>
    <x v="70"/>
    <s v="NA"/>
    <x v="35"/>
    <m/>
    <m/>
    <x v="20"/>
    <m/>
    <m/>
    <m/>
    <m/>
    <m/>
    <n v="0"/>
    <n v="0"/>
    <n v="0"/>
    <n v="0"/>
  </r>
  <r>
    <s v="Open pit"/>
    <s v="Development"/>
    <x v="99"/>
    <x v="71"/>
    <s v="NA"/>
    <x v="35"/>
    <m/>
    <m/>
    <x v="20"/>
    <m/>
    <m/>
    <m/>
    <m/>
    <m/>
    <n v="0"/>
    <n v="0"/>
    <n v="0"/>
    <n v="0"/>
  </r>
  <r>
    <s v="Open pit"/>
    <s v="Production"/>
    <x v="99"/>
    <x v="71"/>
    <s v="NA"/>
    <x v="35"/>
    <m/>
    <m/>
    <x v="20"/>
    <m/>
    <m/>
    <m/>
    <m/>
    <m/>
    <n v="0"/>
    <n v="0"/>
    <n v="0"/>
    <n v="0"/>
  </r>
  <r>
    <s v="Undergound mine layout"/>
    <s v="Development"/>
    <x v="17"/>
    <x v="26"/>
    <s v="NA"/>
    <x v="35"/>
    <m/>
    <m/>
    <x v="20"/>
    <m/>
    <m/>
    <m/>
    <m/>
    <m/>
    <n v="0"/>
    <n v="0"/>
    <n v="0"/>
    <n v="0"/>
  </r>
  <r>
    <s v="Undergound mine layout"/>
    <s v="Production"/>
    <x v="17"/>
    <x v="26"/>
    <s v="NA"/>
    <x v="35"/>
    <m/>
    <m/>
    <x v="20"/>
    <m/>
    <m/>
    <m/>
    <m/>
    <m/>
    <n v="0"/>
    <n v="0"/>
    <n v="0"/>
    <n v="0"/>
  </r>
  <r>
    <s v="Undergound mine layout"/>
    <s v="Development"/>
    <x v="18"/>
    <x v="26"/>
    <s v="NA"/>
    <x v="35"/>
    <m/>
    <m/>
    <x v="20"/>
    <m/>
    <m/>
    <m/>
    <m/>
    <m/>
    <n v="0"/>
    <n v="0"/>
    <n v="0"/>
    <n v="0"/>
  </r>
  <r>
    <s v="Open pit"/>
    <s v="Development"/>
    <x v="0"/>
    <x v="26"/>
    <s v="NA"/>
    <x v="35"/>
    <m/>
    <m/>
    <x v="20"/>
    <m/>
    <m/>
    <m/>
    <m/>
    <m/>
    <n v="0"/>
    <n v="0"/>
    <n v="0"/>
    <n v="0"/>
  </r>
  <r>
    <s v="Undergound mine layout"/>
    <s v="Development"/>
    <x v="0"/>
    <x v="26"/>
    <s v="NA"/>
    <x v="35"/>
    <m/>
    <m/>
    <x v="20"/>
    <m/>
    <m/>
    <m/>
    <m/>
    <m/>
    <n v="0"/>
    <n v="0"/>
    <n v="0"/>
    <n v="0"/>
  </r>
  <r>
    <s v="Open pit"/>
    <s v="Production"/>
    <x v="1"/>
    <x v="26"/>
    <s v="NA"/>
    <x v="35"/>
    <m/>
    <m/>
    <x v="20"/>
    <m/>
    <m/>
    <m/>
    <m/>
    <m/>
    <n v="0"/>
    <n v="0"/>
    <n v="0"/>
    <n v="0"/>
  </r>
  <r>
    <s v="Undergound mine layout"/>
    <s v="Production"/>
    <x v="1"/>
    <x v="26"/>
    <s v="NA"/>
    <x v="35"/>
    <m/>
    <m/>
    <x v="20"/>
    <m/>
    <m/>
    <m/>
    <m/>
    <m/>
    <n v="0"/>
    <n v="0"/>
    <n v="0"/>
    <n v="0"/>
  </r>
  <r>
    <s v="Surface facilities"/>
    <s v="Rehabilitation"/>
    <x v="2"/>
    <x v="26"/>
    <s v="NA"/>
    <x v="35"/>
    <m/>
    <m/>
    <x v="20"/>
    <m/>
    <m/>
    <m/>
    <m/>
    <m/>
    <n v="0"/>
    <n v="0"/>
    <n v="0"/>
    <n v="0"/>
  </r>
  <r>
    <s v="Surface facilities"/>
    <s v="Development"/>
    <x v="4"/>
    <x v="26"/>
    <s v="NA"/>
    <x v="35"/>
    <m/>
    <m/>
    <x v="20"/>
    <m/>
    <m/>
    <m/>
    <m/>
    <m/>
    <n v="0"/>
    <n v="0"/>
    <n v="0"/>
    <n v="0"/>
  </r>
  <r>
    <s v="Undergound mine layout"/>
    <s v="Development"/>
    <x v="20"/>
    <x v="26"/>
    <s v="NA"/>
    <x v="35"/>
    <m/>
    <m/>
    <x v="20"/>
    <m/>
    <m/>
    <m/>
    <m/>
    <m/>
    <n v="0"/>
    <n v="0"/>
    <n v="0"/>
    <n v="0"/>
  </r>
  <r>
    <s v="Open pit"/>
    <s v="Exploration and appraisal"/>
    <x v="19"/>
    <x v="26"/>
    <s v="NA"/>
    <x v="35"/>
    <m/>
    <m/>
    <x v="20"/>
    <m/>
    <m/>
    <m/>
    <m/>
    <m/>
    <n v="0"/>
    <n v="0"/>
    <n v="0"/>
    <n v="0"/>
  </r>
  <r>
    <s v="Undergound mine layout"/>
    <s v="Exploration and appraisal"/>
    <x v="19"/>
    <x v="26"/>
    <s v="NA"/>
    <x v="35"/>
    <m/>
    <m/>
    <x v="20"/>
    <m/>
    <m/>
    <m/>
    <m/>
    <m/>
    <n v="0"/>
    <n v="0"/>
    <n v="0"/>
    <n v="0"/>
  </r>
  <r>
    <s v="Open pit"/>
    <s v="Production"/>
    <x v="32"/>
    <x v="72"/>
    <s v="NA"/>
    <x v="35"/>
    <m/>
    <m/>
    <x v="20"/>
    <m/>
    <m/>
    <m/>
    <m/>
    <m/>
    <n v="0"/>
    <n v="0"/>
    <n v="0"/>
    <n v="0"/>
  </r>
  <r>
    <s v="Infrastructure"/>
    <s v="Development"/>
    <x v="10"/>
    <x v="72"/>
    <s v="NA"/>
    <x v="35"/>
    <m/>
    <m/>
    <x v="20"/>
    <m/>
    <m/>
    <m/>
    <m/>
    <m/>
    <n v="0"/>
    <n v="0"/>
    <n v="0"/>
    <n v="0"/>
  </r>
  <r>
    <s v="Infrastructure"/>
    <s v="Production"/>
    <x v="100"/>
    <x v="72"/>
    <s v="NA"/>
    <x v="35"/>
    <m/>
    <m/>
    <x v="20"/>
    <m/>
    <m/>
    <m/>
    <m/>
    <m/>
    <n v="0"/>
    <n v="0"/>
    <n v="0"/>
    <n v="0"/>
  </r>
  <r>
    <s v="Infrastructure"/>
    <s v="Production"/>
    <x v="101"/>
    <x v="72"/>
    <s v="NA"/>
    <x v="35"/>
    <m/>
    <m/>
    <x v="20"/>
    <m/>
    <m/>
    <m/>
    <m/>
    <m/>
    <n v="0"/>
    <n v="0"/>
    <n v="0"/>
    <n v="0"/>
  </r>
  <r>
    <s v="Infrastructure"/>
    <s v="Production"/>
    <x v="11"/>
    <x v="72"/>
    <s v="NA"/>
    <x v="35"/>
    <m/>
    <m/>
    <x v="20"/>
    <m/>
    <m/>
    <m/>
    <m/>
    <m/>
    <n v="0"/>
    <n v="0"/>
    <n v="0"/>
    <n v="0"/>
  </r>
  <r>
    <s v="Open pit"/>
    <s v="Development"/>
    <x v="8"/>
    <x v="72"/>
    <s v="NA"/>
    <x v="35"/>
    <m/>
    <m/>
    <x v="20"/>
    <m/>
    <m/>
    <m/>
    <m/>
    <m/>
    <n v="0"/>
    <n v="0"/>
    <n v="0"/>
    <n v="0"/>
  </r>
  <r>
    <s v="Surface facilities"/>
    <s v="Development"/>
    <x v="4"/>
    <x v="73"/>
    <s v="NA"/>
    <x v="35"/>
    <m/>
    <m/>
    <x v="20"/>
    <m/>
    <m/>
    <m/>
    <m/>
    <m/>
    <n v="0"/>
    <n v="0"/>
    <n v="0"/>
    <n v="0"/>
  </r>
  <r>
    <s v="Open pit"/>
    <s v="Development"/>
    <x v="0"/>
    <x v="62"/>
    <s v="NA"/>
    <x v="35"/>
    <m/>
    <m/>
    <x v="20"/>
    <m/>
    <m/>
    <m/>
    <m/>
    <m/>
    <n v="0"/>
    <n v="0"/>
    <n v="0"/>
    <n v="0"/>
  </r>
  <r>
    <s v="Undergound mine layout"/>
    <s v="Development"/>
    <x v="0"/>
    <x v="62"/>
    <s v="NA"/>
    <x v="35"/>
    <m/>
    <m/>
    <x v="20"/>
    <m/>
    <m/>
    <m/>
    <m/>
    <m/>
    <n v="0"/>
    <n v="0"/>
    <n v="0"/>
    <n v="0"/>
  </r>
  <r>
    <s v="Open pit"/>
    <s v="Production"/>
    <x v="1"/>
    <x v="62"/>
    <s v="NA"/>
    <x v="35"/>
    <m/>
    <m/>
    <x v="20"/>
    <m/>
    <m/>
    <m/>
    <m/>
    <m/>
    <n v="0"/>
    <n v="0"/>
    <n v="0"/>
    <n v="0"/>
  </r>
  <r>
    <s v="Undergound mine layout"/>
    <s v="Production"/>
    <x v="1"/>
    <x v="62"/>
    <s v="NA"/>
    <x v="35"/>
    <m/>
    <m/>
    <x v="20"/>
    <m/>
    <m/>
    <m/>
    <m/>
    <m/>
    <n v="0"/>
    <n v="0"/>
    <n v="0"/>
    <n v="0"/>
  </r>
  <r>
    <s v="Surface facilities"/>
    <s v="Rehabilitation"/>
    <x v="2"/>
    <x v="62"/>
    <s v="NA"/>
    <x v="35"/>
    <m/>
    <m/>
    <x v="20"/>
    <m/>
    <m/>
    <m/>
    <m/>
    <m/>
    <n v="0"/>
    <n v="0"/>
    <n v="0"/>
    <n v="0"/>
  </r>
  <r>
    <s v="Surface facilities"/>
    <s v="Development"/>
    <x v="4"/>
    <x v="62"/>
    <s v="NA"/>
    <x v="35"/>
    <m/>
    <m/>
    <x v="20"/>
    <m/>
    <m/>
    <m/>
    <m/>
    <m/>
    <n v="0"/>
    <n v="0"/>
    <n v="0"/>
    <n v="0"/>
  </r>
  <r>
    <s v="Open pit"/>
    <s v="Development"/>
    <x v="0"/>
    <x v="3"/>
    <s v="NA"/>
    <x v="35"/>
    <m/>
    <m/>
    <x v="20"/>
    <m/>
    <m/>
    <m/>
    <m/>
    <m/>
    <n v="0"/>
    <n v="0"/>
    <n v="0"/>
    <n v="0"/>
  </r>
  <r>
    <s v="Undergound mine layout"/>
    <s v="Development"/>
    <x v="0"/>
    <x v="3"/>
    <s v="NA"/>
    <x v="35"/>
    <m/>
    <m/>
    <x v="20"/>
    <m/>
    <m/>
    <m/>
    <m/>
    <m/>
    <n v="0"/>
    <n v="0"/>
    <n v="0"/>
    <n v="0"/>
  </r>
  <r>
    <s v="Open pit"/>
    <s v="Production"/>
    <x v="1"/>
    <x v="3"/>
    <s v="NA"/>
    <x v="35"/>
    <m/>
    <m/>
    <x v="20"/>
    <m/>
    <m/>
    <m/>
    <m/>
    <m/>
    <n v="0"/>
    <n v="0"/>
    <n v="0"/>
    <n v="0"/>
  </r>
  <r>
    <s v="Undergound mine layout"/>
    <s v="Production"/>
    <x v="1"/>
    <x v="3"/>
    <s v="NA"/>
    <x v="35"/>
    <m/>
    <m/>
    <x v="20"/>
    <m/>
    <m/>
    <m/>
    <m/>
    <m/>
    <n v="0"/>
    <n v="0"/>
    <n v="0"/>
    <n v="0"/>
  </r>
  <r>
    <s v="Surface facilities"/>
    <s v="Rehabilitation"/>
    <x v="2"/>
    <x v="3"/>
    <s v="NA"/>
    <x v="35"/>
    <m/>
    <m/>
    <x v="20"/>
    <m/>
    <m/>
    <m/>
    <m/>
    <m/>
    <n v="0"/>
    <n v="0"/>
    <n v="0"/>
    <n v="0"/>
  </r>
  <r>
    <s v="Surface facilities"/>
    <s v="Development"/>
    <x v="4"/>
    <x v="3"/>
    <s v="NA"/>
    <x v="35"/>
    <m/>
    <m/>
    <x v="20"/>
    <m/>
    <m/>
    <m/>
    <m/>
    <m/>
    <n v="0"/>
    <n v="0"/>
    <n v="0"/>
    <n v="0"/>
  </r>
  <r>
    <s v="Open pit"/>
    <s v="Development"/>
    <x v="0"/>
    <x v="35"/>
    <s v="NA"/>
    <x v="35"/>
    <m/>
    <m/>
    <x v="20"/>
    <m/>
    <m/>
    <m/>
    <m/>
    <m/>
    <n v="0"/>
    <n v="0"/>
    <n v="0"/>
    <n v="0"/>
  </r>
  <r>
    <s v="Undergound mine layout"/>
    <s v="Development"/>
    <x v="0"/>
    <x v="35"/>
    <s v="NA"/>
    <x v="35"/>
    <m/>
    <m/>
    <x v="20"/>
    <m/>
    <m/>
    <m/>
    <m/>
    <m/>
    <n v="0"/>
    <n v="0"/>
    <n v="0"/>
    <n v="0"/>
  </r>
  <r>
    <s v="Open pit"/>
    <s v="Production"/>
    <x v="1"/>
    <x v="35"/>
    <s v="NA"/>
    <x v="35"/>
    <m/>
    <m/>
    <x v="20"/>
    <m/>
    <m/>
    <m/>
    <m/>
    <m/>
    <n v="0"/>
    <n v="0"/>
    <n v="0"/>
    <n v="0"/>
  </r>
  <r>
    <s v="Undergound mine layout"/>
    <s v="Production"/>
    <x v="1"/>
    <x v="35"/>
    <s v="NA"/>
    <x v="35"/>
    <m/>
    <m/>
    <x v="20"/>
    <m/>
    <m/>
    <m/>
    <m/>
    <m/>
    <n v="0"/>
    <n v="0"/>
    <n v="0"/>
    <n v="0"/>
  </r>
  <r>
    <s v="Surface facilities"/>
    <s v="Rehabilitation"/>
    <x v="2"/>
    <x v="35"/>
    <s v="NA"/>
    <x v="35"/>
    <m/>
    <m/>
    <x v="20"/>
    <m/>
    <m/>
    <m/>
    <m/>
    <m/>
    <n v="0"/>
    <n v="0"/>
    <n v="0"/>
    <n v="0"/>
  </r>
  <r>
    <s v="Surface facilities"/>
    <s v="Development"/>
    <x v="4"/>
    <x v="35"/>
    <s v="NA"/>
    <x v="35"/>
    <m/>
    <m/>
    <x v="20"/>
    <m/>
    <m/>
    <m/>
    <m/>
    <m/>
    <n v="0"/>
    <n v="0"/>
    <n v="0"/>
    <n v="0"/>
  </r>
  <r>
    <s v="Undergound mine layout"/>
    <s v="Production"/>
    <x v="85"/>
    <x v="74"/>
    <s v="NA"/>
    <x v="35"/>
    <m/>
    <m/>
    <x v="20"/>
    <m/>
    <m/>
    <m/>
    <m/>
    <m/>
    <n v="0"/>
    <n v="0"/>
    <n v="0"/>
    <n v="0"/>
  </r>
  <r>
    <s v="Infrastructure"/>
    <s v="Production"/>
    <x v="102"/>
    <x v="75"/>
    <m/>
    <x v="35"/>
    <m/>
    <m/>
    <x v="20"/>
    <m/>
    <m/>
    <m/>
    <m/>
    <m/>
    <n v="0"/>
    <n v="0"/>
    <n v="0"/>
    <n v="0"/>
  </r>
  <r>
    <s v="Open pit"/>
    <s v="Exploration and appraisal"/>
    <x v="103"/>
    <x v="75"/>
    <m/>
    <x v="35"/>
    <m/>
    <m/>
    <x v="20"/>
    <m/>
    <m/>
    <m/>
    <m/>
    <m/>
    <n v="0"/>
    <n v="0"/>
    <n v="0"/>
    <n v="0"/>
  </r>
  <r>
    <s v="Undergound mine layout"/>
    <s v="Exploration and appraisal"/>
    <x v="103"/>
    <x v="75"/>
    <m/>
    <x v="35"/>
    <m/>
    <m/>
    <x v="20"/>
    <m/>
    <m/>
    <m/>
    <m/>
    <m/>
    <n v="0"/>
    <n v="0"/>
    <n v="0"/>
    <n v="0"/>
  </r>
  <r>
    <s v="Infrastructure"/>
    <s v="Development"/>
    <x v="104"/>
    <x v="75"/>
    <m/>
    <x v="35"/>
    <m/>
    <m/>
    <x v="20"/>
    <m/>
    <m/>
    <m/>
    <m/>
    <m/>
    <n v="0"/>
    <n v="0"/>
    <n v="0"/>
    <n v="0"/>
  </r>
  <r>
    <s v="Infrastructure"/>
    <s v="Production"/>
    <x v="105"/>
    <x v="75"/>
    <m/>
    <x v="35"/>
    <m/>
    <m/>
    <x v="20"/>
    <m/>
    <m/>
    <m/>
    <m/>
    <m/>
    <n v="0"/>
    <n v="0"/>
    <n v="0"/>
    <n v="0"/>
  </r>
  <r>
    <s v="Open pit"/>
    <s v="Rehabilitation"/>
    <x v="106"/>
    <x v="75"/>
    <m/>
    <x v="35"/>
    <m/>
    <m/>
    <x v="20"/>
    <m/>
    <m/>
    <m/>
    <m/>
    <m/>
    <n v="0"/>
    <n v="0"/>
    <n v="0"/>
    <n v="0"/>
  </r>
  <r>
    <s v="Undergound mine layout"/>
    <s v="Rehabilitation"/>
    <x v="106"/>
    <x v="75"/>
    <m/>
    <x v="35"/>
    <m/>
    <m/>
    <x v="20"/>
    <m/>
    <m/>
    <m/>
    <m/>
    <m/>
    <n v="0"/>
    <n v="0"/>
    <n v="0"/>
    <n v="0"/>
  </r>
  <r>
    <s v="Surface facilities"/>
    <s v="Production"/>
    <x v="107"/>
    <x v="75"/>
    <m/>
    <x v="35"/>
    <m/>
    <m/>
    <x v="20"/>
    <m/>
    <m/>
    <m/>
    <m/>
    <m/>
    <n v="0"/>
    <n v="0"/>
    <n v="0"/>
    <n v="0"/>
  </r>
  <r>
    <s v="Undergound mine layout"/>
    <s v="Development"/>
    <x v="108"/>
    <x v="75"/>
    <m/>
    <x v="35"/>
    <m/>
    <m/>
    <x v="20"/>
    <m/>
    <m/>
    <m/>
    <m/>
    <m/>
    <n v="0"/>
    <n v="0"/>
    <n v="0"/>
    <n v="0"/>
  </r>
  <r>
    <s v="Undergound mine layout"/>
    <s v="Production"/>
    <x v="108"/>
    <x v="75"/>
    <m/>
    <x v="35"/>
    <m/>
    <m/>
    <x v="20"/>
    <m/>
    <m/>
    <m/>
    <m/>
    <m/>
    <n v="0"/>
    <n v="0"/>
    <n v="0"/>
    <n v="0"/>
  </r>
  <r>
    <s v="Undergound mine layout"/>
    <s v="Development"/>
    <x v="109"/>
    <x v="75"/>
    <m/>
    <x v="35"/>
    <m/>
    <m/>
    <x v="20"/>
    <m/>
    <m/>
    <m/>
    <m/>
    <m/>
    <n v="0"/>
    <n v="0"/>
    <n v="0"/>
    <n v="0"/>
  </r>
  <r>
    <s v="Undergound mine layout"/>
    <s v="Production"/>
    <x v="109"/>
    <x v="75"/>
    <m/>
    <x v="35"/>
    <m/>
    <m/>
    <x v="20"/>
    <m/>
    <m/>
    <m/>
    <m/>
    <m/>
    <n v="0"/>
    <n v="0"/>
    <n v="0"/>
    <n v="0"/>
  </r>
  <r>
    <s v="Open pit"/>
    <s v="Development"/>
    <x v="110"/>
    <x v="75"/>
    <m/>
    <x v="35"/>
    <m/>
    <m/>
    <x v="20"/>
    <m/>
    <m/>
    <m/>
    <m/>
    <m/>
    <n v="0"/>
    <n v="0"/>
    <n v="0"/>
    <n v="0"/>
  </r>
  <r>
    <s v="Undergound mine layout"/>
    <s v="Development"/>
    <x v="111"/>
    <x v="75"/>
    <m/>
    <x v="35"/>
    <m/>
    <m/>
    <x v="20"/>
    <m/>
    <m/>
    <m/>
    <m/>
    <m/>
    <n v="0"/>
    <n v="0"/>
    <n v="0"/>
    <n v="0"/>
  </r>
  <r>
    <s v="Undergound mine layout"/>
    <s v="Development"/>
    <x v="112"/>
    <x v="75"/>
    <m/>
    <x v="35"/>
    <m/>
    <m/>
    <x v="20"/>
    <m/>
    <m/>
    <m/>
    <m/>
    <m/>
    <n v="0"/>
    <n v="0"/>
    <n v="0"/>
    <n v="0"/>
  </r>
  <r>
    <s v="Open pit"/>
    <s v="Exploration and appraisal"/>
    <x v="113"/>
    <x v="75"/>
    <m/>
    <x v="35"/>
    <m/>
    <m/>
    <x v="20"/>
    <m/>
    <m/>
    <m/>
    <m/>
    <m/>
    <n v="0"/>
    <n v="0"/>
    <n v="0"/>
    <n v="0"/>
  </r>
  <r>
    <s v="Undergound mine layout"/>
    <s v="Exploration and appraisal"/>
    <x v="113"/>
    <x v="75"/>
    <m/>
    <x v="35"/>
    <m/>
    <m/>
    <x v="20"/>
    <m/>
    <m/>
    <m/>
    <m/>
    <m/>
    <n v="0"/>
    <n v="0"/>
    <n v="0"/>
    <n v="0"/>
  </r>
  <r>
    <s v="Undergound mine layout"/>
    <s v="Production"/>
    <x v="114"/>
    <x v="75"/>
    <m/>
    <x v="35"/>
    <m/>
    <m/>
    <x v="20"/>
    <m/>
    <m/>
    <m/>
    <m/>
    <m/>
    <n v="0"/>
    <n v="0"/>
    <n v="0"/>
    <n v="0"/>
  </r>
  <r>
    <s v="Undergound mine layout"/>
    <s v="Production"/>
    <x v="115"/>
    <x v="75"/>
    <m/>
    <x v="35"/>
    <m/>
    <m/>
    <x v="20"/>
    <m/>
    <m/>
    <m/>
    <m/>
    <m/>
    <n v="0"/>
    <n v="0"/>
    <n v="0"/>
    <n v="0"/>
  </r>
  <r>
    <s v="Undergound mine layout"/>
    <s v="Production"/>
    <x v="116"/>
    <x v="75"/>
    <m/>
    <x v="35"/>
    <m/>
    <m/>
    <x v="20"/>
    <m/>
    <m/>
    <m/>
    <m/>
    <m/>
    <n v="0"/>
    <n v="0"/>
    <n v="0"/>
    <n v="0"/>
  </r>
  <r>
    <s v="Open pit"/>
    <s v="Production"/>
    <x v="117"/>
    <x v="75"/>
    <m/>
    <x v="35"/>
    <m/>
    <m/>
    <x v="20"/>
    <m/>
    <m/>
    <m/>
    <m/>
    <m/>
    <n v="0"/>
    <n v="0"/>
    <n v="0"/>
    <n v="0"/>
  </r>
  <r>
    <s v="Open pit"/>
    <s v="Production"/>
    <x v="118"/>
    <x v="75"/>
    <m/>
    <x v="35"/>
    <m/>
    <m/>
    <x v="20"/>
    <m/>
    <m/>
    <m/>
    <m/>
    <m/>
    <n v="0"/>
    <n v="0"/>
    <n v="0"/>
    <n v="0"/>
  </r>
  <r>
    <s v="Open pit"/>
    <s v="Production"/>
    <x v="119"/>
    <x v="75"/>
    <m/>
    <x v="35"/>
    <m/>
    <m/>
    <x v="20"/>
    <m/>
    <m/>
    <m/>
    <m/>
    <m/>
    <n v="0"/>
    <n v="0"/>
    <n v="0"/>
    <n v="0"/>
  </r>
  <r>
    <s v="Undergound mine layout"/>
    <s v="Production"/>
    <x v="119"/>
    <x v="75"/>
    <m/>
    <x v="35"/>
    <m/>
    <m/>
    <x v="20"/>
    <m/>
    <m/>
    <m/>
    <m/>
    <m/>
    <n v="0"/>
    <n v="0"/>
    <n v="0"/>
    <n v="0"/>
  </r>
  <r>
    <s v="Infrastructure"/>
    <s v="Production"/>
    <x v="120"/>
    <x v="75"/>
    <m/>
    <x v="35"/>
    <m/>
    <m/>
    <x v="20"/>
    <m/>
    <m/>
    <m/>
    <m/>
    <m/>
    <n v="0"/>
    <n v="0"/>
    <n v="0"/>
    <n v="0"/>
  </r>
  <r>
    <s v="Undergound mine layout"/>
    <s v="Development"/>
    <x v="121"/>
    <x v="75"/>
    <m/>
    <x v="35"/>
    <m/>
    <m/>
    <x v="20"/>
    <m/>
    <m/>
    <m/>
    <m/>
    <m/>
    <n v="0"/>
    <n v="0"/>
    <n v="0"/>
    <n v="0"/>
  </r>
  <r>
    <s v="Open pit"/>
    <s v="Production"/>
    <x v="121"/>
    <x v="75"/>
    <m/>
    <x v="35"/>
    <m/>
    <m/>
    <x v="20"/>
    <m/>
    <m/>
    <m/>
    <m/>
    <m/>
    <n v="0"/>
    <n v="0"/>
    <n v="0"/>
    <n v="0"/>
  </r>
  <r>
    <s v="Undergound mine layout"/>
    <s v="Production"/>
    <x v="121"/>
    <x v="75"/>
    <m/>
    <x v="35"/>
    <m/>
    <m/>
    <x v="20"/>
    <m/>
    <m/>
    <m/>
    <m/>
    <m/>
    <n v="0"/>
    <n v="0"/>
    <n v="0"/>
    <n v="0"/>
  </r>
  <r>
    <s v="Surface facilities"/>
    <s v="Production"/>
    <x v="122"/>
    <x v="75"/>
    <m/>
    <x v="35"/>
    <m/>
    <m/>
    <x v="20"/>
    <m/>
    <m/>
    <m/>
    <m/>
    <m/>
    <n v="0"/>
    <n v="0"/>
    <n v="0"/>
    <n v="0"/>
  </r>
  <r>
    <s v="Open pit"/>
    <s v="Production"/>
    <x v="123"/>
    <x v="75"/>
    <m/>
    <x v="35"/>
    <m/>
    <m/>
    <x v="20"/>
    <m/>
    <m/>
    <m/>
    <m/>
    <m/>
    <n v="0"/>
    <n v="0"/>
    <n v="0"/>
    <n v="0"/>
  </r>
  <r>
    <s v="Open pit"/>
    <s v="Mine closure"/>
    <x v="124"/>
    <x v="75"/>
    <m/>
    <x v="35"/>
    <m/>
    <m/>
    <x v="20"/>
    <m/>
    <m/>
    <m/>
    <m/>
    <m/>
    <n v="0"/>
    <n v="0"/>
    <n v="0"/>
    <n v="0"/>
  </r>
  <r>
    <s v="Infrastructure"/>
    <s v="Production"/>
    <x v="14"/>
    <x v="75"/>
    <m/>
    <x v="35"/>
    <m/>
    <m/>
    <x v="20"/>
    <m/>
    <m/>
    <m/>
    <m/>
    <m/>
    <n v="0"/>
    <n v="0"/>
    <n v="0"/>
    <n v="0"/>
  </r>
  <r>
    <s v="Open pit"/>
    <s v="Exploration and appraisal"/>
    <x v="125"/>
    <x v="75"/>
    <m/>
    <x v="35"/>
    <m/>
    <m/>
    <x v="20"/>
    <m/>
    <m/>
    <m/>
    <m/>
    <m/>
    <n v="0"/>
    <n v="0"/>
    <n v="0"/>
    <n v="0"/>
  </r>
  <r>
    <s v="Surface facilities"/>
    <s v="Development"/>
    <x v="126"/>
    <x v="75"/>
    <m/>
    <x v="35"/>
    <m/>
    <m/>
    <x v="20"/>
    <m/>
    <m/>
    <m/>
    <m/>
    <m/>
    <n v="0"/>
    <n v="0"/>
    <n v="0"/>
    <n v="0"/>
  </r>
  <r>
    <s v="Open pit"/>
    <s v="Exploration and appraisal"/>
    <x v="127"/>
    <x v="75"/>
    <m/>
    <x v="35"/>
    <m/>
    <m/>
    <x v="20"/>
    <m/>
    <m/>
    <m/>
    <m/>
    <m/>
    <n v="0"/>
    <n v="0"/>
    <n v="0"/>
    <n v="0"/>
  </r>
  <r>
    <s v="Surface facilities"/>
    <s v="Production"/>
    <x v="128"/>
    <x v="75"/>
    <m/>
    <x v="35"/>
    <m/>
    <m/>
    <x v="20"/>
    <m/>
    <m/>
    <m/>
    <m/>
    <m/>
    <n v="0"/>
    <n v="0"/>
    <n v="0"/>
    <n v="0"/>
  </r>
  <r>
    <s v="Surface facilities"/>
    <s v="Production"/>
    <x v="129"/>
    <x v="75"/>
    <m/>
    <x v="35"/>
    <m/>
    <m/>
    <x v="20"/>
    <m/>
    <m/>
    <m/>
    <m/>
    <m/>
    <n v="0"/>
    <n v="0"/>
    <n v="0"/>
    <n v="0"/>
  </r>
  <r>
    <s v="Infrastructure"/>
    <s v="Production"/>
    <x v="130"/>
    <x v="75"/>
    <m/>
    <x v="35"/>
    <m/>
    <m/>
    <x v="20"/>
    <m/>
    <m/>
    <m/>
    <m/>
    <m/>
    <n v="0"/>
    <n v="0"/>
    <n v="0"/>
    <n v="0"/>
  </r>
  <r>
    <s v="Infrastructure"/>
    <s v="Production"/>
    <x v="131"/>
    <x v="75"/>
    <m/>
    <x v="35"/>
    <m/>
    <m/>
    <x v="20"/>
    <m/>
    <m/>
    <m/>
    <m/>
    <m/>
    <n v="0"/>
    <n v="0"/>
    <n v="0"/>
    <n v="0"/>
  </r>
  <r>
    <s v="Undergound mine layout"/>
    <s v="Production"/>
    <x v="132"/>
    <x v="75"/>
    <m/>
    <x v="35"/>
    <m/>
    <m/>
    <x v="20"/>
    <m/>
    <m/>
    <m/>
    <m/>
    <m/>
    <n v="0"/>
    <n v="0"/>
    <n v="0"/>
    <n v="0"/>
  </r>
  <r>
    <s v="Undergound mine layout"/>
    <s v="Production"/>
    <x v="133"/>
    <x v="75"/>
    <m/>
    <x v="35"/>
    <m/>
    <m/>
    <x v="20"/>
    <m/>
    <m/>
    <m/>
    <m/>
    <m/>
    <n v="0"/>
    <n v="0"/>
    <n v="0"/>
    <n v="0"/>
  </r>
  <r>
    <s v="Undergound mine layout"/>
    <s v="Production"/>
    <x v="134"/>
    <x v="76"/>
    <m/>
    <x v="35"/>
    <m/>
    <m/>
    <x v="20"/>
    <m/>
    <m/>
    <m/>
    <m/>
    <m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5" minRefreshableVersion="3" showCalcMbrs="0" rowGrandTotals="0" colGrandTotals="0" itemPrintTitles="1" createdVersion="3" indent="0" compact="0" compactData="0" gridDropZones="1" multipleFieldFilters="0">
  <location ref="A2:I277" firstHeaderRow="2" firstDataRow="2" firstDataCol="3"/>
  <pivotFields count="18">
    <pivotField compact="0" outline="0" showAll="0"/>
    <pivotField compact="0" outline="0" showAll="0"/>
    <pivotField axis="axisRow" compact="0" outline="0" showAll="0">
      <items count="136">
        <item x="27"/>
        <item x="103"/>
        <item x="104"/>
        <item x="62"/>
        <item x="88"/>
        <item x="60"/>
        <item x="91"/>
        <item x="40"/>
        <item x="105"/>
        <item x="73"/>
        <item x="58"/>
        <item x="59"/>
        <item x="61"/>
        <item x="99"/>
        <item x="78"/>
        <item x="82"/>
        <item x="21"/>
        <item x="106"/>
        <item x="107"/>
        <item x="28"/>
        <item x="79"/>
        <item x="22"/>
        <item x="69"/>
        <item x="17"/>
        <item x="108"/>
        <item x="109"/>
        <item x="110"/>
        <item x="29"/>
        <item x="80"/>
        <item x="23"/>
        <item x="70"/>
        <item x="18"/>
        <item x="24"/>
        <item x="111"/>
        <item x="112"/>
        <item x="50"/>
        <item x="113"/>
        <item x="94"/>
        <item x="0"/>
        <item x="10"/>
        <item x="98"/>
        <item x="25"/>
        <item x="114"/>
        <item x="115"/>
        <item x="63"/>
        <item x="100"/>
        <item x="101"/>
        <item x="71"/>
        <item x="7"/>
        <item x="6"/>
        <item x="116"/>
        <item x="117"/>
        <item x="68"/>
        <item x="11"/>
        <item x="134"/>
        <item x="119"/>
        <item x="12"/>
        <item x="13"/>
        <item x="120"/>
        <item x="33"/>
        <item x="121"/>
        <item x="34"/>
        <item x="122"/>
        <item x="44"/>
        <item x="39"/>
        <item x="45"/>
        <item x="123"/>
        <item x="124"/>
        <item x="84"/>
        <item x="47"/>
        <item x="125"/>
        <item x="126"/>
        <item x="15"/>
        <item x="41"/>
        <item x="42"/>
        <item x="48"/>
        <item x="19"/>
        <item x="83"/>
        <item x="97"/>
        <item x="90"/>
        <item x="127"/>
        <item x="95"/>
        <item x="38"/>
        <item x="128"/>
        <item x="129"/>
        <item x="36"/>
        <item x="130"/>
        <item x="131"/>
        <item x="132"/>
        <item x="133"/>
        <item x="92"/>
        <item x="5"/>
        <item x="51"/>
        <item x="49"/>
        <item x="31"/>
        <item x="56"/>
        <item x="1"/>
        <item x="2"/>
        <item x="3"/>
        <item x="4"/>
        <item x="8"/>
        <item x="9"/>
        <item x="14"/>
        <item x="16"/>
        <item x="20"/>
        <item x="26"/>
        <item x="30"/>
        <item x="32"/>
        <item x="35"/>
        <item x="37"/>
        <item x="43"/>
        <item x="46"/>
        <item x="52"/>
        <item x="53"/>
        <item x="54"/>
        <item x="55"/>
        <item x="57"/>
        <item x="64"/>
        <item x="65"/>
        <item x="66"/>
        <item x="67"/>
        <item x="72"/>
        <item x="74"/>
        <item x="75"/>
        <item x="76"/>
        <item x="77"/>
        <item x="81"/>
        <item x="85"/>
        <item x="86"/>
        <item x="87"/>
        <item x="89"/>
        <item x="93"/>
        <item x="96"/>
        <item x="102"/>
        <item x="118"/>
        <item t="default"/>
      </items>
    </pivotField>
    <pivotField axis="axisRow" compact="0" outline="0" showAll="0" defaultSubtotal="0">
      <items count="77">
        <item x="67"/>
        <item x="39"/>
        <item x="17"/>
        <item x="6"/>
        <item x="8"/>
        <item x="22"/>
        <item x="15"/>
        <item x="14"/>
        <item x="13"/>
        <item x="38"/>
        <item x="70"/>
        <item x="43"/>
        <item x="29"/>
        <item x="71"/>
        <item x="31"/>
        <item x="26"/>
        <item x="27"/>
        <item x="28"/>
        <item x="72"/>
        <item x="37"/>
        <item x="47"/>
        <item x="44"/>
        <item x="45"/>
        <item x="46"/>
        <item x="16"/>
        <item x="25"/>
        <item x="9"/>
        <item x="52"/>
        <item x="51"/>
        <item x="50"/>
        <item x="53"/>
        <item x="49"/>
        <item x="54"/>
        <item x="41"/>
        <item x="30"/>
        <item x="73"/>
        <item x="62"/>
        <item x="68"/>
        <item x="69"/>
        <item x="63"/>
        <item x="0"/>
        <item x="23"/>
        <item x="66"/>
        <item x="65"/>
        <item x="18"/>
        <item x="19"/>
        <item x="20"/>
        <item x="7"/>
        <item x="1"/>
        <item x="2"/>
        <item x="40"/>
        <item x="5"/>
        <item x="75"/>
        <item x="76"/>
        <item x="57"/>
        <item x="32"/>
        <item x="33"/>
        <item x="58"/>
        <item x="42"/>
        <item x="55"/>
        <item x="56"/>
        <item x="21"/>
        <item x="3"/>
        <item x="35"/>
        <item x="60"/>
        <item x="12"/>
        <item x="61"/>
        <item x="59"/>
        <item x="34"/>
        <item x="36"/>
        <item x="10"/>
        <item x="11"/>
        <item x="64"/>
        <item x="48"/>
        <item x="74"/>
        <item x="24"/>
        <item x="4"/>
      </items>
    </pivotField>
    <pivotField compact="0" outline="0" showAll="0"/>
    <pivotField compact="0" outline="0" subtotalTop="0" showAll="0" defaultSubtotal="0">
      <items count="36">
        <item x="1"/>
        <item x="0"/>
        <item x="6"/>
        <item x="7"/>
        <item x="3"/>
        <item x="5"/>
        <item x="11"/>
        <item x="12"/>
        <item x="35"/>
        <item x="17"/>
        <item x="30"/>
        <item x="34"/>
        <item x="2"/>
        <item x="4"/>
        <item x="8"/>
        <item x="9"/>
        <item x="10"/>
        <item x="13"/>
        <item x="14"/>
        <item x="15"/>
        <item x="16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1"/>
        <item x="32"/>
        <item x="33"/>
      </items>
    </pivotField>
    <pivotField compact="0" outline="0" showAll="0"/>
    <pivotField compact="0" outline="0" showAll="0"/>
    <pivotField axis="axisRow" compact="0" outline="0" showAll="0" defaultSubtotal="0">
      <items count="21">
        <item x="15"/>
        <item x="6"/>
        <item x="10"/>
        <item x="3"/>
        <item x="2"/>
        <item x="7"/>
        <item x="0"/>
        <item x="14"/>
        <item x="17"/>
        <item x="13"/>
        <item x="8"/>
        <item x="9"/>
        <item x="18"/>
        <item x="16"/>
        <item x="5"/>
        <item x="19"/>
        <item x="11"/>
        <item x="4"/>
        <item x="12"/>
        <item x="1"/>
        <item x="20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ubtotalTop="0" showAll="0" sortType="descending" defaultSubtotal="0"/>
    <pivotField compact="0" outline="0" showAll="0" defaultSubtotal="0"/>
    <pivotField compact="0" outline="0" showAll="0" defaultSubtotal="0"/>
  </pivotFields>
  <rowFields count="3">
    <field x="8"/>
    <field x="3"/>
    <field x="2"/>
  </rowFields>
  <rowItems count="274">
    <i>
      <x/>
      <x v="27"/>
      <x v="69"/>
    </i>
    <i r="2">
      <x v="75"/>
    </i>
    <i r="2">
      <x v="107"/>
    </i>
    <i r="2">
      <x v="111"/>
    </i>
    <i r="1">
      <x v="28"/>
      <x v="48"/>
    </i>
    <i r="2">
      <x v="49"/>
    </i>
    <i r="2">
      <x v="91"/>
    </i>
    <i r="1">
      <x v="29"/>
      <x v="3"/>
    </i>
    <i r="2">
      <x v="44"/>
    </i>
    <i r="1">
      <x v="30"/>
      <x v="4"/>
    </i>
    <i r="2">
      <x v="92"/>
    </i>
    <i r="1">
      <x v="31"/>
      <x v="92"/>
    </i>
    <i r="2">
      <x v="94"/>
    </i>
    <i>
      <x v="1"/>
      <x v="7"/>
      <x v="64"/>
    </i>
    <i>
      <x v="2"/>
      <x v="33"/>
      <x v="14"/>
    </i>
    <i r="2">
      <x v="20"/>
    </i>
    <i r="2">
      <x v="28"/>
    </i>
    <i r="2">
      <x v="126"/>
    </i>
    <i r="1">
      <x v="41"/>
      <x v="113"/>
    </i>
    <i r="1">
      <x v="44"/>
      <x v="82"/>
    </i>
    <i r="1">
      <x v="55"/>
      <x v="117"/>
    </i>
    <i r="1">
      <x v="56"/>
      <x v="118"/>
    </i>
    <i r="2">
      <x v="119"/>
    </i>
    <i r="2">
      <x v="120"/>
    </i>
    <i r="1">
      <x v="62"/>
      <x v="112"/>
    </i>
    <i r="1">
      <x v="75"/>
      <x v="113"/>
    </i>
    <i>
      <x v="3"/>
      <x v="62"/>
      <x v="5"/>
    </i>
    <i r="2">
      <x v="10"/>
    </i>
    <i r="2">
      <x v="11"/>
    </i>
    <i r="2">
      <x v="23"/>
    </i>
    <i r="2">
      <x v="31"/>
    </i>
    <i r="2">
      <x v="37"/>
    </i>
    <i r="2">
      <x v="39"/>
    </i>
    <i r="2">
      <x v="48"/>
    </i>
    <i r="2">
      <x v="49"/>
    </i>
    <i r="2">
      <x v="53"/>
    </i>
    <i r="2">
      <x v="56"/>
    </i>
    <i r="2">
      <x v="57"/>
    </i>
    <i r="2">
      <x v="72"/>
    </i>
    <i r="2">
      <x v="76"/>
    </i>
    <i r="2">
      <x v="91"/>
    </i>
    <i r="2">
      <x v="100"/>
    </i>
    <i r="2">
      <x v="101"/>
    </i>
    <i r="2">
      <x v="102"/>
    </i>
    <i r="2">
      <x v="103"/>
    </i>
    <i r="2">
      <x v="104"/>
    </i>
    <i r="2">
      <x v="116"/>
    </i>
    <i>
      <x v="4"/>
      <x v="49"/>
      <x v="48"/>
    </i>
    <i>
      <x v="5"/>
      <x v="6"/>
      <x v="7"/>
    </i>
    <i r="2">
      <x v="73"/>
    </i>
    <i r="1">
      <x v="15"/>
      <x v="5"/>
    </i>
    <i r="2">
      <x v="6"/>
    </i>
    <i r="2">
      <x v="10"/>
    </i>
    <i r="2">
      <x v="11"/>
    </i>
    <i r="2">
      <x v="39"/>
    </i>
    <i r="2">
      <x v="48"/>
    </i>
    <i r="2">
      <x v="49"/>
    </i>
    <i r="2">
      <x v="56"/>
    </i>
    <i r="2">
      <x v="57"/>
    </i>
    <i r="2">
      <x v="72"/>
    </i>
    <i r="2">
      <x v="91"/>
    </i>
    <i r="2">
      <x v="100"/>
    </i>
    <i r="2">
      <x v="101"/>
    </i>
    <i r="2">
      <x v="102"/>
    </i>
    <i r="2">
      <x v="103"/>
    </i>
    <i r="2">
      <x v="116"/>
    </i>
    <i r="1">
      <x v="16"/>
      <x v="92"/>
    </i>
    <i r="1">
      <x v="17"/>
      <x v="92"/>
    </i>
    <i>
      <x v="6"/>
      <x v="40"/>
      <x v="38"/>
    </i>
    <i r="2">
      <x v="96"/>
    </i>
    <i r="2">
      <x v="97"/>
    </i>
    <i r="2">
      <x v="98"/>
    </i>
    <i r="2">
      <x v="99"/>
    </i>
    <i r="1">
      <x v="50"/>
      <x v="122"/>
    </i>
    <i r="2">
      <x v="123"/>
    </i>
    <i r="2">
      <x v="124"/>
    </i>
    <i r="2">
      <x v="125"/>
    </i>
    <i r="1">
      <x v="63"/>
      <x v="22"/>
    </i>
    <i r="2">
      <x v="30"/>
    </i>
    <i r="2">
      <x v="47"/>
    </i>
    <i r="2">
      <x v="121"/>
    </i>
    <i r="1">
      <x v="64"/>
      <x v="131"/>
    </i>
    <i r="1">
      <x v="65"/>
      <x v="109"/>
    </i>
    <i r="1">
      <x v="66"/>
      <x v="92"/>
    </i>
    <i r="2">
      <x v="94"/>
    </i>
    <i r="1">
      <x v="67"/>
      <x v="48"/>
    </i>
    <i r="2">
      <x v="49"/>
    </i>
    <i r="2">
      <x v="90"/>
    </i>
    <i r="1">
      <x v="68"/>
      <x v="52"/>
    </i>
    <i r="1">
      <x v="69"/>
      <x v="9"/>
    </i>
    <i r="2">
      <x v="12"/>
    </i>
    <i r="1">
      <x v="70"/>
      <x v="59"/>
    </i>
    <i r="2">
      <x v="61"/>
    </i>
    <i r="2">
      <x v="107"/>
    </i>
    <i r="1">
      <x v="71"/>
      <x v="85"/>
    </i>
    <i r="2">
      <x v="101"/>
    </i>
    <i r="2">
      <x v="103"/>
    </i>
    <i r="2">
      <x v="108"/>
    </i>
    <i>
      <x v="7"/>
      <x v="20"/>
      <x v="129"/>
    </i>
    <i r="1">
      <x v="21"/>
      <x v="127"/>
    </i>
    <i r="1">
      <x v="22"/>
      <x v="68"/>
    </i>
    <i r="2">
      <x v="127"/>
    </i>
    <i r="1">
      <x v="23"/>
      <x v="128"/>
    </i>
    <i r="1">
      <x v="75"/>
      <x v="127"/>
    </i>
    <i>
      <x v="8"/>
      <x v="39"/>
      <x v="132"/>
    </i>
    <i>
      <x v="9"/>
      <x v="58"/>
      <x v="15"/>
    </i>
    <i r="2">
      <x v="77"/>
    </i>
    <i>
      <x v="10"/>
      <x v="24"/>
      <x v="74"/>
    </i>
    <i r="1">
      <x v="54"/>
      <x v="130"/>
    </i>
    <i>
      <x v="11"/>
      <x v="2"/>
      <x v="110"/>
    </i>
    <i r="1">
      <x v="5"/>
      <x v="48"/>
    </i>
    <i r="2">
      <x v="49"/>
    </i>
    <i r="2">
      <x v="91"/>
    </i>
    <i r="1">
      <x v="9"/>
      <x v="110"/>
    </i>
    <i r="1">
      <x v="11"/>
      <x v="68"/>
    </i>
    <i r="1">
      <x v="12"/>
      <x v="48"/>
    </i>
    <i r="2">
      <x v="49"/>
    </i>
    <i r="2">
      <x v="91"/>
    </i>
    <i r="1">
      <x v="14"/>
      <x v="48"/>
    </i>
    <i r="2">
      <x v="49"/>
    </i>
    <i r="2">
      <x v="91"/>
    </i>
    <i r="1">
      <x v="19"/>
      <x v="110"/>
    </i>
    <i r="1">
      <x v="34"/>
      <x v="3"/>
    </i>
    <i r="2">
      <x v="12"/>
    </i>
    <i r="2">
      <x v="44"/>
    </i>
    <i r="1">
      <x v="42"/>
      <x v="16"/>
    </i>
    <i r="2">
      <x v="21"/>
    </i>
    <i r="2">
      <x v="29"/>
    </i>
    <i r="2">
      <x v="32"/>
    </i>
    <i r="2">
      <x v="105"/>
    </i>
    <i r="1">
      <x v="44"/>
      <x v="35"/>
    </i>
    <i r="2">
      <x v="63"/>
    </i>
    <i r="2">
      <x v="69"/>
    </i>
    <i r="2">
      <x v="75"/>
    </i>
    <i r="2">
      <x v="93"/>
    </i>
    <i r="2">
      <x v="111"/>
    </i>
    <i r="1">
      <x v="45"/>
      <x v="65"/>
    </i>
    <i r="1">
      <x v="46"/>
      <x v="92"/>
    </i>
    <i r="2">
      <x v="94"/>
    </i>
    <i r="1">
      <x v="59"/>
      <x v="92"/>
    </i>
    <i r="1">
      <x v="60"/>
      <x v="92"/>
    </i>
    <i r="1">
      <x v="61"/>
      <x v="112"/>
    </i>
    <i r="1">
      <x v="72"/>
      <x v="3"/>
    </i>
    <i r="2">
      <x v="44"/>
    </i>
    <i r="1">
      <x v="73"/>
      <x v="3"/>
    </i>
    <i r="2">
      <x v="44"/>
    </i>
    <i>
      <x v="12"/>
      <x v="43"/>
      <x v="37"/>
    </i>
    <i>
      <x v="13"/>
      <x v="36"/>
      <x v="3"/>
    </i>
    <i r="2">
      <x v="5"/>
    </i>
    <i r="2">
      <x v="10"/>
    </i>
    <i r="2">
      <x v="11"/>
    </i>
    <i r="2">
      <x v="12"/>
    </i>
    <i r="2">
      <x v="23"/>
    </i>
    <i r="2">
      <x v="31"/>
    </i>
    <i r="2">
      <x v="37"/>
    </i>
    <i r="2">
      <x v="39"/>
    </i>
    <i r="2">
      <x v="44"/>
    </i>
    <i r="2">
      <x v="48"/>
    </i>
    <i r="2">
      <x v="49"/>
    </i>
    <i r="2">
      <x v="53"/>
    </i>
    <i r="2">
      <x v="56"/>
    </i>
    <i r="2">
      <x v="57"/>
    </i>
    <i r="2">
      <x v="72"/>
    </i>
    <i r="2">
      <x v="76"/>
    </i>
    <i r="2">
      <x v="81"/>
    </i>
    <i r="2">
      <x v="91"/>
    </i>
    <i r="2">
      <x v="100"/>
    </i>
    <i r="2">
      <x v="101"/>
    </i>
    <i r="2">
      <x v="103"/>
    </i>
    <i r="2">
      <x v="104"/>
    </i>
    <i r="2">
      <x v="116"/>
    </i>
    <i>
      <x v="14"/>
      <x v="8"/>
      <x v="82"/>
    </i>
    <i>
      <x v="15"/>
      <x v="49"/>
      <x v="49"/>
    </i>
    <i r="2">
      <x v="99"/>
    </i>
    <i>
      <x v="16"/>
      <x v="6"/>
      <x v="114"/>
    </i>
    <i r="2">
      <x v="115"/>
    </i>
    <i>
      <x v="17"/>
      <x v="32"/>
      <x v="77"/>
    </i>
    <i r="1">
      <x v="51"/>
      <x v="16"/>
    </i>
    <i r="2">
      <x v="21"/>
    </i>
    <i r="2">
      <x v="29"/>
    </i>
    <i r="2">
      <x v="105"/>
    </i>
    <i r="1">
      <x v="76"/>
      <x v="16"/>
    </i>
    <i r="2">
      <x v="21"/>
    </i>
    <i r="2">
      <x v="29"/>
    </i>
    <i r="2">
      <x v="32"/>
    </i>
    <i r="2">
      <x v="41"/>
    </i>
    <i r="2">
      <x v="105"/>
    </i>
    <i>
      <x v="18"/>
      <x v="1"/>
      <x v="32"/>
    </i>
    <i r="2">
      <x v="41"/>
    </i>
    <i>
      <x v="19"/>
      <x/>
      <x v="16"/>
    </i>
    <i r="2">
      <x v="41"/>
    </i>
    <i r="1">
      <x v="3"/>
      <x/>
    </i>
    <i r="1">
      <x v="4"/>
      <x/>
    </i>
    <i r="1">
      <x v="6"/>
      <x v="95"/>
    </i>
    <i r="1">
      <x v="24"/>
      <x v="93"/>
    </i>
    <i r="1">
      <x v="25"/>
      <x v="95"/>
    </i>
    <i r="1">
      <x v="26"/>
      <x v="92"/>
    </i>
    <i r="2">
      <x v="94"/>
    </i>
    <i r="1">
      <x v="47"/>
      <x v="19"/>
    </i>
    <i r="2">
      <x v="27"/>
    </i>
    <i r="2">
      <x v="106"/>
    </i>
    <i r="1">
      <x v="48"/>
      <x v="49"/>
    </i>
    <i r="2">
      <x v="91"/>
    </i>
    <i r="1">
      <x v="49"/>
      <x v="91"/>
    </i>
    <i r="1">
      <x v="57"/>
      <x v="79"/>
    </i>
    <i>
      <x v="20"/>
      <x v="10"/>
      <x v="38"/>
    </i>
    <i r="2">
      <x v="96"/>
    </i>
    <i r="2">
      <x v="97"/>
    </i>
    <i r="2">
      <x v="99"/>
    </i>
    <i r="1">
      <x v="13"/>
      <x v="13"/>
    </i>
    <i r="1">
      <x v="15"/>
      <x v="23"/>
    </i>
    <i r="2">
      <x v="31"/>
    </i>
    <i r="2">
      <x v="38"/>
    </i>
    <i r="2">
      <x v="76"/>
    </i>
    <i r="2">
      <x v="96"/>
    </i>
    <i r="2">
      <x v="97"/>
    </i>
    <i r="2">
      <x v="99"/>
    </i>
    <i r="2">
      <x v="104"/>
    </i>
    <i r="1">
      <x v="18"/>
      <x v="39"/>
    </i>
    <i r="2">
      <x v="45"/>
    </i>
    <i r="2">
      <x v="46"/>
    </i>
    <i r="2">
      <x v="53"/>
    </i>
    <i r="2">
      <x v="100"/>
    </i>
    <i r="2">
      <x v="107"/>
    </i>
    <i r="1">
      <x v="35"/>
      <x v="99"/>
    </i>
    <i r="1">
      <x v="36"/>
      <x v="38"/>
    </i>
    <i r="2">
      <x v="96"/>
    </i>
    <i r="2">
      <x v="97"/>
    </i>
    <i r="2">
      <x v="99"/>
    </i>
    <i r="1">
      <x v="37"/>
      <x v="78"/>
    </i>
    <i r="1">
      <x v="38"/>
      <x v="40"/>
    </i>
    <i r="1">
      <x v="52"/>
      <x v="1"/>
    </i>
    <i r="2">
      <x v="2"/>
    </i>
    <i r="2">
      <x v="8"/>
    </i>
    <i r="2">
      <x v="17"/>
    </i>
    <i r="2">
      <x v="18"/>
    </i>
    <i r="2">
      <x v="24"/>
    </i>
    <i r="2">
      <x v="25"/>
    </i>
    <i r="2">
      <x v="26"/>
    </i>
    <i r="2">
      <x v="33"/>
    </i>
    <i r="2">
      <x v="34"/>
    </i>
    <i r="2">
      <x v="36"/>
    </i>
    <i r="2">
      <x v="42"/>
    </i>
    <i r="2">
      <x v="43"/>
    </i>
    <i r="2">
      <x v="50"/>
    </i>
    <i r="2">
      <x v="51"/>
    </i>
    <i r="2">
      <x v="55"/>
    </i>
    <i r="2">
      <x v="58"/>
    </i>
    <i r="2">
      <x v="60"/>
    </i>
    <i r="2">
      <x v="62"/>
    </i>
    <i r="2">
      <x v="66"/>
    </i>
    <i r="2">
      <x v="67"/>
    </i>
    <i r="2">
      <x v="70"/>
    </i>
    <i r="2">
      <x v="71"/>
    </i>
    <i r="2">
      <x v="80"/>
    </i>
    <i r="2">
      <x v="83"/>
    </i>
    <i r="2">
      <x v="84"/>
    </i>
    <i r="2">
      <x v="86"/>
    </i>
    <i r="2">
      <x v="87"/>
    </i>
    <i r="2">
      <x v="88"/>
    </i>
    <i r="2">
      <x v="89"/>
    </i>
    <i r="2">
      <x v="102"/>
    </i>
    <i r="2">
      <x v="133"/>
    </i>
    <i r="2">
      <x v="134"/>
    </i>
    <i r="1">
      <x v="53"/>
      <x v="54"/>
    </i>
    <i r="1">
      <x v="62"/>
      <x v="38"/>
    </i>
    <i r="2">
      <x v="96"/>
    </i>
    <i r="2">
      <x v="97"/>
    </i>
    <i r="2">
      <x v="99"/>
    </i>
    <i r="1">
      <x v="63"/>
      <x v="38"/>
    </i>
    <i r="2">
      <x v="96"/>
    </i>
    <i r="2">
      <x v="97"/>
    </i>
    <i r="2">
      <x v="99"/>
    </i>
    <i r="1">
      <x v="74"/>
      <x v="127"/>
    </i>
  </rowItems>
  <colItems count="1">
    <i/>
  </colItems>
  <formats count="7">
    <format dxfId="48">
      <pivotArea type="all" dataOnly="0" outline="0" fieldPosition="0"/>
    </format>
    <format dxfId="47">
      <pivotArea type="all" dataOnly="0" outline="0" fieldPosition="0"/>
    </format>
    <format dxfId="46">
      <pivotArea type="all" dataOnly="0" outline="0" fieldPosition="0"/>
    </format>
    <format dxfId="45">
      <pivotArea type="all" dataOnly="0" outline="0" fieldPosition="0"/>
    </format>
    <format dxfId="44">
      <pivotArea type="all" dataOnly="0" outline="0" fieldPosition="0"/>
    </format>
    <format dxfId="43">
      <pivotArea type="all" dataOnly="0" outline="0" fieldPosition="0"/>
    </format>
    <format dxfId="42">
      <pivotArea field="5" type="button" dataOnly="0" labelOnly="1" outline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7"/>
  <sheetViews>
    <sheetView zoomScaleNormal="100" workbookViewId="0">
      <pane ySplit="1" topLeftCell="A335" activePane="bottomLeft" state="frozen"/>
      <selection activeCell="B1" sqref="B1"/>
      <selection pane="bottomLeft" activeCell="E12" sqref="E12"/>
    </sheetView>
  </sheetViews>
  <sheetFormatPr defaultColWidth="8.88671875" defaultRowHeight="10.199999999999999" x14ac:dyDescent="0.2"/>
  <cols>
    <col min="1" max="1" width="6.6640625" style="2" customWidth="1"/>
    <col min="2" max="2" width="8.77734375" style="2" customWidth="1"/>
    <col min="3" max="3" width="7" style="2" customWidth="1"/>
    <col min="4" max="4" width="8.109375" style="2" customWidth="1"/>
    <col min="5" max="5" width="17" style="2" customWidth="1"/>
    <col min="6" max="6" width="17.33203125" style="2" customWidth="1"/>
    <col min="7" max="7" width="2.88671875" style="9" customWidth="1"/>
    <col min="8" max="8" width="4.6640625" style="9" customWidth="1"/>
    <col min="9" max="9" width="13.21875" style="2" customWidth="1"/>
    <col min="10" max="10" width="4" style="9" customWidth="1"/>
    <col min="11" max="11" width="4.33203125" style="9" bestFit="1" customWidth="1"/>
    <col min="12" max="12" width="22.109375" style="2" customWidth="1"/>
    <col min="13" max="13" width="5.109375" style="3" customWidth="1"/>
    <col min="14" max="14" width="5.5546875" style="3" customWidth="1"/>
    <col min="15" max="15" width="9.109375" style="3" customWidth="1"/>
    <col min="16" max="16" width="4.88671875" style="3" customWidth="1"/>
    <col min="17" max="17" width="6.5546875" style="3" customWidth="1"/>
    <col min="18" max="18" width="9.6640625" style="3" customWidth="1"/>
    <col min="19" max="16384" width="8.88671875" style="7"/>
  </cols>
  <sheetData>
    <row r="1" spans="1:18" x14ac:dyDescent="0.2">
      <c r="A1" s="16" t="s">
        <v>30</v>
      </c>
      <c r="B1" s="16" t="s">
        <v>0</v>
      </c>
      <c r="C1" s="16" t="s">
        <v>31</v>
      </c>
      <c r="D1" s="16" t="s">
        <v>240</v>
      </c>
      <c r="E1" s="16" t="s">
        <v>32</v>
      </c>
      <c r="F1" s="16" t="s">
        <v>131</v>
      </c>
      <c r="G1" s="17" t="s">
        <v>252</v>
      </c>
      <c r="H1" s="17" t="s">
        <v>253</v>
      </c>
      <c r="I1" s="16" t="s">
        <v>241</v>
      </c>
      <c r="J1" s="17" t="s">
        <v>254</v>
      </c>
      <c r="K1" s="17" t="s">
        <v>255</v>
      </c>
      <c r="L1" s="16" t="s">
        <v>33</v>
      </c>
      <c r="M1" s="18" t="s">
        <v>269</v>
      </c>
      <c r="N1" s="18" t="s">
        <v>268</v>
      </c>
      <c r="O1" s="18" t="s">
        <v>57</v>
      </c>
      <c r="P1" s="18" t="s">
        <v>58</v>
      </c>
      <c r="Q1" s="19" t="s">
        <v>257</v>
      </c>
      <c r="R1" s="19" t="s">
        <v>256</v>
      </c>
    </row>
    <row r="2" spans="1:18" x14ac:dyDescent="0.2">
      <c r="A2" s="7" t="s">
        <v>7</v>
      </c>
      <c r="B2" s="7" t="s">
        <v>3</v>
      </c>
      <c r="C2" s="7" t="s">
        <v>18</v>
      </c>
      <c r="D2" s="7" t="s">
        <v>98</v>
      </c>
      <c r="E2" s="7" t="s">
        <v>176</v>
      </c>
      <c r="F2" s="7" t="s">
        <v>293</v>
      </c>
      <c r="G2" s="10">
        <v>3</v>
      </c>
      <c r="H2" s="10">
        <v>5</v>
      </c>
      <c r="I2" s="7" t="s">
        <v>300</v>
      </c>
      <c r="J2" s="10">
        <v>-0.5</v>
      </c>
      <c r="K2" s="10">
        <v>0.5</v>
      </c>
      <c r="L2" s="7" t="s">
        <v>312</v>
      </c>
      <c r="M2" s="8">
        <v>2</v>
      </c>
      <c r="N2" s="8">
        <v>3</v>
      </c>
      <c r="O2" s="8">
        <f>G2+J2+M2</f>
        <v>4.5</v>
      </c>
      <c r="P2" s="8">
        <f>H2+K2+N2</f>
        <v>8.5</v>
      </c>
      <c r="Q2" s="11">
        <f>$G2+$J2</f>
        <v>2.5</v>
      </c>
      <c r="R2" s="11">
        <f>$H2+$K2</f>
        <v>5.5</v>
      </c>
    </row>
    <row r="3" spans="1:18" x14ac:dyDescent="0.2">
      <c r="A3" s="7" t="s">
        <v>6</v>
      </c>
      <c r="B3" s="7" t="s">
        <v>3</v>
      </c>
      <c r="C3" s="7" t="s">
        <v>18</v>
      </c>
      <c r="D3" s="7" t="s">
        <v>98</v>
      </c>
      <c r="E3" s="7" t="s">
        <v>176</v>
      </c>
      <c r="F3" s="7" t="s">
        <v>293</v>
      </c>
      <c r="G3" s="10">
        <v>3</v>
      </c>
      <c r="H3" s="10">
        <v>4</v>
      </c>
      <c r="I3" s="7" t="s">
        <v>300</v>
      </c>
      <c r="J3" s="10">
        <v>-0.5</v>
      </c>
      <c r="K3" s="10">
        <v>0.5</v>
      </c>
      <c r="L3" s="7" t="s">
        <v>312</v>
      </c>
      <c r="M3" s="8">
        <v>2</v>
      </c>
      <c r="N3" s="8">
        <v>3</v>
      </c>
      <c r="O3" s="8">
        <f t="shared" ref="O3:O66" si="0">G3+J3+M3</f>
        <v>4.5</v>
      </c>
      <c r="P3" s="8">
        <f t="shared" ref="P3:P66" si="1">H3+K3+N3</f>
        <v>7.5</v>
      </c>
      <c r="Q3" s="11">
        <f t="shared" ref="Q3:Q66" si="2">$G3+$J3</f>
        <v>2.5</v>
      </c>
      <c r="R3" s="11">
        <f t="shared" ref="R3:R66" si="3">$H3+$K3</f>
        <v>4.5</v>
      </c>
    </row>
    <row r="4" spans="1:18" ht="10.199999999999999" customHeight="1" x14ac:dyDescent="0.2">
      <c r="A4" s="7" t="s">
        <v>6</v>
      </c>
      <c r="B4" s="7" t="s">
        <v>2</v>
      </c>
      <c r="C4" s="7" t="s">
        <v>190</v>
      </c>
      <c r="D4" s="7" t="s">
        <v>98</v>
      </c>
      <c r="E4" s="7" t="s">
        <v>176</v>
      </c>
      <c r="F4" s="7" t="s">
        <v>293</v>
      </c>
      <c r="G4" s="10">
        <v>3</v>
      </c>
      <c r="H4" s="10">
        <v>4</v>
      </c>
      <c r="I4" s="7" t="s">
        <v>300</v>
      </c>
      <c r="J4" s="10">
        <v>-0.5</v>
      </c>
      <c r="K4" s="10">
        <v>0.5</v>
      </c>
      <c r="L4" s="7" t="s">
        <v>312</v>
      </c>
      <c r="M4" s="8">
        <v>2</v>
      </c>
      <c r="N4" s="8">
        <v>3</v>
      </c>
      <c r="O4" s="8">
        <f t="shared" si="0"/>
        <v>4.5</v>
      </c>
      <c r="P4" s="8">
        <f t="shared" si="1"/>
        <v>7.5</v>
      </c>
      <c r="Q4" s="11">
        <f t="shared" si="2"/>
        <v>2.5</v>
      </c>
      <c r="R4" s="11">
        <f t="shared" si="3"/>
        <v>4.5</v>
      </c>
    </row>
    <row r="5" spans="1:18" ht="10.95" customHeight="1" x14ac:dyDescent="0.2">
      <c r="A5" s="7" t="s">
        <v>7</v>
      </c>
      <c r="B5" s="7" t="s">
        <v>2</v>
      </c>
      <c r="C5" s="7" t="s">
        <v>190</v>
      </c>
      <c r="D5" s="7" t="s">
        <v>98</v>
      </c>
      <c r="E5" s="7" t="s">
        <v>176</v>
      </c>
      <c r="F5" s="7" t="s">
        <v>293</v>
      </c>
      <c r="G5" s="10">
        <v>3</v>
      </c>
      <c r="H5" s="10">
        <v>4</v>
      </c>
      <c r="I5" s="7" t="s">
        <v>300</v>
      </c>
      <c r="J5" s="10">
        <v>-0.5</v>
      </c>
      <c r="K5" s="10">
        <v>0.5</v>
      </c>
      <c r="L5" s="7" t="s">
        <v>312</v>
      </c>
      <c r="M5" s="8">
        <v>2</v>
      </c>
      <c r="N5" s="8">
        <v>3</v>
      </c>
      <c r="O5" s="8">
        <f t="shared" si="0"/>
        <v>4.5</v>
      </c>
      <c r="P5" s="8">
        <f t="shared" si="1"/>
        <v>7.5</v>
      </c>
      <c r="Q5" s="11">
        <f t="shared" si="2"/>
        <v>2.5</v>
      </c>
      <c r="R5" s="11">
        <f t="shared" si="3"/>
        <v>4.5</v>
      </c>
    </row>
    <row r="6" spans="1:18" ht="10.95" customHeight="1" x14ac:dyDescent="0.2">
      <c r="A6" s="7" t="s">
        <v>8</v>
      </c>
      <c r="B6" s="7" t="s">
        <v>5</v>
      </c>
      <c r="C6" s="7" t="s">
        <v>200</v>
      </c>
      <c r="D6" s="7" t="s">
        <v>98</v>
      </c>
      <c r="E6" s="7" t="s">
        <v>176</v>
      </c>
      <c r="F6" s="7" t="s">
        <v>293</v>
      </c>
      <c r="G6" s="10">
        <v>3</v>
      </c>
      <c r="H6" s="10">
        <v>4</v>
      </c>
      <c r="I6" s="7" t="s">
        <v>300</v>
      </c>
      <c r="J6" s="10">
        <v>-0.5</v>
      </c>
      <c r="K6" s="10">
        <v>0.5</v>
      </c>
      <c r="L6" s="7" t="s">
        <v>312</v>
      </c>
      <c r="M6" s="8">
        <v>2</v>
      </c>
      <c r="N6" s="8">
        <v>3</v>
      </c>
      <c r="O6" s="8">
        <f t="shared" si="0"/>
        <v>4.5</v>
      </c>
      <c r="P6" s="8">
        <f t="shared" si="1"/>
        <v>7.5</v>
      </c>
      <c r="Q6" s="11">
        <f t="shared" si="2"/>
        <v>2.5</v>
      </c>
      <c r="R6" s="11">
        <f t="shared" si="3"/>
        <v>4.5</v>
      </c>
    </row>
    <row r="7" spans="1:18" ht="10.95" customHeight="1" x14ac:dyDescent="0.2">
      <c r="A7" s="7" t="s">
        <v>7</v>
      </c>
      <c r="B7" s="7" t="s">
        <v>3</v>
      </c>
      <c r="C7" s="7" t="s">
        <v>191</v>
      </c>
      <c r="D7" s="7" t="s">
        <v>98</v>
      </c>
      <c r="E7" s="7" t="s">
        <v>176</v>
      </c>
      <c r="F7" s="7" t="s">
        <v>293</v>
      </c>
      <c r="G7" s="10">
        <v>3</v>
      </c>
      <c r="H7" s="10">
        <v>5</v>
      </c>
      <c r="I7" s="7" t="s">
        <v>300</v>
      </c>
      <c r="J7" s="10">
        <v>-1.5</v>
      </c>
      <c r="K7" s="10">
        <v>-0.5</v>
      </c>
      <c r="L7" s="7" t="s">
        <v>312</v>
      </c>
      <c r="M7" s="8">
        <v>2</v>
      </c>
      <c r="N7" s="8">
        <v>3</v>
      </c>
      <c r="O7" s="8">
        <f t="shared" si="0"/>
        <v>3.5</v>
      </c>
      <c r="P7" s="8">
        <f t="shared" si="1"/>
        <v>7.5</v>
      </c>
      <c r="Q7" s="11">
        <f t="shared" si="2"/>
        <v>1.5</v>
      </c>
      <c r="R7" s="11">
        <f t="shared" si="3"/>
        <v>4.5</v>
      </c>
    </row>
    <row r="8" spans="1:18" ht="10.95" customHeight="1" x14ac:dyDescent="0.2">
      <c r="A8" s="7" t="s">
        <v>8</v>
      </c>
      <c r="B8" s="7" t="s">
        <v>3</v>
      </c>
      <c r="C8" s="7" t="s">
        <v>181</v>
      </c>
      <c r="D8" s="7" t="s">
        <v>98</v>
      </c>
      <c r="E8" s="7" t="s">
        <v>176</v>
      </c>
      <c r="F8" s="7" t="s">
        <v>293</v>
      </c>
      <c r="G8" s="10"/>
      <c r="H8" s="10"/>
      <c r="I8" s="7" t="s">
        <v>300</v>
      </c>
      <c r="J8" s="10"/>
      <c r="K8" s="10"/>
      <c r="L8" s="7" t="s">
        <v>312</v>
      </c>
      <c r="M8" s="8"/>
      <c r="N8" s="8"/>
      <c r="O8" s="8">
        <f t="shared" si="0"/>
        <v>0</v>
      </c>
      <c r="P8" s="8">
        <f t="shared" si="1"/>
        <v>0</v>
      </c>
      <c r="Q8" s="11">
        <f t="shared" si="2"/>
        <v>0</v>
      </c>
      <c r="R8" s="11">
        <f t="shared" si="3"/>
        <v>0</v>
      </c>
    </row>
    <row r="9" spans="1:18" x14ac:dyDescent="0.2">
      <c r="A9" s="7" t="s">
        <v>7</v>
      </c>
      <c r="B9" s="7" t="s">
        <v>3</v>
      </c>
      <c r="C9" s="7" t="s">
        <v>27</v>
      </c>
      <c r="D9" s="7" t="s">
        <v>242</v>
      </c>
      <c r="E9" s="7" t="s">
        <v>176</v>
      </c>
      <c r="F9" s="7" t="s">
        <v>77</v>
      </c>
      <c r="G9" s="10">
        <v>3</v>
      </c>
      <c r="H9" s="10">
        <v>4</v>
      </c>
      <c r="I9" s="7" t="s">
        <v>310</v>
      </c>
      <c r="J9" s="10">
        <v>-2</v>
      </c>
      <c r="K9" s="10">
        <v>-1</v>
      </c>
      <c r="L9" s="7" t="s">
        <v>312</v>
      </c>
      <c r="M9" s="8">
        <v>2.5</v>
      </c>
      <c r="N9" s="8">
        <v>3.5</v>
      </c>
      <c r="O9" s="8">
        <f t="shared" si="0"/>
        <v>3.5</v>
      </c>
      <c r="P9" s="8">
        <f t="shared" si="1"/>
        <v>6.5</v>
      </c>
      <c r="Q9" s="11">
        <f t="shared" si="2"/>
        <v>1</v>
      </c>
      <c r="R9" s="11">
        <f t="shared" si="3"/>
        <v>3</v>
      </c>
    </row>
    <row r="10" spans="1:18" x14ac:dyDescent="0.2">
      <c r="A10" s="7" t="s">
        <v>7</v>
      </c>
      <c r="B10" s="7" t="s">
        <v>3</v>
      </c>
      <c r="C10" s="7" t="s">
        <v>133</v>
      </c>
      <c r="D10" s="7" t="s">
        <v>242</v>
      </c>
      <c r="E10" s="7" t="s">
        <v>176</v>
      </c>
      <c r="F10" s="7" t="s">
        <v>77</v>
      </c>
      <c r="G10" s="10"/>
      <c r="H10" s="10"/>
      <c r="I10" s="7" t="s">
        <v>310</v>
      </c>
      <c r="J10" s="10"/>
      <c r="K10" s="10"/>
      <c r="L10" s="7" t="s">
        <v>312</v>
      </c>
      <c r="M10" s="8"/>
      <c r="N10" s="8"/>
      <c r="O10" s="8">
        <f t="shared" si="0"/>
        <v>0</v>
      </c>
      <c r="P10" s="8">
        <f t="shared" si="1"/>
        <v>0</v>
      </c>
      <c r="Q10" s="11">
        <f t="shared" si="2"/>
        <v>0</v>
      </c>
      <c r="R10" s="11">
        <f t="shared" si="3"/>
        <v>0</v>
      </c>
    </row>
    <row r="11" spans="1:18" x14ac:dyDescent="0.2">
      <c r="A11" s="7" t="s">
        <v>7</v>
      </c>
      <c r="B11" s="7" t="s">
        <v>3</v>
      </c>
      <c r="C11" s="7" t="s">
        <v>27</v>
      </c>
      <c r="D11" s="7" t="s">
        <v>108</v>
      </c>
      <c r="E11" s="7" t="s">
        <v>279</v>
      </c>
      <c r="F11" s="7" t="s">
        <v>320</v>
      </c>
      <c r="G11" s="10">
        <v>3</v>
      </c>
      <c r="H11" s="10">
        <v>5</v>
      </c>
      <c r="I11" s="7" t="s">
        <v>310</v>
      </c>
      <c r="J11" s="10">
        <v>-2</v>
      </c>
      <c r="K11" s="10">
        <v>-1</v>
      </c>
      <c r="L11" s="7" t="s">
        <v>312</v>
      </c>
      <c r="M11" s="8">
        <v>2.5</v>
      </c>
      <c r="N11" s="8">
        <v>3.5</v>
      </c>
      <c r="O11" s="8">
        <f t="shared" si="0"/>
        <v>3.5</v>
      </c>
      <c r="P11" s="8">
        <f t="shared" si="1"/>
        <v>7.5</v>
      </c>
      <c r="Q11" s="11">
        <f t="shared" si="2"/>
        <v>1</v>
      </c>
      <c r="R11" s="11">
        <f t="shared" si="3"/>
        <v>4</v>
      </c>
    </row>
    <row r="12" spans="1:18" x14ac:dyDescent="0.2">
      <c r="A12" s="7" t="s">
        <v>7</v>
      </c>
      <c r="B12" s="7" t="s">
        <v>3</v>
      </c>
      <c r="C12" s="7" t="s">
        <v>132</v>
      </c>
      <c r="D12" s="7" t="s">
        <v>108</v>
      </c>
      <c r="E12" s="7" t="s">
        <v>279</v>
      </c>
      <c r="F12" s="7" t="s">
        <v>320</v>
      </c>
      <c r="G12" s="10">
        <v>3</v>
      </c>
      <c r="H12" s="10">
        <v>5</v>
      </c>
      <c r="I12" s="7" t="s">
        <v>246</v>
      </c>
      <c r="J12" s="10">
        <v>-1</v>
      </c>
      <c r="K12" s="10">
        <v>-0.5</v>
      </c>
      <c r="L12" s="7" t="s">
        <v>313</v>
      </c>
      <c r="M12" s="8">
        <v>1</v>
      </c>
      <c r="N12" s="8">
        <v>2</v>
      </c>
      <c r="O12" s="8">
        <f t="shared" si="0"/>
        <v>3</v>
      </c>
      <c r="P12" s="8">
        <f t="shared" si="1"/>
        <v>6.5</v>
      </c>
      <c r="Q12" s="11">
        <f t="shared" si="2"/>
        <v>2</v>
      </c>
      <c r="R12" s="11">
        <f t="shared" si="3"/>
        <v>4.5</v>
      </c>
    </row>
    <row r="13" spans="1:18" x14ac:dyDescent="0.2">
      <c r="A13" s="7" t="s">
        <v>6</v>
      </c>
      <c r="B13" s="7" t="s">
        <v>3</v>
      </c>
      <c r="C13" s="7" t="s">
        <v>210</v>
      </c>
      <c r="D13" s="7" t="s">
        <v>59</v>
      </c>
      <c r="E13" s="7" t="s">
        <v>118</v>
      </c>
      <c r="F13" s="7" t="s">
        <v>62</v>
      </c>
      <c r="G13" s="10">
        <v>4</v>
      </c>
      <c r="H13" s="10">
        <v>7</v>
      </c>
      <c r="I13" s="7" t="s">
        <v>305</v>
      </c>
      <c r="J13" s="10">
        <v>-1</v>
      </c>
      <c r="K13" s="10">
        <v>-0.5</v>
      </c>
      <c r="L13" s="7" t="s">
        <v>314</v>
      </c>
      <c r="M13" s="8">
        <v>0</v>
      </c>
      <c r="N13" s="8">
        <v>0</v>
      </c>
      <c r="O13" s="8">
        <f t="shared" si="0"/>
        <v>3</v>
      </c>
      <c r="P13" s="8">
        <f t="shared" si="1"/>
        <v>6.5</v>
      </c>
      <c r="Q13" s="11">
        <f t="shared" si="2"/>
        <v>3</v>
      </c>
      <c r="R13" s="11">
        <f t="shared" si="3"/>
        <v>6.5</v>
      </c>
    </row>
    <row r="14" spans="1:18" x14ac:dyDescent="0.2">
      <c r="A14" s="7" t="s">
        <v>123</v>
      </c>
      <c r="B14" s="7" t="s">
        <v>3</v>
      </c>
      <c r="C14" s="7" t="s">
        <v>206</v>
      </c>
      <c r="D14" s="7" t="s">
        <v>59</v>
      </c>
      <c r="E14" s="7" t="s">
        <v>118</v>
      </c>
      <c r="F14" s="7" t="s">
        <v>62</v>
      </c>
      <c r="G14" s="10">
        <v>3</v>
      </c>
      <c r="H14" s="10">
        <v>5</v>
      </c>
      <c r="I14" s="7" t="s">
        <v>305</v>
      </c>
      <c r="J14" s="10">
        <v>-1</v>
      </c>
      <c r="K14" s="10">
        <v>0</v>
      </c>
      <c r="L14" s="7" t="s">
        <v>314</v>
      </c>
      <c r="M14" s="8">
        <v>0</v>
      </c>
      <c r="N14" s="8">
        <v>0</v>
      </c>
      <c r="O14" s="8">
        <f t="shared" si="0"/>
        <v>2</v>
      </c>
      <c r="P14" s="8">
        <f t="shared" si="1"/>
        <v>5</v>
      </c>
      <c r="Q14" s="11">
        <f t="shared" si="2"/>
        <v>2</v>
      </c>
      <c r="R14" s="11">
        <f t="shared" si="3"/>
        <v>5</v>
      </c>
    </row>
    <row r="15" spans="1:18" x14ac:dyDescent="0.2">
      <c r="A15" s="7" t="s">
        <v>123</v>
      </c>
      <c r="B15" s="7" t="s">
        <v>3</v>
      </c>
      <c r="C15" s="7" t="s">
        <v>127</v>
      </c>
      <c r="D15" s="7" t="s">
        <v>59</v>
      </c>
      <c r="E15" s="7" t="s">
        <v>118</v>
      </c>
      <c r="F15" s="7" t="s">
        <v>62</v>
      </c>
      <c r="G15" s="10">
        <v>3</v>
      </c>
      <c r="H15" s="10">
        <v>5</v>
      </c>
      <c r="I15" s="7" t="s">
        <v>305</v>
      </c>
      <c r="J15" s="10">
        <v>-1</v>
      </c>
      <c r="K15" s="10">
        <v>0</v>
      </c>
      <c r="L15" s="7" t="s">
        <v>314</v>
      </c>
      <c r="M15" s="8">
        <v>0</v>
      </c>
      <c r="N15" s="8">
        <v>0</v>
      </c>
      <c r="O15" s="8">
        <f t="shared" si="0"/>
        <v>2</v>
      </c>
      <c r="P15" s="8">
        <f t="shared" si="1"/>
        <v>5</v>
      </c>
      <c r="Q15" s="11">
        <f t="shared" si="2"/>
        <v>2</v>
      </c>
      <c r="R15" s="11">
        <f t="shared" si="3"/>
        <v>5</v>
      </c>
    </row>
    <row r="16" spans="1:18" x14ac:dyDescent="0.2">
      <c r="A16" s="7" t="s">
        <v>123</v>
      </c>
      <c r="B16" s="7" t="s">
        <v>2</v>
      </c>
      <c r="C16" s="7" t="s">
        <v>130</v>
      </c>
      <c r="D16" s="7" t="s">
        <v>59</v>
      </c>
      <c r="E16" s="7" t="s">
        <v>118</v>
      </c>
      <c r="F16" s="7" t="s">
        <v>62</v>
      </c>
      <c r="G16" s="10">
        <v>3</v>
      </c>
      <c r="H16" s="10">
        <v>5</v>
      </c>
      <c r="I16" s="7" t="s">
        <v>305</v>
      </c>
      <c r="J16" s="10">
        <v>-1</v>
      </c>
      <c r="K16" s="10">
        <v>0</v>
      </c>
      <c r="L16" s="7" t="s">
        <v>314</v>
      </c>
      <c r="M16" s="8">
        <v>0</v>
      </c>
      <c r="N16" s="8">
        <v>0</v>
      </c>
      <c r="O16" s="8">
        <f t="shared" si="0"/>
        <v>2</v>
      </c>
      <c r="P16" s="8">
        <f t="shared" si="1"/>
        <v>5</v>
      </c>
      <c r="Q16" s="11">
        <f t="shared" si="2"/>
        <v>2</v>
      </c>
      <c r="R16" s="11">
        <f t="shared" si="3"/>
        <v>5</v>
      </c>
    </row>
    <row r="17" spans="1:18" x14ac:dyDescent="0.2">
      <c r="A17" s="7" t="s">
        <v>123</v>
      </c>
      <c r="B17" s="7" t="s">
        <v>2</v>
      </c>
      <c r="C17" s="7" t="s">
        <v>43</v>
      </c>
      <c r="D17" s="7" t="s">
        <v>59</v>
      </c>
      <c r="E17" s="7" t="s">
        <v>118</v>
      </c>
      <c r="F17" s="7" t="s">
        <v>62</v>
      </c>
      <c r="G17" s="10">
        <v>4</v>
      </c>
      <c r="H17" s="10">
        <v>5</v>
      </c>
      <c r="I17" s="7" t="s">
        <v>305</v>
      </c>
      <c r="J17" s="10">
        <v>-0.5</v>
      </c>
      <c r="K17" s="10">
        <v>0</v>
      </c>
      <c r="L17" s="7" t="s">
        <v>314</v>
      </c>
      <c r="M17" s="8">
        <v>0</v>
      </c>
      <c r="N17" s="8">
        <v>0</v>
      </c>
      <c r="O17" s="8">
        <f t="shared" si="0"/>
        <v>3.5</v>
      </c>
      <c r="P17" s="8">
        <f t="shared" si="1"/>
        <v>5</v>
      </c>
      <c r="Q17" s="11">
        <f t="shared" si="2"/>
        <v>3.5</v>
      </c>
      <c r="R17" s="11">
        <f t="shared" si="3"/>
        <v>5</v>
      </c>
    </row>
    <row r="18" spans="1:18" x14ac:dyDescent="0.2">
      <c r="A18" s="7" t="s">
        <v>123</v>
      </c>
      <c r="B18" s="7" t="s">
        <v>3</v>
      </c>
      <c r="C18" s="7" t="s">
        <v>125</v>
      </c>
      <c r="D18" s="7" t="s">
        <v>59</v>
      </c>
      <c r="E18" s="7" t="s">
        <v>118</v>
      </c>
      <c r="F18" s="7" t="s">
        <v>62</v>
      </c>
      <c r="G18" s="10">
        <v>4</v>
      </c>
      <c r="H18" s="10">
        <v>5</v>
      </c>
      <c r="I18" s="7" t="s">
        <v>305</v>
      </c>
      <c r="J18" s="10">
        <v>-1</v>
      </c>
      <c r="K18" s="10">
        <v>0</v>
      </c>
      <c r="L18" s="7" t="s">
        <v>314</v>
      </c>
      <c r="M18" s="8">
        <v>0</v>
      </c>
      <c r="N18" s="8">
        <v>0</v>
      </c>
      <c r="O18" s="8">
        <f t="shared" si="0"/>
        <v>3</v>
      </c>
      <c r="P18" s="8">
        <f t="shared" si="1"/>
        <v>5</v>
      </c>
      <c r="Q18" s="11">
        <f t="shared" si="2"/>
        <v>3</v>
      </c>
      <c r="R18" s="11">
        <f t="shared" si="3"/>
        <v>5</v>
      </c>
    </row>
    <row r="19" spans="1:18" x14ac:dyDescent="0.2">
      <c r="A19" s="7" t="s">
        <v>123</v>
      </c>
      <c r="B19" s="7" t="s">
        <v>3</v>
      </c>
      <c r="C19" s="7" t="s">
        <v>209</v>
      </c>
      <c r="D19" s="7" t="s">
        <v>59</v>
      </c>
      <c r="E19" s="7" t="s">
        <v>118</v>
      </c>
      <c r="F19" s="7" t="s">
        <v>62</v>
      </c>
      <c r="G19" s="10">
        <v>3</v>
      </c>
      <c r="H19" s="10">
        <v>5</v>
      </c>
      <c r="I19" s="7" t="s">
        <v>305</v>
      </c>
      <c r="J19" s="10">
        <v>-1</v>
      </c>
      <c r="K19" s="10">
        <v>0</v>
      </c>
      <c r="L19" s="7" t="s">
        <v>314</v>
      </c>
      <c r="M19" s="8">
        <v>0</v>
      </c>
      <c r="N19" s="8">
        <v>0</v>
      </c>
      <c r="O19" s="8">
        <f t="shared" si="0"/>
        <v>2</v>
      </c>
      <c r="P19" s="8">
        <f t="shared" si="1"/>
        <v>5</v>
      </c>
      <c r="Q19" s="11">
        <f t="shared" si="2"/>
        <v>2</v>
      </c>
      <c r="R19" s="11">
        <f t="shared" si="3"/>
        <v>5</v>
      </c>
    </row>
    <row r="20" spans="1:18" x14ac:dyDescent="0.2">
      <c r="A20" s="7" t="s">
        <v>123</v>
      </c>
      <c r="B20" s="7" t="s">
        <v>3</v>
      </c>
      <c r="C20" s="7" t="s">
        <v>126</v>
      </c>
      <c r="D20" s="7" t="s">
        <v>59</v>
      </c>
      <c r="E20" s="7" t="s">
        <v>118</v>
      </c>
      <c r="F20" s="7" t="s">
        <v>62</v>
      </c>
      <c r="G20" s="10">
        <v>3</v>
      </c>
      <c r="H20" s="10">
        <v>5</v>
      </c>
      <c r="I20" s="7" t="s">
        <v>305</v>
      </c>
      <c r="J20" s="10">
        <v>-1</v>
      </c>
      <c r="K20" s="10">
        <v>0</v>
      </c>
      <c r="L20" s="7" t="s">
        <v>314</v>
      </c>
      <c r="M20" s="8">
        <v>0</v>
      </c>
      <c r="N20" s="8">
        <v>0</v>
      </c>
      <c r="O20" s="8">
        <f t="shared" si="0"/>
        <v>2</v>
      </c>
      <c r="P20" s="8">
        <f t="shared" si="1"/>
        <v>5</v>
      </c>
      <c r="Q20" s="11">
        <f t="shared" si="2"/>
        <v>2</v>
      </c>
      <c r="R20" s="11">
        <f t="shared" si="3"/>
        <v>5</v>
      </c>
    </row>
    <row r="21" spans="1:18" x14ac:dyDescent="0.2">
      <c r="A21" s="7" t="s">
        <v>123</v>
      </c>
      <c r="B21" s="7" t="s">
        <v>1</v>
      </c>
      <c r="C21" s="7" t="s">
        <v>220</v>
      </c>
      <c r="D21" s="7" t="s">
        <v>59</v>
      </c>
      <c r="E21" s="7" t="s">
        <v>118</v>
      </c>
      <c r="F21" s="7" t="s">
        <v>62</v>
      </c>
      <c r="G21" s="10">
        <v>3</v>
      </c>
      <c r="H21" s="10">
        <v>5</v>
      </c>
      <c r="I21" s="7" t="s">
        <v>305</v>
      </c>
      <c r="J21" s="10">
        <v>-1</v>
      </c>
      <c r="K21" s="10">
        <v>0</v>
      </c>
      <c r="L21" s="7" t="s">
        <v>314</v>
      </c>
      <c r="M21" s="8">
        <v>0</v>
      </c>
      <c r="N21" s="8">
        <v>0</v>
      </c>
      <c r="O21" s="8">
        <f t="shared" si="0"/>
        <v>2</v>
      </c>
      <c r="P21" s="8">
        <f t="shared" si="1"/>
        <v>5</v>
      </c>
      <c r="Q21" s="11">
        <f t="shared" si="2"/>
        <v>2</v>
      </c>
      <c r="R21" s="11">
        <f t="shared" si="3"/>
        <v>5</v>
      </c>
    </row>
    <row r="22" spans="1:18" x14ac:dyDescent="0.2">
      <c r="A22" s="7" t="s">
        <v>7</v>
      </c>
      <c r="B22" s="7" t="s">
        <v>3</v>
      </c>
      <c r="C22" s="7" t="s">
        <v>149</v>
      </c>
      <c r="D22" s="7" t="s">
        <v>59</v>
      </c>
      <c r="E22" s="7" t="s">
        <v>118</v>
      </c>
      <c r="F22" s="7" t="s">
        <v>62</v>
      </c>
      <c r="G22" s="10">
        <v>3</v>
      </c>
      <c r="H22" s="10">
        <v>4</v>
      </c>
      <c r="I22" s="7" t="s">
        <v>305</v>
      </c>
      <c r="J22" s="10">
        <v>-1</v>
      </c>
      <c r="K22" s="10">
        <v>0</v>
      </c>
      <c r="L22" s="7" t="s">
        <v>314</v>
      </c>
      <c r="M22" s="8">
        <v>0</v>
      </c>
      <c r="N22" s="8">
        <v>0</v>
      </c>
      <c r="O22" s="8">
        <f t="shared" si="0"/>
        <v>2</v>
      </c>
      <c r="P22" s="8">
        <f t="shared" si="1"/>
        <v>4</v>
      </c>
      <c r="Q22" s="11">
        <f t="shared" si="2"/>
        <v>2</v>
      </c>
      <c r="R22" s="11">
        <f t="shared" si="3"/>
        <v>4</v>
      </c>
    </row>
    <row r="23" spans="1:18" x14ac:dyDescent="0.2">
      <c r="A23" s="7" t="s">
        <v>7</v>
      </c>
      <c r="B23" s="7" t="s">
        <v>2</v>
      </c>
      <c r="C23" s="7" t="s">
        <v>149</v>
      </c>
      <c r="D23" s="7" t="s">
        <v>59</v>
      </c>
      <c r="E23" s="7" t="s">
        <v>118</v>
      </c>
      <c r="F23" s="7" t="s">
        <v>62</v>
      </c>
      <c r="G23" s="10">
        <v>3</v>
      </c>
      <c r="H23" s="10">
        <v>4</v>
      </c>
      <c r="I23" s="7" t="s">
        <v>305</v>
      </c>
      <c r="J23" s="10">
        <v>-1</v>
      </c>
      <c r="K23" s="10">
        <v>0</v>
      </c>
      <c r="L23" s="7" t="s">
        <v>314</v>
      </c>
      <c r="M23" s="8">
        <v>0</v>
      </c>
      <c r="N23" s="8">
        <v>0</v>
      </c>
      <c r="O23" s="8">
        <f t="shared" si="0"/>
        <v>2</v>
      </c>
      <c r="P23" s="8">
        <f t="shared" si="1"/>
        <v>4</v>
      </c>
      <c r="Q23" s="11">
        <f t="shared" si="2"/>
        <v>2</v>
      </c>
      <c r="R23" s="11">
        <f t="shared" si="3"/>
        <v>4</v>
      </c>
    </row>
    <row r="24" spans="1:18" x14ac:dyDescent="0.2">
      <c r="A24" s="7" t="s">
        <v>7</v>
      </c>
      <c r="B24" s="7" t="s">
        <v>3</v>
      </c>
      <c r="C24" s="7" t="s">
        <v>140</v>
      </c>
      <c r="D24" s="7" t="s">
        <v>59</v>
      </c>
      <c r="E24" s="7" t="s">
        <v>118</v>
      </c>
      <c r="F24" s="7" t="s">
        <v>62</v>
      </c>
      <c r="G24" s="10">
        <v>3</v>
      </c>
      <c r="H24" s="10">
        <v>4</v>
      </c>
      <c r="I24" s="7" t="s">
        <v>305</v>
      </c>
      <c r="J24" s="10">
        <v>-1</v>
      </c>
      <c r="K24" s="10">
        <v>0</v>
      </c>
      <c r="L24" s="7" t="s">
        <v>314</v>
      </c>
      <c r="M24" s="8">
        <v>0</v>
      </c>
      <c r="N24" s="8">
        <v>0</v>
      </c>
      <c r="O24" s="8">
        <f t="shared" si="0"/>
        <v>2</v>
      </c>
      <c r="P24" s="8">
        <f t="shared" si="1"/>
        <v>4</v>
      </c>
      <c r="Q24" s="11">
        <f t="shared" si="2"/>
        <v>2</v>
      </c>
      <c r="R24" s="11">
        <f t="shared" si="3"/>
        <v>4</v>
      </c>
    </row>
    <row r="25" spans="1:18" x14ac:dyDescent="0.2">
      <c r="A25" s="7" t="s">
        <v>6</v>
      </c>
      <c r="B25" s="7" t="s">
        <v>1</v>
      </c>
      <c r="C25" s="7" t="s">
        <v>39</v>
      </c>
      <c r="D25" s="7" t="s">
        <v>59</v>
      </c>
      <c r="E25" s="7" t="s">
        <v>118</v>
      </c>
      <c r="F25" s="7" t="s">
        <v>62</v>
      </c>
      <c r="G25" s="10">
        <v>3</v>
      </c>
      <c r="H25" s="10">
        <v>4</v>
      </c>
      <c r="I25" s="7" t="s">
        <v>305</v>
      </c>
      <c r="J25" s="10">
        <v>-1</v>
      </c>
      <c r="K25" s="10">
        <v>0</v>
      </c>
      <c r="L25" s="7" t="s">
        <v>314</v>
      </c>
      <c r="M25" s="8">
        <v>0</v>
      </c>
      <c r="N25" s="8">
        <v>0</v>
      </c>
      <c r="O25" s="8">
        <f t="shared" si="0"/>
        <v>2</v>
      </c>
      <c r="P25" s="8">
        <f t="shared" si="1"/>
        <v>4</v>
      </c>
      <c r="Q25" s="11">
        <f t="shared" si="2"/>
        <v>2</v>
      </c>
      <c r="R25" s="11">
        <f t="shared" si="3"/>
        <v>4</v>
      </c>
    </row>
    <row r="26" spans="1:18" x14ac:dyDescent="0.2">
      <c r="A26" s="7" t="s">
        <v>7</v>
      </c>
      <c r="B26" s="7" t="s">
        <v>1</v>
      </c>
      <c r="C26" s="7" t="s">
        <v>39</v>
      </c>
      <c r="D26" s="7" t="s">
        <v>59</v>
      </c>
      <c r="E26" s="7" t="s">
        <v>118</v>
      </c>
      <c r="F26" s="7" t="s">
        <v>62</v>
      </c>
      <c r="G26" s="10">
        <v>3</v>
      </c>
      <c r="H26" s="10">
        <v>4</v>
      </c>
      <c r="I26" s="7" t="s">
        <v>305</v>
      </c>
      <c r="J26" s="10">
        <v>-1</v>
      </c>
      <c r="K26" s="10">
        <v>0</v>
      </c>
      <c r="L26" s="7" t="s">
        <v>314</v>
      </c>
      <c r="M26" s="8">
        <v>0</v>
      </c>
      <c r="N26" s="8">
        <v>0</v>
      </c>
      <c r="O26" s="8">
        <f t="shared" si="0"/>
        <v>2</v>
      </c>
      <c r="P26" s="8">
        <f t="shared" si="1"/>
        <v>4</v>
      </c>
      <c r="Q26" s="11">
        <f t="shared" si="2"/>
        <v>2</v>
      </c>
      <c r="R26" s="11">
        <f t="shared" si="3"/>
        <v>4</v>
      </c>
    </row>
    <row r="27" spans="1:18" x14ac:dyDescent="0.2">
      <c r="A27" s="7" t="s">
        <v>7</v>
      </c>
      <c r="B27" s="7" t="s">
        <v>3</v>
      </c>
      <c r="C27" s="7" t="s">
        <v>27</v>
      </c>
      <c r="D27" s="7" t="s">
        <v>59</v>
      </c>
      <c r="E27" s="7" t="s">
        <v>118</v>
      </c>
      <c r="F27" s="7" t="s">
        <v>62</v>
      </c>
      <c r="G27" s="10">
        <v>3</v>
      </c>
      <c r="H27" s="10">
        <v>4</v>
      </c>
      <c r="I27" s="7" t="s">
        <v>305</v>
      </c>
      <c r="J27" s="10">
        <v>-1</v>
      </c>
      <c r="K27" s="10">
        <v>0</v>
      </c>
      <c r="L27" s="7" t="s">
        <v>314</v>
      </c>
      <c r="M27" s="8">
        <v>0</v>
      </c>
      <c r="N27" s="8">
        <v>0</v>
      </c>
      <c r="O27" s="8">
        <f t="shared" si="0"/>
        <v>2</v>
      </c>
      <c r="P27" s="8">
        <f t="shared" si="1"/>
        <v>4</v>
      </c>
      <c r="Q27" s="11">
        <f t="shared" si="2"/>
        <v>2</v>
      </c>
      <c r="R27" s="11">
        <f t="shared" si="3"/>
        <v>4</v>
      </c>
    </row>
    <row r="28" spans="1:18" x14ac:dyDescent="0.2">
      <c r="A28" s="7" t="s">
        <v>7</v>
      </c>
      <c r="B28" s="7" t="s">
        <v>3</v>
      </c>
      <c r="C28" s="7" t="s">
        <v>192</v>
      </c>
      <c r="D28" s="7" t="s">
        <v>59</v>
      </c>
      <c r="E28" s="7" t="s">
        <v>118</v>
      </c>
      <c r="F28" s="7" t="s">
        <v>62</v>
      </c>
      <c r="G28" s="10">
        <v>3</v>
      </c>
      <c r="H28" s="10">
        <v>4</v>
      </c>
      <c r="I28" s="7" t="s">
        <v>305</v>
      </c>
      <c r="J28" s="10">
        <v>-2</v>
      </c>
      <c r="K28" s="10">
        <v>-1</v>
      </c>
      <c r="L28" s="7" t="s">
        <v>314</v>
      </c>
      <c r="M28" s="8">
        <v>0</v>
      </c>
      <c r="N28" s="8">
        <v>0</v>
      </c>
      <c r="O28" s="8">
        <f t="shared" si="0"/>
        <v>1</v>
      </c>
      <c r="P28" s="8">
        <f t="shared" si="1"/>
        <v>3</v>
      </c>
      <c r="Q28" s="11">
        <f t="shared" si="2"/>
        <v>1</v>
      </c>
      <c r="R28" s="11">
        <f t="shared" si="3"/>
        <v>3</v>
      </c>
    </row>
    <row r="29" spans="1:18" x14ac:dyDescent="0.2">
      <c r="A29" s="7" t="s">
        <v>7</v>
      </c>
      <c r="B29" s="7" t="s">
        <v>3</v>
      </c>
      <c r="C29" s="7" t="s">
        <v>132</v>
      </c>
      <c r="D29" s="7" t="s">
        <v>59</v>
      </c>
      <c r="E29" s="7" t="s">
        <v>118</v>
      </c>
      <c r="F29" s="7" t="s">
        <v>62</v>
      </c>
      <c r="G29" s="10"/>
      <c r="H29" s="10"/>
      <c r="I29" s="7" t="s">
        <v>305</v>
      </c>
      <c r="J29" s="10"/>
      <c r="K29" s="10"/>
      <c r="L29" s="7" t="s">
        <v>314</v>
      </c>
      <c r="M29" s="8"/>
      <c r="N29" s="8"/>
      <c r="O29" s="8">
        <f t="shared" si="0"/>
        <v>0</v>
      </c>
      <c r="P29" s="8">
        <f t="shared" si="1"/>
        <v>0</v>
      </c>
      <c r="Q29" s="11">
        <f t="shared" si="2"/>
        <v>0</v>
      </c>
      <c r="R29" s="11">
        <f t="shared" si="3"/>
        <v>0</v>
      </c>
    </row>
    <row r="30" spans="1:18" x14ac:dyDescent="0.2">
      <c r="A30" s="7" t="s">
        <v>7</v>
      </c>
      <c r="B30" s="7" t="s">
        <v>3</v>
      </c>
      <c r="C30" s="7" t="s">
        <v>133</v>
      </c>
      <c r="D30" s="7" t="s">
        <v>59</v>
      </c>
      <c r="E30" s="7" t="s">
        <v>118</v>
      </c>
      <c r="F30" s="7" t="s">
        <v>62</v>
      </c>
      <c r="G30" s="10"/>
      <c r="H30" s="10"/>
      <c r="I30" s="7" t="s">
        <v>305</v>
      </c>
      <c r="J30" s="10"/>
      <c r="K30" s="10"/>
      <c r="L30" s="7" t="s">
        <v>314</v>
      </c>
      <c r="M30" s="8"/>
      <c r="N30" s="8"/>
      <c r="O30" s="8">
        <f t="shared" si="0"/>
        <v>0</v>
      </c>
      <c r="P30" s="8">
        <f t="shared" si="1"/>
        <v>0</v>
      </c>
      <c r="Q30" s="11">
        <f t="shared" si="2"/>
        <v>0</v>
      </c>
      <c r="R30" s="11">
        <f t="shared" si="3"/>
        <v>0</v>
      </c>
    </row>
    <row r="31" spans="1:18" x14ac:dyDescent="0.2">
      <c r="A31" s="7" t="s">
        <v>6</v>
      </c>
      <c r="B31" s="7" t="s">
        <v>1</v>
      </c>
      <c r="C31" s="7" t="s">
        <v>11</v>
      </c>
      <c r="D31" s="7" t="s">
        <v>71</v>
      </c>
      <c r="E31" s="7" t="s">
        <v>177</v>
      </c>
      <c r="F31" s="7" t="s">
        <v>289</v>
      </c>
      <c r="G31" s="10">
        <v>3</v>
      </c>
      <c r="H31" s="10">
        <v>4</v>
      </c>
      <c r="I31" s="7" t="s">
        <v>70</v>
      </c>
      <c r="J31" s="10">
        <v>-2.5</v>
      </c>
      <c r="K31" s="10">
        <v>-2.5</v>
      </c>
      <c r="L31" s="7" t="s">
        <v>314</v>
      </c>
      <c r="M31" s="8">
        <v>0.5</v>
      </c>
      <c r="N31" s="8">
        <v>3</v>
      </c>
      <c r="O31" s="8">
        <f t="shared" si="0"/>
        <v>1</v>
      </c>
      <c r="P31" s="8">
        <f t="shared" si="1"/>
        <v>4.5</v>
      </c>
      <c r="Q31" s="11">
        <f t="shared" si="2"/>
        <v>0.5</v>
      </c>
      <c r="R31" s="11">
        <f t="shared" si="3"/>
        <v>1.5</v>
      </c>
    </row>
    <row r="32" spans="1:18" x14ac:dyDescent="0.2">
      <c r="A32" s="7" t="s">
        <v>7</v>
      </c>
      <c r="B32" s="7" t="s">
        <v>1</v>
      </c>
      <c r="C32" s="7" t="s">
        <v>11</v>
      </c>
      <c r="D32" s="7" t="s">
        <v>71</v>
      </c>
      <c r="E32" s="7" t="s">
        <v>177</v>
      </c>
      <c r="F32" s="7" t="s">
        <v>289</v>
      </c>
      <c r="G32" s="10">
        <v>3</v>
      </c>
      <c r="H32" s="10">
        <v>4</v>
      </c>
      <c r="I32" s="7" t="s">
        <v>70</v>
      </c>
      <c r="J32" s="10">
        <v>-2.5</v>
      </c>
      <c r="K32" s="10">
        <v>-2.5</v>
      </c>
      <c r="L32" s="7" t="s">
        <v>314</v>
      </c>
      <c r="M32" s="8">
        <v>0.5</v>
      </c>
      <c r="N32" s="8">
        <v>3</v>
      </c>
      <c r="O32" s="8">
        <f t="shared" si="0"/>
        <v>1</v>
      </c>
      <c r="P32" s="8">
        <f t="shared" si="1"/>
        <v>4.5</v>
      </c>
      <c r="Q32" s="11">
        <f t="shared" si="2"/>
        <v>0.5</v>
      </c>
      <c r="R32" s="11">
        <f t="shared" si="3"/>
        <v>1.5</v>
      </c>
    </row>
    <row r="33" spans="1:18" x14ac:dyDescent="0.2">
      <c r="A33" s="7" t="s">
        <v>7</v>
      </c>
      <c r="B33" s="7" t="s">
        <v>3</v>
      </c>
      <c r="C33" s="7" t="s">
        <v>150</v>
      </c>
      <c r="D33" s="7" t="s">
        <v>71</v>
      </c>
      <c r="E33" s="7" t="s">
        <v>177</v>
      </c>
      <c r="F33" s="7" t="s">
        <v>289</v>
      </c>
      <c r="G33" s="10">
        <v>3</v>
      </c>
      <c r="H33" s="10">
        <v>4</v>
      </c>
      <c r="I33" s="7" t="s">
        <v>70</v>
      </c>
      <c r="J33" s="10">
        <v>-2.5</v>
      </c>
      <c r="K33" s="10">
        <v>-2.5</v>
      </c>
      <c r="L33" s="7" t="s">
        <v>314</v>
      </c>
      <c r="M33" s="8">
        <v>0.5</v>
      </c>
      <c r="N33" s="8">
        <v>3</v>
      </c>
      <c r="O33" s="8">
        <f t="shared" si="0"/>
        <v>1</v>
      </c>
      <c r="P33" s="8">
        <f t="shared" si="1"/>
        <v>4.5</v>
      </c>
      <c r="Q33" s="11">
        <f t="shared" si="2"/>
        <v>0.5</v>
      </c>
      <c r="R33" s="11">
        <f t="shared" si="3"/>
        <v>1.5</v>
      </c>
    </row>
    <row r="34" spans="1:18" x14ac:dyDescent="0.2">
      <c r="A34" s="7" t="s">
        <v>7</v>
      </c>
      <c r="B34" s="7" t="s">
        <v>2</v>
      </c>
      <c r="C34" s="7" t="s">
        <v>150</v>
      </c>
      <c r="D34" s="7" t="s">
        <v>71</v>
      </c>
      <c r="E34" s="7" t="s">
        <v>177</v>
      </c>
      <c r="F34" s="7" t="s">
        <v>289</v>
      </c>
      <c r="G34" s="10">
        <v>3</v>
      </c>
      <c r="H34" s="10">
        <v>4</v>
      </c>
      <c r="I34" s="7" t="s">
        <v>70</v>
      </c>
      <c r="J34" s="10">
        <v>-2.5</v>
      </c>
      <c r="K34" s="10">
        <v>-2.5</v>
      </c>
      <c r="L34" s="7" t="s">
        <v>314</v>
      </c>
      <c r="M34" s="8">
        <v>0.5</v>
      </c>
      <c r="N34" s="8">
        <v>3</v>
      </c>
      <c r="O34" s="8">
        <f t="shared" si="0"/>
        <v>1</v>
      </c>
      <c r="P34" s="8">
        <f t="shared" si="1"/>
        <v>4.5</v>
      </c>
      <c r="Q34" s="11">
        <f t="shared" si="2"/>
        <v>0.5</v>
      </c>
      <c r="R34" s="11">
        <f t="shared" si="3"/>
        <v>1.5</v>
      </c>
    </row>
    <row r="35" spans="1:18" x14ac:dyDescent="0.2">
      <c r="A35" s="7" t="s">
        <v>7</v>
      </c>
      <c r="B35" s="7" t="s">
        <v>3</v>
      </c>
      <c r="C35" s="7" t="s">
        <v>145</v>
      </c>
      <c r="D35" s="7" t="s">
        <v>71</v>
      </c>
      <c r="E35" s="7" t="s">
        <v>177</v>
      </c>
      <c r="F35" s="7" t="s">
        <v>289</v>
      </c>
      <c r="G35" s="10">
        <v>3</v>
      </c>
      <c r="H35" s="10">
        <v>4</v>
      </c>
      <c r="I35" s="7" t="s">
        <v>70</v>
      </c>
      <c r="J35" s="10">
        <v>-2.5</v>
      </c>
      <c r="K35" s="10">
        <v>-2.5</v>
      </c>
      <c r="L35" s="7" t="s">
        <v>314</v>
      </c>
      <c r="M35" s="8">
        <v>0.5</v>
      </c>
      <c r="N35" s="8">
        <v>3</v>
      </c>
      <c r="O35" s="8">
        <f t="shared" si="0"/>
        <v>1</v>
      </c>
      <c r="P35" s="8">
        <f t="shared" si="1"/>
        <v>4.5</v>
      </c>
      <c r="Q35" s="11">
        <f t="shared" si="2"/>
        <v>0.5</v>
      </c>
      <c r="R35" s="11">
        <f t="shared" si="3"/>
        <v>1.5</v>
      </c>
    </row>
    <row r="36" spans="1:18" x14ac:dyDescent="0.2">
      <c r="A36" s="7" t="s">
        <v>7</v>
      </c>
      <c r="B36" s="7" t="s">
        <v>3</v>
      </c>
      <c r="C36" s="7" t="s">
        <v>144</v>
      </c>
      <c r="D36" s="7" t="s">
        <v>71</v>
      </c>
      <c r="E36" s="7" t="s">
        <v>177</v>
      </c>
      <c r="F36" s="7" t="s">
        <v>289</v>
      </c>
      <c r="G36" s="10">
        <v>3</v>
      </c>
      <c r="H36" s="10">
        <v>4</v>
      </c>
      <c r="I36" s="7" t="s">
        <v>70</v>
      </c>
      <c r="J36" s="10">
        <v>-2.5</v>
      </c>
      <c r="K36" s="10">
        <v>-2.5</v>
      </c>
      <c r="L36" s="7" t="s">
        <v>314</v>
      </c>
      <c r="M36" s="8">
        <v>0.5</v>
      </c>
      <c r="N36" s="8">
        <v>3</v>
      </c>
      <c r="O36" s="8">
        <f t="shared" si="0"/>
        <v>1</v>
      </c>
      <c r="P36" s="8">
        <f t="shared" si="1"/>
        <v>4.5</v>
      </c>
      <c r="Q36" s="11">
        <f t="shared" si="2"/>
        <v>0.5</v>
      </c>
      <c r="R36" s="11">
        <f t="shared" si="3"/>
        <v>1.5</v>
      </c>
    </row>
    <row r="37" spans="1:18" x14ac:dyDescent="0.2">
      <c r="A37" s="7" t="s">
        <v>7</v>
      </c>
      <c r="B37" s="7" t="s">
        <v>2</v>
      </c>
      <c r="C37" s="7" t="s">
        <v>164</v>
      </c>
      <c r="D37" s="7" t="s">
        <v>71</v>
      </c>
      <c r="E37" s="7" t="s">
        <v>177</v>
      </c>
      <c r="F37" s="7" t="s">
        <v>289</v>
      </c>
      <c r="G37" s="10">
        <v>3</v>
      </c>
      <c r="H37" s="10">
        <v>4</v>
      </c>
      <c r="I37" s="7" t="s">
        <v>70</v>
      </c>
      <c r="J37" s="10">
        <v>-2.5</v>
      </c>
      <c r="K37" s="10">
        <v>-2.5</v>
      </c>
      <c r="L37" s="7" t="s">
        <v>314</v>
      </c>
      <c r="M37" s="8">
        <v>0.5</v>
      </c>
      <c r="N37" s="8">
        <v>3</v>
      </c>
      <c r="O37" s="8">
        <f t="shared" si="0"/>
        <v>1</v>
      </c>
      <c r="P37" s="8">
        <f t="shared" si="1"/>
        <v>4.5</v>
      </c>
      <c r="Q37" s="11">
        <f t="shared" si="2"/>
        <v>0.5</v>
      </c>
      <c r="R37" s="11">
        <f t="shared" si="3"/>
        <v>1.5</v>
      </c>
    </row>
    <row r="38" spans="1:18" x14ac:dyDescent="0.2">
      <c r="A38" s="7" t="s">
        <v>7</v>
      </c>
      <c r="B38" s="7" t="s">
        <v>3</v>
      </c>
      <c r="C38" s="7" t="s">
        <v>193</v>
      </c>
      <c r="D38" s="7" t="s">
        <v>71</v>
      </c>
      <c r="E38" s="7" t="s">
        <v>177</v>
      </c>
      <c r="F38" s="7" t="s">
        <v>289</v>
      </c>
      <c r="G38" s="10">
        <v>3</v>
      </c>
      <c r="H38" s="10">
        <v>4</v>
      </c>
      <c r="I38" s="7" t="s">
        <v>70</v>
      </c>
      <c r="J38" s="10">
        <v>-2.5</v>
      </c>
      <c r="K38" s="10">
        <v>-2.5</v>
      </c>
      <c r="L38" s="7" t="s">
        <v>314</v>
      </c>
      <c r="M38" s="8">
        <v>0.5</v>
      </c>
      <c r="N38" s="8">
        <v>3</v>
      </c>
      <c r="O38" s="8">
        <f t="shared" si="0"/>
        <v>1</v>
      </c>
      <c r="P38" s="8">
        <f t="shared" si="1"/>
        <v>4.5</v>
      </c>
      <c r="Q38" s="11">
        <f t="shared" si="2"/>
        <v>0.5</v>
      </c>
      <c r="R38" s="11">
        <f t="shared" si="3"/>
        <v>1.5</v>
      </c>
    </row>
    <row r="39" spans="1:18" x14ac:dyDescent="0.2">
      <c r="A39" s="7" t="s">
        <v>6</v>
      </c>
      <c r="B39" s="7" t="s">
        <v>1</v>
      </c>
      <c r="C39" s="7" t="s">
        <v>11</v>
      </c>
      <c r="D39" s="7" t="s">
        <v>69</v>
      </c>
      <c r="E39" s="7" t="s">
        <v>116</v>
      </c>
      <c r="F39" s="7" t="s">
        <v>270</v>
      </c>
      <c r="G39" s="10">
        <v>3</v>
      </c>
      <c r="H39" s="10">
        <v>4</v>
      </c>
      <c r="I39" s="7" t="s">
        <v>70</v>
      </c>
      <c r="J39" s="10">
        <v>-1.5</v>
      </c>
      <c r="K39" s="10">
        <v>1</v>
      </c>
      <c r="L39" s="7" t="s">
        <v>314</v>
      </c>
      <c r="M39" s="8">
        <v>-0.5</v>
      </c>
      <c r="N39" s="8">
        <v>0.5</v>
      </c>
      <c r="O39" s="8">
        <f t="shared" si="0"/>
        <v>1</v>
      </c>
      <c r="P39" s="8">
        <f t="shared" si="1"/>
        <v>5.5</v>
      </c>
      <c r="Q39" s="11">
        <f t="shared" si="2"/>
        <v>1.5</v>
      </c>
      <c r="R39" s="11">
        <f t="shared" si="3"/>
        <v>5</v>
      </c>
    </row>
    <row r="40" spans="1:18" x14ac:dyDescent="0.2">
      <c r="A40" s="7" t="s">
        <v>7</v>
      </c>
      <c r="B40" s="7" t="s">
        <v>1</v>
      </c>
      <c r="C40" s="7" t="s">
        <v>11</v>
      </c>
      <c r="D40" s="7" t="s">
        <v>69</v>
      </c>
      <c r="E40" s="7" t="s">
        <v>116</v>
      </c>
      <c r="F40" s="7" t="s">
        <v>270</v>
      </c>
      <c r="G40" s="10">
        <v>3</v>
      </c>
      <c r="H40" s="10">
        <v>4</v>
      </c>
      <c r="I40" s="7" t="s">
        <v>70</v>
      </c>
      <c r="J40" s="10">
        <v>-1.5</v>
      </c>
      <c r="K40" s="10">
        <v>1</v>
      </c>
      <c r="L40" s="7" t="s">
        <v>314</v>
      </c>
      <c r="M40" s="8">
        <v>-0.5</v>
      </c>
      <c r="N40" s="8">
        <v>0.5</v>
      </c>
      <c r="O40" s="8">
        <f t="shared" si="0"/>
        <v>1</v>
      </c>
      <c r="P40" s="8">
        <f t="shared" si="1"/>
        <v>5.5</v>
      </c>
      <c r="Q40" s="11">
        <f t="shared" si="2"/>
        <v>1.5</v>
      </c>
      <c r="R40" s="11">
        <f t="shared" si="3"/>
        <v>5</v>
      </c>
    </row>
    <row r="41" spans="1:18" x14ac:dyDescent="0.2">
      <c r="A41" s="7" t="s">
        <v>7</v>
      </c>
      <c r="B41" s="7" t="s">
        <v>3</v>
      </c>
      <c r="C41" s="7" t="s">
        <v>150</v>
      </c>
      <c r="D41" s="7" t="s">
        <v>69</v>
      </c>
      <c r="E41" s="7" t="s">
        <v>116</v>
      </c>
      <c r="F41" s="7" t="s">
        <v>270</v>
      </c>
      <c r="G41" s="10">
        <v>3</v>
      </c>
      <c r="H41" s="10">
        <v>4</v>
      </c>
      <c r="I41" s="7" t="s">
        <v>70</v>
      </c>
      <c r="J41" s="10">
        <v>-1.5</v>
      </c>
      <c r="K41" s="10">
        <v>1</v>
      </c>
      <c r="L41" s="7" t="s">
        <v>314</v>
      </c>
      <c r="M41" s="8">
        <v>-0.5</v>
      </c>
      <c r="N41" s="8">
        <v>0.5</v>
      </c>
      <c r="O41" s="8">
        <f t="shared" si="0"/>
        <v>1</v>
      </c>
      <c r="P41" s="8">
        <f t="shared" si="1"/>
        <v>5.5</v>
      </c>
      <c r="Q41" s="11">
        <f t="shared" si="2"/>
        <v>1.5</v>
      </c>
      <c r="R41" s="11">
        <f t="shared" si="3"/>
        <v>5</v>
      </c>
    </row>
    <row r="42" spans="1:18" x14ac:dyDescent="0.2">
      <c r="A42" s="7" t="s">
        <v>7</v>
      </c>
      <c r="B42" s="7" t="s">
        <v>2</v>
      </c>
      <c r="C42" s="7" t="s">
        <v>150</v>
      </c>
      <c r="D42" s="7" t="s">
        <v>69</v>
      </c>
      <c r="E42" s="7" t="s">
        <v>116</v>
      </c>
      <c r="F42" s="7" t="s">
        <v>270</v>
      </c>
      <c r="G42" s="10">
        <v>3</v>
      </c>
      <c r="H42" s="10">
        <v>4</v>
      </c>
      <c r="I42" s="7" t="s">
        <v>70</v>
      </c>
      <c r="J42" s="10">
        <v>-1.5</v>
      </c>
      <c r="K42" s="10">
        <v>1</v>
      </c>
      <c r="L42" s="7" t="s">
        <v>314</v>
      </c>
      <c r="M42" s="8">
        <v>-0.5</v>
      </c>
      <c r="N42" s="8">
        <v>0.5</v>
      </c>
      <c r="O42" s="8">
        <f t="shared" si="0"/>
        <v>1</v>
      </c>
      <c r="P42" s="8">
        <f t="shared" si="1"/>
        <v>5.5</v>
      </c>
      <c r="Q42" s="11">
        <f t="shared" si="2"/>
        <v>1.5</v>
      </c>
      <c r="R42" s="11">
        <f t="shared" si="3"/>
        <v>5</v>
      </c>
    </row>
    <row r="43" spans="1:18" x14ac:dyDescent="0.2">
      <c r="A43" s="7" t="s">
        <v>7</v>
      </c>
      <c r="B43" s="7" t="s">
        <v>3</v>
      </c>
      <c r="C43" s="7" t="s">
        <v>145</v>
      </c>
      <c r="D43" s="7" t="s">
        <v>69</v>
      </c>
      <c r="E43" s="7" t="s">
        <v>116</v>
      </c>
      <c r="F43" s="7" t="s">
        <v>270</v>
      </c>
      <c r="G43" s="10">
        <v>3</v>
      </c>
      <c r="H43" s="10">
        <v>4</v>
      </c>
      <c r="I43" s="7" t="s">
        <v>70</v>
      </c>
      <c r="J43" s="10">
        <v>-1.5</v>
      </c>
      <c r="K43" s="10">
        <v>1</v>
      </c>
      <c r="L43" s="7" t="s">
        <v>314</v>
      </c>
      <c r="M43" s="8">
        <v>-0.5</v>
      </c>
      <c r="N43" s="8">
        <v>0.5</v>
      </c>
      <c r="O43" s="8">
        <f t="shared" si="0"/>
        <v>1</v>
      </c>
      <c r="P43" s="8">
        <f t="shared" si="1"/>
        <v>5.5</v>
      </c>
      <c r="Q43" s="11">
        <f t="shared" si="2"/>
        <v>1.5</v>
      </c>
      <c r="R43" s="11">
        <f t="shared" si="3"/>
        <v>5</v>
      </c>
    </row>
    <row r="44" spans="1:18" x14ac:dyDescent="0.2">
      <c r="A44" s="7" t="s">
        <v>7</v>
      </c>
      <c r="B44" s="7" t="s">
        <v>3</v>
      </c>
      <c r="C44" s="7" t="s">
        <v>193</v>
      </c>
      <c r="D44" s="7" t="s">
        <v>69</v>
      </c>
      <c r="E44" s="7" t="s">
        <v>116</v>
      </c>
      <c r="F44" s="7" t="s">
        <v>270</v>
      </c>
      <c r="G44" s="10">
        <v>3</v>
      </c>
      <c r="H44" s="10">
        <v>4</v>
      </c>
      <c r="I44" s="7" t="s">
        <v>70</v>
      </c>
      <c r="J44" s="10">
        <v>-2</v>
      </c>
      <c r="K44" s="10">
        <v>0.5</v>
      </c>
      <c r="L44" s="7" t="s">
        <v>314</v>
      </c>
      <c r="M44" s="8">
        <v>-0.5</v>
      </c>
      <c r="N44" s="8">
        <v>0.5</v>
      </c>
      <c r="O44" s="8">
        <f t="shared" si="0"/>
        <v>0.5</v>
      </c>
      <c r="P44" s="8">
        <f t="shared" si="1"/>
        <v>5</v>
      </c>
      <c r="Q44" s="11">
        <f t="shared" si="2"/>
        <v>1</v>
      </c>
      <c r="R44" s="11">
        <f t="shared" si="3"/>
        <v>4.5</v>
      </c>
    </row>
    <row r="45" spans="1:18" x14ac:dyDescent="0.2">
      <c r="A45" s="7" t="s">
        <v>6</v>
      </c>
      <c r="B45" s="7" t="s">
        <v>1</v>
      </c>
      <c r="C45" s="7" t="s">
        <v>83</v>
      </c>
      <c r="D45" s="7" t="s">
        <v>84</v>
      </c>
      <c r="E45" s="7" t="s">
        <v>176</v>
      </c>
      <c r="F45" s="7" t="s">
        <v>293</v>
      </c>
      <c r="G45" s="10">
        <v>3</v>
      </c>
      <c r="H45" s="10">
        <v>5</v>
      </c>
      <c r="I45" s="7" t="s">
        <v>310</v>
      </c>
      <c r="J45" s="10">
        <v>-2</v>
      </c>
      <c r="K45" s="10">
        <v>-0.5</v>
      </c>
      <c r="L45" s="7" t="s">
        <v>312</v>
      </c>
      <c r="M45" s="8">
        <v>2.5</v>
      </c>
      <c r="N45" s="8">
        <v>4</v>
      </c>
      <c r="O45" s="8">
        <f t="shared" si="0"/>
        <v>3.5</v>
      </c>
      <c r="P45" s="8">
        <f t="shared" si="1"/>
        <v>8.5</v>
      </c>
      <c r="Q45" s="11">
        <f t="shared" si="2"/>
        <v>1</v>
      </c>
      <c r="R45" s="11">
        <f t="shared" si="3"/>
        <v>4.5</v>
      </c>
    </row>
    <row r="46" spans="1:18" x14ac:dyDescent="0.2">
      <c r="A46" s="7" t="s">
        <v>7</v>
      </c>
      <c r="B46" s="7" t="s">
        <v>1</v>
      </c>
      <c r="C46" s="7" t="s">
        <v>83</v>
      </c>
      <c r="D46" s="7" t="s">
        <v>84</v>
      </c>
      <c r="E46" s="7" t="s">
        <v>176</v>
      </c>
      <c r="F46" s="7" t="s">
        <v>293</v>
      </c>
      <c r="G46" s="10">
        <v>3</v>
      </c>
      <c r="H46" s="10">
        <v>5</v>
      </c>
      <c r="I46" s="7" t="s">
        <v>310</v>
      </c>
      <c r="J46" s="10">
        <v>-2</v>
      </c>
      <c r="K46" s="10">
        <v>-0.5</v>
      </c>
      <c r="L46" s="7" t="s">
        <v>312</v>
      </c>
      <c r="M46" s="8">
        <v>2.5</v>
      </c>
      <c r="N46" s="8">
        <v>4</v>
      </c>
      <c r="O46" s="8">
        <f t="shared" si="0"/>
        <v>3.5</v>
      </c>
      <c r="P46" s="8">
        <f t="shared" si="1"/>
        <v>8.5</v>
      </c>
      <c r="Q46" s="11">
        <f t="shared" si="2"/>
        <v>1</v>
      </c>
      <c r="R46" s="11">
        <f t="shared" si="3"/>
        <v>4.5</v>
      </c>
    </row>
    <row r="47" spans="1:18" x14ac:dyDescent="0.2">
      <c r="A47" s="7" t="s">
        <v>7</v>
      </c>
      <c r="B47" s="7" t="s">
        <v>3</v>
      </c>
      <c r="C47" s="7" t="s">
        <v>153</v>
      </c>
      <c r="D47" s="7" t="s">
        <v>154</v>
      </c>
      <c r="E47" s="7" t="s">
        <v>176</v>
      </c>
      <c r="F47" s="7" t="s">
        <v>293</v>
      </c>
      <c r="G47" s="10">
        <v>3</v>
      </c>
      <c r="H47" s="10">
        <v>5</v>
      </c>
      <c r="I47" s="7" t="s">
        <v>310</v>
      </c>
      <c r="J47" s="10">
        <v>-2</v>
      </c>
      <c r="K47" s="10">
        <v>-0.5</v>
      </c>
      <c r="L47" s="7" t="s">
        <v>312</v>
      </c>
      <c r="M47" s="8">
        <v>2.5</v>
      </c>
      <c r="N47" s="8">
        <v>4</v>
      </c>
      <c r="O47" s="8">
        <f t="shared" si="0"/>
        <v>3.5</v>
      </c>
      <c r="P47" s="8">
        <f t="shared" si="1"/>
        <v>8.5</v>
      </c>
      <c r="Q47" s="11">
        <f t="shared" si="2"/>
        <v>1</v>
      </c>
      <c r="R47" s="11">
        <f t="shared" si="3"/>
        <v>4.5</v>
      </c>
    </row>
    <row r="48" spans="1:18" x14ac:dyDescent="0.2">
      <c r="A48" s="7" t="s">
        <v>7</v>
      </c>
      <c r="B48" s="7" t="s">
        <v>2</v>
      </c>
      <c r="C48" s="7" t="s">
        <v>153</v>
      </c>
      <c r="D48" s="7" t="s">
        <v>154</v>
      </c>
      <c r="E48" s="7" t="s">
        <v>176</v>
      </c>
      <c r="F48" s="7" t="s">
        <v>293</v>
      </c>
      <c r="G48" s="10">
        <v>3</v>
      </c>
      <c r="H48" s="10">
        <v>5</v>
      </c>
      <c r="I48" s="7" t="s">
        <v>310</v>
      </c>
      <c r="J48" s="10">
        <v>-2</v>
      </c>
      <c r="K48" s="10">
        <v>-0.5</v>
      </c>
      <c r="L48" s="7" t="s">
        <v>312</v>
      </c>
      <c r="M48" s="8">
        <v>2.5</v>
      </c>
      <c r="N48" s="8">
        <v>4</v>
      </c>
      <c r="O48" s="8">
        <f t="shared" si="0"/>
        <v>3.5</v>
      </c>
      <c r="P48" s="8">
        <f t="shared" si="1"/>
        <v>8.5</v>
      </c>
      <c r="Q48" s="11">
        <f t="shared" si="2"/>
        <v>1</v>
      </c>
      <c r="R48" s="11">
        <f t="shared" si="3"/>
        <v>4.5</v>
      </c>
    </row>
    <row r="49" spans="1:18" x14ac:dyDescent="0.2">
      <c r="A49" s="7" t="s">
        <v>7</v>
      </c>
      <c r="B49" s="7" t="s">
        <v>3</v>
      </c>
      <c r="C49" s="7" t="s">
        <v>142</v>
      </c>
      <c r="D49" s="7" t="s">
        <v>154</v>
      </c>
      <c r="E49" s="7" t="s">
        <v>176</v>
      </c>
      <c r="F49" s="7" t="s">
        <v>293</v>
      </c>
      <c r="G49" s="10">
        <v>3</v>
      </c>
      <c r="H49" s="10">
        <v>5</v>
      </c>
      <c r="I49" s="7" t="s">
        <v>310</v>
      </c>
      <c r="J49" s="10">
        <v>-2</v>
      </c>
      <c r="K49" s="10">
        <v>-0.5</v>
      </c>
      <c r="L49" s="7" t="s">
        <v>312</v>
      </c>
      <c r="M49" s="8">
        <v>2.5</v>
      </c>
      <c r="N49" s="8">
        <v>4</v>
      </c>
      <c r="O49" s="8">
        <f t="shared" si="0"/>
        <v>3.5</v>
      </c>
      <c r="P49" s="8">
        <f t="shared" si="1"/>
        <v>8.5</v>
      </c>
      <c r="Q49" s="11">
        <f t="shared" si="2"/>
        <v>1</v>
      </c>
      <c r="R49" s="11">
        <f t="shared" si="3"/>
        <v>4.5</v>
      </c>
    </row>
    <row r="50" spans="1:18" x14ac:dyDescent="0.2">
      <c r="A50" s="7" t="s">
        <v>7</v>
      </c>
      <c r="B50" s="7" t="s">
        <v>3</v>
      </c>
      <c r="C50" s="7" t="s">
        <v>194</v>
      </c>
      <c r="D50" s="7" t="s">
        <v>154</v>
      </c>
      <c r="E50" s="7" t="s">
        <v>176</v>
      </c>
      <c r="F50" s="7" t="s">
        <v>293</v>
      </c>
      <c r="G50" s="10">
        <v>3</v>
      </c>
      <c r="H50" s="10">
        <v>5</v>
      </c>
      <c r="I50" s="7" t="s">
        <v>310</v>
      </c>
      <c r="J50" s="10">
        <v>-2</v>
      </c>
      <c r="K50" s="10">
        <v>-1</v>
      </c>
      <c r="L50" s="7" t="s">
        <v>312</v>
      </c>
      <c r="M50" s="8">
        <v>2.5</v>
      </c>
      <c r="N50" s="8">
        <v>4</v>
      </c>
      <c r="O50" s="8">
        <f t="shared" si="0"/>
        <v>3.5</v>
      </c>
      <c r="P50" s="8">
        <f t="shared" si="1"/>
        <v>8</v>
      </c>
      <c r="Q50" s="11">
        <f t="shared" si="2"/>
        <v>1</v>
      </c>
      <c r="R50" s="11">
        <f t="shared" si="3"/>
        <v>4</v>
      </c>
    </row>
    <row r="51" spans="1:18" x14ac:dyDescent="0.2">
      <c r="A51" s="7" t="s">
        <v>6</v>
      </c>
      <c r="B51" s="7" t="s">
        <v>1</v>
      </c>
      <c r="C51" s="7" t="s">
        <v>83</v>
      </c>
      <c r="D51" s="7" t="s">
        <v>85</v>
      </c>
      <c r="E51" s="7" t="s">
        <v>118</v>
      </c>
      <c r="F51" s="7" t="s">
        <v>296</v>
      </c>
      <c r="G51" s="10">
        <v>3</v>
      </c>
      <c r="H51" s="10">
        <v>5</v>
      </c>
      <c r="I51" s="7" t="s">
        <v>310</v>
      </c>
      <c r="J51" s="10">
        <v>-2</v>
      </c>
      <c r="K51" s="10">
        <v>-0.5</v>
      </c>
      <c r="L51" s="7" t="s">
        <v>312</v>
      </c>
      <c r="M51" s="8">
        <v>1.5</v>
      </c>
      <c r="N51" s="8">
        <v>3.5</v>
      </c>
      <c r="O51" s="8">
        <f t="shared" si="0"/>
        <v>2.5</v>
      </c>
      <c r="P51" s="8">
        <f t="shared" si="1"/>
        <v>8</v>
      </c>
      <c r="Q51" s="11">
        <f t="shared" si="2"/>
        <v>1</v>
      </c>
      <c r="R51" s="11">
        <f t="shared" si="3"/>
        <v>4.5</v>
      </c>
    </row>
    <row r="52" spans="1:18" x14ac:dyDescent="0.2">
      <c r="A52" s="7" t="s">
        <v>7</v>
      </c>
      <c r="B52" s="7" t="s">
        <v>1</v>
      </c>
      <c r="C52" s="7" t="s">
        <v>83</v>
      </c>
      <c r="D52" s="7" t="s">
        <v>85</v>
      </c>
      <c r="E52" s="7" t="s">
        <v>118</v>
      </c>
      <c r="F52" s="7" t="s">
        <v>296</v>
      </c>
      <c r="G52" s="10">
        <v>3</v>
      </c>
      <c r="H52" s="10">
        <v>4</v>
      </c>
      <c r="I52" s="7" t="s">
        <v>310</v>
      </c>
      <c r="J52" s="10">
        <v>-2</v>
      </c>
      <c r="K52" s="10">
        <v>-0.5</v>
      </c>
      <c r="L52" s="7" t="s">
        <v>312</v>
      </c>
      <c r="M52" s="8">
        <v>1.5</v>
      </c>
      <c r="N52" s="8">
        <v>3.5</v>
      </c>
      <c r="O52" s="8">
        <f t="shared" si="0"/>
        <v>2.5</v>
      </c>
      <c r="P52" s="8">
        <f t="shared" si="1"/>
        <v>7</v>
      </c>
      <c r="Q52" s="11">
        <f t="shared" si="2"/>
        <v>1</v>
      </c>
      <c r="R52" s="11">
        <f t="shared" si="3"/>
        <v>3.5</v>
      </c>
    </row>
    <row r="53" spans="1:18" x14ac:dyDescent="0.2">
      <c r="A53" s="7" t="s">
        <v>7</v>
      </c>
      <c r="B53" s="7" t="s">
        <v>3</v>
      </c>
      <c r="C53" s="7" t="s">
        <v>138</v>
      </c>
      <c r="D53" s="7" t="s">
        <v>223</v>
      </c>
      <c r="E53" s="7" t="s">
        <v>271</v>
      </c>
      <c r="F53" s="7" t="s">
        <v>95</v>
      </c>
      <c r="G53" s="10">
        <v>3</v>
      </c>
      <c r="H53" s="10">
        <v>4</v>
      </c>
      <c r="I53" s="7" t="s">
        <v>310</v>
      </c>
      <c r="J53" s="10">
        <v>-2.5</v>
      </c>
      <c r="K53" s="10">
        <v>-1.5</v>
      </c>
      <c r="L53" s="7" t="s">
        <v>314</v>
      </c>
      <c r="M53" s="8">
        <v>-0.5</v>
      </c>
      <c r="N53" s="8">
        <v>0</v>
      </c>
      <c r="O53" s="8">
        <f t="shared" si="0"/>
        <v>0</v>
      </c>
      <c r="P53" s="8">
        <f t="shared" si="1"/>
        <v>2.5</v>
      </c>
      <c r="Q53" s="11">
        <f t="shared" si="2"/>
        <v>0.5</v>
      </c>
      <c r="R53" s="11">
        <f t="shared" si="3"/>
        <v>2.5</v>
      </c>
    </row>
    <row r="54" spans="1:18" x14ac:dyDescent="0.2">
      <c r="A54" s="7" t="s">
        <v>6</v>
      </c>
      <c r="B54" s="7" t="s">
        <v>2</v>
      </c>
      <c r="C54" s="7" t="s">
        <v>185</v>
      </c>
      <c r="D54" s="7" t="s">
        <v>232</v>
      </c>
      <c r="E54" s="7" t="s">
        <v>249</v>
      </c>
      <c r="F54" s="7" t="s">
        <v>294</v>
      </c>
      <c r="G54" s="10">
        <v>3</v>
      </c>
      <c r="H54" s="10">
        <v>4</v>
      </c>
      <c r="I54" s="7" t="s">
        <v>300</v>
      </c>
      <c r="J54" s="10">
        <v>-0.5</v>
      </c>
      <c r="K54" s="10">
        <v>0</v>
      </c>
      <c r="L54" s="7" t="s">
        <v>314</v>
      </c>
      <c r="M54" s="8">
        <v>-0.5</v>
      </c>
      <c r="N54" s="8">
        <v>0</v>
      </c>
      <c r="O54" s="8">
        <f t="shared" si="0"/>
        <v>2</v>
      </c>
      <c r="P54" s="8">
        <f t="shared" si="1"/>
        <v>4</v>
      </c>
      <c r="Q54" s="11">
        <f t="shared" si="2"/>
        <v>2.5</v>
      </c>
      <c r="R54" s="11">
        <f t="shared" si="3"/>
        <v>4</v>
      </c>
    </row>
    <row r="55" spans="1:18" x14ac:dyDescent="0.2">
      <c r="A55" s="7" t="s">
        <v>7</v>
      </c>
      <c r="B55" s="7" t="s">
        <v>3</v>
      </c>
      <c r="C55" s="7" t="s">
        <v>158</v>
      </c>
      <c r="D55" s="7" t="s">
        <v>232</v>
      </c>
      <c r="E55" s="7" t="s">
        <v>249</v>
      </c>
      <c r="F55" s="7" t="s">
        <v>294</v>
      </c>
      <c r="G55" s="10">
        <v>3</v>
      </c>
      <c r="H55" s="10">
        <v>4</v>
      </c>
      <c r="I55" s="7" t="s">
        <v>300</v>
      </c>
      <c r="J55" s="10">
        <v>-0.5</v>
      </c>
      <c r="K55" s="10">
        <v>0</v>
      </c>
      <c r="L55" s="7" t="s">
        <v>314</v>
      </c>
      <c r="M55" s="8">
        <v>-0.5</v>
      </c>
      <c r="N55" s="8">
        <v>0</v>
      </c>
      <c r="O55" s="8">
        <f t="shared" si="0"/>
        <v>2</v>
      </c>
      <c r="P55" s="8">
        <f t="shared" si="1"/>
        <v>4</v>
      </c>
      <c r="Q55" s="11">
        <f t="shared" si="2"/>
        <v>2.5</v>
      </c>
      <c r="R55" s="11">
        <f t="shared" si="3"/>
        <v>4</v>
      </c>
    </row>
    <row r="56" spans="1:18" x14ac:dyDescent="0.2">
      <c r="A56" s="7" t="s">
        <v>6</v>
      </c>
      <c r="B56" s="7" t="s">
        <v>2</v>
      </c>
      <c r="C56" s="7" t="s">
        <v>35</v>
      </c>
      <c r="D56" s="7" t="s">
        <v>232</v>
      </c>
      <c r="E56" s="7" t="s">
        <v>249</v>
      </c>
      <c r="F56" s="7" t="s">
        <v>294</v>
      </c>
      <c r="G56" s="10">
        <v>3</v>
      </c>
      <c r="H56" s="10">
        <v>4</v>
      </c>
      <c r="I56" s="7" t="s">
        <v>300</v>
      </c>
      <c r="J56" s="10">
        <v>-0.5</v>
      </c>
      <c r="K56" s="10">
        <v>0</v>
      </c>
      <c r="L56" s="7" t="s">
        <v>314</v>
      </c>
      <c r="M56" s="8">
        <v>-0.5</v>
      </c>
      <c r="N56" s="8">
        <v>0</v>
      </c>
      <c r="O56" s="8">
        <f t="shared" si="0"/>
        <v>2</v>
      </c>
      <c r="P56" s="8">
        <f t="shared" si="1"/>
        <v>4</v>
      </c>
      <c r="Q56" s="11">
        <f t="shared" si="2"/>
        <v>2.5</v>
      </c>
      <c r="R56" s="11">
        <f t="shared" si="3"/>
        <v>4</v>
      </c>
    </row>
    <row r="57" spans="1:18" x14ac:dyDescent="0.2">
      <c r="A57" s="7" t="s">
        <v>7</v>
      </c>
      <c r="B57" s="7" t="s">
        <v>2</v>
      </c>
      <c r="C57" s="7" t="s">
        <v>35</v>
      </c>
      <c r="D57" s="7" t="s">
        <v>232</v>
      </c>
      <c r="E57" s="7" t="s">
        <v>249</v>
      </c>
      <c r="F57" s="7" t="s">
        <v>294</v>
      </c>
      <c r="G57" s="10">
        <v>3</v>
      </c>
      <c r="H57" s="10">
        <v>4</v>
      </c>
      <c r="I57" s="7" t="s">
        <v>300</v>
      </c>
      <c r="J57" s="10">
        <v>-0.5</v>
      </c>
      <c r="K57" s="10">
        <v>0</v>
      </c>
      <c r="L57" s="7" t="s">
        <v>314</v>
      </c>
      <c r="M57" s="8">
        <v>-0.5</v>
      </c>
      <c r="N57" s="8">
        <v>0</v>
      </c>
      <c r="O57" s="8">
        <f t="shared" si="0"/>
        <v>2</v>
      </c>
      <c r="P57" s="8">
        <f t="shared" si="1"/>
        <v>4</v>
      </c>
      <c r="Q57" s="11">
        <f t="shared" si="2"/>
        <v>2.5</v>
      </c>
      <c r="R57" s="11">
        <f t="shared" si="3"/>
        <v>4</v>
      </c>
    </row>
    <row r="58" spans="1:18" x14ac:dyDescent="0.2">
      <c r="A58" s="7" t="s">
        <v>123</v>
      </c>
      <c r="B58" s="7" t="s">
        <v>3</v>
      </c>
      <c r="C58" s="7" t="s">
        <v>206</v>
      </c>
      <c r="D58" s="7" t="s">
        <v>233</v>
      </c>
      <c r="E58" s="7" t="s">
        <v>249</v>
      </c>
      <c r="F58" s="7" t="s">
        <v>294</v>
      </c>
      <c r="G58" s="10">
        <v>3</v>
      </c>
      <c r="H58" s="10">
        <v>4</v>
      </c>
      <c r="I58" s="7" t="s">
        <v>300</v>
      </c>
      <c r="J58" s="10">
        <v>-0.5</v>
      </c>
      <c r="K58" s="10">
        <v>0</v>
      </c>
      <c r="L58" s="7" t="s">
        <v>314</v>
      </c>
      <c r="M58" s="8">
        <v>-0.5</v>
      </c>
      <c r="N58" s="8">
        <v>0</v>
      </c>
      <c r="O58" s="8">
        <f t="shared" si="0"/>
        <v>2</v>
      </c>
      <c r="P58" s="8">
        <f t="shared" si="1"/>
        <v>4</v>
      </c>
      <c r="Q58" s="11">
        <f t="shared" si="2"/>
        <v>2.5</v>
      </c>
      <c r="R58" s="11">
        <f t="shared" si="3"/>
        <v>4</v>
      </c>
    </row>
    <row r="59" spans="1:18" x14ac:dyDescent="0.2">
      <c r="A59" s="7" t="s">
        <v>123</v>
      </c>
      <c r="B59" s="7" t="s">
        <v>2</v>
      </c>
      <c r="C59" s="7" t="s">
        <v>189</v>
      </c>
      <c r="D59" s="7" t="s">
        <v>233</v>
      </c>
      <c r="E59" s="7" t="s">
        <v>249</v>
      </c>
      <c r="F59" s="7" t="s">
        <v>294</v>
      </c>
      <c r="G59" s="10">
        <v>3</v>
      </c>
      <c r="H59" s="10">
        <v>4</v>
      </c>
      <c r="I59" s="7" t="s">
        <v>300</v>
      </c>
      <c r="J59" s="10">
        <v>-0.5</v>
      </c>
      <c r="K59" s="10">
        <v>0</v>
      </c>
      <c r="L59" s="7" t="s">
        <v>314</v>
      </c>
      <c r="M59" s="8">
        <v>-0.5</v>
      </c>
      <c r="N59" s="8">
        <v>0</v>
      </c>
      <c r="O59" s="8">
        <f t="shared" si="0"/>
        <v>2</v>
      </c>
      <c r="P59" s="8">
        <f t="shared" si="1"/>
        <v>4</v>
      </c>
      <c r="Q59" s="11">
        <f t="shared" si="2"/>
        <v>2.5</v>
      </c>
      <c r="R59" s="11">
        <f t="shared" si="3"/>
        <v>4</v>
      </c>
    </row>
    <row r="60" spans="1:18" x14ac:dyDescent="0.2">
      <c r="A60" s="7" t="s">
        <v>123</v>
      </c>
      <c r="B60" s="7" t="s">
        <v>1</v>
      </c>
      <c r="C60" s="7" t="s">
        <v>220</v>
      </c>
      <c r="D60" s="7" t="s">
        <v>233</v>
      </c>
      <c r="E60" s="7" t="s">
        <v>249</v>
      </c>
      <c r="F60" s="7" t="s">
        <v>294</v>
      </c>
      <c r="G60" s="10">
        <v>3</v>
      </c>
      <c r="H60" s="10">
        <v>4</v>
      </c>
      <c r="I60" s="7" t="s">
        <v>300</v>
      </c>
      <c r="J60" s="10">
        <v>-0.5</v>
      </c>
      <c r="K60" s="10">
        <v>0</v>
      </c>
      <c r="L60" s="7" t="s">
        <v>314</v>
      </c>
      <c r="M60" s="8">
        <v>-0.5</v>
      </c>
      <c r="N60" s="8">
        <v>0</v>
      </c>
      <c r="O60" s="8">
        <f t="shared" si="0"/>
        <v>2</v>
      </c>
      <c r="P60" s="8">
        <f t="shared" si="1"/>
        <v>4</v>
      </c>
      <c r="Q60" s="11">
        <f t="shared" si="2"/>
        <v>2.5</v>
      </c>
      <c r="R60" s="11">
        <f t="shared" si="3"/>
        <v>4</v>
      </c>
    </row>
    <row r="61" spans="1:18" x14ac:dyDescent="0.2">
      <c r="A61" s="7" t="s">
        <v>8</v>
      </c>
      <c r="B61" s="7" t="s">
        <v>3</v>
      </c>
      <c r="C61" s="7" t="s">
        <v>41</v>
      </c>
      <c r="D61" s="7" t="s">
        <v>233</v>
      </c>
      <c r="E61" s="7" t="s">
        <v>249</v>
      </c>
      <c r="F61" s="7" t="s">
        <v>294</v>
      </c>
      <c r="G61" s="10">
        <v>3</v>
      </c>
      <c r="H61" s="10">
        <v>4</v>
      </c>
      <c r="I61" s="7" t="s">
        <v>300</v>
      </c>
      <c r="J61" s="10">
        <v>-0.5</v>
      </c>
      <c r="K61" s="10">
        <v>0</v>
      </c>
      <c r="L61" s="7" t="s">
        <v>314</v>
      </c>
      <c r="M61" s="8">
        <v>-0.5</v>
      </c>
      <c r="N61" s="8">
        <v>0</v>
      </c>
      <c r="O61" s="8">
        <f t="shared" si="0"/>
        <v>2</v>
      </c>
      <c r="P61" s="8">
        <f t="shared" si="1"/>
        <v>4</v>
      </c>
      <c r="Q61" s="11">
        <f t="shared" si="2"/>
        <v>2.5</v>
      </c>
      <c r="R61" s="11">
        <f t="shared" si="3"/>
        <v>4</v>
      </c>
    </row>
    <row r="62" spans="1:18" x14ac:dyDescent="0.2">
      <c r="A62" s="7" t="s">
        <v>8</v>
      </c>
      <c r="B62" s="7" t="s">
        <v>2</v>
      </c>
      <c r="C62" s="7" t="s">
        <v>186</v>
      </c>
      <c r="D62" s="7" t="s">
        <v>234</v>
      </c>
      <c r="E62" s="7" t="s">
        <v>249</v>
      </c>
      <c r="F62" s="7" t="s">
        <v>258</v>
      </c>
      <c r="G62" s="10">
        <v>3</v>
      </c>
      <c r="H62" s="10">
        <v>5</v>
      </c>
      <c r="I62" s="7" t="s">
        <v>300</v>
      </c>
      <c r="J62" s="10">
        <v>-2</v>
      </c>
      <c r="K62" s="10">
        <v>-1</v>
      </c>
      <c r="L62" s="7" t="s">
        <v>314</v>
      </c>
      <c r="M62" s="8">
        <v>-0.5</v>
      </c>
      <c r="N62" s="8">
        <v>0</v>
      </c>
      <c r="O62" s="8">
        <f t="shared" si="0"/>
        <v>0.5</v>
      </c>
      <c r="P62" s="8">
        <f t="shared" si="1"/>
        <v>4</v>
      </c>
      <c r="Q62" s="11">
        <f t="shared" si="2"/>
        <v>1</v>
      </c>
      <c r="R62" s="11">
        <f t="shared" si="3"/>
        <v>4</v>
      </c>
    </row>
    <row r="63" spans="1:18" x14ac:dyDescent="0.2">
      <c r="A63" s="7" t="s">
        <v>8</v>
      </c>
      <c r="B63" s="7" t="s">
        <v>2</v>
      </c>
      <c r="C63" s="7" t="s">
        <v>46</v>
      </c>
      <c r="D63" s="7" t="s">
        <v>104</v>
      </c>
      <c r="E63" s="7" t="s">
        <v>249</v>
      </c>
      <c r="F63" s="7" t="s">
        <v>258</v>
      </c>
      <c r="G63" s="10">
        <v>6</v>
      </c>
      <c r="H63" s="10">
        <v>8</v>
      </c>
      <c r="I63" s="7" t="s">
        <v>302</v>
      </c>
      <c r="J63" s="10">
        <v>-2.5</v>
      </c>
      <c r="K63" s="10">
        <v>-1.5</v>
      </c>
      <c r="L63" s="7" t="s">
        <v>314</v>
      </c>
      <c r="M63" s="8">
        <v>-0.5</v>
      </c>
      <c r="N63" s="8">
        <v>-0.5</v>
      </c>
      <c r="O63" s="8">
        <f t="shared" si="0"/>
        <v>3</v>
      </c>
      <c r="P63" s="8">
        <f t="shared" si="1"/>
        <v>6</v>
      </c>
      <c r="Q63" s="11">
        <f t="shared" si="2"/>
        <v>3.5</v>
      </c>
      <c r="R63" s="11">
        <f t="shared" si="3"/>
        <v>6.5</v>
      </c>
    </row>
    <row r="64" spans="1:18" x14ac:dyDescent="0.2">
      <c r="A64" s="7" t="s">
        <v>6</v>
      </c>
      <c r="B64" s="7" t="s">
        <v>4</v>
      </c>
      <c r="C64" s="7" t="s">
        <v>23</v>
      </c>
      <c r="D64" s="7" t="s">
        <v>244</v>
      </c>
      <c r="E64" s="7" t="s">
        <v>274</v>
      </c>
      <c r="F64" s="7" t="s">
        <v>244</v>
      </c>
      <c r="G64" s="10">
        <v>3</v>
      </c>
      <c r="H64" s="10">
        <v>4</v>
      </c>
      <c r="I64" s="7" t="s">
        <v>113</v>
      </c>
      <c r="J64" s="10">
        <v>-0.5</v>
      </c>
      <c r="K64" s="10">
        <v>1</v>
      </c>
      <c r="L64" s="7" t="s">
        <v>314</v>
      </c>
      <c r="M64" s="8">
        <v>2</v>
      </c>
      <c r="N64" s="8">
        <v>3</v>
      </c>
      <c r="O64" s="8">
        <f t="shared" si="0"/>
        <v>4.5</v>
      </c>
      <c r="P64" s="8">
        <f t="shared" si="1"/>
        <v>8</v>
      </c>
      <c r="Q64" s="11">
        <f t="shared" si="2"/>
        <v>2.5</v>
      </c>
      <c r="R64" s="11">
        <f t="shared" si="3"/>
        <v>5</v>
      </c>
    </row>
    <row r="65" spans="1:18" x14ac:dyDescent="0.2">
      <c r="A65" s="7" t="s">
        <v>6</v>
      </c>
      <c r="B65" s="7" t="s">
        <v>3</v>
      </c>
      <c r="C65" s="7" t="s">
        <v>89</v>
      </c>
      <c r="D65" s="7" t="s">
        <v>88</v>
      </c>
      <c r="E65" s="7" t="s">
        <v>282</v>
      </c>
      <c r="F65" s="7" t="s">
        <v>63</v>
      </c>
      <c r="G65" s="10">
        <v>5</v>
      </c>
      <c r="H65" s="10">
        <v>7</v>
      </c>
      <c r="I65" s="7" t="s">
        <v>124</v>
      </c>
      <c r="J65" s="10">
        <v>0</v>
      </c>
      <c r="K65" s="10">
        <v>1</v>
      </c>
      <c r="L65" s="7" t="s">
        <v>314</v>
      </c>
      <c r="M65" s="8">
        <v>-0.5</v>
      </c>
      <c r="N65" s="8">
        <v>-0.5</v>
      </c>
      <c r="O65" s="8">
        <f t="shared" si="0"/>
        <v>4.5</v>
      </c>
      <c r="P65" s="8">
        <f t="shared" si="1"/>
        <v>7.5</v>
      </c>
      <c r="Q65" s="11">
        <f t="shared" si="2"/>
        <v>5</v>
      </c>
      <c r="R65" s="11">
        <f t="shared" si="3"/>
        <v>8</v>
      </c>
    </row>
    <row r="66" spans="1:18" x14ac:dyDescent="0.2">
      <c r="A66" s="7" t="s">
        <v>7</v>
      </c>
      <c r="B66" s="7" t="s">
        <v>3</v>
      </c>
      <c r="C66" s="7" t="s">
        <v>89</v>
      </c>
      <c r="D66" s="7" t="s">
        <v>88</v>
      </c>
      <c r="E66" s="7" t="s">
        <v>282</v>
      </c>
      <c r="F66" s="7" t="s">
        <v>63</v>
      </c>
      <c r="G66" s="10">
        <v>3</v>
      </c>
      <c r="H66" s="10">
        <v>4</v>
      </c>
      <c r="I66" s="7" t="s">
        <v>124</v>
      </c>
      <c r="J66" s="10">
        <v>-2</v>
      </c>
      <c r="K66" s="10">
        <v>-1</v>
      </c>
      <c r="L66" s="7" t="s">
        <v>314</v>
      </c>
      <c r="M66" s="8">
        <v>-0.5</v>
      </c>
      <c r="N66" s="8">
        <v>-0.5</v>
      </c>
      <c r="O66" s="8">
        <f t="shared" si="0"/>
        <v>0.5</v>
      </c>
      <c r="P66" s="8">
        <f t="shared" si="1"/>
        <v>2.5</v>
      </c>
      <c r="Q66" s="11">
        <f t="shared" si="2"/>
        <v>1</v>
      </c>
      <c r="R66" s="11">
        <f t="shared" si="3"/>
        <v>3</v>
      </c>
    </row>
    <row r="67" spans="1:18" x14ac:dyDescent="0.2">
      <c r="A67" s="7" t="s">
        <v>6</v>
      </c>
      <c r="B67" s="7" t="s">
        <v>3</v>
      </c>
      <c r="C67" s="7" t="s">
        <v>26</v>
      </c>
      <c r="D67" s="7" t="s">
        <v>88</v>
      </c>
      <c r="E67" s="7" t="s">
        <v>284</v>
      </c>
      <c r="F67" s="7" t="s">
        <v>94</v>
      </c>
      <c r="G67" s="10">
        <v>6</v>
      </c>
      <c r="H67" s="10">
        <v>8</v>
      </c>
      <c r="I67" s="7" t="s">
        <v>124</v>
      </c>
      <c r="J67" s="10">
        <v>1</v>
      </c>
      <c r="K67" s="10">
        <v>2</v>
      </c>
      <c r="L67" s="7" t="s">
        <v>314</v>
      </c>
      <c r="M67" s="8">
        <v>-0.5</v>
      </c>
      <c r="N67" s="8">
        <v>-0.5</v>
      </c>
      <c r="O67" s="8">
        <f t="shared" ref="O67:O130" si="4">G67+J67+M67</f>
        <v>6.5</v>
      </c>
      <c r="P67" s="8">
        <f t="shared" ref="P67:P130" si="5">H67+K67+N67</f>
        <v>9.5</v>
      </c>
      <c r="Q67" s="11">
        <f t="shared" ref="Q67:Q130" si="6">$G67+$J67</f>
        <v>7</v>
      </c>
      <c r="R67" s="11">
        <f t="shared" ref="R67:R130" si="7">$H67+$K67</f>
        <v>10</v>
      </c>
    </row>
    <row r="68" spans="1:18" x14ac:dyDescent="0.2">
      <c r="A68" s="7" t="s">
        <v>7</v>
      </c>
      <c r="B68" s="7" t="s">
        <v>3</v>
      </c>
      <c r="C68" s="7" t="s">
        <v>26</v>
      </c>
      <c r="D68" s="7" t="s">
        <v>88</v>
      </c>
      <c r="E68" s="7" t="s">
        <v>284</v>
      </c>
      <c r="F68" s="7" t="s">
        <v>94</v>
      </c>
      <c r="G68" s="10">
        <v>4</v>
      </c>
      <c r="H68" s="10">
        <v>5</v>
      </c>
      <c r="I68" s="7" t="s">
        <v>124</v>
      </c>
      <c r="J68" s="10">
        <v>1</v>
      </c>
      <c r="K68" s="10">
        <v>2</v>
      </c>
      <c r="L68" s="7" t="s">
        <v>314</v>
      </c>
      <c r="M68" s="8">
        <v>-0.5</v>
      </c>
      <c r="N68" s="8">
        <v>-0.5</v>
      </c>
      <c r="O68" s="8">
        <f t="shared" si="4"/>
        <v>4.5</v>
      </c>
      <c r="P68" s="8">
        <f t="shared" si="5"/>
        <v>6.5</v>
      </c>
      <c r="Q68" s="11">
        <f t="shared" si="6"/>
        <v>5</v>
      </c>
      <c r="R68" s="11">
        <f t="shared" si="7"/>
        <v>7</v>
      </c>
    </row>
    <row r="69" spans="1:18" x14ac:dyDescent="0.2">
      <c r="A69" s="7" t="s">
        <v>123</v>
      </c>
      <c r="B69" s="7" t="s">
        <v>5</v>
      </c>
      <c r="C69" s="7" t="s">
        <v>25</v>
      </c>
      <c r="D69" s="7" t="s">
        <v>109</v>
      </c>
      <c r="E69" s="7" t="s">
        <v>273</v>
      </c>
      <c r="F69" s="7" t="s">
        <v>63</v>
      </c>
      <c r="G69" s="10">
        <v>3</v>
      </c>
      <c r="H69" s="10">
        <v>6</v>
      </c>
      <c r="I69" s="7" t="s">
        <v>307</v>
      </c>
      <c r="J69" s="10">
        <v>-2</v>
      </c>
      <c r="K69" s="10">
        <v>-0.5</v>
      </c>
      <c r="L69" s="7" t="s">
        <v>314</v>
      </c>
      <c r="M69" s="8">
        <v>1</v>
      </c>
      <c r="N69" s="8">
        <v>3</v>
      </c>
      <c r="O69" s="8">
        <f t="shared" si="4"/>
        <v>2</v>
      </c>
      <c r="P69" s="8">
        <f t="shared" si="5"/>
        <v>8.5</v>
      </c>
      <c r="Q69" s="11">
        <f t="shared" si="6"/>
        <v>1</v>
      </c>
      <c r="R69" s="11">
        <f t="shared" si="7"/>
        <v>5.5</v>
      </c>
    </row>
    <row r="70" spans="1:18" x14ac:dyDescent="0.2">
      <c r="A70" s="7" t="s">
        <v>6</v>
      </c>
      <c r="B70" s="7" t="s">
        <v>5</v>
      </c>
      <c r="C70" s="7" t="s">
        <v>25</v>
      </c>
      <c r="D70" s="7" t="s">
        <v>109</v>
      </c>
      <c r="E70" s="7" t="s">
        <v>273</v>
      </c>
      <c r="F70" s="7" t="s">
        <v>63</v>
      </c>
      <c r="G70" s="10">
        <v>4</v>
      </c>
      <c r="H70" s="10">
        <v>6</v>
      </c>
      <c r="I70" s="7" t="s">
        <v>307</v>
      </c>
      <c r="J70" s="10">
        <v>-2</v>
      </c>
      <c r="K70" s="10">
        <v>-0.5</v>
      </c>
      <c r="L70" s="7" t="s">
        <v>314</v>
      </c>
      <c r="M70" s="8">
        <v>1</v>
      </c>
      <c r="N70" s="8">
        <v>3</v>
      </c>
      <c r="O70" s="8">
        <f t="shared" si="4"/>
        <v>3</v>
      </c>
      <c r="P70" s="8">
        <f t="shared" si="5"/>
        <v>8.5</v>
      </c>
      <c r="Q70" s="11">
        <f t="shared" si="6"/>
        <v>2</v>
      </c>
      <c r="R70" s="11">
        <f t="shared" si="7"/>
        <v>5.5</v>
      </c>
    </row>
    <row r="71" spans="1:18" x14ac:dyDescent="0.2">
      <c r="A71" s="7" t="s">
        <v>8</v>
      </c>
      <c r="B71" s="7" t="s">
        <v>5</v>
      </c>
      <c r="C71" s="7" t="s">
        <v>25</v>
      </c>
      <c r="D71" s="7" t="s">
        <v>109</v>
      </c>
      <c r="E71" s="7" t="s">
        <v>273</v>
      </c>
      <c r="F71" s="7" t="s">
        <v>63</v>
      </c>
      <c r="G71" s="10">
        <v>3</v>
      </c>
      <c r="H71" s="10">
        <v>6</v>
      </c>
      <c r="I71" s="7" t="s">
        <v>307</v>
      </c>
      <c r="J71" s="10">
        <v>-2</v>
      </c>
      <c r="K71" s="10">
        <v>-0.5</v>
      </c>
      <c r="L71" s="7" t="s">
        <v>314</v>
      </c>
      <c r="M71" s="8">
        <v>1</v>
      </c>
      <c r="N71" s="8">
        <v>3</v>
      </c>
      <c r="O71" s="8">
        <f t="shared" si="4"/>
        <v>2</v>
      </c>
      <c r="P71" s="8">
        <f t="shared" si="5"/>
        <v>8.5</v>
      </c>
      <c r="Q71" s="11">
        <f t="shared" si="6"/>
        <v>1</v>
      </c>
      <c r="R71" s="11">
        <f t="shared" si="7"/>
        <v>5.5</v>
      </c>
    </row>
    <row r="72" spans="1:18" x14ac:dyDescent="0.2">
      <c r="A72" s="7" t="s">
        <v>7</v>
      </c>
      <c r="B72" s="7" t="s">
        <v>5</v>
      </c>
      <c r="C72" s="7" t="s">
        <v>25</v>
      </c>
      <c r="D72" s="7" t="s">
        <v>109</v>
      </c>
      <c r="E72" s="7" t="s">
        <v>273</v>
      </c>
      <c r="F72" s="7" t="s">
        <v>63</v>
      </c>
      <c r="G72" s="10">
        <v>3</v>
      </c>
      <c r="H72" s="10">
        <v>6</v>
      </c>
      <c r="I72" s="7" t="s">
        <v>307</v>
      </c>
      <c r="J72" s="10">
        <v>-2</v>
      </c>
      <c r="K72" s="10">
        <v>-1</v>
      </c>
      <c r="L72" s="7" t="s">
        <v>314</v>
      </c>
      <c r="M72" s="8">
        <v>2</v>
      </c>
      <c r="N72" s="8">
        <v>3</v>
      </c>
      <c r="O72" s="8">
        <f t="shared" si="4"/>
        <v>3</v>
      </c>
      <c r="P72" s="8">
        <f t="shared" si="5"/>
        <v>8</v>
      </c>
      <c r="Q72" s="11">
        <f t="shared" si="6"/>
        <v>1</v>
      </c>
      <c r="R72" s="11">
        <f t="shared" si="7"/>
        <v>5</v>
      </c>
    </row>
    <row r="73" spans="1:18" x14ac:dyDescent="0.2">
      <c r="A73" s="7" t="s">
        <v>6</v>
      </c>
      <c r="B73" s="7" t="s">
        <v>4</v>
      </c>
      <c r="C73" s="7" t="s">
        <v>204</v>
      </c>
      <c r="D73" s="7" t="s">
        <v>115</v>
      </c>
      <c r="E73" s="7" t="s">
        <v>280</v>
      </c>
      <c r="F73" s="7" t="s">
        <v>285</v>
      </c>
      <c r="G73" s="10">
        <v>4</v>
      </c>
      <c r="H73" s="10">
        <v>6</v>
      </c>
      <c r="I73" s="7" t="s">
        <v>306</v>
      </c>
      <c r="J73" s="10">
        <v>-1</v>
      </c>
      <c r="K73" s="10">
        <v>0</v>
      </c>
      <c r="L73" s="7" t="s">
        <v>314</v>
      </c>
      <c r="M73" s="8">
        <v>2.5</v>
      </c>
      <c r="N73" s="8">
        <v>4</v>
      </c>
      <c r="O73" s="8">
        <f t="shared" si="4"/>
        <v>5.5</v>
      </c>
      <c r="P73" s="8">
        <f t="shared" si="5"/>
        <v>10</v>
      </c>
      <c r="Q73" s="11">
        <f t="shared" si="6"/>
        <v>3</v>
      </c>
      <c r="R73" s="11">
        <f t="shared" si="7"/>
        <v>6</v>
      </c>
    </row>
    <row r="74" spans="1:18" x14ac:dyDescent="0.2">
      <c r="A74" s="7" t="s">
        <v>123</v>
      </c>
      <c r="B74" s="7" t="s">
        <v>2</v>
      </c>
      <c r="C74" s="7" t="s">
        <v>48</v>
      </c>
      <c r="D74" s="7" t="s">
        <v>82</v>
      </c>
      <c r="E74" s="7" t="s">
        <v>249</v>
      </c>
      <c r="F74" s="7" t="s">
        <v>118</v>
      </c>
      <c r="G74" s="10">
        <v>3</v>
      </c>
      <c r="H74" s="10">
        <v>4</v>
      </c>
      <c r="I74" s="7" t="s">
        <v>306</v>
      </c>
      <c r="J74" s="10">
        <v>-2</v>
      </c>
      <c r="K74" s="10">
        <v>-1</v>
      </c>
      <c r="L74" s="7" t="s">
        <v>314</v>
      </c>
      <c r="M74" s="8">
        <v>2.5</v>
      </c>
      <c r="N74" s="8">
        <v>4</v>
      </c>
      <c r="O74" s="8">
        <f t="shared" si="4"/>
        <v>3.5</v>
      </c>
      <c r="P74" s="8">
        <f t="shared" si="5"/>
        <v>7</v>
      </c>
      <c r="Q74" s="11">
        <f t="shared" si="6"/>
        <v>1</v>
      </c>
      <c r="R74" s="11">
        <f t="shared" si="7"/>
        <v>3</v>
      </c>
    </row>
    <row r="75" spans="1:18" ht="12" customHeight="1" x14ac:dyDescent="0.2">
      <c r="A75" s="7" t="s">
        <v>6</v>
      </c>
      <c r="B75" s="7" t="s">
        <v>2</v>
      </c>
      <c r="C75" s="7" t="s">
        <v>34</v>
      </c>
      <c r="D75" s="7" t="s">
        <v>230</v>
      </c>
      <c r="E75" s="7" t="s">
        <v>116</v>
      </c>
      <c r="F75" s="7" t="s">
        <v>258</v>
      </c>
      <c r="G75" s="10">
        <v>5</v>
      </c>
      <c r="H75" s="10">
        <v>7</v>
      </c>
      <c r="I75" s="7" t="s">
        <v>306</v>
      </c>
      <c r="J75" s="10">
        <v>1</v>
      </c>
      <c r="K75" s="10">
        <v>2</v>
      </c>
      <c r="L75" s="7" t="s">
        <v>314</v>
      </c>
      <c r="M75" s="8">
        <v>2.5</v>
      </c>
      <c r="N75" s="8">
        <v>4</v>
      </c>
      <c r="O75" s="8">
        <f t="shared" si="4"/>
        <v>8.5</v>
      </c>
      <c r="P75" s="8">
        <f t="shared" si="5"/>
        <v>13</v>
      </c>
      <c r="Q75" s="11">
        <f t="shared" si="6"/>
        <v>6</v>
      </c>
      <c r="R75" s="11">
        <f t="shared" si="7"/>
        <v>9</v>
      </c>
    </row>
    <row r="76" spans="1:18" x14ac:dyDescent="0.2">
      <c r="A76" s="7" t="s">
        <v>6</v>
      </c>
      <c r="B76" s="7" t="s">
        <v>2</v>
      </c>
      <c r="C76" s="7" t="s">
        <v>187</v>
      </c>
      <c r="D76" s="7" t="s">
        <v>82</v>
      </c>
      <c r="E76" s="7" t="s">
        <v>249</v>
      </c>
      <c r="F76" s="7" t="s">
        <v>258</v>
      </c>
      <c r="G76" s="10">
        <v>5</v>
      </c>
      <c r="H76" s="10">
        <v>7</v>
      </c>
      <c r="I76" s="7" t="s">
        <v>306</v>
      </c>
      <c r="J76" s="10">
        <v>-0.5</v>
      </c>
      <c r="K76" s="10">
        <v>0.5</v>
      </c>
      <c r="L76" s="7" t="s">
        <v>314</v>
      </c>
      <c r="M76" s="8">
        <v>2.5</v>
      </c>
      <c r="N76" s="8">
        <v>4</v>
      </c>
      <c r="O76" s="8">
        <f t="shared" si="4"/>
        <v>7</v>
      </c>
      <c r="P76" s="8">
        <f t="shared" si="5"/>
        <v>11.5</v>
      </c>
      <c r="Q76" s="11">
        <f t="shared" si="6"/>
        <v>4.5</v>
      </c>
      <c r="R76" s="11">
        <f t="shared" si="7"/>
        <v>7.5</v>
      </c>
    </row>
    <row r="77" spans="1:18" x14ac:dyDescent="0.2">
      <c r="A77" s="7" t="s">
        <v>7</v>
      </c>
      <c r="B77" s="7" t="s">
        <v>2</v>
      </c>
      <c r="C77" s="7" t="s">
        <v>187</v>
      </c>
      <c r="D77" s="7" t="s">
        <v>82</v>
      </c>
      <c r="E77" s="7" t="s">
        <v>249</v>
      </c>
      <c r="F77" s="7" t="s">
        <v>258</v>
      </c>
      <c r="G77" s="10">
        <v>5</v>
      </c>
      <c r="H77" s="10">
        <v>7</v>
      </c>
      <c r="I77" s="7" t="s">
        <v>306</v>
      </c>
      <c r="J77" s="10">
        <v>-0.5</v>
      </c>
      <c r="K77" s="10">
        <v>0.5</v>
      </c>
      <c r="L77" s="7" t="s">
        <v>314</v>
      </c>
      <c r="M77" s="8">
        <v>2.5</v>
      </c>
      <c r="N77" s="8">
        <v>4</v>
      </c>
      <c r="O77" s="8">
        <f t="shared" si="4"/>
        <v>7</v>
      </c>
      <c r="P77" s="8">
        <f t="shared" si="5"/>
        <v>11.5</v>
      </c>
      <c r="Q77" s="11">
        <f t="shared" si="6"/>
        <v>4.5</v>
      </c>
      <c r="R77" s="11">
        <f t="shared" si="7"/>
        <v>7.5</v>
      </c>
    </row>
    <row r="78" spans="1:18" x14ac:dyDescent="0.2">
      <c r="A78" s="7" t="s">
        <v>8</v>
      </c>
      <c r="B78" s="7" t="s">
        <v>2</v>
      </c>
      <c r="C78" s="7" t="s">
        <v>120</v>
      </c>
      <c r="D78" s="7" t="s">
        <v>82</v>
      </c>
      <c r="E78" s="7" t="s">
        <v>249</v>
      </c>
      <c r="F78" s="7" t="s">
        <v>258</v>
      </c>
      <c r="G78" s="10">
        <v>5</v>
      </c>
      <c r="H78" s="10">
        <v>7</v>
      </c>
      <c r="I78" s="7" t="s">
        <v>306</v>
      </c>
      <c r="J78" s="10">
        <v>-0.5</v>
      </c>
      <c r="K78" s="10">
        <v>0.5</v>
      </c>
      <c r="L78" s="7" t="s">
        <v>314</v>
      </c>
      <c r="M78" s="8">
        <v>2.5</v>
      </c>
      <c r="N78" s="8">
        <v>4</v>
      </c>
      <c r="O78" s="8">
        <f t="shared" si="4"/>
        <v>7</v>
      </c>
      <c r="P78" s="8">
        <f t="shared" si="5"/>
        <v>11.5</v>
      </c>
      <c r="Q78" s="11">
        <f t="shared" si="6"/>
        <v>4.5</v>
      </c>
      <c r="R78" s="11">
        <f t="shared" si="7"/>
        <v>7.5</v>
      </c>
    </row>
    <row r="79" spans="1:18" x14ac:dyDescent="0.2">
      <c r="A79" s="7" t="s">
        <v>8</v>
      </c>
      <c r="B79" s="7" t="s">
        <v>2</v>
      </c>
      <c r="C79" s="7" t="s">
        <v>198</v>
      </c>
      <c r="D79" s="7" t="s">
        <v>82</v>
      </c>
      <c r="E79" s="7" t="s">
        <v>249</v>
      </c>
      <c r="F79" s="7" t="s">
        <v>258</v>
      </c>
      <c r="G79" s="10">
        <v>5</v>
      </c>
      <c r="H79" s="10">
        <v>7</v>
      </c>
      <c r="I79" s="7" t="s">
        <v>306</v>
      </c>
      <c r="J79" s="10">
        <v>-0.5</v>
      </c>
      <c r="K79" s="10">
        <v>0.5</v>
      </c>
      <c r="L79" s="7" t="s">
        <v>314</v>
      </c>
      <c r="M79" s="8">
        <v>2.5</v>
      </c>
      <c r="N79" s="8">
        <v>4</v>
      </c>
      <c r="O79" s="8">
        <f t="shared" si="4"/>
        <v>7</v>
      </c>
      <c r="P79" s="8">
        <f t="shared" si="5"/>
        <v>11.5</v>
      </c>
      <c r="Q79" s="11">
        <f t="shared" si="6"/>
        <v>4.5</v>
      </c>
      <c r="R79" s="11">
        <f t="shared" si="7"/>
        <v>7.5</v>
      </c>
    </row>
    <row r="80" spans="1:18" x14ac:dyDescent="0.2">
      <c r="A80" s="7" t="s">
        <v>6</v>
      </c>
      <c r="B80" s="7" t="s">
        <v>2</v>
      </c>
      <c r="C80" s="7" t="s">
        <v>110</v>
      </c>
      <c r="D80" s="7" t="s">
        <v>82</v>
      </c>
      <c r="E80" s="7" t="s">
        <v>249</v>
      </c>
      <c r="F80" s="7" t="s">
        <v>258</v>
      </c>
      <c r="G80" s="10">
        <v>3</v>
      </c>
      <c r="H80" s="10">
        <v>5</v>
      </c>
      <c r="I80" s="7" t="s">
        <v>306</v>
      </c>
      <c r="J80" s="10">
        <v>-0.5</v>
      </c>
      <c r="K80" s="10">
        <v>0</v>
      </c>
      <c r="L80" s="7" t="s">
        <v>314</v>
      </c>
      <c r="M80" s="8">
        <v>2.5</v>
      </c>
      <c r="N80" s="8">
        <v>4</v>
      </c>
      <c r="O80" s="8">
        <f t="shared" si="4"/>
        <v>5</v>
      </c>
      <c r="P80" s="8">
        <f t="shared" si="5"/>
        <v>9</v>
      </c>
      <c r="Q80" s="11">
        <f t="shared" si="6"/>
        <v>2.5</v>
      </c>
      <c r="R80" s="11">
        <f t="shared" si="7"/>
        <v>5</v>
      </c>
    </row>
    <row r="81" spans="1:18" x14ac:dyDescent="0.2">
      <c r="A81" s="7" t="s">
        <v>123</v>
      </c>
      <c r="B81" s="7" t="s">
        <v>3</v>
      </c>
      <c r="C81" s="7" t="s">
        <v>44</v>
      </c>
      <c r="D81" s="7" t="s">
        <v>82</v>
      </c>
      <c r="E81" s="7" t="s">
        <v>249</v>
      </c>
      <c r="F81" s="7" t="s">
        <v>258</v>
      </c>
      <c r="G81" s="10">
        <v>3</v>
      </c>
      <c r="H81" s="10">
        <v>4</v>
      </c>
      <c r="I81" s="7" t="s">
        <v>306</v>
      </c>
      <c r="J81" s="10">
        <v>-1</v>
      </c>
      <c r="K81" s="10">
        <v>-0.5</v>
      </c>
      <c r="L81" s="7" t="s">
        <v>314</v>
      </c>
      <c r="M81" s="8">
        <v>2.5</v>
      </c>
      <c r="N81" s="8">
        <v>4</v>
      </c>
      <c r="O81" s="8">
        <f t="shared" si="4"/>
        <v>4.5</v>
      </c>
      <c r="P81" s="8">
        <f t="shared" si="5"/>
        <v>7.5</v>
      </c>
      <c r="Q81" s="11">
        <f t="shared" si="6"/>
        <v>2</v>
      </c>
      <c r="R81" s="11">
        <f t="shared" si="7"/>
        <v>3.5</v>
      </c>
    </row>
    <row r="82" spans="1:18" x14ac:dyDescent="0.2">
      <c r="A82" s="7" t="s">
        <v>123</v>
      </c>
      <c r="B82" s="7" t="s">
        <v>2</v>
      </c>
      <c r="C82" s="7" t="s">
        <v>44</v>
      </c>
      <c r="D82" s="7" t="s">
        <v>82</v>
      </c>
      <c r="E82" s="7" t="s">
        <v>249</v>
      </c>
      <c r="F82" s="7" t="s">
        <v>258</v>
      </c>
      <c r="G82" s="10">
        <v>3</v>
      </c>
      <c r="H82" s="10">
        <v>4</v>
      </c>
      <c r="I82" s="7" t="s">
        <v>306</v>
      </c>
      <c r="J82" s="10">
        <v>-1</v>
      </c>
      <c r="K82" s="10">
        <v>-0.5</v>
      </c>
      <c r="L82" s="7" t="s">
        <v>314</v>
      </c>
      <c r="M82" s="8">
        <v>2.5</v>
      </c>
      <c r="N82" s="8">
        <v>4</v>
      </c>
      <c r="O82" s="8">
        <f t="shared" si="4"/>
        <v>4.5</v>
      </c>
      <c r="P82" s="8">
        <f t="shared" si="5"/>
        <v>7.5</v>
      </c>
      <c r="Q82" s="11">
        <f t="shared" si="6"/>
        <v>2</v>
      </c>
      <c r="R82" s="11">
        <f t="shared" si="7"/>
        <v>3.5</v>
      </c>
    </row>
    <row r="83" spans="1:18" ht="27" customHeight="1" x14ac:dyDescent="0.2">
      <c r="A83" s="7" t="s">
        <v>6</v>
      </c>
      <c r="B83" s="7" t="s">
        <v>3</v>
      </c>
      <c r="C83" s="7" t="s">
        <v>22</v>
      </c>
      <c r="D83" s="7" t="s">
        <v>231</v>
      </c>
      <c r="E83" s="7" t="s">
        <v>249</v>
      </c>
      <c r="F83" s="7" t="s">
        <v>258</v>
      </c>
      <c r="G83" s="10">
        <v>5</v>
      </c>
      <c r="H83" s="10">
        <v>6</v>
      </c>
      <c r="I83" s="7" t="s">
        <v>306</v>
      </c>
      <c r="J83" s="10">
        <v>1</v>
      </c>
      <c r="K83" s="10">
        <v>2</v>
      </c>
      <c r="L83" s="7" t="s">
        <v>314</v>
      </c>
      <c r="M83" s="8">
        <v>2.5</v>
      </c>
      <c r="N83" s="8">
        <v>4</v>
      </c>
      <c r="O83" s="8">
        <f t="shared" si="4"/>
        <v>8.5</v>
      </c>
      <c r="P83" s="8">
        <f t="shared" si="5"/>
        <v>12</v>
      </c>
      <c r="Q83" s="11">
        <f t="shared" si="6"/>
        <v>6</v>
      </c>
      <c r="R83" s="11">
        <f t="shared" si="7"/>
        <v>8</v>
      </c>
    </row>
    <row r="84" spans="1:18" ht="23.25" customHeight="1" x14ac:dyDescent="0.2">
      <c r="A84" s="7" t="s">
        <v>6</v>
      </c>
      <c r="B84" s="7" t="s">
        <v>2</v>
      </c>
      <c r="C84" s="7" t="s">
        <v>22</v>
      </c>
      <c r="D84" s="7" t="s">
        <v>231</v>
      </c>
      <c r="E84" s="7" t="s">
        <v>249</v>
      </c>
      <c r="F84" s="7" t="s">
        <v>258</v>
      </c>
      <c r="G84" s="10">
        <v>5</v>
      </c>
      <c r="H84" s="10">
        <v>6</v>
      </c>
      <c r="I84" s="7" t="s">
        <v>306</v>
      </c>
      <c r="J84" s="10">
        <v>1</v>
      </c>
      <c r="K84" s="10">
        <v>2</v>
      </c>
      <c r="L84" s="7" t="s">
        <v>314</v>
      </c>
      <c r="M84" s="8">
        <v>2.5</v>
      </c>
      <c r="N84" s="8">
        <v>4</v>
      </c>
      <c r="O84" s="8">
        <f t="shared" si="4"/>
        <v>8.5</v>
      </c>
      <c r="P84" s="8">
        <f t="shared" si="5"/>
        <v>12</v>
      </c>
      <c r="Q84" s="11">
        <f t="shared" si="6"/>
        <v>6</v>
      </c>
      <c r="R84" s="11">
        <f t="shared" si="7"/>
        <v>8</v>
      </c>
    </row>
    <row r="85" spans="1:18" x14ac:dyDescent="0.2">
      <c r="A85" s="7" t="s">
        <v>7</v>
      </c>
      <c r="B85" s="7" t="s">
        <v>3</v>
      </c>
      <c r="C85" s="7" t="s">
        <v>138</v>
      </c>
      <c r="D85" s="7" t="s">
        <v>231</v>
      </c>
      <c r="E85" s="7" t="s">
        <v>249</v>
      </c>
      <c r="F85" s="7" t="s">
        <v>258</v>
      </c>
      <c r="G85" s="10">
        <v>3</v>
      </c>
      <c r="H85" s="10">
        <v>5</v>
      </c>
      <c r="I85" s="7" t="s">
        <v>306</v>
      </c>
      <c r="J85" s="10">
        <v>-0.5</v>
      </c>
      <c r="K85" s="10">
        <v>0</v>
      </c>
      <c r="L85" s="7" t="s">
        <v>314</v>
      </c>
      <c r="M85" s="8">
        <v>2.5</v>
      </c>
      <c r="N85" s="8">
        <v>4</v>
      </c>
      <c r="O85" s="8">
        <f t="shared" si="4"/>
        <v>5</v>
      </c>
      <c r="P85" s="8">
        <f t="shared" si="5"/>
        <v>9</v>
      </c>
      <c r="Q85" s="11">
        <f t="shared" si="6"/>
        <v>2.5</v>
      </c>
      <c r="R85" s="11">
        <f t="shared" si="7"/>
        <v>5</v>
      </c>
    </row>
    <row r="86" spans="1:18" x14ac:dyDescent="0.2">
      <c r="A86" s="7" t="s">
        <v>6</v>
      </c>
      <c r="B86" s="7" t="s">
        <v>2</v>
      </c>
      <c r="C86" s="7" t="s">
        <v>199</v>
      </c>
      <c r="D86" s="7" t="s">
        <v>103</v>
      </c>
      <c r="E86" s="7" t="s">
        <v>319</v>
      </c>
      <c r="F86" s="7" t="s">
        <v>321</v>
      </c>
      <c r="G86" s="10">
        <v>4</v>
      </c>
      <c r="H86" s="10">
        <v>6</v>
      </c>
      <c r="I86" s="7" t="s">
        <v>306</v>
      </c>
      <c r="J86" s="10">
        <v>-1.5</v>
      </c>
      <c r="K86" s="10">
        <v>-0.5</v>
      </c>
      <c r="L86" s="7" t="s">
        <v>314</v>
      </c>
      <c r="M86" s="8">
        <v>3</v>
      </c>
      <c r="N86" s="8">
        <v>4</v>
      </c>
      <c r="O86" s="8">
        <f t="shared" si="4"/>
        <v>5.5</v>
      </c>
      <c r="P86" s="8">
        <f t="shared" si="5"/>
        <v>9.5</v>
      </c>
      <c r="Q86" s="11">
        <f t="shared" si="6"/>
        <v>2.5</v>
      </c>
      <c r="R86" s="11">
        <f t="shared" si="7"/>
        <v>5.5</v>
      </c>
    </row>
    <row r="87" spans="1:18" x14ac:dyDescent="0.2">
      <c r="A87" s="7" t="s">
        <v>7</v>
      </c>
      <c r="B87" s="7" t="s">
        <v>3</v>
      </c>
      <c r="C87" s="7" t="s">
        <v>132</v>
      </c>
      <c r="D87" s="7" t="s">
        <v>182</v>
      </c>
      <c r="E87" s="7" t="s">
        <v>319</v>
      </c>
      <c r="F87" s="7" t="s">
        <v>321</v>
      </c>
      <c r="G87" s="10">
        <v>3</v>
      </c>
      <c r="H87" s="10">
        <v>4</v>
      </c>
      <c r="I87" s="7" t="s">
        <v>306</v>
      </c>
      <c r="J87" s="10">
        <v>-1.5</v>
      </c>
      <c r="K87" s="10">
        <v>-0.5</v>
      </c>
      <c r="L87" s="7" t="s">
        <v>314</v>
      </c>
      <c r="M87" s="8">
        <v>3</v>
      </c>
      <c r="N87" s="8">
        <v>4</v>
      </c>
      <c r="O87" s="8">
        <f t="shared" si="4"/>
        <v>4.5</v>
      </c>
      <c r="P87" s="8">
        <f t="shared" si="5"/>
        <v>7.5</v>
      </c>
      <c r="Q87" s="11">
        <f t="shared" si="6"/>
        <v>1.5</v>
      </c>
      <c r="R87" s="11">
        <f t="shared" si="7"/>
        <v>3.5</v>
      </c>
    </row>
    <row r="88" spans="1:18" ht="12" customHeight="1" x14ac:dyDescent="0.2">
      <c r="A88" s="7" t="s">
        <v>7</v>
      </c>
      <c r="B88" s="7" t="s">
        <v>3</v>
      </c>
      <c r="C88" s="7" t="s">
        <v>27</v>
      </c>
      <c r="D88" s="7" t="s">
        <v>182</v>
      </c>
      <c r="E88" s="7" t="s">
        <v>319</v>
      </c>
      <c r="F88" s="7" t="s">
        <v>321</v>
      </c>
      <c r="G88" s="10">
        <v>3</v>
      </c>
      <c r="H88" s="10">
        <v>3</v>
      </c>
      <c r="I88" s="7" t="s">
        <v>306</v>
      </c>
      <c r="J88" s="10">
        <v>-1.5</v>
      </c>
      <c r="K88" s="10">
        <v>-0.5</v>
      </c>
      <c r="L88" s="7" t="s">
        <v>314</v>
      </c>
      <c r="M88" s="8">
        <v>3</v>
      </c>
      <c r="N88" s="8">
        <v>4</v>
      </c>
      <c r="O88" s="8">
        <f t="shared" si="4"/>
        <v>4.5</v>
      </c>
      <c r="P88" s="8">
        <f t="shared" si="5"/>
        <v>6.5</v>
      </c>
      <c r="Q88" s="11">
        <f t="shared" si="6"/>
        <v>1.5</v>
      </c>
      <c r="R88" s="11">
        <f t="shared" si="7"/>
        <v>2.5</v>
      </c>
    </row>
    <row r="89" spans="1:18" x14ac:dyDescent="0.2">
      <c r="A89" s="7" t="s">
        <v>7</v>
      </c>
      <c r="B89" s="7" t="s">
        <v>3</v>
      </c>
      <c r="C89" s="7" t="s">
        <v>133</v>
      </c>
      <c r="D89" s="7" t="s">
        <v>182</v>
      </c>
      <c r="E89" s="7" t="s">
        <v>319</v>
      </c>
      <c r="F89" s="7" t="s">
        <v>321</v>
      </c>
      <c r="G89" s="10"/>
      <c r="H89" s="10"/>
      <c r="I89" s="7" t="s">
        <v>306</v>
      </c>
      <c r="J89" s="10"/>
      <c r="K89" s="10"/>
      <c r="L89" s="7" t="s">
        <v>314</v>
      </c>
      <c r="M89" s="8"/>
      <c r="N89" s="8"/>
      <c r="O89" s="8">
        <f t="shared" si="4"/>
        <v>0</v>
      </c>
      <c r="P89" s="8">
        <f t="shared" si="5"/>
        <v>0</v>
      </c>
      <c r="Q89" s="11">
        <f t="shared" si="6"/>
        <v>0</v>
      </c>
      <c r="R89" s="11">
        <f t="shared" si="7"/>
        <v>0</v>
      </c>
    </row>
    <row r="90" spans="1:18" x14ac:dyDescent="0.2">
      <c r="A90" s="7" t="s">
        <v>8</v>
      </c>
      <c r="B90" s="7" t="s">
        <v>2</v>
      </c>
      <c r="C90" s="7" t="s">
        <v>46</v>
      </c>
      <c r="D90" s="7" t="s">
        <v>82</v>
      </c>
      <c r="E90" s="7" t="s">
        <v>249</v>
      </c>
      <c r="F90" s="7" t="s">
        <v>258</v>
      </c>
      <c r="G90" s="10">
        <v>3</v>
      </c>
      <c r="H90" s="10">
        <v>6</v>
      </c>
      <c r="I90" s="7" t="s">
        <v>304</v>
      </c>
      <c r="J90" s="10">
        <v>-2.5</v>
      </c>
      <c r="K90" s="10">
        <v>-1.5</v>
      </c>
      <c r="L90" s="7" t="s">
        <v>314</v>
      </c>
      <c r="M90" s="8">
        <v>2.5</v>
      </c>
      <c r="N90" s="8">
        <v>4</v>
      </c>
      <c r="O90" s="8">
        <f t="shared" si="4"/>
        <v>3</v>
      </c>
      <c r="P90" s="8">
        <f t="shared" si="5"/>
        <v>8.5</v>
      </c>
      <c r="Q90" s="11">
        <f t="shared" si="6"/>
        <v>0.5</v>
      </c>
      <c r="R90" s="11">
        <f t="shared" si="7"/>
        <v>4.5</v>
      </c>
    </row>
    <row r="91" spans="1:18" x14ac:dyDescent="0.2">
      <c r="A91" s="7" t="s">
        <v>6</v>
      </c>
      <c r="B91" s="7" t="s">
        <v>2</v>
      </c>
      <c r="C91" s="7" t="s">
        <v>250</v>
      </c>
      <c r="D91" s="7" t="s">
        <v>251</v>
      </c>
      <c r="E91" s="7" t="s">
        <v>248</v>
      </c>
      <c r="F91" s="7" t="s">
        <v>249</v>
      </c>
      <c r="G91" s="10">
        <v>4</v>
      </c>
      <c r="H91" s="10">
        <v>6</v>
      </c>
      <c r="I91" s="7" t="s">
        <v>304</v>
      </c>
      <c r="J91" s="10">
        <v>-1.5</v>
      </c>
      <c r="K91" s="10">
        <v>-0.5</v>
      </c>
      <c r="L91" s="7" t="s">
        <v>314</v>
      </c>
      <c r="M91" s="8">
        <v>-0.5</v>
      </c>
      <c r="N91" s="8">
        <v>0</v>
      </c>
      <c r="O91" s="8">
        <f t="shared" si="4"/>
        <v>2</v>
      </c>
      <c r="P91" s="8">
        <f t="shared" si="5"/>
        <v>5.5</v>
      </c>
      <c r="Q91" s="11">
        <f t="shared" si="6"/>
        <v>2.5</v>
      </c>
      <c r="R91" s="11">
        <f t="shared" si="7"/>
        <v>5.5</v>
      </c>
    </row>
    <row r="92" spans="1:18" x14ac:dyDescent="0.2">
      <c r="A92" s="7" t="s">
        <v>6</v>
      </c>
      <c r="B92" s="7" t="s">
        <v>5</v>
      </c>
      <c r="C92" s="7" t="s">
        <v>201</v>
      </c>
      <c r="D92" s="7" t="s">
        <v>88</v>
      </c>
      <c r="E92" s="7" t="s">
        <v>273</v>
      </c>
      <c r="F92" s="7" t="s">
        <v>63</v>
      </c>
      <c r="G92" s="10">
        <v>3</v>
      </c>
      <c r="H92" s="10">
        <v>5</v>
      </c>
      <c r="I92" s="7" t="s">
        <v>243</v>
      </c>
      <c r="J92" s="10">
        <v>0</v>
      </c>
      <c r="K92" s="10">
        <v>1</v>
      </c>
      <c r="L92" s="7" t="s">
        <v>314</v>
      </c>
      <c r="M92" s="8">
        <v>0.5</v>
      </c>
      <c r="N92" s="8">
        <v>1.5</v>
      </c>
      <c r="O92" s="8">
        <f t="shared" si="4"/>
        <v>3.5</v>
      </c>
      <c r="P92" s="8">
        <f t="shared" si="5"/>
        <v>7.5</v>
      </c>
      <c r="Q92" s="11">
        <f t="shared" si="6"/>
        <v>3</v>
      </c>
      <c r="R92" s="11">
        <f t="shared" si="7"/>
        <v>6</v>
      </c>
    </row>
    <row r="93" spans="1:18" x14ac:dyDescent="0.2">
      <c r="A93" s="7" t="s">
        <v>8</v>
      </c>
      <c r="B93" s="7" t="s">
        <v>5</v>
      </c>
      <c r="C93" s="7" t="s">
        <v>201</v>
      </c>
      <c r="D93" s="7" t="s">
        <v>88</v>
      </c>
      <c r="E93" s="7" t="s">
        <v>273</v>
      </c>
      <c r="F93" s="7" t="s">
        <v>63</v>
      </c>
      <c r="G93" s="10">
        <v>3</v>
      </c>
      <c r="H93" s="10">
        <v>4</v>
      </c>
      <c r="I93" s="7" t="s">
        <v>243</v>
      </c>
      <c r="J93" s="10">
        <v>0</v>
      </c>
      <c r="K93" s="10">
        <v>1</v>
      </c>
      <c r="L93" s="7" t="s">
        <v>314</v>
      </c>
      <c r="M93" s="8">
        <v>0.5</v>
      </c>
      <c r="N93" s="8">
        <v>1.5</v>
      </c>
      <c r="O93" s="8">
        <f t="shared" si="4"/>
        <v>3.5</v>
      </c>
      <c r="P93" s="8">
        <f t="shared" si="5"/>
        <v>6.5</v>
      </c>
      <c r="Q93" s="11">
        <f t="shared" si="6"/>
        <v>3</v>
      </c>
      <c r="R93" s="11">
        <f t="shared" si="7"/>
        <v>5</v>
      </c>
    </row>
    <row r="94" spans="1:18" x14ac:dyDescent="0.2">
      <c r="A94" s="7" t="s">
        <v>7</v>
      </c>
      <c r="B94" s="7" t="s">
        <v>5</v>
      </c>
      <c r="C94" s="7" t="s">
        <v>201</v>
      </c>
      <c r="D94" s="7" t="s">
        <v>88</v>
      </c>
      <c r="E94" s="7" t="s">
        <v>273</v>
      </c>
      <c r="F94" s="7" t="s">
        <v>63</v>
      </c>
      <c r="G94" s="10">
        <v>3</v>
      </c>
      <c r="H94" s="10">
        <v>4</v>
      </c>
      <c r="I94" s="7" t="s">
        <v>243</v>
      </c>
      <c r="J94" s="10">
        <v>-0.5</v>
      </c>
      <c r="K94" s="10">
        <v>1</v>
      </c>
      <c r="L94" s="7" t="s">
        <v>314</v>
      </c>
      <c r="M94" s="8">
        <v>0.5</v>
      </c>
      <c r="N94" s="8">
        <v>1.5</v>
      </c>
      <c r="O94" s="8">
        <f t="shared" si="4"/>
        <v>3</v>
      </c>
      <c r="P94" s="8">
        <f t="shared" si="5"/>
        <v>6.5</v>
      </c>
      <c r="Q94" s="11">
        <f t="shared" si="6"/>
        <v>2.5</v>
      </c>
      <c r="R94" s="11">
        <f t="shared" si="7"/>
        <v>5</v>
      </c>
    </row>
    <row r="95" spans="1:18" x14ac:dyDescent="0.2">
      <c r="A95" s="7" t="s">
        <v>123</v>
      </c>
      <c r="B95" s="7" t="s">
        <v>5</v>
      </c>
      <c r="C95" s="7" t="s">
        <v>202</v>
      </c>
      <c r="D95" s="7" t="s">
        <v>88</v>
      </c>
      <c r="E95" s="7" t="s">
        <v>273</v>
      </c>
      <c r="F95" s="7" t="s">
        <v>63</v>
      </c>
      <c r="G95" s="10">
        <v>3</v>
      </c>
      <c r="H95" s="10">
        <v>5</v>
      </c>
      <c r="I95" s="7" t="s">
        <v>243</v>
      </c>
      <c r="J95" s="10">
        <v>-2</v>
      </c>
      <c r="K95" s="10">
        <v>0</v>
      </c>
      <c r="L95" s="7" t="s">
        <v>314</v>
      </c>
      <c r="M95" s="8">
        <v>0.5</v>
      </c>
      <c r="N95" s="8">
        <v>1.5</v>
      </c>
      <c r="O95" s="8">
        <f t="shared" si="4"/>
        <v>1.5</v>
      </c>
      <c r="P95" s="8">
        <f t="shared" si="5"/>
        <v>6.5</v>
      </c>
      <c r="Q95" s="11">
        <f t="shared" si="6"/>
        <v>1</v>
      </c>
      <c r="R95" s="11">
        <f t="shared" si="7"/>
        <v>5</v>
      </c>
    </row>
    <row r="96" spans="1:18" x14ac:dyDescent="0.2">
      <c r="A96" s="7" t="s">
        <v>6</v>
      </c>
      <c r="B96" s="7" t="s">
        <v>2</v>
      </c>
      <c r="C96" s="7" t="s">
        <v>250</v>
      </c>
      <c r="D96" s="7" t="s">
        <v>99</v>
      </c>
      <c r="E96" s="7" t="s">
        <v>248</v>
      </c>
      <c r="F96" s="7" t="s">
        <v>249</v>
      </c>
      <c r="G96" s="10">
        <v>3</v>
      </c>
      <c r="H96" s="10">
        <v>4</v>
      </c>
      <c r="I96" s="7" t="s">
        <v>304</v>
      </c>
      <c r="J96" s="10">
        <v>-1</v>
      </c>
      <c r="K96" s="10">
        <v>0</v>
      </c>
      <c r="L96" s="7" t="s">
        <v>314</v>
      </c>
      <c r="M96" s="8">
        <v>-0.5</v>
      </c>
      <c r="N96" s="8">
        <v>0</v>
      </c>
      <c r="O96" s="8">
        <f t="shared" si="4"/>
        <v>1.5</v>
      </c>
      <c r="P96" s="8">
        <f t="shared" si="5"/>
        <v>4</v>
      </c>
      <c r="Q96" s="11">
        <f t="shared" si="6"/>
        <v>2</v>
      </c>
      <c r="R96" s="11">
        <f t="shared" si="7"/>
        <v>4</v>
      </c>
    </row>
    <row r="97" spans="1:18" x14ac:dyDescent="0.2">
      <c r="A97" s="7" t="s">
        <v>6</v>
      </c>
      <c r="B97" s="7" t="s">
        <v>2</v>
      </c>
      <c r="C97" s="7" t="s">
        <v>110</v>
      </c>
      <c r="D97" s="7" t="s">
        <v>109</v>
      </c>
      <c r="E97" s="7" t="s">
        <v>118</v>
      </c>
      <c r="F97" s="7" t="s">
        <v>258</v>
      </c>
      <c r="G97" s="10">
        <v>3</v>
      </c>
      <c r="H97" s="10">
        <v>5</v>
      </c>
      <c r="I97" s="7" t="s">
        <v>310</v>
      </c>
      <c r="J97" s="10">
        <v>-2</v>
      </c>
      <c r="K97" s="10">
        <v>-1</v>
      </c>
      <c r="L97" s="7" t="s">
        <v>314</v>
      </c>
      <c r="M97" s="8">
        <v>0</v>
      </c>
      <c r="N97" s="8">
        <v>2</v>
      </c>
      <c r="O97" s="8">
        <f t="shared" si="4"/>
        <v>1</v>
      </c>
      <c r="P97" s="8">
        <f t="shared" si="5"/>
        <v>6</v>
      </c>
      <c r="Q97" s="11">
        <f t="shared" si="6"/>
        <v>1</v>
      </c>
      <c r="R97" s="11">
        <f t="shared" si="7"/>
        <v>4</v>
      </c>
    </row>
    <row r="98" spans="1:18" x14ac:dyDescent="0.2">
      <c r="A98" s="7" t="s">
        <v>8</v>
      </c>
      <c r="B98" s="7" t="s">
        <v>4</v>
      </c>
      <c r="C98" s="7" t="s">
        <v>53</v>
      </c>
      <c r="D98" s="7" t="s">
        <v>122</v>
      </c>
      <c r="E98" s="7" t="s">
        <v>249</v>
      </c>
      <c r="F98" s="7" t="s">
        <v>62</v>
      </c>
      <c r="G98" s="10">
        <v>3</v>
      </c>
      <c r="H98" s="10">
        <v>4</v>
      </c>
      <c r="I98" s="7" t="s">
        <v>310</v>
      </c>
      <c r="J98" s="10">
        <v>-2.5</v>
      </c>
      <c r="K98" s="10">
        <v>-1.5</v>
      </c>
      <c r="L98" s="7" t="s">
        <v>314</v>
      </c>
      <c r="M98" s="8">
        <v>-0.5</v>
      </c>
      <c r="N98" s="8">
        <v>0</v>
      </c>
      <c r="O98" s="8">
        <f t="shared" si="4"/>
        <v>0</v>
      </c>
      <c r="P98" s="8">
        <f t="shared" si="5"/>
        <v>2.5</v>
      </c>
      <c r="Q98" s="11">
        <f t="shared" si="6"/>
        <v>0.5</v>
      </c>
      <c r="R98" s="11">
        <f t="shared" si="7"/>
        <v>2.5</v>
      </c>
    </row>
    <row r="99" spans="1:18" x14ac:dyDescent="0.2">
      <c r="A99" s="7" t="s">
        <v>8</v>
      </c>
      <c r="B99" s="7" t="s">
        <v>4</v>
      </c>
      <c r="C99" s="7" t="s">
        <v>53</v>
      </c>
      <c r="D99" s="7" t="s">
        <v>88</v>
      </c>
      <c r="E99" s="7" t="s">
        <v>273</v>
      </c>
      <c r="F99" s="7" t="s">
        <v>63</v>
      </c>
      <c r="G99" s="10">
        <v>3</v>
      </c>
      <c r="H99" s="10">
        <v>4</v>
      </c>
      <c r="I99" s="7" t="s">
        <v>310</v>
      </c>
      <c r="J99" s="10">
        <v>-2.5</v>
      </c>
      <c r="K99" s="10">
        <v>-1.5</v>
      </c>
      <c r="L99" s="7" t="s">
        <v>314</v>
      </c>
      <c r="M99" s="8">
        <v>-0.5</v>
      </c>
      <c r="N99" s="8">
        <v>0</v>
      </c>
      <c r="O99" s="8">
        <f t="shared" si="4"/>
        <v>0</v>
      </c>
      <c r="P99" s="8">
        <f t="shared" si="5"/>
        <v>2.5</v>
      </c>
      <c r="Q99" s="11">
        <f t="shared" si="6"/>
        <v>0.5</v>
      </c>
      <c r="R99" s="11">
        <f t="shared" si="7"/>
        <v>2.5</v>
      </c>
    </row>
    <row r="100" spans="1:18" x14ac:dyDescent="0.2">
      <c r="A100" s="7" t="s">
        <v>6</v>
      </c>
      <c r="B100" s="7" t="s">
        <v>2</v>
      </c>
      <c r="C100" s="7" t="s">
        <v>199</v>
      </c>
      <c r="D100" s="7" t="s">
        <v>59</v>
      </c>
      <c r="E100" s="7" t="s">
        <v>118</v>
      </c>
      <c r="F100" s="7" t="s">
        <v>62</v>
      </c>
      <c r="G100" s="10">
        <v>4</v>
      </c>
      <c r="H100" s="10">
        <v>6</v>
      </c>
      <c r="I100" s="7" t="s">
        <v>304</v>
      </c>
      <c r="J100" s="10">
        <v>-1</v>
      </c>
      <c r="K100" s="10">
        <v>-0.5</v>
      </c>
      <c r="L100" s="7" t="s">
        <v>314</v>
      </c>
      <c r="M100" s="8">
        <v>0</v>
      </c>
      <c r="N100" s="8">
        <v>0</v>
      </c>
      <c r="O100" s="8">
        <f t="shared" si="4"/>
        <v>3</v>
      </c>
      <c r="P100" s="8">
        <f t="shared" si="5"/>
        <v>5.5</v>
      </c>
      <c r="Q100" s="11">
        <f t="shared" si="6"/>
        <v>3</v>
      </c>
      <c r="R100" s="11">
        <f t="shared" si="7"/>
        <v>5.5</v>
      </c>
    </row>
    <row r="101" spans="1:18" x14ac:dyDescent="0.2">
      <c r="A101" s="7" t="s">
        <v>6</v>
      </c>
      <c r="B101" s="7" t="s">
        <v>3</v>
      </c>
      <c r="C101" s="7" t="s">
        <v>208</v>
      </c>
      <c r="D101" s="7" t="s">
        <v>60</v>
      </c>
      <c r="E101" s="7" t="s">
        <v>284</v>
      </c>
      <c r="F101" s="7" t="s">
        <v>94</v>
      </c>
      <c r="G101" s="10">
        <v>3</v>
      </c>
      <c r="H101" s="10">
        <v>5</v>
      </c>
      <c r="I101" s="7" t="s">
        <v>124</v>
      </c>
      <c r="J101" s="10">
        <v>0</v>
      </c>
      <c r="K101" s="10">
        <v>1</v>
      </c>
      <c r="L101" s="7" t="s">
        <v>314</v>
      </c>
      <c r="M101" s="8">
        <v>0</v>
      </c>
      <c r="N101" s="8">
        <v>3</v>
      </c>
      <c r="O101" s="8">
        <f t="shared" si="4"/>
        <v>3</v>
      </c>
      <c r="P101" s="8">
        <f t="shared" si="5"/>
        <v>9</v>
      </c>
      <c r="Q101" s="11">
        <f t="shared" si="6"/>
        <v>3</v>
      </c>
      <c r="R101" s="11">
        <f t="shared" si="7"/>
        <v>6</v>
      </c>
    </row>
    <row r="102" spans="1:18" x14ac:dyDescent="0.2">
      <c r="A102" s="7" t="s">
        <v>7</v>
      </c>
      <c r="B102" s="7" t="s">
        <v>3</v>
      </c>
      <c r="C102" s="7" t="s">
        <v>208</v>
      </c>
      <c r="D102" s="7" t="s">
        <v>60</v>
      </c>
      <c r="E102" s="7" t="s">
        <v>284</v>
      </c>
      <c r="F102" s="7" t="s">
        <v>94</v>
      </c>
      <c r="G102" s="10">
        <v>3</v>
      </c>
      <c r="H102" s="10">
        <v>5</v>
      </c>
      <c r="I102" s="7" t="s">
        <v>124</v>
      </c>
      <c r="J102" s="10">
        <v>0</v>
      </c>
      <c r="K102" s="10">
        <v>1</v>
      </c>
      <c r="L102" s="7" t="s">
        <v>314</v>
      </c>
      <c r="M102" s="8">
        <v>0</v>
      </c>
      <c r="N102" s="8">
        <v>3</v>
      </c>
      <c r="O102" s="8">
        <f t="shared" si="4"/>
        <v>3</v>
      </c>
      <c r="P102" s="8">
        <f t="shared" si="5"/>
        <v>9</v>
      </c>
      <c r="Q102" s="11">
        <f t="shared" si="6"/>
        <v>3</v>
      </c>
      <c r="R102" s="11">
        <f t="shared" si="7"/>
        <v>6</v>
      </c>
    </row>
    <row r="103" spans="1:18" x14ac:dyDescent="0.2">
      <c r="A103" s="7" t="s">
        <v>6</v>
      </c>
      <c r="B103" s="7" t="s">
        <v>3</v>
      </c>
      <c r="C103" s="7" t="s">
        <v>91</v>
      </c>
      <c r="D103" s="7" t="s">
        <v>60</v>
      </c>
      <c r="E103" s="7" t="s">
        <v>284</v>
      </c>
      <c r="F103" s="7" t="s">
        <v>94</v>
      </c>
      <c r="G103" s="10">
        <v>3</v>
      </c>
      <c r="H103" s="10">
        <v>6</v>
      </c>
      <c r="I103" s="7" t="s">
        <v>124</v>
      </c>
      <c r="J103" s="10">
        <v>-0.5</v>
      </c>
      <c r="K103" s="10">
        <v>0</v>
      </c>
      <c r="L103" s="7" t="s">
        <v>314</v>
      </c>
      <c r="M103" s="8">
        <v>0</v>
      </c>
      <c r="N103" s="8">
        <v>1</v>
      </c>
      <c r="O103" s="8">
        <f t="shared" si="4"/>
        <v>2.5</v>
      </c>
      <c r="P103" s="8">
        <f t="shared" si="5"/>
        <v>7</v>
      </c>
      <c r="Q103" s="11">
        <f t="shared" si="6"/>
        <v>2.5</v>
      </c>
      <c r="R103" s="11">
        <f t="shared" si="7"/>
        <v>6</v>
      </c>
    </row>
    <row r="104" spans="1:18" x14ac:dyDescent="0.2">
      <c r="A104" s="7" t="s">
        <v>7</v>
      </c>
      <c r="B104" s="7" t="s">
        <v>3</v>
      </c>
      <c r="C104" s="7" t="s">
        <v>91</v>
      </c>
      <c r="D104" s="7" t="s">
        <v>60</v>
      </c>
      <c r="E104" s="7" t="s">
        <v>284</v>
      </c>
      <c r="F104" s="7" t="s">
        <v>94</v>
      </c>
      <c r="G104" s="10">
        <v>3</v>
      </c>
      <c r="H104" s="10">
        <v>6</v>
      </c>
      <c r="I104" s="7" t="s">
        <v>124</v>
      </c>
      <c r="J104" s="10">
        <v>-0.5</v>
      </c>
      <c r="K104" s="10">
        <v>0</v>
      </c>
      <c r="L104" s="7" t="s">
        <v>314</v>
      </c>
      <c r="M104" s="8">
        <v>0</v>
      </c>
      <c r="N104" s="8">
        <v>1</v>
      </c>
      <c r="O104" s="8">
        <f t="shared" si="4"/>
        <v>2.5</v>
      </c>
      <c r="P104" s="8">
        <f t="shared" si="5"/>
        <v>7</v>
      </c>
      <c r="Q104" s="11">
        <f t="shared" si="6"/>
        <v>2.5</v>
      </c>
      <c r="R104" s="11">
        <f t="shared" si="7"/>
        <v>6</v>
      </c>
    </row>
    <row r="105" spans="1:18" x14ac:dyDescent="0.2">
      <c r="A105" s="7" t="s">
        <v>6</v>
      </c>
      <c r="B105" s="7" t="s">
        <v>3</v>
      </c>
      <c r="C105" s="7" t="s">
        <v>92</v>
      </c>
      <c r="D105" s="7" t="s">
        <v>60</v>
      </c>
      <c r="E105" s="7" t="s">
        <v>284</v>
      </c>
      <c r="F105" s="7" t="s">
        <v>94</v>
      </c>
      <c r="G105" s="10">
        <v>3</v>
      </c>
      <c r="H105" s="10">
        <v>5</v>
      </c>
      <c r="I105" s="7" t="s">
        <v>124</v>
      </c>
      <c r="J105" s="10">
        <v>-1.5</v>
      </c>
      <c r="K105" s="10">
        <v>-1</v>
      </c>
      <c r="L105" s="7" t="s">
        <v>314</v>
      </c>
      <c r="M105" s="8">
        <v>0</v>
      </c>
      <c r="N105" s="8">
        <v>3</v>
      </c>
      <c r="O105" s="8">
        <f t="shared" si="4"/>
        <v>1.5</v>
      </c>
      <c r="P105" s="8">
        <f t="shared" si="5"/>
        <v>7</v>
      </c>
      <c r="Q105" s="11">
        <f t="shared" si="6"/>
        <v>1.5</v>
      </c>
      <c r="R105" s="11">
        <f t="shared" si="7"/>
        <v>4</v>
      </c>
    </row>
    <row r="106" spans="1:18" x14ac:dyDescent="0.2">
      <c r="A106" s="7" t="s">
        <v>7</v>
      </c>
      <c r="B106" s="7" t="s">
        <v>3</v>
      </c>
      <c r="C106" s="7" t="s">
        <v>92</v>
      </c>
      <c r="D106" s="7" t="s">
        <v>60</v>
      </c>
      <c r="E106" s="7" t="s">
        <v>284</v>
      </c>
      <c r="F106" s="7" t="s">
        <v>94</v>
      </c>
      <c r="G106" s="10">
        <v>3</v>
      </c>
      <c r="H106" s="10">
        <v>5</v>
      </c>
      <c r="I106" s="7" t="s">
        <v>124</v>
      </c>
      <c r="J106" s="10">
        <v>-1.5</v>
      </c>
      <c r="K106" s="10">
        <v>-1</v>
      </c>
      <c r="L106" s="7" t="s">
        <v>314</v>
      </c>
      <c r="M106" s="8">
        <v>0</v>
      </c>
      <c r="N106" s="8">
        <v>3</v>
      </c>
      <c r="O106" s="8">
        <f t="shared" si="4"/>
        <v>1.5</v>
      </c>
      <c r="P106" s="8">
        <f t="shared" si="5"/>
        <v>7</v>
      </c>
      <c r="Q106" s="11">
        <f t="shared" si="6"/>
        <v>1.5</v>
      </c>
      <c r="R106" s="11">
        <f t="shared" si="7"/>
        <v>4</v>
      </c>
    </row>
    <row r="107" spans="1:18" x14ac:dyDescent="0.2">
      <c r="A107" s="7" t="s">
        <v>123</v>
      </c>
      <c r="B107" s="7" t="s">
        <v>3</v>
      </c>
      <c r="C107" s="7" t="s">
        <v>174</v>
      </c>
      <c r="D107" s="7" t="s">
        <v>60</v>
      </c>
      <c r="E107" s="7" t="s">
        <v>284</v>
      </c>
      <c r="F107" s="7" t="s">
        <v>94</v>
      </c>
      <c r="G107" s="10">
        <v>3</v>
      </c>
      <c r="H107" s="10">
        <v>4</v>
      </c>
      <c r="I107" s="7" t="s">
        <v>124</v>
      </c>
      <c r="J107" s="10">
        <v>-1.5</v>
      </c>
      <c r="K107" s="10">
        <v>-1</v>
      </c>
      <c r="L107" s="7" t="s">
        <v>314</v>
      </c>
      <c r="M107" s="8">
        <v>0</v>
      </c>
      <c r="N107" s="8">
        <v>3</v>
      </c>
      <c r="O107" s="8">
        <f t="shared" si="4"/>
        <v>1.5</v>
      </c>
      <c r="P107" s="8">
        <f t="shared" si="5"/>
        <v>6</v>
      </c>
      <c r="Q107" s="11">
        <f t="shared" si="6"/>
        <v>1.5</v>
      </c>
      <c r="R107" s="11">
        <f t="shared" si="7"/>
        <v>3</v>
      </c>
    </row>
    <row r="108" spans="1:18" x14ac:dyDescent="0.2">
      <c r="A108" s="7" t="s">
        <v>6</v>
      </c>
      <c r="B108" s="7" t="s">
        <v>3</v>
      </c>
      <c r="C108" s="7" t="s">
        <v>22</v>
      </c>
      <c r="D108" s="7" t="s">
        <v>227</v>
      </c>
      <c r="E108" s="7" t="s">
        <v>283</v>
      </c>
      <c r="F108" s="7" t="s">
        <v>94</v>
      </c>
      <c r="G108" s="10">
        <v>6</v>
      </c>
      <c r="H108" s="10">
        <v>8</v>
      </c>
      <c r="I108" s="7" t="s">
        <v>124</v>
      </c>
      <c r="J108" s="10">
        <v>-1</v>
      </c>
      <c r="K108" s="10">
        <v>-1</v>
      </c>
      <c r="L108" s="7" t="s">
        <v>314</v>
      </c>
      <c r="M108" s="8">
        <v>0</v>
      </c>
      <c r="N108" s="8">
        <v>3</v>
      </c>
      <c r="O108" s="8">
        <f t="shared" si="4"/>
        <v>5</v>
      </c>
      <c r="P108" s="8">
        <f t="shared" si="5"/>
        <v>10</v>
      </c>
      <c r="Q108" s="11">
        <f t="shared" si="6"/>
        <v>5</v>
      </c>
      <c r="R108" s="11">
        <f t="shared" si="7"/>
        <v>7</v>
      </c>
    </row>
    <row r="109" spans="1:18" x14ac:dyDescent="0.2">
      <c r="A109" s="7" t="s">
        <v>6</v>
      </c>
      <c r="B109" s="7" t="s">
        <v>2</v>
      </c>
      <c r="C109" s="7" t="s">
        <v>22</v>
      </c>
      <c r="D109" s="7" t="s">
        <v>228</v>
      </c>
      <c r="E109" s="7" t="s">
        <v>283</v>
      </c>
      <c r="F109" s="7" t="s">
        <v>94</v>
      </c>
      <c r="G109" s="10">
        <v>7</v>
      </c>
      <c r="H109" s="10">
        <v>8</v>
      </c>
      <c r="I109" s="7" t="s">
        <v>124</v>
      </c>
      <c r="J109" s="10">
        <v>2.5</v>
      </c>
      <c r="K109" s="10">
        <v>2.5</v>
      </c>
      <c r="L109" s="7" t="s">
        <v>314</v>
      </c>
      <c r="M109" s="8">
        <v>0</v>
      </c>
      <c r="N109" s="8">
        <v>3</v>
      </c>
      <c r="O109" s="8">
        <f t="shared" si="4"/>
        <v>9.5</v>
      </c>
      <c r="P109" s="8">
        <f t="shared" si="5"/>
        <v>13.5</v>
      </c>
      <c r="Q109" s="11">
        <f t="shared" si="6"/>
        <v>9.5</v>
      </c>
      <c r="R109" s="11">
        <f t="shared" si="7"/>
        <v>10.5</v>
      </c>
    </row>
    <row r="110" spans="1:18" x14ac:dyDescent="0.2">
      <c r="A110" s="7" t="s">
        <v>7</v>
      </c>
      <c r="B110" s="7" t="s">
        <v>3</v>
      </c>
      <c r="C110" s="7" t="s">
        <v>27</v>
      </c>
      <c r="D110" s="7" t="s">
        <v>60</v>
      </c>
      <c r="E110" s="7" t="s">
        <v>283</v>
      </c>
      <c r="F110" s="7" t="s">
        <v>94</v>
      </c>
      <c r="G110" s="10">
        <v>3</v>
      </c>
      <c r="H110" s="10">
        <v>4</v>
      </c>
      <c r="I110" s="7" t="s">
        <v>124</v>
      </c>
      <c r="J110" s="10">
        <v>0</v>
      </c>
      <c r="K110" s="10">
        <v>1</v>
      </c>
      <c r="L110" s="7" t="s">
        <v>314</v>
      </c>
      <c r="M110" s="8">
        <v>0</v>
      </c>
      <c r="N110" s="8">
        <v>3</v>
      </c>
      <c r="O110" s="8">
        <f t="shared" si="4"/>
        <v>3</v>
      </c>
      <c r="P110" s="8">
        <f t="shared" si="5"/>
        <v>8</v>
      </c>
      <c r="Q110" s="11">
        <f t="shared" si="6"/>
        <v>3</v>
      </c>
      <c r="R110" s="11">
        <f t="shared" si="7"/>
        <v>5</v>
      </c>
    </row>
    <row r="111" spans="1:18" x14ac:dyDescent="0.2">
      <c r="A111" s="7" t="s">
        <v>7</v>
      </c>
      <c r="B111" s="7" t="s">
        <v>3</v>
      </c>
      <c r="C111" s="7" t="s">
        <v>132</v>
      </c>
      <c r="D111" s="7" t="s">
        <v>60</v>
      </c>
      <c r="E111" s="7" t="s">
        <v>283</v>
      </c>
      <c r="F111" s="7" t="s">
        <v>94</v>
      </c>
      <c r="G111" s="10"/>
      <c r="H111" s="10"/>
      <c r="I111" s="7" t="s">
        <v>124</v>
      </c>
      <c r="J111" s="10"/>
      <c r="K111" s="10"/>
      <c r="L111" s="7" t="s">
        <v>314</v>
      </c>
      <c r="M111" s="8"/>
      <c r="N111" s="8"/>
      <c r="O111" s="8">
        <f t="shared" si="4"/>
        <v>0</v>
      </c>
      <c r="P111" s="8">
        <f t="shared" si="5"/>
        <v>0</v>
      </c>
      <c r="Q111" s="11">
        <f t="shared" si="6"/>
        <v>0</v>
      </c>
      <c r="R111" s="11">
        <f t="shared" si="7"/>
        <v>0</v>
      </c>
    </row>
    <row r="112" spans="1:18" x14ac:dyDescent="0.2">
      <c r="A112" s="7" t="s">
        <v>7</v>
      </c>
      <c r="B112" s="7" t="s">
        <v>3</v>
      </c>
      <c r="C112" s="7" t="s">
        <v>133</v>
      </c>
      <c r="D112" s="7" t="s">
        <v>60</v>
      </c>
      <c r="E112" s="7" t="s">
        <v>283</v>
      </c>
      <c r="F112" s="7" t="s">
        <v>94</v>
      </c>
      <c r="G112" s="10"/>
      <c r="H112" s="10"/>
      <c r="I112" s="7" t="s">
        <v>124</v>
      </c>
      <c r="J112" s="10"/>
      <c r="K112" s="10"/>
      <c r="L112" s="7" t="s">
        <v>314</v>
      </c>
      <c r="M112" s="8"/>
      <c r="N112" s="8"/>
      <c r="O112" s="8">
        <f t="shared" si="4"/>
        <v>0</v>
      </c>
      <c r="P112" s="8">
        <f t="shared" si="5"/>
        <v>0</v>
      </c>
      <c r="Q112" s="11">
        <f t="shared" si="6"/>
        <v>0</v>
      </c>
      <c r="R112" s="11">
        <f t="shared" si="7"/>
        <v>0</v>
      </c>
    </row>
    <row r="113" spans="1:18" x14ac:dyDescent="0.2">
      <c r="A113" s="7" t="s">
        <v>6</v>
      </c>
      <c r="B113" s="7" t="s">
        <v>3</v>
      </c>
      <c r="C113" s="7" t="s">
        <v>91</v>
      </c>
      <c r="D113" s="7" t="s">
        <v>59</v>
      </c>
      <c r="E113" s="7" t="s">
        <v>118</v>
      </c>
      <c r="F113" s="7" t="s">
        <v>62</v>
      </c>
      <c r="G113" s="10">
        <v>5</v>
      </c>
      <c r="H113" s="10">
        <v>7</v>
      </c>
      <c r="I113" s="7" t="s">
        <v>305</v>
      </c>
      <c r="J113" s="10">
        <v>0</v>
      </c>
      <c r="K113" s="10">
        <v>1</v>
      </c>
      <c r="L113" s="7" t="s">
        <v>314</v>
      </c>
      <c r="M113" s="8">
        <v>0</v>
      </c>
      <c r="N113" s="8">
        <v>0</v>
      </c>
      <c r="O113" s="8">
        <f t="shared" si="4"/>
        <v>5</v>
      </c>
      <c r="P113" s="8">
        <f t="shared" si="5"/>
        <v>8</v>
      </c>
      <c r="Q113" s="11">
        <f t="shared" si="6"/>
        <v>5</v>
      </c>
      <c r="R113" s="11">
        <f t="shared" si="7"/>
        <v>8</v>
      </c>
    </row>
    <row r="114" spans="1:18" x14ac:dyDescent="0.2">
      <c r="A114" s="7" t="s">
        <v>7</v>
      </c>
      <c r="B114" s="7" t="s">
        <v>3</v>
      </c>
      <c r="C114" s="7" t="s">
        <v>91</v>
      </c>
      <c r="D114" s="7" t="s">
        <v>59</v>
      </c>
      <c r="E114" s="7" t="s">
        <v>118</v>
      </c>
      <c r="F114" s="7" t="s">
        <v>62</v>
      </c>
      <c r="G114" s="10">
        <v>5</v>
      </c>
      <c r="H114" s="10">
        <v>7</v>
      </c>
      <c r="I114" s="7" t="s">
        <v>305</v>
      </c>
      <c r="J114" s="10">
        <v>0</v>
      </c>
      <c r="K114" s="10">
        <v>1</v>
      </c>
      <c r="L114" s="7" t="s">
        <v>314</v>
      </c>
      <c r="M114" s="8">
        <v>0</v>
      </c>
      <c r="N114" s="8">
        <v>0</v>
      </c>
      <c r="O114" s="8">
        <f t="shared" si="4"/>
        <v>5</v>
      </c>
      <c r="P114" s="8">
        <f t="shared" si="5"/>
        <v>8</v>
      </c>
      <c r="Q114" s="11">
        <f t="shared" si="6"/>
        <v>5</v>
      </c>
      <c r="R114" s="11">
        <f t="shared" si="7"/>
        <v>8</v>
      </c>
    </row>
    <row r="115" spans="1:18" x14ac:dyDescent="0.2">
      <c r="A115" s="7" t="s">
        <v>6</v>
      </c>
      <c r="B115" s="7" t="s">
        <v>3</v>
      </c>
      <c r="C115" s="7" t="s">
        <v>92</v>
      </c>
      <c r="D115" s="7" t="s">
        <v>59</v>
      </c>
      <c r="E115" s="7" t="s">
        <v>118</v>
      </c>
      <c r="F115" s="7" t="s">
        <v>62</v>
      </c>
      <c r="G115" s="10">
        <v>5</v>
      </c>
      <c r="H115" s="10">
        <v>7</v>
      </c>
      <c r="I115" s="7" t="s">
        <v>305</v>
      </c>
      <c r="J115" s="10">
        <v>0</v>
      </c>
      <c r="K115" s="10">
        <v>1</v>
      </c>
      <c r="L115" s="7" t="s">
        <v>314</v>
      </c>
      <c r="M115" s="8">
        <v>0</v>
      </c>
      <c r="N115" s="8">
        <v>0</v>
      </c>
      <c r="O115" s="8">
        <f t="shared" si="4"/>
        <v>5</v>
      </c>
      <c r="P115" s="8">
        <f t="shared" si="5"/>
        <v>8</v>
      </c>
      <c r="Q115" s="11">
        <f t="shared" si="6"/>
        <v>5</v>
      </c>
      <c r="R115" s="11">
        <f t="shared" si="7"/>
        <v>8</v>
      </c>
    </row>
    <row r="116" spans="1:18" x14ac:dyDescent="0.2">
      <c r="A116" s="7" t="s">
        <v>7</v>
      </c>
      <c r="B116" s="7" t="s">
        <v>3</v>
      </c>
      <c r="C116" s="7" t="s">
        <v>92</v>
      </c>
      <c r="D116" s="7" t="s">
        <v>59</v>
      </c>
      <c r="E116" s="7" t="s">
        <v>118</v>
      </c>
      <c r="F116" s="7" t="s">
        <v>62</v>
      </c>
      <c r="G116" s="10">
        <v>5</v>
      </c>
      <c r="H116" s="10">
        <v>7</v>
      </c>
      <c r="I116" s="7" t="s">
        <v>305</v>
      </c>
      <c r="J116" s="10">
        <v>0</v>
      </c>
      <c r="K116" s="10">
        <v>1</v>
      </c>
      <c r="L116" s="7" t="s">
        <v>314</v>
      </c>
      <c r="M116" s="8">
        <v>0</v>
      </c>
      <c r="N116" s="8">
        <v>0</v>
      </c>
      <c r="O116" s="8">
        <f t="shared" si="4"/>
        <v>5</v>
      </c>
      <c r="P116" s="8">
        <f t="shared" si="5"/>
        <v>8</v>
      </c>
      <c r="Q116" s="11">
        <f t="shared" si="6"/>
        <v>5</v>
      </c>
      <c r="R116" s="11">
        <f t="shared" si="7"/>
        <v>8</v>
      </c>
    </row>
    <row r="117" spans="1:18" x14ac:dyDescent="0.2">
      <c r="A117" s="7" t="s">
        <v>6</v>
      </c>
      <c r="B117" s="7" t="s">
        <v>3</v>
      </c>
      <c r="C117" s="7" t="s">
        <v>208</v>
      </c>
      <c r="D117" s="7" t="s">
        <v>59</v>
      </c>
      <c r="E117" s="7" t="s">
        <v>118</v>
      </c>
      <c r="F117" s="7" t="s">
        <v>62</v>
      </c>
      <c r="G117" s="10">
        <v>4</v>
      </c>
      <c r="H117" s="10">
        <v>6</v>
      </c>
      <c r="I117" s="7" t="s">
        <v>305</v>
      </c>
      <c r="J117" s="10">
        <v>-1.5</v>
      </c>
      <c r="K117" s="10">
        <v>-1</v>
      </c>
      <c r="L117" s="7" t="s">
        <v>314</v>
      </c>
      <c r="M117" s="8">
        <v>0</v>
      </c>
      <c r="N117" s="8">
        <v>0</v>
      </c>
      <c r="O117" s="8">
        <f t="shared" si="4"/>
        <v>2.5</v>
      </c>
      <c r="P117" s="8">
        <f t="shared" si="5"/>
        <v>5</v>
      </c>
      <c r="Q117" s="11">
        <f t="shared" si="6"/>
        <v>2.5</v>
      </c>
      <c r="R117" s="11">
        <f t="shared" si="7"/>
        <v>5</v>
      </c>
    </row>
    <row r="118" spans="1:18" x14ac:dyDescent="0.2">
      <c r="A118" s="7" t="s">
        <v>7</v>
      </c>
      <c r="B118" s="7" t="s">
        <v>3</v>
      </c>
      <c r="C118" s="7" t="s">
        <v>208</v>
      </c>
      <c r="D118" s="7" t="s">
        <v>59</v>
      </c>
      <c r="E118" s="7" t="s">
        <v>118</v>
      </c>
      <c r="F118" s="7" t="s">
        <v>62</v>
      </c>
      <c r="G118" s="10">
        <v>4</v>
      </c>
      <c r="H118" s="10">
        <v>6</v>
      </c>
      <c r="I118" s="7" t="s">
        <v>305</v>
      </c>
      <c r="J118" s="10">
        <v>-1.5</v>
      </c>
      <c r="K118" s="10">
        <v>-1</v>
      </c>
      <c r="L118" s="7" t="s">
        <v>314</v>
      </c>
      <c r="M118" s="8">
        <v>0</v>
      </c>
      <c r="N118" s="8">
        <v>0</v>
      </c>
      <c r="O118" s="8">
        <f t="shared" si="4"/>
        <v>2.5</v>
      </c>
      <c r="P118" s="8">
        <f t="shared" si="5"/>
        <v>5</v>
      </c>
      <c r="Q118" s="11">
        <f t="shared" si="6"/>
        <v>2.5</v>
      </c>
      <c r="R118" s="11">
        <f t="shared" si="7"/>
        <v>5</v>
      </c>
    </row>
    <row r="119" spans="1:18" x14ac:dyDescent="0.2">
      <c r="A119" s="7" t="s">
        <v>123</v>
      </c>
      <c r="B119" s="7" t="s">
        <v>3</v>
      </c>
      <c r="C119" s="7" t="s">
        <v>174</v>
      </c>
      <c r="D119" s="7" t="s">
        <v>59</v>
      </c>
      <c r="E119" s="7" t="s">
        <v>118</v>
      </c>
      <c r="F119" s="7" t="s">
        <v>62</v>
      </c>
      <c r="G119" s="10">
        <v>3</v>
      </c>
      <c r="H119" s="10">
        <v>4</v>
      </c>
      <c r="I119" s="7" t="s">
        <v>305</v>
      </c>
      <c r="J119" s="10">
        <v>-1.5</v>
      </c>
      <c r="K119" s="10">
        <v>-1</v>
      </c>
      <c r="L119" s="7" t="s">
        <v>314</v>
      </c>
      <c r="M119" s="8">
        <v>0</v>
      </c>
      <c r="N119" s="8">
        <v>0</v>
      </c>
      <c r="O119" s="8">
        <f t="shared" si="4"/>
        <v>1.5</v>
      </c>
      <c r="P119" s="8">
        <f t="shared" si="5"/>
        <v>3</v>
      </c>
      <c r="Q119" s="11">
        <f t="shared" si="6"/>
        <v>1.5</v>
      </c>
      <c r="R119" s="11">
        <f t="shared" si="7"/>
        <v>3</v>
      </c>
    </row>
    <row r="120" spans="1:18" x14ac:dyDescent="0.2">
      <c r="A120" s="7" t="s">
        <v>7</v>
      </c>
      <c r="B120" s="7" t="s">
        <v>3</v>
      </c>
      <c r="C120" s="7" t="s">
        <v>132</v>
      </c>
      <c r="D120" s="7" t="s">
        <v>134</v>
      </c>
      <c r="E120" s="7" t="s">
        <v>135</v>
      </c>
      <c r="F120" s="7" t="s">
        <v>135</v>
      </c>
      <c r="G120" s="10">
        <v>3</v>
      </c>
      <c r="H120" s="10">
        <v>5</v>
      </c>
      <c r="I120" s="7" t="s">
        <v>306</v>
      </c>
      <c r="J120" s="10">
        <v>0</v>
      </c>
      <c r="K120" s="10">
        <v>1</v>
      </c>
      <c r="L120" s="7" t="s">
        <v>314</v>
      </c>
      <c r="M120" s="8">
        <v>-0.5</v>
      </c>
      <c r="N120" s="8">
        <v>0</v>
      </c>
      <c r="O120" s="8">
        <f t="shared" si="4"/>
        <v>2.5</v>
      </c>
      <c r="P120" s="8">
        <f t="shared" si="5"/>
        <v>6</v>
      </c>
      <c r="Q120" s="11">
        <f t="shared" si="6"/>
        <v>3</v>
      </c>
      <c r="R120" s="11">
        <f t="shared" si="7"/>
        <v>6</v>
      </c>
    </row>
    <row r="121" spans="1:18" x14ac:dyDescent="0.2">
      <c r="A121" s="7" t="s">
        <v>7</v>
      </c>
      <c r="B121" s="7" t="s">
        <v>3</v>
      </c>
      <c r="C121" s="7" t="s">
        <v>27</v>
      </c>
      <c r="D121" s="7" t="s">
        <v>134</v>
      </c>
      <c r="E121" s="7" t="s">
        <v>135</v>
      </c>
      <c r="F121" s="7" t="s">
        <v>135</v>
      </c>
      <c r="G121" s="10">
        <v>3</v>
      </c>
      <c r="H121" s="10">
        <v>5</v>
      </c>
      <c r="I121" s="7" t="s">
        <v>306</v>
      </c>
      <c r="J121" s="10">
        <v>0</v>
      </c>
      <c r="K121" s="10">
        <v>1</v>
      </c>
      <c r="L121" s="7" t="s">
        <v>314</v>
      </c>
      <c r="M121" s="8">
        <v>-0.5</v>
      </c>
      <c r="N121" s="8">
        <v>0</v>
      </c>
      <c r="O121" s="8">
        <f t="shared" si="4"/>
        <v>2.5</v>
      </c>
      <c r="P121" s="8">
        <f t="shared" si="5"/>
        <v>6</v>
      </c>
      <c r="Q121" s="11">
        <f t="shared" si="6"/>
        <v>3</v>
      </c>
      <c r="R121" s="11">
        <f t="shared" si="7"/>
        <v>6</v>
      </c>
    </row>
    <row r="122" spans="1:18" x14ac:dyDescent="0.2">
      <c r="A122" s="7" t="s">
        <v>7</v>
      </c>
      <c r="B122" s="7" t="s">
        <v>3</v>
      </c>
      <c r="C122" s="7" t="s">
        <v>133</v>
      </c>
      <c r="D122" s="7" t="s">
        <v>134</v>
      </c>
      <c r="E122" s="7" t="s">
        <v>135</v>
      </c>
      <c r="F122" s="7" t="s">
        <v>135</v>
      </c>
      <c r="G122" s="10"/>
      <c r="H122" s="10"/>
      <c r="I122" s="7" t="s">
        <v>306</v>
      </c>
      <c r="J122" s="10"/>
      <c r="K122" s="10"/>
      <c r="L122" s="7" t="s">
        <v>314</v>
      </c>
      <c r="M122" s="8"/>
      <c r="N122" s="8"/>
      <c r="O122" s="8">
        <f t="shared" si="4"/>
        <v>0</v>
      </c>
      <c r="P122" s="8">
        <f t="shared" si="5"/>
        <v>0</v>
      </c>
      <c r="Q122" s="11">
        <f t="shared" si="6"/>
        <v>0</v>
      </c>
      <c r="R122" s="11">
        <f t="shared" si="7"/>
        <v>0</v>
      </c>
    </row>
    <row r="123" spans="1:18" x14ac:dyDescent="0.2">
      <c r="A123" s="7" t="s">
        <v>7</v>
      </c>
      <c r="B123" s="7" t="s">
        <v>3</v>
      </c>
      <c r="C123" s="7" t="s">
        <v>37</v>
      </c>
      <c r="D123" s="7" t="s">
        <v>179</v>
      </c>
      <c r="E123" s="7" t="s">
        <v>135</v>
      </c>
      <c r="F123" s="7" t="s">
        <v>287</v>
      </c>
      <c r="G123" s="10">
        <v>4</v>
      </c>
      <c r="H123" s="10">
        <v>6</v>
      </c>
      <c r="I123" s="7" t="s">
        <v>306</v>
      </c>
      <c r="J123" s="10">
        <v>0</v>
      </c>
      <c r="K123" s="10">
        <v>1</v>
      </c>
      <c r="L123" s="7" t="s">
        <v>314</v>
      </c>
      <c r="M123" s="8">
        <v>2</v>
      </c>
      <c r="N123" s="8">
        <v>3</v>
      </c>
      <c r="O123" s="8">
        <f t="shared" si="4"/>
        <v>6</v>
      </c>
      <c r="P123" s="8">
        <f t="shared" si="5"/>
        <v>10</v>
      </c>
      <c r="Q123" s="11">
        <f t="shared" si="6"/>
        <v>4</v>
      </c>
      <c r="R123" s="11">
        <f t="shared" si="7"/>
        <v>7</v>
      </c>
    </row>
    <row r="124" spans="1:18" x14ac:dyDescent="0.2">
      <c r="A124" s="7" t="s">
        <v>7</v>
      </c>
      <c r="B124" s="7" t="s">
        <v>2</v>
      </c>
      <c r="C124" s="7" t="s">
        <v>160</v>
      </c>
      <c r="D124" s="7" t="s">
        <v>179</v>
      </c>
      <c r="E124" s="7" t="s">
        <v>135</v>
      </c>
      <c r="F124" s="7" t="s">
        <v>287</v>
      </c>
      <c r="G124" s="10"/>
      <c r="H124" s="10"/>
      <c r="I124" s="7" t="s">
        <v>306</v>
      </c>
      <c r="J124" s="10"/>
      <c r="K124" s="10"/>
      <c r="L124" s="7" t="s">
        <v>314</v>
      </c>
      <c r="M124" s="8"/>
      <c r="N124" s="8"/>
      <c r="O124" s="8">
        <f t="shared" si="4"/>
        <v>0</v>
      </c>
      <c r="P124" s="8">
        <f t="shared" si="5"/>
        <v>0</v>
      </c>
      <c r="Q124" s="11">
        <f t="shared" si="6"/>
        <v>0</v>
      </c>
      <c r="R124" s="11">
        <f t="shared" si="7"/>
        <v>0</v>
      </c>
    </row>
    <row r="125" spans="1:18" x14ac:dyDescent="0.2">
      <c r="A125" s="7" t="s">
        <v>7</v>
      </c>
      <c r="B125" s="7" t="s">
        <v>2</v>
      </c>
      <c r="C125" s="7" t="s">
        <v>159</v>
      </c>
      <c r="D125" s="7" t="s">
        <v>179</v>
      </c>
      <c r="E125" s="7" t="s">
        <v>135</v>
      </c>
      <c r="F125" s="7" t="s">
        <v>299</v>
      </c>
      <c r="G125" s="10">
        <v>6</v>
      </c>
      <c r="H125" s="10">
        <v>8</v>
      </c>
      <c r="I125" s="7" t="s">
        <v>306</v>
      </c>
      <c r="J125" s="10">
        <v>0</v>
      </c>
      <c r="K125" s="10">
        <v>1</v>
      </c>
      <c r="L125" s="7" t="s">
        <v>314</v>
      </c>
      <c r="M125" s="8">
        <v>1</v>
      </c>
      <c r="N125" s="8">
        <v>2</v>
      </c>
      <c r="O125" s="8">
        <f t="shared" si="4"/>
        <v>7</v>
      </c>
      <c r="P125" s="8">
        <f t="shared" si="5"/>
        <v>11</v>
      </c>
      <c r="Q125" s="11">
        <f t="shared" si="6"/>
        <v>6</v>
      </c>
      <c r="R125" s="11">
        <f t="shared" si="7"/>
        <v>9</v>
      </c>
    </row>
    <row r="126" spans="1:18" x14ac:dyDescent="0.2">
      <c r="A126" s="7" t="s">
        <v>7</v>
      </c>
      <c r="B126" s="7" t="s">
        <v>3</v>
      </c>
      <c r="C126" s="7" t="s">
        <v>132</v>
      </c>
      <c r="D126" s="7" t="s">
        <v>136</v>
      </c>
      <c r="E126" s="7" t="s">
        <v>275</v>
      </c>
      <c r="F126" s="7" t="s">
        <v>288</v>
      </c>
      <c r="G126" s="10">
        <v>4</v>
      </c>
      <c r="H126" s="10">
        <v>6</v>
      </c>
      <c r="I126" s="7" t="s">
        <v>306</v>
      </c>
      <c r="J126" s="10">
        <v>0</v>
      </c>
      <c r="K126" s="10">
        <v>1</v>
      </c>
      <c r="L126" s="7" t="s">
        <v>314</v>
      </c>
      <c r="M126" s="8">
        <v>0</v>
      </c>
      <c r="N126" s="8">
        <v>1</v>
      </c>
      <c r="O126" s="8">
        <f t="shared" si="4"/>
        <v>4</v>
      </c>
      <c r="P126" s="8">
        <f t="shared" si="5"/>
        <v>8</v>
      </c>
      <c r="Q126" s="11">
        <f t="shared" si="6"/>
        <v>4</v>
      </c>
      <c r="R126" s="11">
        <f t="shared" si="7"/>
        <v>7</v>
      </c>
    </row>
    <row r="127" spans="1:18" x14ac:dyDescent="0.2">
      <c r="A127" s="7" t="s">
        <v>7</v>
      </c>
      <c r="B127" s="7" t="s">
        <v>3</v>
      </c>
      <c r="C127" s="7" t="s">
        <v>27</v>
      </c>
      <c r="D127" s="7" t="s">
        <v>136</v>
      </c>
      <c r="E127" s="7" t="s">
        <v>275</v>
      </c>
      <c r="F127" s="7" t="s">
        <v>288</v>
      </c>
      <c r="G127" s="10">
        <v>3</v>
      </c>
      <c r="H127" s="10">
        <v>5</v>
      </c>
      <c r="I127" s="7" t="s">
        <v>306</v>
      </c>
      <c r="J127" s="10">
        <v>0</v>
      </c>
      <c r="K127" s="10">
        <v>1</v>
      </c>
      <c r="L127" s="7" t="s">
        <v>314</v>
      </c>
      <c r="M127" s="8">
        <v>0</v>
      </c>
      <c r="N127" s="8">
        <v>1</v>
      </c>
      <c r="O127" s="8">
        <f t="shared" si="4"/>
        <v>3</v>
      </c>
      <c r="P127" s="8">
        <f t="shared" si="5"/>
        <v>7</v>
      </c>
      <c r="Q127" s="11">
        <f t="shared" si="6"/>
        <v>3</v>
      </c>
      <c r="R127" s="11">
        <f t="shared" si="7"/>
        <v>6</v>
      </c>
    </row>
    <row r="128" spans="1:18" x14ac:dyDescent="0.2">
      <c r="A128" s="7" t="s">
        <v>7</v>
      </c>
      <c r="B128" s="7" t="s">
        <v>3</v>
      </c>
      <c r="C128" s="7" t="s">
        <v>133</v>
      </c>
      <c r="D128" s="7" t="s">
        <v>136</v>
      </c>
      <c r="E128" s="7" t="s">
        <v>275</v>
      </c>
      <c r="F128" s="7" t="s">
        <v>288</v>
      </c>
      <c r="G128" s="10"/>
      <c r="H128" s="10"/>
      <c r="I128" s="7" t="s">
        <v>306</v>
      </c>
      <c r="J128" s="10"/>
      <c r="K128" s="10"/>
      <c r="L128" s="7" t="s">
        <v>314</v>
      </c>
      <c r="M128" s="8"/>
      <c r="N128" s="8"/>
      <c r="O128" s="8">
        <f t="shared" si="4"/>
        <v>0</v>
      </c>
      <c r="P128" s="8">
        <f t="shared" si="5"/>
        <v>0</v>
      </c>
      <c r="Q128" s="11">
        <f t="shared" si="6"/>
        <v>0</v>
      </c>
      <c r="R128" s="11">
        <f t="shared" si="7"/>
        <v>0</v>
      </c>
    </row>
    <row r="129" spans="1:18" x14ac:dyDescent="0.2">
      <c r="A129" s="7" t="s">
        <v>6</v>
      </c>
      <c r="B129" s="7" t="s">
        <v>1</v>
      </c>
      <c r="C129" s="7" t="s">
        <v>216</v>
      </c>
      <c r="D129" s="7" t="s">
        <v>79</v>
      </c>
      <c r="E129" s="7" t="s">
        <v>249</v>
      </c>
      <c r="F129" s="7" t="s">
        <v>270</v>
      </c>
      <c r="G129" s="10">
        <v>3</v>
      </c>
      <c r="H129" s="10">
        <v>4</v>
      </c>
      <c r="I129" s="7" t="s">
        <v>304</v>
      </c>
      <c r="J129" s="10">
        <v>-1.5</v>
      </c>
      <c r="K129" s="10">
        <v>-0.5</v>
      </c>
      <c r="L129" s="7" t="s">
        <v>312</v>
      </c>
      <c r="M129" s="8">
        <v>-0.5</v>
      </c>
      <c r="N129" s="8">
        <v>0</v>
      </c>
      <c r="O129" s="8">
        <f t="shared" si="4"/>
        <v>1</v>
      </c>
      <c r="P129" s="8">
        <f t="shared" si="5"/>
        <v>3.5</v>
      </c>
      <c r="Q129" s="11">
        <f t="shared" si="6"/>
        <v>1.5</v>
      </c>
      <c r="R129" s="11">
        <f t="shared" si="7"/>
        <v>3.5</v>
      </c>
    </row>
    <row r="130" spans="1:18" x14ac:dyDescent="0.2">
      <c r="A130" s="7" t="s">
        <v>7</v>
      </c>
      <c r="B130" s="7" t="s">
        <v>1</v>
      </c>
      <c r="C130" s="7" t="s">
        <v>216</v>
      </c>
      <c r="D130" s="7" t="s">
        <v>79</v>
      </c>
      <c r="E130" s="7" t="s">
        <v>249</v>
      </c>
      <c r="F130" s="7" t="s">
        <v>270</v>
      </c>
      <c r="G130" s="10">
        <v>3</v>
      </c>
      <c r="H130" s="10">
        <v>4</v>
      </c>
      <c r="I130" s="7" t="s">
        <v>304</v>
      </c>
      <c r="J130" s="10">
        <v>-1.5</v>
      </c>
      <c r="K130" s="10">
        <v>-0.5</v>
      </c>
      <c r="L130" s="7" t="s">
        <v>312</v>
      </c>
      <c r="M130" s="8">
        <v>-0.5</v>
      </c>
      <c r="N130" s="8">
        <v>0</v>
      </c>
      <c r="O130" s="8">
        <f t="shared" si="4"/>
        <v>1</v>
      </c>
      <c r="P130" s="8">
        <f t="shared" si="5"/>
        <v>3.5</v>
      </c>
      <c r="Q130" s="11">
        <f t="shared" si="6"/>
        <v>1.5</v>
      </c>
      <c r="R130" s="11">
        <f t="shared" si="7"/>
        <v>3.5</v>
      </c>
    </row>
    <row r="131" spans="1:18" x14ac:dyDescent="0.2">
      <c r="A131" s="7" t="s">
        <v>7</v>
      </c>
      <c r="B131" s="7" t="s">
        <v>3</v>
      </c>
      <c r="C131" s="7" t="s">
        <v>218</v>
      </c>
      <c r="D131" s="7" t="s">
        <v>139</v>
      </c>
      <c r="E131" s="7" t="s">
        <v>249</v>
      </c>
      <c r="F131" s="7" t="s">
        <v>270</v>
      </c>
      <c r="G131" s="10">
        <v>3</v>
      </c>
      <c r="H131" s="10">
        <v>4</v>
      </c>
      <c r="I131" s="7" t="s">
        <v>304</v>
      </c>
      <c r="J131" s="10">
        <v>-1.5</v>
      </c>
      <c r="K131" s="10">
        <v>-0.5</v>
      </c>
      <c r="L131" s="7" t="s">
        <v>312</v>
      </c>
      <c r="M131" s="8">
        <v>-0.5</v>
      </c>
      <c r="N131" s="8">
        <v>0</v>
      </c>
      <c r="O131" s="8">
        <f t="shared" ref="O131:O194" si="8">G131+J131+M131</f>
        <v>1</v>
      </c>
      <c r="P131" s="8">
        <f t="shared" ref="P131:P194" si="9">H131+K131+N131</f>
        <v>3.5</v>
      </c>
      <c r="Q131" s="11">
        <f t="shared" ref="Q131:Q194" si="10">$G131+$J131</f>
        <v>1.5</v>
      </c>
      <c r="R131" s="11">
        <f t="shared" ref="R131:R194" si="11">$H131+$K131</f>
        <v>3.5</v>
      </c>
    </row>
    <row r="132" spans="1:18" s="4" customFormat="1" x14ac:dyDescent="0.2">
      <c r="A132" s="7" t="s">
        <v>7</v>
      </c>
      <c r="B132" s="7" t="s">
        <v>2</v>
      </c>
      <c r="C132" s="7" t="s">
        <v>218</v>
      </c>
      <c r="D132" s="7" t="s">
        <v>139</v>
      </c>
      <c r="E132" s="7" t="s">
        <v>249</v>
      </c>
      <c r="F132" s="7" t="s">
        <v>270</v>
      </c>
      <c r="G132" s="10">
        <v>3</v>
      </c>
      <c r="H132" s="10">
        <v>4</v>
      </c>
      <c r="I132" s="7" t="s">
        <v>304</v>
      </c>
      <c r="J132" s="10">
        <v>-1.5</v>
      </c>
      <c r="K132" s="10">
        <v>-0.5</v>
      </c>
      <c r="L132" s="7" t="s">
        <v>312</v>
      </c>
      <c r="M132" s="8">
        <v>-0.5</v>
      </c>
      <c r="N132" s="8">
        <v>0</v>
      </c>
      <c r="O132" s="8">
        <f t="shared" si="8"/>
        <v>1</v>
      </c>
      <c r="P132" s="8">
        <f t="shared" si="9"/>
        <v>3.5</v>
      </c>
      <c r="Q132" s="11">
        <f t="shared" si="10"/>
        <v>1.5</v>
      </c>
      <c r="R132" s="11">
        <f t="shared" si="11"/>
        <v>3.5</v>
      </c>
    </row>
    <row r="133" spans="1:18" x14ac:dyDescent="0.2">
      <c r="A133" s="7" t="s">
        <v>7</v>
      </c>
      <c r="B133" s="7" t="s">
        <v>3</v>
      </c>
      <c r="C133" s="7" t="s">
        <v>219</v>
      </c>
      <c r="D133" s="7" t="s">
        <v>139</v>
      </c>
      <c r="E133" s="7" t="s">
        <v>249</v>
      </c>
      <c r="F133" s="7" t="s">
        <v>270</v>
      </c>
      <c r="G133" s="10">
        <v>3</v>
      </c>
      <c r="H133" s="10">
        <v>4</v>
      </c>
      <c r="I133" s="7" t="s">
        <v>304</v>
      </c>
      <c r="J133" s="10">
        <v>-1.5</v>
      </c>
      <c r="K133" s="10">
        <v>-0.5</v>
      </c>
      <c r="L133" s="7" t="s">
        <v>312</v>
      </c>
      <c r="M133" s="8">
        <v>-0.5</v>
      </c>
      <c r="N133" s="8">
        <v>0</v>
      </c>
      <c r="O133" s="8">
        <f t="shared" si="8"/>
        <v>1</v>
      </c>
      <c r="P133" s="8">
        <f t="shared" si="9"/>
        <v>3.5</v>
      </c>
      <c r="Q133" s="11">
        <f t="shared" si="10"/>
        <v>1.5</v>
      </c>
      <c r="R133" s="11">
        <f t="shared" si="11"/>
        <v>3.5</v>
      </c>
    </row>
    <row r="134" spans="1:18" x14ac:dyDescent="0.2">
      <c r="A134" s="7" t="s">
        <v>7</v>
      </c>
      <c r="B134" s="7" t="s">
        <v>3</v>
      </c>
      <c r="C134" s="7" t="s">
        <v>217</v>
      </c>
      <c r="D134" s="7" t="s">
        <v>139</v>
      </c>
      <c r="E134" s="7" t="s">
        <v>249</v>
      </c>
      <c r="F134" s="7" t="s">
        <v>270</v>
      </c>
      <c r="G134" s="10">
        <v>3</v>
      </c>
      <c r="H134" s="10">
        <v>4</v>
      </c>
      <c r="I134" s="7" t="s">
        <v>304</v>
      </c>
      <c r="J134" s="10">
        <v>-2</v>
      </c>
      <c r="K134" s="10">
        <v>-1</v>
      </c>
      <c r="L134" s="7" t="s">
        <v>312</v>
      </c>
      <c r="M134" s="8">
        <v>-0.5</v>
      </c>
      <c r="N134" s="8">
        <v>0</v>
      </c>
      <c r="O134" s="8">
        <f t="shared" si="8"/>
        <v>0.5</v>
      </c>
      <c r="P134" s="8">
        <f t="shared" si="9"/>
        <v>3</v>
      </c>
      <c r="Q134" s="11">
        <f t="shared" si="10"/>
        <v>1</v>
      </c>
      <c r="R134" s="11">
        <f t="shared" si="11"/>
        <v>3</v>
      </c>
    </row>
    <row r="135" spans="1:18" x14ac:dyDescent="0.2">
      <c r="A135" s="7" t="s">
        <v>7</v>
      </c>
      <c r="B135" s="7" t="s">
        <v>2</v>
      </c>
      <c r="C135" s="7" t="s">
        <v>29</v>
      </c>
      <c r="D135" s="7" t="s">
        <v>236</v>
      </c>
      <c r="E135" s="7" t="s">
        <v>116</v>
      </c>
      <c r="F135" s="7" t="s">
        <v>260</v>
      </c>
      <c r="G135" s="10">
        <v>3</v>
      </c>
      <c r="H135" s="10">
        <v>4</v>
      </c>
      <c r="I135" s="7" t="s">
        <v>300</v>
      </c>
      <c r="J135" s="10">
        <v>-0.5</v>
      </c>
      <c r="K135" s="10">
        <v>0.5</v>
      </c>
      <c r="L135" s="7" t="s">
        <v>312</v>
      </c>
      <c r="M135" s="8">
        <v>-0.5</v>
      </c>
      <c r="N135" s="8">
        <v>0</v>
      </c>
      <c r="O135" s="8">
        <f t="shared" si="8"/>
        <v>2</v>
      </c>
      <c r="P135" s="8">
        <f t="shared" si="9"/>
        <v>4.5</v>
      </c>
      <c r="Q135" s="11">
        <f t="shared" si="10"/>
        <v>2.5</v>
      </c>
      <c r="R135" s="11">
        <f t="shared" si="11"/>
        <v>4.5</v>
      </c>
    </row>
    <row r="136" spans="1:18" x14ac:dyDescent="0.2">
      <c r="A136" s="7" t="s">
        <v>7</v>
      </c>
      <c r="B136" s="7" t="s">
        <v>3</v>
      </c>
      <c r="C136" s="7" t="s">
        <v>152</v>
      </c>
      <c r="D136" s="7" t="s">
        <v>87</v>
      </c>
      <c r="E136" s="7" t="s">
        <v>118</v>
      </c>
      <c r="F136" s="7" t="s">
        <v>297</v>
      </c>
      <c r="G136" s="10">
        <v>3</v>
      </c>
      <c r="H136" s="10">
        <v>4</v>
      </c>
      <c r="I136" s="7" t="s">
        <v>300</v>
      </c>
      <c r="J136" s="10">
        <v>-0.5</v>
      </c>
      <c r="K136" s="10">
        <v>0.5</v>
      </c>
      <c r="L136" s="7" t="s">
        <v>312</v>
      </c>
      <c r="M136" s="8">
        <v>-0.5</v>
      </c>
      <c r="N136" s="8">
        <v>0</v>
      </c>
      <c r="O136" s="8">
        <f t="shared" si="8"/>
        <v>2</v>
      </c>
      <c r="P136" s="8">
        <f t="shared" si="9"/>
        <v>4.5</v>
      </c>
      <c r="Q136" s="11">
        <f t="shared" si="10"/>
        <v>2.5</v>
      </c>
      <c r="R136" s="11">
        <f t="shared" si="11"/>
        <v>4.5</v>
      </c>
    </row>
    <row r="137" spans="1:18" x14ac:dyDescent="0.2">
      <c r="A137" s="7" t="s">
        <v>7</v>
      </c>
      <c r="B137" s="7" t="s">
        <v>2</v>
      </c>
      <c r="C137" s="7" t="s">
        <v>152</v>
      </c>
      <c r="D137" s="7" t="s">
        <v>87</v>
      </c>
      <c r="E137" s="7" t="s">
        <v>118</v>
      </c>
      <c r="F137" s="7" t="s">
        <v>297</v>
      </c>
      <c r="G137" s="10">
        <v>3</v>
      </c>
      <c r="H137" s="10">
        <v>4</v>
      </c>
      <c r="I137" s="7" t="s">
        <v>300</v>
      </c>
      <c r="J137" s="10">
        <v>-0.5</v>
      </c>
      <c r="K137" s="10">
        <v>0.5</v>
      </c>
      <c r="L137" s="7" t="s">
        <v>312</v>
      </c>
      <c r="M137" s="8">
        <v>-0.5</v>
      </c>
      <c r="N137" s="8">
        <v>0</v>
      </c>
      <c r="O137" s="8">
        <f t="shared" si="8"/>
        <v>2</v>
      </c>
      <c r="P137" s="8">
        <f t="shared" si="9"/>
        <v>4.5</v>
      </c>
      <c r="Q137" s="11">
        <f t="shared" si="10"/>
        <v>2.5</v>
      </c>
      <c r="R137" s="11">
        <f t="shared" si="11"/>
        <v>4.5</v>
      </c>
    </row>
    <row r="138" spans="1:18" x14ac:dyDescent="0.2">
      <c r="A138" s="7" t="s">
        <v>7</v>
      </c>
      <c r="B138" s="7" t="s">
        <v>3</v>
      </c>
      <c r="C138" s="7" t="s">
        <v>143</v>
      </c>
      <c r="D138" s="7" t="s">
        <v>87</v>
      </c>
      <c r="E138" s="7" t="s">
        <v>118</v>
      </c>
      <c r="F138" s="7" t="s">
        <v>297</v>
      </c>
      <c r="G138" s="10">
        <v>3</v>
      </c>
      <c r="H138" s="10">
        <v>4</v>
      </c>
      <c r="I138" s="7" t="s">
        <v>300</v>
      </c>
      <c r="J138" s="10">
        <v>-0.5</v>
      </c>
      <c r="K138" s="10">
        <v>0.5</v>
      </c>
      <c r="L138" s="7" t="s">
        <v>312</v>
      </c>
      <c r="M138" s="8">
        <v>-0.5</v>
      </c>
      <c r="N138" s="8">
        <v>0</v>
      </c>
      <c r="O138" s="8">
        <f t="shared" si="8"/>
        <v>2</v>
      </c>
      <c r="P138" s="8">
        <f t="shared" si="9"/>
        <v>4.5</v>
      </c>
      <c r="Q138" s="11">
        <f t="shared" si="10"/>
        <v>2.5</v>
      </c>
      <c r="R138" s="11">
        <f t="shared" si="11"/>
        <v>4.5</v>
      </c>
    </row>
    <row r="139" spans="1:18" x14ac:dyDescent="0.2">
      <c r="A139" s="7" t="s">
        <v>6</v>
      </c>
      <c r="B139" s="7" t="s">
        <v>1</v>
      </c>
      <c r="C139" s="7" t="s">
        <v>13</v>
      </c>
      <c r="D139" s="7" t="s">
        <v>87</v>
      </c>
      <c r="E139" s="7" t="s">
        <v>118</v>
      </c>
      <c r="F139" s="7" t="s">
        <v>297</v>
      </c>
      <c r="G139" s="10">
        <v>3</v>
      </c>
      <c r="H139" s="10">
        <v>4</v>
      </c>
      <c r="I139" s="7" t="s">
        <v>300</v>
      </c>
      <c r="J139" s="10">
        <v>-0.5</v>
      </c>
      <c r="K139" s="10">
        <v>0.5</v>
      </c>
      <c r="L139" s="7" t="s">
        <v>312</v>
      </c>
      <c r="M139" s="8">
        <v>-0.5</v>
      </c>
      <c r="N139" s="8">
        <v>0</v>
      </c>
      <c r="O139" s="8">
        <f t="shared" si="8"/>
        <v>2</v>
      </c>
      <c r="P139" s="8">
        <f t="shared" si="9"/>
        <v>4.5</v>
      </c>
      <c r="Q139" s="11">
        <f t="shared" si="10"/>
        <v>2.5</v>
      </c>
      <c r="R139" s="11">
        <f t="shared" si="11"/>
        <v>4.5</v>
      </c>
    </row>
    <row r="140" spans="1:18" x14ac:dyDescent="0.2">
      <c r="A140" s="7" t="s">
        <v>7</v>
      </c>
      <c r="B140" s="7" t="s">
        <v>1</v>
      </c>
      <c r="C140" s="7" t="s">
        <v>13</v>
      </c>
      <c r="D140" s="7" t="s">
        <v>87</v>
      </c>
      <c r="E140" s="7" t="s">
        <v>118</v>
      </c>
      <c r="F140" s="7" t="s">
        <v>297</v>
      </c>
      <c r="G140" s="10">
        <v>3</v>
      </c>
      <c r="H140" s="10">
        <v>4</v>
      </c>
      <c r="I140" s="7" t="s">
        <v>300</v>
      </c>
      <c r="J140" s="10">
        <v>-0.5</v>
      </c>
      <c r="K140" s="10">
        <v>0.5</v>
      </c>
      <c r="L140" s="7" t="s">
        <v>312</v>
      </c>
      <c r="M140" s="8">
        <v>-0.5</v>
      </c>
      <c r="N140" s="8">
        <v>0</v>
      </c>
      <c r="O140" s="8">
        <f t="shared" si="8"/>
        <v>2</v>
      </c>
      <c r="P140" s="8">
        <f t="shared" si="9"/>
        <v>4.5</v>
      </c>
      <c r="Q140" s="11">
        <f t="shared" si="10"/>
        <v>2.5</v>
      </c>
      <c r="R140" s="11">
        <f t="shared" si="11"/>
        <v>4.5</v>
      </c>
    </row>
    <row r="141" spans="1:18" x14ac:dyDescent="0.2">
      <c r="A141" s="7" t="s">
        <v>7</v>
      </c>
      <c r="B141" s="7" t="s">
        <v>3</v>
      </c>
      <c r="C141" s="7" t="s">
        <v>195</v>
      </c>
      <c r="D141" s="7" t="s">
        <v>87</v>
      </c>
      <c r="E141" s="7" t="s">
        <v>118</v>
      </c>
      <c r="F141" s="7" t="s">
        <v>297</v>
      </c>
      <c r="G141" s="10">
        <v>3</v>
      </c>
      <c r="H141" s="10">
        <v>4</v>
      </c>
      <c r="I141" s="7" t="s">
        <v>300</v>
      </c>
      <c r="J141" s="10">
        <v>-1</v>
      </c>
      <c r="K141" s="10">
        <v>0</v>
      </c>
      <c r="L141" s="7" t="s">
        <v>312</v>
      </c>
      <c r="M141" s="8">
        <v>-0.5</v>
      </c>
      <c r="N141" s="8">
        <v>0</v>
      </c>
      <c r="O141" s="8">
        <f t="shared" si="8"/>
        <v>1.5</v>
      </c>
      <c r="P141" s="8">
        <f t="shared" si="9"/>
        <v>4</v>
      </c>
      <c r="Q141" s="11">
        <f t="shared" si="10"/>
        <v>2</v>
      </c>
      <c r="R141" s="11">
        <f t="shared" si="11"/>
        <v>4</v>
      </c>
    </row>
    <row r="142" spans="1:18" x14ac:dyDescent="0.2">
      <c r="A142" s="7" t="s">
        <v>6</v>
      </c>
      <c r="B142" s="7" t="s">
        <v>3</v>
      </c>
      <c r="C142" s="7" t="s">
        <v>157</v>
      </c>
      <c r="D142" s="7" t="s">
        <v>235</v>
      </c>
      <c r="E142" s="7" t="s">
        <v>118</v>
      </c>
      <c r="F142" s="7" t="s">
        <v>295</v>
      </c>
      <c r="G142" s="10">
        <v>3</v>
      </c>
      <c r="H142" s="10">
        <v>4</v>
      </c>
      <c r="I142" s="7" t="s">
        <v>300</v>
      </c>
      <c r="J142" s="10">
        <v>-0.5</v>
      </c>
      <c r="K142" s="10">
        <v>0.5</v>
      </c>
      <c r="L142" s="7" t="s">
        <v>312</v>
      </c>
      <c r="M142" s="8">
        <v>-0.5</v>
      </c>
      <c r="N142" s="8">
        <v>0</v>
      </c>
      <c r="O142" s="8">
        <f t="shared" si="8"/>
        <v>2</v>
      </c>
      <c r="P142" s="8">
        <f t="shared" si="9"/>
        <v>4.5</v>
      </c>
      <c r="Q142" s="11">
        <f t="shared" si="10"/>
        <v>2.5</v>
      </c>
      <c r="R142" s="11">
        <f t="shared" si="11"/>
        <v>4.5</v>
      </c>
    </row>
    <row r="143" spans="1:18" x14ac:dyDescent="0.2">
      <c r="A143" s="7" t="s">
        <v>7</v>
      </c>
      <c r="B143" s="7" t="s">
        <v>3</v>
      </c>
      <c r="C143" s="7" t="s">
        <v>157</v>
      </c>
      <c r="D143" s="7" t="s">
        <v>235</v>
      </c>
      <c r="E143" s="7" t="s">
        <v>118</v>
      </c>
      <c r="F143" s="7" t="s">
        <v>295</v>
      </c>
      <c r="G143" s="10">
        <v>3</v>
      </c>
      <c r="H143" s="10">
        <v>4</v>
      </c>
      <c r="I143" s="7" t="s">
        <v>300</v>
      </c>
      <c r="J143" s="10">
        <v>-0.5</v>
      </c>
      <c r="K143" s="10">
        <v>0.5</v>
      </c>
      <c r="L143" s="7" t="s">
        <v>312</v>
      </c>
      <c r="M143" s="8">
        <v>-0.5</v>
      </c>
      <c r="N143" s="8">
        <v>0</v>
      </c>
      <c r="O143" s="8">
        <f t="shared" si="8"/>
        <v>2</v>
      </c>
      <c r="P143" s="8">
        <f t="shared" si="9"/>
        <v>4.5</v>
      </c>
      <c r="Q143" s="11">
        <f t="shared" si="10"/>
        <v>2.5</v>
      </c>
      <c r="R143" s="11">
        <f t="shared" si="11"/>
        <v>4.5</v>
      </c>
    </row>
    <row r="144" spans="1:18" ht="10.95" customHeight="1" x14ac:dyDescent="0.2">
      <c r="A144" s="7" t="s">
        <v>7</v>
      </c>
      <c r="B144" s="7" t="s">
        <v>3</v>
      </c>
      <c r="C144" s="7" t="s">
        <v>37</v>
      </c>
      <c r="D144" s="7" t="s">
        <v>235</v>
      </c>
      <c r="E144" s="7" t="s">
        <v>118</v>
      </c>
      <c r="F144" s="7" t="s">
        <v>295</v>
      </c>
      <c r="G144" s="10">
        <v>3</v>
      </c>
      <c r="H144" s="10">
        <v>4</v>
      </c>
      <c r="I144" s="7" t="s">
        <v>300</v>
      </c>
      <c r="J144" s="10">
        <v>-0.5</v>
      </c>
      <c r="K144" s="10">
        <v>0.5</v>
      </c>
      <c r="L144" s="7" t="s">
        <v>312</v>
      </c>
      <c r="M144" s="8">
        <v>-0.5</v>
      </c>
      <c r="N144" s="8">
        <v>0</v>
      </c>
      <c r="O144" s="8">
        <f t="shared" si="8"/>
        <v>2</v>
      </c>
      <c r="P144" s="8">
        <f t="shared" si="9"/>
        <v>4.5</v>
      </c>
      <c r="Q144" s="11">
        <f t="shared" si="10"/>
        <v>2.5</v>
      </c>
      <c r="R144" s="11">
        <f t="shared" si="11"/>
        <v>4.5</v>
      </c>
    </row>
    <row r="145" spans="1:18" ht="10.95" customHeight="1" x14ac:dyDescent="0.2">
      <c r="A145" s="7" t="s">
        <v>6</v>
      </c>
      <c r="B145" s="7" t="s">
        <v>4</v>
      </c>
      <c r="C145" s="7" t="s">
        <v>204</v>
      </c>
      <c r="D145" s="7" t="s">
        <v>114</v>
      </c>
      <c r="E145" s="7" t="s">
        <v>116</v>
      </c>
      <c r="F145" s="7" t="s">
        <v>258</v>
      </c>
      <c r="G145" s="10">
        <v>4</v>
      </c>
      <c r="H145" s="10">
        <v>7</v>
      </c>
      <c r="I145" s="7" t="s">
        <v>306</v>
      </c>
      <c r="J145" s="10">
        <v>-2.5</v>
      </c>
      <c r="K145" s="10">
        <v>-1.5</v>
      </c>
      <c r="L145" s="7" t="s">
        <v>314</v>
      </c>
      <c r="M145" s="8">
        <v>2</v>
      </c>
      <c r="N145" s="8">
        <v>2.5</v>
      </c>
      <c r="O145" s="8">
        <f t="shared" si="8"/>
        <v>3.5</v>
      </c>
      <c r="P145" s="8">
        <f t="shared" si="9"/>
        <v>8</v>
      </c>
      <c r="Q145" s="11">
        <f t="shared" si="10"/>
        <v>1.5</v>
      </c>
      <c r="R145" s="11">
        <f t="shared" si="11"/>
        <v>5.5</v>
      </c>
    </row>
    <row r="146" spans="1:18" x14ac:dyDescent="0.2">
      <c r="A146" s="7" t="s">
        <v>6</v>
      </c>
      <c r="B146" s="7" t="s">
        <v>4</v>
      </c>
      <c r="C146" s="7" t="s">
        <v>204</v>
      </c>
      <c r="D146" s="7" t="s">
        <v>117</v>
      </c>
      <c r="E146" s="7" t="s">
        <v>118</v>
      </c>
      <c r="F146" s="7" t="s">
        <v>258</v>
      </c>
      <c r="G146" s="10">
        <v>4</v>
      </c>
      <c r="H146" s="10">
        <v>6</v>
      </c>
      <c r="I146" s="7" t="s">
        <v>306</v>
      </c>
      <c r="J146" s="10">
        <v>0</v>
      </c>
      <c r="K146" s="10">
        <v>1</v>
      </c>
      <c r="L146" s="7" t="s">
        <v>314</v>
      </c>
      <c r="M146" s="8">
        <v>0.5</v>
      </c>
      <c r="N146" s="8">
        <v>1.5</v>
      </c>
      <c r="O146" s="8">
        <f t="shared" si="8"/>
        <v>4.5</v>
      </c>
      <c r="P146" s="8">
        <f t="shared" si="9"/>
        <v>8.5</v>
      </c>
      <c r="Q146" s="11">
        <f t="shared" si="10"/>
        <v>4</v>
      </c>
      <c r="R146" s="11">
        <f t="shared" si="11"/>
        <v>7</v>
      </c>
    </row>
    <row r="147" spans="1:18" x14ac:dyDescent="0.2">
      <c r="A147" s="7" t="s">
        <v>7</v>
      </c>
      <c r="B147" s="7" t="s">
        <v>3</v>
      </c>
      <c r="C147" s="7" t="s">
        <v>144</v>
      </c>
      <c r="D147" s="7" t="s">
        <v>146</v>
      </c>
      <c r="E147" s="7" t="s">
        <v>277</v>
      </c>
      <c r="F147" s="7" t="s">
        <v>289</v>
      </c>
      <c r="G147" s="10">
        <v>3</v>
      </c>
      <c r="H147" s="10">
        <v>6</v>
      </c>
      <c r="I147" s="7" t="s">
        <v>308</v>
      </c>
      <c r="J147" s="10">
        <v>-3</v>
      </c>
      <c r="K147" s="10">
        <v>-2</v>
      </c>
      <c r="L147" s="7" t="s">
        <v>314</v>
      </c>
      <c r="M147" s="8">
        <v>-0.5</v>
      </c>
      <c r="N147" s="8">
        <v>0</v>
      </c>
      <c r="O147" s="8">
        <f t="shared" si="8"/>
        <v>-0.5</v>
      </c>
      <c r="P147" s="8">
        <f t="shared" si="9"/>
        <v>4</v>
      </c>
      <c r="Q147" s="11">
        <f t="shared" si="10"/>
        <v>0</v>
      </c>
      <c r="R147" s="11">
        <f t="shared" si="11"/>
        <v>4</v>
      </c>
    </row>
    <row r="148" spans="1:18" x14ac:dyDescent="0.2">
      <c r="A148" s="7" t="s">
        <v>7</v>
      </c>
      <c r="B148" s="7" t="s">
        <v>2</v>
      </c>
      <c r="C148" s="7" t="s">
        <v>164</v>
      </c>
      <c r="D148" s="7" t="s">
        <v>146</v>
      </c>
      <c r="E148" s="7" t="s">
        <v>278</v>
      </c>
      <c r="F148" s="7" t="s">
        <v>289</v>
      </c>
      <c r="G148" s="10">
        <v>3</v>
      </c>
      <c r="H148" s="10">
        <v>6</v>
      </c>
      <c r="I148" s="7" t="s">
        <v>308</v>
      </c>
      <c r="J148" s="10">
        <v>-3</v>
      </c>
      <c r="K148" s="10">
        <v>-2</v>
      </c>
      <c r="L148" s="7" t="s">
        <v>314</v>
      </c>
      <c r="M148" s="8">
        <v>-0.5</v>
      </c>
      <c r="N148" s="8">
        <v>0</v>
      </c>
      <c r="O148" s="8">
        <f t="shared" si="8"/>
        <v>-0.5</v>
      </c>
      <c r="P148" s="8">
        <f t="shared" si="9"/>
        <v>4</v>
      </c>
      <c r="Q148" s="11">
        <f t="shared" si="10"/>
        <v>0</v>
      </c>
      <c r="R148" s="11">
        <f t="shared" si="11"/>
        <v>4</v>
      </c>
    </row>
    <row r="149" spans="1:18" x14ac:dyDescent="0.2">
      <c r="A149" s="7" t="s">
        <v>7</v>
      </c>
      <c r="B149" s="7" t="s">
        <v>3</v>
      </c>
      <c r="C149" s="7" t="s">
        <v>213</v>
      </c>
      <c r="D149" s="7" t="s">
        <v>86</v>
      </c>
      <c r="E149" s="7" t="s">
        <v>118</v>
      </c>
      <c r="F149" s="7" t="s">
        <v>270</v>
      </c>
      <c r="G149" s="10">
        <v>3</v>
      </c>
      <c r="H149" s="10">
        <v>4</v>
      </c>
      <c r="I149" s="7" t="s">
        <v>300</v>
      </c>
      <c r="J149" s="10">
        <v>-1.5</v>
      </c>
      <c r="K149" s="10">
        <v>-0.5</v>
      </c>
      <c r="L149" s="7" t="s">
        <v>312</v>
      </c>
      <c r="M149" s="8">
        <v>-0.5</v>
      </c>
      <c r="N149" s="8">
        <v>-0.5</v>
      </c>
      <c r="O149" s="8">
        <f t="shared" si="8"/>
        <v>1</v>
      </c>
      <c r="P149" s="8">
        <f t="shared" si="9"/>
        <v>3</v>
      </c>
      <c r="Q149" s="11">
        <f t="shared" si="10"/>
        <v>1.5</v>
      </c>
      <c r="R149" s="11">
        <f t="shared" si="11"/>
        <v>3.5</v>
      </c>
    </row>
    <row r="150" spans="1:18" ht="10.95" customHeight="1" x14ac:dyDescent="0.2">
      <c r="A150" s="7" t="s">
        <v>7</v>
      </c>
      <c r="B150" s="7" t="s">
        <v>2</v>
      </c>
      <c r="C150" s="7" t="s">
        <v>213</v>
      </c>
      <c r="D150" s="7" t="s">
        <v>86</v>
      </c>
      <c r="E150" s="7" t="s">
        <v>118</v>
      </c>
      <c r="F150" s="7" t="s">
        <v>270</v>
      </c>
      <c r="G150" s="10">
        <v>3</v>
      </c>
      <c r="H150" s="10">
        <v>4</v>
      </c>
      <c r="I150" s="7" t="s">
        <v>300</v>
      </c>
      <c r="J150" s="10">
        <v>-1.5</v>
      </c>
      <c r="K150" s="10">
        <v>-0.5</v>
      </c>
      <c r="L150" s="7" t="s">
        <v>312</v>
      </c>
      <c r="M150" s="8">
        <v>-0.5</v>
      </c>
      <c r="N150" s="8">
        <v>-0.5</v>
      </c>
      <c r="O150" s="8">
        <f t="shared" si="8"/>
        <v>1</v>
      </c>
      <c r="P150" s="8">
        <f t="shared" si="9"/>
        <v>3</v>
      </c>
      <c r="Q150" s="11">
        <f t="shared" si="10"/>
        <v>1.5</v>
      </c>
      <c r="R150" s="11">
        <f t="shared" si="11"/>
        <v>3.5</v>
      </c>
    </row>
    <row r="151" spans="1:18" ht="10.95" customHeight="1" x14ac:dyDescent="0.2">
      <c r="A151" s="7" t="s">
        <v>7</v>
      </c>
      <c r="B151" s="7" t="s">
        <v>3</v>
      </c>
      <c r="C151" s="7" t="s">
        <v>214</v>
      </c>
      <c r="D151" s="7" t="s">
        <v>86</v>
      </c>
      <c r="E151" s="7" t="s">
        <v>118</v>
      </c>
      <c r="F151" s="7" t="s">
        <v>270</v>
      </c>
      <c r="G151" s="10">
        <v>3</v>
      </c>
      <c r="H151" s="10">
        <v>4</v>
      </c>
      <c r="I151" s="7" t="s">
        <v>300</v>
      </c>
      <c r="J151" s="10">
        <v>-1.5</v>
      </c>
      <c r="K151" s="10">
        <v>-0.5</v>
      </c>
      <c r="L151" s="7" t="s">
        <v>312</v>
      </c>
      <c r="M151" s="8">
        <v>-0.5</v>
      </c>
      <c r="N151" s="8">
        <v>-0.5</v>
      </c>
      <c r="O151" s="8">
        <f t="shared" si="8"/>
        <v>1</v>
      </c>
      <c r="P151" s="8">
        <f t="shared" si="9"/>
        <v>3</v>
      </c>
      <c r="Q151" s="11">
        <f t="shared" si="10"/>
        <v>1.5</v>
      </c>
      <c r="R151" s="11">
        <f t="shared" si="11"/>
        <v>3.5</v>
      </c>
    </row>
    <row r="152" spans="1:18" ht="10.95" customHeight="1" x14ac:dyDescent="0.2">
      <c r="A152" s="7" t="s">
        <v>6</v>
      </c>
      <c r="B152" s="7" t="s">
        <v>1</v>
      </c>
      <c r="C152" s="7" t="s">
        <v>212</v>
      </c>
      <c r="D152" s="7" t="s">
        <v>86</v>
      </c>
      <c r="E152" s="7" t="s">
        <v>118</v>
      </c>
      <c r="F152" s="7" t="s">
        <v>270</v>
      </c>
      <c r="G152" s="10">
        <v>3</v>
      </c>
      <c r="H152" s="10">
        <v>4</v>
      </c>
      <c r="I152" s="7" t="s">
        <v>300</v>
      </c>
      <c r="J152" s="10">
        <v>-1.5</v>
      </c>
      <c r="K152" s="10">
        <v>-0.5</v>
      </c>
      <c r="L152" s="7" t="s">
        <v>312</v>
      </c>
      <c r="M152" s="8">
        <v>-0.5</v>
      </c>
      <c r="N152" s="8">
        <v>-0.5</v>
      </c>
      <c r="O152" s="8">
        <f t="shared" si="8"/>
        <v>1</v>
      </c>
      <c r="P152" s="8">
        <f t="shared" si="9"/>
        <v>3</v>
      </c>
      <c r="Q152" s="11">
        <f t="shared" si="10"/>
        <v>1.5</v>
      </c>
      <c r="R152" s="11">
        <f t="shared" si="11"/>
        <v>3.5</v>
      </c>
    </row>
    <row r="153" spans="1:18" ht="10.95" customHeight="1" x14ac:dyDescent="0.2">
      <c r="A153" s="7" t="s">
        <v>7</v>
      </c>
      <c r="B153" s="7" t="s">
        <v>1</v>
      </c>
      <c r="C153" s="7" t="s">
        <v>212</v>
      </c>
      <c r="D153" s="7" t="s">
        <v>86</v>
      </c>
      <c r="E153" s="7" t="s">
        <v>118</v>
      </c>
      <c r="F153" s="7" t="s">
        <v>270</v>
      </c>
      <c r="G153" s="10">
        <v>3</v>
      </c>
      <c r="H153" s="10">
        <v>4</v>
      </c>
      <c r="I153" s="7" t="s">
        <v>300</v>
      </c>
      <c r="J153" s="10">
        <v>-1.5</v>
      </c>
      <c r="K153" s="10">
        <v>-0.5</v>
      </c>
      <c r="L153" s="7" t="s">
        <v>312</v>
      </c>
      <c r="M153" s="8">
        <v>-0.5</v>
      </c>
      <c r="N153" s="8">
        <v>-0.5</v>
      </c>
      <c r="O153" s="8">
        <f t="shared" si="8"/>
        <v>1</v>
      </c>
      <c r="P153" s="8">
        <f t="shared" si="9"/>
        <v>3</v>
      </c>
      <c r="Q153" s="11">
        <f t="shared" si="10"/>
        <v>1.5</v>
      </c>
      <c r="R153" s="11">
        <f t="shared" si="11"/>
        <v>3.5</v>
      </c>
    </row>
    <row r="154" spans="1:18" ht="10.95" customHeight="1" x14ac:dyDescent="0.2">
      <c r="A154" s="7" t="s">
        <v>7</v>
      </c>
      <c r="B154" s="7" t="s">
        <v>3</v>
      </c>
      <c r="C154" s="7" t="s">
        <v>215</v>
      </c>
      <c r="D154" s="7" t="s">
        <v>86</v>
      </c>
      <c r="E154" s="7" t="s">
        <v>118</v>
      </c>
      <c r="F154" s="7" t="s">
        <v>270</v>
      </c>
      <c r="G154" s="10">
        <v>3</v>
      </c>
      <c r="H154" s="10">
        <v>4</v>
      </c>
      <c r="I154" s="7" t="s">
        <v>300</v>
      </c>
      <c r="J154" s="10">
        <v>-2</v>
      </c>
      <c r="K154" s="10">
        <v>-1</v>
      </c>
      <c r="L154" s="7" t="s">
        <v>312</v>
      </c>
      <c r="M154" s="8">
        <v>-0.5</v>
      </c>
      <c r="N154" s="8">
        <v>-0.5</v>
      </c>
      <c r="O154" s="8">
        <f t="shared" si="8"/>
        <v>0.5</v>
      </c>
      <c r="P154" s="8">
        <f t="shared" si="9"/>
        <v>2.5</v>
      </c>
      <c r="Q154" s="11">
        <f t="shared" si="10"/>
        <v>1</v>
      </c>
      <c r="R154" s="11">
        <f t="shared" si="11"/>
        <v>3</v>
      </c>
    </row>
    <row r="155" spans="1:18" ht="10.95" customHeight="1" x14ac:dyDescent="0.2">
      <c r="A155" s="7" t="s">
        <v>6</v>
      </c>
      <c r="B155" s="7" t="s">
        <v>1</v>
      </c>
      <c r="C155" s="7" t="s">
        <v>81</v>
      </c>
      <c r="D155" s="7" t="s">
        <v>178</v>
      </c>
      <c r="E155" s="7" t="s">
        <v>249</v>
      </c>
      <c r="F155" s="7" t="s">
        <v>270</v>
      </c>
      <c r="G155" s="10">
        <v>3</v>
      </c>
      <c r="H155" s="10">
        <v>4</v>
      </c>
      <c r="I155" s="7" t="s">
        <v>304</v>
      </c>
      <c r="J155" s="10">
        <v>-2</v>
      </c>
      <c r="K155" s="10">
        <v>-1</v>
      </c>
      <c r="L155" s="7" t="s">
        <v>312</v>
      </c>
      <c r="M155" s="8">
        <v>3</v>
      </c>
      <c r="N155" s="8">
        <v>4</v>
      </c>
      <c r="O155" s="8">
        <f t="shared" si="8"/>
        <v>4</v>
      </c>
      <c r="P155" s="8">
        <f t="shared" si="9"/>
        <v>7</v>
      </c>
      <c r="Q155" s="11">
        <f t="shared" si="10"/>
        <v>1</v>
      </c>
      <c r="R155" s="11">
        <f t="shared" si="11"/>
        <v>3</v>
      </c>
    </row>
    <row r="156" spans="1:18" ht="10.95" customHeight="1" x14ac:dyDescent="0.2">
      <c r="A156" s="7" t="s">
        <v>7</v>
      </c>
      <c r="B156" s="7" t="s">
        <v>1</v>
      </c>
      <c r="C156" s="7" t="s">
        <v>81</v>
      </c>
      <c r="D156" s="7" t="s">
        <v>178</v>
      </c>
      <c r="E156" s="7" t="s">
        <v>249</v>
      </c>
      <c r="F156" s="7" t="s">
        <v>270</v>
      </c>
      <c r="G156" s="10">
        <v>3</v>
      </c>
      <c r="H156" s="10">
        <v>4</v>
      </c>
      <c r="I156" s="7" t="s">
        <v>304</v>
      </c>
      <c r="J156" s="10">
        <v>-2</v>
      </c>
      <c r="K156" s="10">
        <v>-1</v>
      </c>
      <c r="L156" s="7" t="s">
        <v>312</v>
      </c>
      <c r="M156" s="8">
        <v>3</v>
      </c>
      <c r="N156" s="8">
        <v>4</v>
      </c>
      <c r="O156" s="8">
        <f t="shared" si="8"/>
        <v>4</v>
      </c>
      <c r="P156" s="8">
        <f t="shared" si="9"/>
        <v>7</v>
      </c>
      <c r="Q156" s="11">
        <f t="shared" si="10"/>
        <v>1</v>
      </c>
      <c r="R156" s="11">
        <f t="shared" si="11"/>
        <v>3</v>
      </c>
    </row>
    <row r="157" spans="1:18" ht="11.25" customHeight="1" x14ac:dyDescent="0.2">
      <c r="A157" s="7" t="s">
        <v>7</v>
      </c>
      <c r="B157" s="7" t="s">
        <v>3</v>
      </c>
      <c r="C157" s="7" t="s">
        <v>151</v>
      </c>
      <c r="D157" s="7" t="s">
        <v>178</v>
      </c>
      <c r="E157" s="7" t="s">
        <v>249</v>
      </c>
      <c r="F157" s="7" t="s">
        <v>270</v>
      </c>
      <c r="G157" s="10">
        <v>3</v>
      </c>
      <c r="H157" s="10">
        <v>4</v>
      </c>
      <c r="I157" s="7" t="s">
        <v>304</v>
      </c>
      <c r="J157" s="10">
        <v>-2</v>
      </c>
      <c r="K157" s="10">
        <v>-1</v>
      </c>
      <c r="L157" s="7" t="s">
        <v>312</v>
      </c>
      <c r="M157" s="8">
        <v>3</v>
      </c>
      <c r="N157" s="8">
        <v>4</v>
      </c>
      <c r="O157" s="8">
        <f t="shared" si="8"/>
        <v>4</v>
      </c>
      <c r="P157" s="8">
        <f t="shared" si="9"/>
        <v>7</v>
      </c>
      <c r="Q157" s="11">
        <f t="shared" si="10"/>
        <v>1</v>
      </c>
      <c r="R157" s="11">
        <f t="shared" si="11"/>
        <v>3</v>
      </c>
    </row>
    <row r="158" spans="1:18" x14ac:dyDescent="0.2">
      <c r="A158" s="7" t="s">
        <v>7</v>
      </c>
      <c r="B158" s="7" t="s">
        <v>2</v>
      </c>
      <c r="C158" s="7" t="s">
        <v>151</v>
      </c>
      <c r="D158" s="7" t="s">
        <v>178</v>
      </c>
      <c r="E158" s="7" t="s">
        <v>249</v>
      </c>
      <c r="F158" s="7" t="s">
        <v>270</v>
      </c>
      <c r="G158" s="10">
        <v>3</v>
      </c>
      <c r="H158" s="10">
        <v>4</v>
      </c>
      <c r="I158" s="7" t="s">
        <v>304</v>
      </c>
      <c r="J158" s="10">
        <v>-2</v>
      </c>
      <c r="K158" s="10">
        <v>-1</v>
      </c>
      <c r="L158" s="7" t="s">
        <v>312</v>
      </c>
      <c r="M158" s="8">
        <v>3</v>
      </c>
      <c r="N158" s="8">
        <v>4</v>
      </c>
      <c r="O158" s="8">
        <f t="shared" si="8"/>
        <v>4</v>
      </c>
      <c r="P158" s="8">
        <f t="shared" si="9"/>
        <v>7</v>
      </c>
      <c r="Q158" s="11">
        <f t="shared" si="10"/>
        <v>1</v>
      </c>
      <c r="R158" s="11">
        <f t="shared" si="11"/>
        <v>3</v>
      </c>
    </row>
    <row r="159" spans="1:18" x14ac:dyDescent="0.2">
      <c r="A159" s="7" t="s">
        <v>7</v>
      </c>
      <c r="B159" s="7" t="s">
        <v>3</v>
      </c>
      <c r="C159" s="7" t="s">
        <v>141</v>
      </c>
      <c r="D159" s="7" t="s">
        <v>178</v>
      </c>
      <c r="E159" s="7" t="s">
        <v>249</v>
      </c>
      <c r="F159" s="7" t="s">
        <v>270</v>
      </c>
      <c r="G159" s="10">
        <v>3</v>
      </c>
      <c r="H159" s="10">
        <v>4</v>
      </c>
      <c r="I159" s="7" t="s">
        <v>304</v>
      </c>
      <c r="J159" s="10">
        <v>-2</v>
      </c>
      <c r="K159" s="10">
        <v>-1</v>
      </c>
      <c r="L159" s="7" t="s">
        <v>312</v>
      </c>
      <c r="M159" s="8">
        <v>3</v>
      </c>
      <c r="N159" s="8">
        <v>4</v>
      </c>
      <c r="O159" s="8">
        <f t="shared" si="8"/>
        <v>4</v>
      </c>
      <c r="P159" s="8">
        <f t="shared" si="9"/>
        <v>7</v>
      </c>
      <c r="Q159" s="11">
        <f t="shared" si="10"/>
        <v>1</v>
      </c>
      <c r="R159" s="11">
        <f t="shared" si="11"/>
        <v>3</v>
      </c>
    </row>
    <row r="160" spans="1:18" x14ac:dyDescent="0.2">
      <c r="A160" s="7" t="s">
        <v>7</v>
      </c>
      <c r="B160" s="7" t="s">
        <v>3</v>
      </c>
      <c r="C160" s="7" t="s">
        <v>196</v>
      </c>
      <c r="D160" s="7" t="s">
        <v>178</v>
      </c>
      <c r="E160" s="7" t="s">
        <v>249</v>
      </c>
      <c r="F160" s="7" t="s">
        <v>270</v>
      </c>
      <c r="G160" s="10">
        <v>3</v>
      </c>
      <c r="H160" s="10">
        <v>4</v>
      </c>
      <c r="I160" s="7" t="s">
        <v>304</v>
      </c>
      <c r="J160" s="10">
        <v>-2</v>
      </c>
      <c r="K160" s="10">
        <v>-1</v>
      </c>
      <c r="L160" s="7" t="s">
        <v>312</v>
      </c>
      <c r="M160" s="8">
        <v>3</v>
      </c>
      <c r="N160" s="8">
        <v>4</v>
      </c>
      <c r="O160" s="8">
        <f t="shared" si="8"/>
        <v>4</v>
      </c>
      <c r="P160" s="8">
        <f t="shared" si="9"/>
        <v>7</v>
      </c>
      <c r="Q160" s="11">
        <f t="shared" si="10"/>
        <v>1</v>
      </c>
      <c r="R160" s="11">
        <f t="shared" si="11"/>
        <v>3</v>
      </c>
    </row>
    <row r="161" spans="1:18" x14ac:dyDescent="0.2">
      <c r="A161" s="7" t="s">
        <v>7</v>
      </c>
      <c r="B161" s="7" t="s">
        <v>1</v>
      </c>
      <c r="C161" s="7" t="s">
        <v>10</v>
      </c>
      <c r="D161" s="7" t="s">
        <v>74</v>
      </c>
      <c r="E161" s="7" t="s">
        <v>118</v>
      </c>
      <c r="F161" s="7" t="s">
        <v>270</v>
      </c>
      <c r="G161" s="10">
        <v>3</v>
      </c>
      <c r="H161" s="10">
        <v>4</v>
      </c>
      <c r="I161" s="7" t="s">
        <v>309</v>
      </c>
      <c r="J161" s="10"/>
      <c r="K161" s="10"/>
      <c r="L161" s="7" t="s">
        <v>312</v>
      </c>
      <c r="M161" s="8"/>
      <c r="N161" s="8"/>
      <c r="O161" s="8">
        <f t="shared" si="8"/>
        <v>3</v>
      </c>
      <c r="P161" s="8">
        <f t="shared" si="9"/>
        <v>4</v>
      </c>
      <c r="Q161" s="11">
        <f t="shared" si="10"/>
        <v>3</v>
      </c>
      <c r="R161" s="11">
        <f t="shared" si="11"/>
        <v>4</v>
      </c>
    </row>
    <row r="162" spans="1:18" x14ac:dyDescent="0.2">
      <c r="A162" s="7" t="s">
        <v>6</v>
      </c>
      <c r="B162" s="7" t="s">
        <v>1</v>
      </c>
      <c r="C162" s="7" t="s">
        <v>75</v>
      </c>
      <c r="D162" s="7" t="s">
        <v>74</v>
      </c>
      <c r="E162" s="7" t="s">
        <v>118</v>
      </c>
      <c r="F162" s="7" t="s">
        <v>270</v>
      </c>
      <c r="G162" s="10">
        <v>3</v>
      </c>
      <c r="H162" s="10">
        <v>4</v>
      </c>
      <c r="I162" s="7" t="s">
        <v>309</v>
      </c>
      <c r="J162" s="10">
        <v>-2</v>
      </c>
      <c r="K162" s="10">
        <v>-1</v>
      </c>
      <c r="L162" s="7" t="s">
        <v>312</v>
      </c>
      <c r="M162" s="8">
        <v>-0.5</v>
      </c>
      <c r="N162" s="8">
        <v>0</v>
      </c>
      <c r="O162" s="8">
        <f t="shared" si="8"/>
        <v>0.5</v>
      </c>
      <c r="P162" s="8">
        <f t="shared" si="9"/>
        <v>3</v>
      </c>
      <c r="Q162" s="11">
        <f t="shared" si="10"/>
        <v>1</v>
      </c>
      <c r="R162" s="11">
        <f t="shared" si="11"/>
        <v>3</v>
      </c>
    </row>
    <row r="163" spans="1:18" x14ac:dyDescent="0.2">
      <c r="A163" s="7" t="s">
        <v>7</v>
      </c>
      <c r="B163" s="7" t="s">
        <v>1</v>
      </c>
      <c r="C163" s="7" t="s">
        <v>75</v>
      </c>
      <c r="D163" s="7" t="s">
        <v>74</v>
      </c>
      <c r="E163" s="7" t="s">
        <v>118</v>
      </c>
      <c r="F163" s="7" t="s">
        <v>270</v>
      </c>
      <c r="G163" s="10">
        <v>3</v>
      </c>
      <c r="H163" s="10">
        <v>4</v>
      </c>
      <c r="I163" s="7" t="s">
        <v>309</v>
      </c>
      <c r="J163" s="10">
        <v>-2</v>
      </c>
      <c r="K163" s="10">
        <v>-1</v>
      </c>
      <c r="L163" s="7" t="s">
        <v>312</v>
      </c>
      <c r="M163" s="8">
        <v>-0.5</v>
      </c>
      <c r="N163" s="8">
        <v>0</v>
      </c>
      <c r="O163" s="8">
        <f t="shared" si="8"/>
        <v>0.5</v>
      </c>
      <c r="P163" s="8">
        <f t="shared" si="9"/>
        <v>3</v>
      </c>
      <c r="Q163" s="11">
        <f t="shared" si="10"/>
        <v>1</v>
      </c>
      <c r="R163" s="11">
        <f t="shared" si="11"/>
        <v>3</v>
      </c>
    </row>
    <row r="164" spans="1:18" x14ac:dyDescent="0.2">
      <c r="A164" s="7" t="s">
        <v>6</v>
      </c>
      <c r="B164" s="7" t="s">
        <v>2</v>
      </c>
      <c r="C164" s="7" t="s">
        <v>107</v>
      </c>
      <c r="D164" s="7" t="s">
        <v>105</v>
      </c>
      <c r="E164" s="7" t="s">
        <v>276</v>
      </c>
      <c r="F164" s="7" t="s">
        <v>286</v>
      </c>
      <c r="G164" s="10">
        <v>6</v>
      </c>
      <c r="H164" s="10">
        <v>8</v>
      </c>
      <c r="I164" s="7" t="s">
        <v>306</v>
      </c>
      <c r="J164" s="10">
        <v>0.5</v>
      </c>
      <c r="K164" s="10">
        <v>2</v>
      </c>
      <c r="L164" s="7" t="s">
        <v>106</v>
      </c>
      <c r="M164" s="8">
        <v>0.5</v>
      </c>
      <c r="N164" s="8">
        <v>2</v>
      </c>
      <c r="O164" s="8">
        <f t="shared" si="8"/>
        <v>7</v>
      </c>
      <c r="P164" s="8">
        <f t="shared" si="9"/>
        <v>12</v>
      </c>
      <c r="Q164" s="11">
        <f t="shared" si="10"/>
        <v>6.5</v>
      </c>
      <c r="R164" s="11">
        <f t="shared" si="11"/>
        <v>10</v>
      </c>
    </row>
    <row r="165" spans="1:18" ht="10.95" customHeight="1" x14ac:dyDescent="0.2">
      <c r="A165" s="7" t="s">
        <v>7</v>
      </c>
      <c r="B165" s="7" t="s">
        <v>2</v>
      </c>
      <c r="C165" s="7" t="s">
        <v>197</v>
      </c>
      <c r="D165" s="7" t="s">
        <v>224</v>
      </c>
      <c r="E165" s="7" t="s">
        <v>249</v>
      </c>
      <c r="F165" s="7" t="s">
        <v>259</v>
      </c>
      <c r="G165" s="10">
        <v>4</v>
      </c>
      <c r="H165" s="10">
        <v>6</v>
      </c>
      <c r="I165" s="7" t="s">
        <v>301</v>
      </c>
      <c r="J165" s="10">
        <v>-1</v>
      </c>
      <c r="K165" s="10">
        <v>-0.5</v>
      </c>
      <c r="L165" s="7" t="s">
        <v>314</v>
      </c>
      <c r="M165" s="8">
        <v>-0.5</v>
      </c>
      <c r="N165" s="8">
        <v>0</v>
      </c>
      <c r="O165" s="8">
        <f t="shared" si="8"/>
        <v>2.5</v>
      </c>
      <c r="P165" s="8">
        <f t="shared" si="9"/>
        <v>5.5</v>
      </c>
      <c r="Q165" s="11">
        <f t="shared" si="10"/>
        <v>3</v>
      </c>
      <c r="R165" s="11">
        <f t="shared" si="11"/>
        <v>5.5</v>
      </c>
    </row>
    <row r="166" spans="1:18" ht="10.95" customHeight="1" x14ac:dyDescent="0.2">
      <c r="A166" s="7" t="s">
        <v>6</v>
      </c>
      <c r="B166" s="7" t="s">
        <v>2</v>
      </c>
      <c r="C166" s="7" t="s">
        <v>197</v>
      </c>
      <c r="D166" s="7" t="s">
        <v>225</v>
      </c>
      <c r="E166" s="7" t="s">
        <v>249</v>
      </c>
      <c r="F166" s="7" t="s">
        <v>259</v>
      </c>
      <c r="G166" s="10">
        <v>4</v>
      </c>
      <c r="H166" s="10">
        <v>6</v>
      </c>
      <c r="I166" s="7" t="s">
        <v>301</v>
      </c>
      <c r="J166" s="10">
        <v>-1</v>
      </c>
      <c r="K166" s="10">
        <v>-0.5</v>
      </c>
      <c r="L166" s="7" t="s">
        <v>314</v>
      </c>
      <c r="M166" s="8">
        <v>-0.5</v>
      </c>
      <c r="N166" s="8">
        <v>0</v>
      </c>
      <c r="O166" s="8">
        <f t="shared" si="8"/>
        <v>2.5</v>
      </c>
      <c r="P166" s="8">
        <f t="shared" si="9"/>
        <v>5.5</v>
      </c>
      <c r="Q166" s="11">
        <f t="shared" si="10"/>
        <v>3</v>
      </c>
      <c r="R166" s="11">
        <f t="shared" si="11"/>
        <v>5.5</v>
      </c>
    </row>
    <row r="167" spans="1:18" ht="10.95" customHeight="1" x14ac:dyDescent="0.2">
      <c r="A167" s="7" t="s">
        <v>6</v>
      </c>
      <c r="B167" s="7" t="s">
        <v>2</v>
      </c>
      <c r="C167" s="7" t="s">
        <v>107</v>
      </c>
      <c r="D167" s="7" t="s">
        <v>225</v>
      </c>
      <c r="E167" s="7" t="s">
        <v>249</v>
      </c>
      <c r="F167" s="7" t="s">
        <v>259</v>
      </c>
      <c r="G167" s="10">
        <v>4</v>
      </c>
      <c r="H167" s="10">
        <v>6</v>
      </c>
      <c r="I167" s="7" t="s">
        <v>301</v>
      </c>
      <c r="J167" s="10">
        <v>-1</v>
      </c>
      <c r="K167" s="10">
        <v>-0.5</v>
      </c>
      <c r="L167" s="7" t="s">
        <v>314</v>
      </c>
      <c r="M167" s="8">
        <v>-0.5</v>
      </c>
      <c r="N167" s="8">
        <v>0</v>
      </c>
      <c r="O167" s="8">
        <f t="shared" si="8"/>
        <v>2.5</v>
      </c>
      <c r="P167" s="8">
        <f t="shared" si="9"/>
        <v>5.5</v>
      </c>
      <c r="Q167" s="11">
        <f t="shared" si="10"/>
        <v>3</v>
      </c>
      <c r="R167" s="11">
        <f t="shared" si="11"/>
        <v>5.5</v>
      </c>
    </row>
    <row r="168" spans="1:18" ht="10.95" customHeight="1" x14ac:dyDescent="0.2">
      <c r="A168" s="7" t="s">
        <v>6</v>
      </c>
      <c r="B168" s="7" t="s">
        <v>3</v>
      </c>
      <c r="C168" s="7" t="s">
        <v>197</v>
      </c>
      <c r="D168" s="7" t="s">
        <v>225</v>
      </c>
      <c r="E168" s="7" t="s">
        <v>249</v>
      </c>
      <c r="F168" s="7" t="s">
        <v>259</v>
      </c>
      <c r="G168" s="10">
        <v>3</v>
      </c>
      <c r="H168" s="10">
        <v>4</v>
      </c>
      <c r="I168" s="7" t="s">
        <v>301</v>
      </c>
      <c r="J168" s="10">
        <v>-1</v>
      </c>
      <c r="K168" s="10">
        <v>-0.5</v>
      </c>
      <c r="L168" s="7" t="s">
        <v>314</v>
      </c>
      <c r="M168" s="8">
        <v>-0.5</v>
      </c>
      <c r="N168" s="8">
        <v>0</v>
      </c>
      <c r="O168" s="8">
        <f t="shared" si="8"/>
        <v>1.5</v>
      </c>
      <c r="P168" s="8">
        <f t="shared" si="9"/>
        <v>3.5</v>
      </c>
      <c r="Q168" s="11">
        <f t="shared" si="10"/>
        <v>2</v>
      </c>
      <c r="R168" s="11">
        <f t="shared" si="11"/>
        <v>3.5</v>
      </c>
    </row>
    <row r="169" spans="1:18" ht="10.95" customHeight="1" x14ac:dyDescent="0.2">
      <c r="A169" s="7" t="s">
        <v>6</v>
      </c>
      <c r="B169" s="7" t="s">
        <v>3</v>
      </c>
      <c r="C169" s="7" t="s">
        <v>211</v>
      </c>
      <c r="D169" s="7" t="s">
        <v>226</v>
      </c>
      <c r="E169" s="7" t="s">
        <v>249</v>
      </c>
      <c r="F169" s="7" t="s">
        <v>259</v>
      </c>
      <c r="G169" s="10">
        <v>3</v>
      </c>
      <c r="H169" s="10">
        <v>5</v>
      </c>
      <c r="I169" s="7" t="s">
        <v>301</v>
      </c>
      <c r="J169" s="10">
        <v>-1</v>
      </c>
      <c r="K169" s="10">
        <v>-0.5</v>
      </c>
      <c r="L169" s="7" t="s">
        <v>314</v>
      </c>
      <c r="M169" s="8">
        <v>-0.5</v>
      </c>
      <c r="N169" s="8">
        <v>0</v>
      </c>
      <c r="O169" s="8">
        <f t="shared" si="8"/>
        <v>1.5</v>
      </c>
      <c r="P169" s="8">
        <f t="shared" si="9"/>
        <v>4.5</v>
      </c>
      <c r="Q169" s="11">
        <f t="shared" si="10"/>
        <v>2</v>
      </c>
      <c r="R169" s="11">
        <f t="shared" si="11"/>
        <v>4.5</v>
      </c>
    </row>
    <row r="170" spans="1:18" ht="10.95" customHeight="1" x14ac:dyDescent="0.2">
      <c r="A170" s="7" t="s">
        <v>8</v>
      </c>
      <c r="B170" s="7" t="s">
        <v>2</v>
      </c>
      <c r="C170" s="7" t="s">
        <v>188</v>
      </c>
      <c r="D170" s="7" t="s">
        <v>119</v>
      </c>
      <c r="E170" s="7" t="s">
        <v>249</v>
      </c>
      <c r="F170" s="7" t="s">
        <v>258</v>
      </c>
      <c r="G170" s="10">
        <v>4</v>
      </c>
      <c r="H170" s="10">
        <v>7</v>
      </c>
      <c r="I170" s="7" t="s">
        <v>301</v>
      </c>
      <c r="J170" s="10">
        <v>-2.5</v>
      </c>
      <c r="K170" s="10">
        <v>-1.5</v>
      </c>
      <c r="L170" s="7" t="s">
        <v>314</v>
      </c>
      <c r="M170" s="8">
        <v>-0.5</v>
      </c>
      <c r="N170" s="8">
        <v>0.5</v>
      </c>
      <c r="O170" s="8">
        <f t="shared" si="8"/>
        <v>1</v>
      </c>
      <c r="P170" s="8">
        <f t="shared" si="9"/>
        <v>6</v>
      </c>
      <c r="Q170" s="11">
        <f t="shared" si="10"/>
        <v>1.5</v>
      </c>
      <c r="R170" s="11">
        <f t="shared" si="11"/>
        <v>5.5</v>
      </c>
    </row>
    <row r="171" spans="1:18" ht="10.95" customHeight="1" x14ac:dyDescent="0.2">
      <c r="A171" s="7" t="s">
        <v>6</v>
      </c>
      <c r="B171" s="7" t="s">
        <v>3</v>
      </c>
      <c r="C171" s="7" t="s">
        <v>197</v>
      </c>
      <c r="D171" s="7" t="s">
        <v>99</v>
      </c>
      <c r="E171" s="7" t="s">
        <v>249</v>
      </c>
      <c r="F171" s="7" t="s">
        <v>259</v>
      </c>
      <c r="G171" s="10">
        <v>3</v>
      </c>
      <c r="H171" s="10">
        <v>4</v>
      </c>
      <c r="I171" s="7" t="s">
        <v>301</v>
      </c>
      <c r="J171" s="10">
        <v>-1</v>
      </c>
      <c r="K171" s="10">
        <v>-0.5</v>
      </c>
      <c r="L171" s="7" t="s">
        <v>314</v>
      </c>
      <c r="M171" s="8">
        <v>-0.5</v>
      </c>
      <c r="N171" s="8">
        <v>0</v>
      </c>
      <c r="O171" s="8">
        <f t="shared" si="8"/>
        <v>1.5</v>
      </c>
      <c r="P171" s="8">
        <f t="shared" si="9"/>
        <v>3.5</v>
      </c>
      <c r="Q171" s="11">
        <f t="shared" si="10"/>
        <v>2</v>
      </c>
      <c r="R171" s="11">
        <f t="shared" si="11"/>
        <v>3.5</v>
      </c>
    </row>
    <row r="172" spans="1:18" ht="10.95" customHeight="1" x14ac:dyDescent="0.2">
      <c r="A172" s="7" t="s">
        <v>6</v>
      </c>
      <c r="B172" s="7" t="s">
        <v>2</v>
      </c>
      <c r="C172" s="7" t="s">
        <v>197</v>
      </c>
      <c r="D172" s="7" t="s">
        <v>99</v>
      </c>
      <c r="E172" s="7" t="s">
        <v>249</v>
      </c>
      <c r="F172" s="7" t="s">
        <v>259</v>
      </c>
      <c r="G172" s="10">
        <v>3</v>
      </c>
      <c r="H172" s="10">
        <v>4</v>
      </c>
      <c r="I172" s="7" t="s">
        <v>301</v>
      </c>
      <c r="J172" s="10">
        <v>-1</v>
      </c>
      <c r="K172" s="10">
        <v>-0.5</v>
      </c>
      <c r="L172" s="7" t="s">
        <v>314</v>
      </c>
      <c r="M172" s="8">
        <v>-0.5</v>
      </c>
      <c r="N172" s="8">
        <v>0</v>
      </c>
      <c r="O172" s="8">
        <f t="shared" si="8"/>
        <v>1.5</v>
      </c>
      <c r="P172" s="8">
        <f t="shared" si="9"/>
        <v>3.5</v>
      </c>
      <c r="Q172" s="11">
        <f t="shared" si="10"/>
        <v>2</v>
      </c>
      <c r="R172" s="11">
        <f t="shared" si="11"/>
        <v>3.5</v>
      </c>
    </row>
    <row r="173" spans="1:18" ht="10.95" customHeight="1" x14ac:dyDescent="0.2">
      <c r="A173" s="7" t="s">
        <v>7</v>
      </c>
      <c r="B173" s="7" t="s">
        <v>2</v>
      </c>
      <c r="C173" s="7" t="s">
        <v>197</v>
      </c>
      <c r="D173" s="7" t="s">
        <v>99</v>
      </c>
      <c r="E173" s="7" t="s">
        <v>249</v>
      </c>
      <c r="F173" s="7" t="s">
        <v>259</v>
      </c>
      <c r="G173" s="10">
        <v>3</v>
      </c>
      <c r="H173" s="10">
        <v>4</v>
      </c>
      <c r="I173" s="7" t="s">
        <v>301</v>
      </c>
      <c r="J173" s="10">
        <v>-1</v>
      </c>
      <c r="K173" s="10">
        <v>-0.5</v>
      </c>
      <c r="L173" s="7" t="s">
        <v>314</v>
      </c>
      <c r="M173" s="8">
        <v>-0.5</v>
      </c>
      <c r="N173" s="8">
        <v>0</v>
      </c>
      <c r="O173" s="8">
        <f t="shared" si="8"/>
        <v>1.5</v>
      </c>
      <c r="P173" s="8">
        <f t="shared" si="9"/>
        <v>3.5</v>
      </c>
      <c r="Q173" s="11">
        <f t="shared" si="10"/>
        <v>2</v>
      </c>
      <c r="R173" s="11">
        <f t="shared" si="11"/>
        <v>3.5</v>
      </c>
    </row>
    <row r="174" spans="1:18" ht="10.95" customHeight="1" x14ac:dyDescent="0.2">
      <c r="A174" s="7" t="s">
        <v>7</v>
      </c>
      <c r="B174" s="7" t="s">
        <v>2</v>
      </c>
      <c r="C174" s="7" t="s">
        <v>159</v>
      </c>
      <c r="D174" s="7" t="s">
        <v>163</v>
      </c>
      <c r="E174" s="7" t="s">
        <v>281</v>
      </c>
      <c r="F174" s="7" t="s">
        <v>290</v>
      </c>
      <c r="G174" s="10">
        <v>7</v>
      </c>
      <c r="H174" s="10">
        <v>9</v>
      </c>
      <c r="I174" s="7" t="s">
        <v>306</v>
      </c>
      <c r="J174" s="10">
        <v>1</v>
      </c>
      <c r="K174" s="10">
        <v>2</v>
      </c>
      <c r="L174" s="7" t="s">
        <v>314</v>
      </c>
      <c r="M174" s="8">
        <v>1</v>
      </c>
      <c r="N174" s="8">
        <v>3</v>
      </c>
      <c r="O174" s="8">
        <f t="shared" si="8"/>
        <v>9</v>
      </c>
      <c r="P174" s="8">
        <f t="shared" si="9"/>
        <v>14</v>
      </c>
      <c r="Q174" s="11">
        <f t="shared" si="10"/>
        <v>8</v>
      </c>
      <c r="R174" s="11">
        <f t="shared" si="11"/>
        <v>11</v>
      </c>
    </row>
    <row r="175" spans="1:18" ht="10.95" customHeight="1" x14ac:dyDescent="0.2">
      <c r="A175" s="7" t="s">
        <v>7</v>
      </c>
      <c r="B175" s="7" t="s">
        <v>2</v>
      </c>
      <c r="C175" s="7" t="s">
        <v>160</v>
      </c>
      <c r="D175" s="7" t="s">
        <v>163</v>
      </c>
      <c r="E175" s="7" t="s">
        <v>281</v>
      </c>
      <c r="F175" s="7" t="s">
        <v>290</v>
      </c>
      <c r="G175" s="10"/>
      <c r="H175" s="10"/>
      <c r="I175" s="7" t="s">
        <v>306</v>
      </c>
      <c r="J175" s="10"/>
      <c r="K175" s="10"/>
      <c r="L175" s="7" t="s">
        <v>314</v>
      </c>
      <c r="M175" s="8"/>
      <c r="N175" s="8"/>
      <c r="O175" s="8">
        <f t="shared" si="8"/>
        <v>0</v>
      </c>
      <c r="P175" s="8">
        <f t="shared" si="9"/>
        <v>0</v>
      </c>
      <c r="Q175" s="11">
        <f t="shared" si="10"/>
        <v>0</v>
      </c>
      <c r="R175" s="11">
        <f t="shared" si="11"/>
        <v>0</v>
      </c>
    </row>
    <row r="176" spans="1:18" ht="10.95" customHeight="1" x14ac:dyDescent="0.2">
      <c r="A176" s="7" t="s">
        <v>7</v>
      </c>
      <c r="B176" s="7" t="s">
        <v>3</v>
      </c>
      <c r="C176" s="7" t="s">
        <v>138</v>
      </c>
      <c r="D176" s="7" t="s">
        <v>222</v>
      </c>
      <c r="E176" s="7" t="s">
        <v>249</v>
      </c>
      <c r="F176" s="7" t="s">
        <v>259</v>
      </c>
      <c r="G176" s="10">
        <v>3</v>
      </c>
      <c r="H176" s="10">
        <v>5</v>
      </c>
      <c r="I176" s="7" t="s">
        <v>303</v>
      </c>
      <c r="J176" s="10">
        <v>-2</v>
      </c>
      <c r="K176" s="10">
        <v>-1.5</v>
      </c>
      <c r="L176" s="7" t="s">
        <v>314</v>
      </c>
      <c r="M176" s="8">
        <v>-0.5</v>
      </c>
      <c r="N176" s="8">
        <v>0</v>
      </c>
      <c r="O176" s="8">
        <f t="shared" si="8"/>
        <v>0.5</v>
      </c>
      <c r="P176" s="8">
        <f t="shared" si="9"/>
        <v>3.5</v>
      </c>
      <c r="Q176" s="11">
        <f t="shared" si="10"/>
        <v>1</v>
      </c>
      <c r="R176" s="11">
        <f t="shared" si="11"/>
        <v>3.5</v>
      </c>
    </row>
    <row r="177" spans="1:18" ht="10.95" customHeight="1" x14ac:dyDescent="0.2">
      <c r="A177" s="7" t="s">
        <v>7</v>
      </c>
      <c r="B177" s="7" t="s">
        <v>2</v>
      </c>
      <c r="C177" s="7" t="s">
        <v>159</v>
      </c>
      <c r="D177" s="7" t="s">
        <v>161</v>
      </c>
      <c r="E177" s="7" t="s">
        <v>116</v>
      </c>
      <c r="F177" s="7" t="s">
        <v>260</v>
      </c>
      <c r="G177" s="10">
        <v>3</v>
      </c>
      <c r="H177" s="10">
        <v>5</v>
      </c>
      <c r="I177" s="7" t="s">
        <v>303</v>
      </c>
      <c r="J177" s="10">
        <v>-1.5</v>
      </c>
      <c r="K177" s="10">
        <v>-0.5</v>
      </c>
      <c r="L177" s="7" t="s">
        <v>314</v>
      </c>
      <c r="M177" s="8">
        <v>-0.5</v>
      </c>
      <c r="N177" s="8">
        <v>0</v>
      </c>
      <c r="O177" s="8">
        <f t="shared" si="8"/>
        <v>1</v>
      </c>
      <c r="P177" s="8">
        <f t="shared" si="9"/>
        <v>4.5</v>
      </c>
      <c r="Q177" s="11">
        <f t="shared" si="10"/>
        <v>1.5</v>
      </c>
      <c r="R177" s="11">
        <f t="shared" si="11"/>
        <v>4.5</v>
      </c>
    </row>
    <row r="178" spans="1:18" ht="10.95" customHeight="1" x14ac:dyDescent="0.2">
      <c r="A178" s="7" t="s">
        <v>7</v>
      </c>
      <c r="B178" s="7" t="s">
        <v>2</v>
      </c>
      <c r="C178" s="7" t="s">
        <v>160</v>
      </c>
      <c r="D178" s="7" t="s">
        <v>161</v>
      </c>
      <c r="E178" s="7" t="s">
        <v>116</v>
      </c>
      <c r="F178" s="7" t="s">
        <v>260</v>
      </c>
      <c r="G178" s="10"/>
      <c r="H178" s="10"/>
      <c r="I178" s="7" t="s">
        <v>303</v>
      </c>
      <c r="J178" s="10"/>
      <c r="K178" s="10"/>
      <c r="L178" s="7" t="s">
        <v>314</v>
      </c>
      <c r="M178" s="8"/>
      <c r="N178" s="8"/>
      <c r="O178" s="8">
        <f t="shared" si="8"/>
        <v>0</v>
      </c>
      <c r="P178" s="8">
        <f t="shared" si="9"/>
        <v>0</v>
      </c>
      <c r="Q178" s="11">
        <f t="shared" si="10"/>
        <v>0</v>
      </c>
      <c r="R178" s="11">
        <f t="shared" si="11"/>
        <v>0</v>
      </c>
    </row>
    <row r="179" spans="1:18" x14ac:dyDescent="0.2">
      <c r="A179" s="7" t="s">
        <v>7</v>
      </c>
      <c r="B179" s="7" t="s">
        <v>3</v>
      </c>
      <c r="C179" s="7" t="s">
        <v>132</v>
      </c>
      <c r="D179" s="7" t="s">
        <v>137</v>
      </c>
      <c r="E179" s="7" t="s">
        <v>116</v>
      </c>
      <c r="F179" s="7" t="s">
        <v>259</v>
      </c>
      <c r="G179" s="10">
        <v>3</v>
      </c>
      <c r="H179" s="10">
        <v>4</v>
      </c>
      <c r="I179" s="7" t="s">
        <v>303</v>
      </c>
      <c r="J179" s="10">
        <v>-1.5</v>
      </c>
      <c r="K179" s="10">
        <v>-0.5</v>
      </c>
      <c r="L179" s="7" t="s">
        <v>314</v>
      </c>
      <c r="M179" s="8">
        <v>-0.5</v>
      </c>
      <c r="N179" s="8">
        <v>0</v>
      </c>
      <c r="O179" s="8">
        <f t="shared" si="8"/>
        <v>1</v>
      </c>
      <c r="P179" s="8">
        <f t="shared" si="9"/>
        <v>3.5</v>
      </c>
      <c r="Q179" s="11">
        <f t="shared" si="10"/>
        <v>1.5</v>
      </c>
      <c r="R179" s="11">
        <f t="shared" si="11"/>
        <v>3.5</v>
      </c>
    </row>
    <row r="180" spans="1:18" x14ac:dyDescent="0.2">
      <c r="A180" s="7" t="s">
        <v>6</v>
      </c>
      <c r="B180" s="7" t="s">
        <v>2</v>
      </c>
      <c r="C180" s="7" t="s">
        <v>187</v>
      </c>
      <c r="D180" s="7" t="s">
        <v>93</v>
      </c>
      <c r="E180" s="7" t="s">
        <v>249</v>
      </c>
      <c r="F180" s="7" t="s">
        <v>259</v>
      </c>
      <c r="G180" s="10">
        <v>4</v>
      </c>
      <c r="H180" s="10">
        <v>6</v>
      </c>
      <c r="I180" s="7" t="s">
        <v>303</v>
      </c>
      <c r="J180" s="10">
        <v>-1.5</v>
      </c>
      <c r="K180" s="10">
        <v>-0.5</v>
      </c>
      <c r="L180" s="7" t="s">
        <v>314</v>
      </c>
      <c r="M180" s="8">
        <v>-0.5</v>
      </c>
      <c r="N180" s="8">
        <v>0</v>
      </c>
      <c r="O180" s="8">
        <f t="shared" si="8"/>
        <v>2</v>
      </c>
      <c r="P180" s="8">
        <f t="shared" si="9"/>
        <v>5.5</v>
      </c>
      <c r="Q180" s="11">
        <f t="shared" si="10"/>
        <v>2.5</v>
      </c>
      <c r="R180" s="11">
        <f t="shared" si="11"/>
        <v>5.5</v>
      </c>
    </row>
    <row r="181" spans="1:18" x14ac:dyDescent="0.2">
      <c r="A181" s="7" t="s">
        <v>7</v>
      </c>
      <c r="B181" s="7" t="s">
        <v>2</v>
      </c>
      <c r="C181" s="7" t="s">
        <v>187</v>
      </c>
      <c r="D181" s="7" t="s">
        <v>93</v>
      </c>
      <c r="E181" s="7" t="s">
        <v>249</v>
      </c>
      <c r="F181" s="7" t="s">
        <v>259</v>
      </c>
      <c r="G181" s="10">
        <v>4</v>
      </c>
      <c r="H181" s="10">
        <v>6</v>
      </c>
      <c r="I181" s="7" t="s">
        <v>303</v>
      </c>
      <c r="J181" s="10">
        <v>-1.5</v>
      </c>
      <c r="K181" s="10">
        <v>-0.5</v>
      </c>
      <c r="L181" s="7" t="s">
        <v>314</v>
      </c>
      <c r="M181" s="8">
        <v>-0.5</v>
      </c>
      <c r="N181" s="8">
        <v>0</v>
      </c>
      <c r="O181" s="8">
        <f t="shared" si="8"/>
        <v>2</v>
      </c>
      <c r="P181" s="8">
        <f t="shared" si="9"/>
        <v>5.5</v>
      </c>
      <c r="Q181" s="11">
        <f t="shared" si="10"/>
        <v>2.5</v>
      </c>
      <c r="R181" s="11">
        <f t="shared" si="11"/>
        <v>5.5</v>
      </c>
    </row>
    <row r="182" spans="1:18" x14ac:dyDescent="0.2">
      <c r="A182" s="7" t="s">
        <v>7</v>
      </c>
      <c r="B182" s="7" t="s">
        <v>2</v>
      </c>
      <c r="C182" s="7" t="s">
        <v>185</v>
      </c>
      <c r="D182" s="7" t="s">
        <v>93</v>
      </c>
      <c r="E182" s="7" t="s">
        <v>249</v>
      </c>
      <c r="F182" s="7" t="s">
        <v>259</v>
      </c>
      <c r="G182" s="10">
        <v>3</v>
      </c>
      <c r="H182" s="10">
        <v>5</v>
      </c>
      <c r="I182" s="7" t="s">
        <v>303</v>
      </c>
      <c r="J182" s="10">
        <v>-1.5</v>
      </c>
      <c r="K182" s="10">
        <v>-0.5</v>
      </c>
      <c r="L182" s="7" t="s">
        <v>314</v>
      </c>
      <c r="M182" s="8">
        <v>-0.5</v>
      </c>
      <c r="N182" s="8">
        <v>0</v>
      </c>
      <c r="O182" s="8">
        <f t="shared" si="8"/>
        <v>1</v>
      </c>
      <c r="P182" s="8">
        <f t="shared" si="9"/>
        <v>4.5</v>
      </c>
      <c r="Q182" s="11">
        <f t="shared" si="10"/>
        <v>1.5</v>
      </c>
      <c r="R182" s="11">
        <f t="shared" si="11"/>
        <v>4.5</v>
      </c>
    </row>
    <row r="183" spans="1:18" x14ac:dyDescent="0.2">
      <c r="A183" s="7" t="s">
        <v>7</v>
      </c>
      <c r="B183" s="7" t="s">
        <v>3</v>
      </c>
      <c r="C183" s="7" t="s">
        <v>27</v>
      </c>
      <c r="D183" s="7" t="s">
        <v>137</v>
      </c>
      <c r="E183" s="7" t="s">
        <v>249</v>
      </c>
      <c r="F183" s="7" t="s">
        <v>259</v>
      </c>
      <c r="G183" s="10">
        <v>3</v>
      </c>
      <c r="H183" s="10">
        <v>4</v>
      </c>
      <c r="I183" s="7" t="s">
        <v>303</v>
      </c>
      <c r="J183" s="10">
        <v>-1.5</v>
      </c>
      <c r="K183" s="10">
        <v>-0.5</v>
      </c>
      <c r="L183" s="7" t="s">
        <v>314</v>
      </c>
      <c r="M183" s="8">
        <v>-0.5</v>
      </c>
      <c r="N183" s="8">
        <v>0</v>
      </c>
      <c r="O183" s="8">
        <f t="shared" si="8"/>
        <v>1</v>
      </c>
      <c r="P183" s="8">
        <f t="shared" si="9"/>
        <v>3.5</v>
      </c>
      <c r="Q183" s="11">
        <f t="shared" si="10"/>
        <v>1.5</v>
      </c>
      <c r="R183" s="11">
        <f t="shared" si="11"/>
        <v>3.5</v>
      </c>
    </row>
    <row r="184" spans="1:18" x14ac:dyDescent="0.2">
      <c r="A184" s="7" t="s">
        <v>7</v>
      </c>
      <c r="B184" s="7" t="s">
        <v>3</v>
      </c>
      <c r="C184" s="7" t="s">
        <v>133</v>
      </c>
      <c r="D184" s="7" t="s">
        <v>137</v>
      </c>
      <c r="E184" s="7" t="s">
        <v>249</v>
      </c>
      <c r="F184" s="7" t="s">
        <v>259</v>
      </c>
      <c r="G184" s="10"/>
      <c r="H184" s="10"/>
      <c r="I184" s="7" t="s">
        <v>303</v>
      </c>
      <c r="J184" s="10"/>
      <c r="K184" s="10"/>
      <c r="L184" s="7" t="s">
        <v>314</v>
      </c>
      <c r="M184" s="8"/>
      <c r="N184" s="8"/>
      <c r="O184" s="8">
        <f t="shared" si="8"/>
        <v>0</v>
      </c>
      <c r="P184" s="8">
        <f t="shared" si="9"/>
        <v>0</v>
      </c>
      <c r="Q184" s="11">
        <f t="shared" si="10"/>
        <v>0</v>
      </c>
      <c r="R184" s="11">
        <f t="shared" si="11"/>
        <v>0</v>
      </c>
    </row>
    <row r="185" spans="1:18" x14ac:dyDescent="0.2">
      <c r="A185" s="7" t="s">
        <v>6</v>
      </c>
      <c r="B185" s="7" t="s">
        <v>2</v>
      </c>
      <c r="C185" s="7" t="s">
        <v>16</v>
      </c>
      <c r="D185" s="7" t="s">
        <v>221</v>
      </c>
      <c r="E185" s="7" t="s">
        <v>249</v>
      </c>
      <c r="F185" s="7" t="s">
        <v>259</v>
      </c>
      <c r="G185" s="10">
        <v>4</v>
      </c>
      <c r="H185" s="10">
        <v>5</v>
      </c>
      <c r="I185" s="7" t="s">
        <v>303</v>
      </c>
      <c r="J185" s="10">
        <v>-1.5</v>
      </c>
      <c r="K185" s="10">
        <v>-0.5</v>
      </c>
      <c r="L185" s="7" t="s">
        <v>314</v>
      </c>
      <c r="M185" s="8">
        <v>-0.5</v>
      </c>
      <c r="N185" s="8">
        <v>0</v>
      </c>
      <c r="O185" s="8">
        <f t="shared" si="8"/>
        <v>2</v>
      </c>
      <c r="P185" s="8">
        <f t="shared" si="9"/>
        <v>4.5</v>
      </c>
      <c r="Q185" s="11">
        <f t="shared" si="10"/>
        <v>2.5</v>
      </c>
      <c r="R185" s="11">
        <f t="shared" si="11"/>
        <v>4.5</v>
      </c>
    </row>
    <row r="186" spans="1:18" x14ac:dyDescent="0.2">
      <c r="A186" s="7" t="s">
        <v>6</v>
      </c>
      <c r="B186" s="7" t="s">
        <v>3</v>
      </c>
      <c r="C186" s="7" t="s">
        <v>22</v>
      </c>
      <c r="D186" s="7" t="s">
        <v>221</v>
      </c>
      <c r="E186" s="7" t="s">
        <v>249</v>
      </c>
      <c r="F186" s="7" t="s">
        <v>259</v>
      </c>
      <c r="G186" s="10">
        <v>4</v>
      </c>
      <c r="H186" s="10">
        <v>5</v>
      </c>
      <c r="I186" s="7" t="s">
        <v>303</v>
      </c>
      <c r="J186" s="10">
        <v>-1.5</v>
      </c>
      <c r="K186" s="10">
        <v>-0.5</v>
      </c>
      <c r="L186" s="7" t="s">
        <v>314</v>
      </c>
      <c r="M186" s="8">
        <v>-0.5</v>
      </c>
      <c r="N186" s="8">
        <v>0</v>
      </c>
      <c r="O186" s="8">
        <f t="shared" si="8"/>
        <v>2</v>
      </c>
      <c r="P186" s="8">
        <f t="shared" si="9"/>
        <v>4.5</v>
      </c>
      <c r="Q186" s="11">
        <f t="shared" si="10"/>
        <v>2.5</v>
      </c>
      <c r="R186" s="11">
        <f t="shared" si="11"/>
        <v>4.5</v>
      </c>
    </row>
    <row r="187" spans="1:18" x14ac:dyDescent="0.2">
      <c r="A187" s="7" t="s">
        <v>6</v>
      </c>
      <c r="B187" s="7" t="s">
        <v>2</v>
      </c>
      <c r="C187" s="7" t="s">
        <v>22</v>
      </c>
      <c r="D187" s="7" t="s">
        <v>221</v>
      </c>
      <c r="E187" s="7" t="s">
        <v>249</v>
      </c>
      <c r="F187" s="7" t="s">
        <v>259</v>
      </c>
      <c r="G187" s="10">
        <v>4</v>
      </c>
      <c r="H187" s="10">
        <v>5</v>
      </c>
      <c r="I187" s="7" t="s">
        <v>303</v>
      </c>
      <c r="J187" s="10">
        <v>-1.5</v>
      </c>
      <c r="K187" s="10">
        <v>-0.5</v>
      </c>
      <c r="L187" s="7" t="s">
        <v>314</v>
      </c>
      <c r="M187" s="8">
        <v>-0.5</v>
      </c>
      <c r="N187" s="8">
        <v>0</v>
      </c>
      <c r="O187" s="8">
        <f t="shared" si="8"/>
        <v>2</v>
      </c>
      <c r="P187" s="8">
        <f t="shared" si="9"/>
        <v>4.5</v>
      </c>
      <c r="Q187" s="11">
        <f t="shared" si="10"/>
        <v>2.5</v>
      </c>
      <c r="R187" s="11">
        <f t="shared" si="11"/>
        <v>4.5</v>
      </c>
    </row>
    <row r="188" spans="1:18" x14ac:dyDescent="0.2">
      <c r="A188" s="7" t="s">
        <v>8</v>
      </c>
      <c r="B188" s="7" t="s">
        <v>2</v>
      </c>
      <c r="C188" s="7" t="s">
        <v>120</v>
      </c>
      <c r="D188" s="7" t="s">
        <v>93</v>
      </c>
      <c r="E188" s="7" t="s">
        <v>249</v>
      </c>
      <c r="F188" s="7" t="s">
        <v>258</v>
      </c>
      <c r="G188" s="10">
        <v>4</v>
      </c>
      <c r="H188" s="10">
        <v>6</v>
      </c>
      <c r="I188" s="7" t="s">
        <v>303</v>
      </c>
      <c r="J188" s="10">
        <v>-1.5</v>
      </c>
      <c r="K188" s="10">
        <v>-0.5</v>
      </c>
      <c r="L188" s="7" t="s">
        <v>314</v>
      </c>
      <c r="M188" s="8">
        <v>-0.5</v>
      </c>
      <c r="N188" s="8">
        <v>0</v>
      </c>
      <c r="O188" s="8">
        <f t="shared" si="8"/>
        <v>2</v>
      </c>
      <c r="P188" s="8">
        <f t="shared" si="9"/>
        <v>5.5</v>
      </c>
      <c r="Q188" s="11">
        <f t="shared" si="10"/>
        <v>2.5</v>
      </c>
      <c r="R188" s="11">
        <f t="shared" si="11"/>
        <v>5.5</v>
      </c>
    </row>
    <row r="189" spans="1:18" x14ac:dyDescent="0.2">
      <c r="A189" s="7" t="s">
        <v>8</v>
      </c>
      <c r="B189" s="7" t="s">
        <v>2</v>
      </c>
      <c r="C189" s="7" t="s">
        <v>198</v>
      </c>
      <c r="D189" s="7" t="s">
        <v>93</v>
      </c>
      <c r="E189" s="7" t="s">
        <v>249</v>
      </c>
      <c r="F189" s="7" t="s">
        <v>258</v>
      </c>
      <c r="G189" s="10">
        <v>4</v>
      </c>
      <c r="H189" s="10">
        <v>6</v>
      </c>
      <c r="I189" s="7" t="s">
        <v>303</v>
      </c>
      <c r="J189" s="10">
        <v>-1.5</v>
      </c>
      <c r="K189" s="10">
        <v>-0.5</v>
      </c>
      <c r="L189" s="7" t="s">
        <v>314</v>
      </c>
      <c r="M189" s="8">
        <v>-0.5</v>
      </c>
      <c r="N189" s="8">
        <v>0</v>
      </c>
      <c r="O189" s="8">
        <f t="shared" si="8"/>
        <v>2</v>
      </c>
      <c r="P189" s="8">
        <f t="shared" si="9"/>
        <v>5.5</v>
      </c>
      <c r="Q189" s="11">
        <f t="shared" si="10"/>
        <v>2.5</v>
      </c>
      <c r="R189" s="11">
        <f t="shared" si="11"/>
        <v>5.5</v>
      </c>
    </row>
    <row r="190" spans="1:18" x14ac:dyDescent="0.2">
      <c r="A190" s="7" t="s">
        <v>6</v>
      </c>
      <c r="B190" s="7" t="s">
        <v>3</v>
      </c>
      <c r="C190" s="7" t="s">
        <v>22</v>
      </c>
      <c r="D190" s="7" t="s">
        <v>222</v>
      </c>
      <c r="E190" s="7" t="s">
        <v>249</v>
      </c>
      <c r="F190" s="7" t="s">
        <v>259</v>
      </c>
      <c r="G190" s="10">
        <v>3</v>
      </c>
      <c r="H190" s="10">
        <v>5</v>
      </c>
      <c r="I190" s="7" t="s">
        <v>303</v>
      </c>
      <c r="J190" s="10">
        <v>-1.5</v>
      </c>
      <c r="K190" s="10">
        <v>-0.5</v>
      </c>
      <c r="L190" s="7" t="s">
        <v>96</v>
      </c>
      <c r="M190" s="8">
        <v>-0.5</v>
      </c>
      <c r="N190" s="8">
        <v>0</v>
      </c>
      <c r="O190" s="8">
        <f t="shared" si="8"/>
        <v>1</v>
      </c>
      <c r="P190" s="8">
        <f t="shared" si="9"/>
        <v>4.5</v>
      </c>
      <c r="Q190" s="11">
        <f t="shared" si="10"/>
        <v>1.5</v>
      </c>
      <c r="R190" s="11">
        <f t="shared" si="11"/>
        <v>4.5</v>
      </c>
    </row>
    <row r="191" spans="1:18" x14ac:dyDescent="0.2">
      <c r="A191" s="7" t="s">
        <v>6</v>
      </c>
      <c r="B191" s="7" t="s">
        <v>2</v>
      </c>
      <c r="C191" s="7" t="s">
        <v>22</v>
      </c>
      <c r="D191" s="7" t="s">
        <v>222</v>
      </c>
      <c r="E191" s="7" t="s">
        <v>249</v>
      </c>
      <c r="F191" s="7" t="s">
        <v>259</v>
      </c>
      <c r="G191" s="10">
        <v>3</v>
      </c>
      <c r="H191" s="10">
        <v>5</v>
      </c>
      <c r="I191" s="7" t="s">
        <v>303</v>
      </c>
      <c r="J191" s="10">
        <v>-2</v>
      </c>
      <c r="K191" s="10">
        <v>-1.5</v>
      </c>
      <c r="L191" s="7" t="s">
        <v>96</v>
      </c>
      <c r="M191" s="8">
        <v>-0.5</v>
      </c>
      <c r="N191" s="8">
        <v>0</v>
      </c>
      <c r="O191" s="8">
        <f t="shared" si="8"/>
        <v>0.5</v>
      </c>
      <c r="P191" s="8">
        <f t="shared" si="9"/>
        <v>3.5</v>
      </c>
      <c r="Q191" s="11">
        <f t="shared" si="10"/>
        <v>1</v>
      </c>
      <c r="R191" s="11">
        <f t="shared" si="11"/>
        <v>3.5</v>
      </c>
    </row>
    <row r="192" spans="1:18" x14ac:dyDescent="0.2">
      <c r="A192" s="7" t="s">
        <v>6</v>
      </c>
      <c r="B192" s="7" t="s">
        <v>3</v>
      </c>
      <c r="C192" s="7" t="s">
        <v>22</v>
      </c>
      <c r="D192" s="7" t="s">
        <v>223</v>
      </c>
      <c r="E192" s="7" t="s">
        <v>271</v>
      </c>
      <c r="F192" s="7" t="s">
        <v>95</v>
      </c>
      <c r="G192" s="10">
        <v>3</v>
      </c>
      <c r="H192" s="10">
        <v>6</v>
      </c>
      <c r="I192" s="7" t="s">
        <v>310</v>
      </c>
      <c r="J192" s="10">
        <v>-2.5</v>
      </c>
      <c r="K192" s="10">
        <v>-1.5</v>
      </c>
      <c r="L192" s="7" t="s">
        <v>96</v>
      </c>
      <c r="M192" s="8">
        <v>-0.5</v>
      </c>
      <c r="N192" s="8">
        <v>0</v>
      </c>
      <c r="O192" s="8">
        <f t="shared" si="8"/>
        <v>0</v>
      </c>
      <c r="P192" s="8">
        <f t="shared" si="9"/>
        <v>4.5</v>
      </c>
      <c r="Q192" s="11">
        <f t="shared" si="10"/>
        <v>0.5</v>
      </c>
      <c r="R192" s="11">
        <f t="shared" si="11"/>
        <v>4.5</v>
      </c>
    </row>
    <row r="193" spans="1:18" x14ac:dyDescent="0.2">
      <c r="A193" s="7" t="s">
        <v>6</v>
      </c>
      <c r="B193" s="7" t="s">
        <v>2</v>
      </c>
      <c r="C193" s="7" t="s">
        <v>22</v>
      </c>
      <c r="D193" s="7" t="s">
        <v>223</v>
      </c>
      <c r="E193" s="7" t="s">
        <v>271</v>
      </c>
      <c r="F193" s="7" t="s">
        <v>95</v>
      </c>
      <c r="G193" s="10">
        <v>3</v>
      </c>
      <c r="H193" s="10">
        <v>6</v>
      </c>
      <c r="I193" s="7" t="s">
        <v>310</v>
      </c>
      <c r="J193" s="10">
        <v>-2.5</v>
      </c>
      <c r="K193" s="10">
        <v>-1.5</v>
      </c>
      <c r="L193" s="7" t="s">
        <v>96</v>
      </c>
      <c r="M193" s="8">
        <v>-0.5</v>
      </c>
      <c r="N193" s="8">
        <v>0</v>
      </c>
      <c r="O193" s="8">
        <f t="shared" si="8"/>
        <v>0</v>
      </c>
      <c r="P193" s="8">
        <f t="shared" si="9"/>
        <v>4.5</v>
      </c>
      <c r="Q193" s="11">
        <f t="shared" si="10"/>
        <v>0.5</v>
      </c>
      <c r="R193" s="11">
        <f t="shared" si="11"/>
        <v>4.5</v>
      </c>
    </row>
    <row r="194" spans="1:18" x14ac:dyDescent="0.2">
      <c r="A194" s="7" t="s">
        <v>6</v>
      </c>
      <c r="B194" s="7" t="s">
        <v>1</v>
      </c>
      <c r="C194" s="7" t="s">
        <v>75</v>
      </c>
      <c r="D194" s="7" t="s">
        <v>76</v>
      </c>
      <c r="E194" s="7" t="s">
        <v>77</v>
      </c>
      <c r="F194" s="7" t="s">
        <v>77</v>
      </c>
      <c r="G194" s="10">
        <v>3</v>
      </c>
      <c r="H194" s="10">
        <v>3</v>
      </c>
      <c r="I194" s="7" t="s">
        <v>70</v>
      </c>
      <c r="J194" s="10">
        <v>1.5</v>
      </c>
      <c r="K194" s="10">
        <v>2</v>
      </c>
      <c r="L194" s="7" t="s">
        <v>315</v>
      </c>
      <c r="M194" s="8">
        <v>-0.5</v>
      </c>
      <c r="N194" s="8">
        <v>-0.5</v>
      </c>
      <c r="O194" s="8">
        <f t="shared" si="8"/>
        <v>4</v>
      </c>
      <c r="P194" s="8">
        <f t="shared" si="9"/>
        <v>4.5</v>
      </c>
      <c r="Q194" s="11">
        <f t="shared" si="10"/>
        <v>4.5</v>
      </c>
      <c r="R194" s="11">
        <f t="shared" si="11"/>
        <v>5</v>
      </c>
    </row>
    <row r="195" spans="1:18" x14ac:dyDescent="0.2">
      <c r="A195" s="7" t="s">
        <v>7</v>
      </c>
      <c r="B195" s="7" t="s">
        <v>1</v>
      </c>
      <c r="C195" s="7" t="s">
        <v>75</v>
      </c>
      <c r="D195" s="7" t="s">
        <v>76</v>
      </c>
      <c r="E195" s="7" t="s">
        <v>77</v>
      </c>
      <c r="F195" s="7" t="s">
        <v>77</v>
      </c>
      <c r="G195" s="10">
        <v>3</v>
      </c>
      <c r="H195" s="10">
        <v>3</v>
      </c>
      <c r="I195" s="7" t="s">
        <v>70</v>
      </c>
      <c r="J195" s="10">
        <v>1.5</v>
      </c>
      <c r="K195" s="10">
        <v>2</v>
      </c>
      <c r="L195" s="7" t="s">
        <v>315</v>
      </c>
      <c r="M195" s="8">
        <v>-0.5</v>
      </c>
      <c r="N195" s="8">
        <v>-0.5</v>
      </c>
      <c r="O195" s="8">
        <f t="shared" ref="O195:O258" si="12">G195+J195+M195</f>
        <v>4</v>
      </c>
      <c r="P195" s="8">
        <f t="shared" ref="P195:P258" si="13">H195+K195+N195</f>
        <v>4.5</v>
      </c>
      <c r="Q195" s="11">
        <f t="shared" ref="Q195:Q258" si="14">$G195+$J195</f>
        <v>4.5</v>
      </c>
      <c r="R195" s="11">
        <f t="shared" ref="R195:R258" si="15">$H195+$K195</f>
        <v>5</v>
      </c>
    </row>
    <row r="196" spans="1:18" ht="61.2" x14ac:dyDescent="0.2">
      <c r="A196" s="12" t="s">
        <v>261</v>
      </c>
      <c r="B196" s="12" t="s">
        <v>3</v>
      </c>
      <c r="C196" s="13" t="s">
        <v>22</v>
      </c>
      <c r="D196" s="14" t="s">
        <v>262</v>
      </c>
      <c r="E196" s="14" t="s">
        <v>285</v>
      </c>
      <c r="F196" s="14" t="s">
        <v>263</v>
      </c>
      <c r="G196" s="15">
        <v>3</v>
      </c>
      <c r="H196" s="15">
        <v>6</v>
      </c>
      <c r="I196" s="7" t="s">
        <v>306</v>
      </c>
      <c r="J196" s="15">
        <v>-2.5</v>
      </c>
      <c r="K196" s="15">
        <v>0.5</v>
      </c>
      <c r="L196" s="14" t="s">
        <v>264</v>
      </c>
      <c r="M196" s="15">
        <v>-0.5</v>
      </c>
      <c r="N196" s="15">
        <v>0</v>
      </c>
      <c r="O196" s="8">
        <f t="shared" si="12"/>
        <v>0</v>
      </c>
      <c r="P196" s="8">
        <f t="shared" si="13"/>
        <v>6.5</v>
      </c>
      <c r="Q196" s="11">
        <f t="shared" si="14"/>
        <v>0.5</v>
      </c>
      <c r="R196" s="11">
        <f t="shared" si="15"/>
        <v>6.5</v>
      </c>
    </row>
    <row r="197" spans="1:18" ht="61.2" x14ac:dyDescent="0.2">
      <c r="A197" s="12" t="s">
        <v>6</v>
      </c>
      <c r="B197" s="12" t="s">
        <v>3</v>
      </c>
      <c r="C197" s="13" t="s">
        <v>22</v>
      </c>
      <c r="D197" s="14" t="s">
        <v>265</v>
      </c>
      <c r="E197" s="14" t="s">
        <v>266</v>
      </c>
      <c r="F197" s="14" t="s">
        <v>267</v>
      </c>
      <c r="G197" s="15">
        <v>3</v>
      </c>
      <c r="H197" s="15">
        <v>4</v>
      </c>
      <c r="I197" s="7" t="s">
        <v>306</v>
      </c>
      <c r="J197" s="15">
        <v>-2.5</v>
      </c>
      <c r="K197" s="15">
        <v>0.5</v>
      </c>
      <c r="L197" s="14" t="s">
        <v>264</v>
      </c>
      <c r="M197" s="15">
        <v>-0.5</v>
      </c>
      <c r="N197" s="15">
        <v>0</v>
      </c>
      <c r="O197" s="8">
        <f t="shared" si="12"/>
        <v>0</v>
      </c>
      <c r="P197" s="8">
        <f t="shared" si="13"/>
        <v>4.5</v>
      </c>
      <c r="Q197" s="11">
        <f t="shared" si="14"/>
        <v>0.5</v>
      </c>
      <c r="R197" s="11">
        <f t="shared" si="15"/>
        <v>4.5</v>
      </c>
    </row>
    <row r="198" spans="1:18" x14ac:dyDescent="0.2">
      <c r="A198" s="7" t="s">
        <v>6</v>
      </c>
      <c r="B198" s="7" t="s">
        <v>4</v>
      </c>
      <c r="C198" s="7" t="s">
        <v>205</v>
      </c>
      <c r="D198" s="7" t="s">
        <v>245</v>
      </c>
      <c r="E198" s="7" t="s">
        <v>249</v>
      </c>
      <c r="F198" s="7" t="s">
        <v>295</v>
      </c>
      <c r="G198" s="10">
        <v>3</v>
      </c>
      <c r="H198" s="10">
        <v>5</v>
      </c>
      <c r="I198" s="7" t="s">
        <v>307</v>
      </c>
      <c r="J198" s="10">
        <v>-1.5</v>
      </c>
      <c r="K198" s="10">
        <v>-0.5</v>
      </c>
      <c r="L198" s="7" t="s">
        <v>315</v>
      </c>
      <c r="M198" s="8">
        <v>2</v>
      </c>
      <c r="N198" s="8">
        <v>3</v>
      </c>
      <c r="O198" s="8">
        <f t="shared" si="12"/>
        <v>3.5</v>
      </c>
      <c r="P198" s="8">
        <f t="shared" si="13"/>
        <v>7.5</v>
      </c>
      <c r="Q198" s="11">
        <f t="shared" si="14"/>
        <v>1.5</v>
      </c>
      <c r="R198" s="11">
        <f t="shared" si="15"/>
        <v>4.5</v>
      </c>
    </row>
    <row r="199" spans="1:18" x14ac:dyDescent="0.2">
      <c r="A199" s="7" t="s">
        <v>7</v>
      </c>
      <c r="B199" s="7" t="s">
        <v>5</v>
      </c>
      <c r="C199" s="7" t="s">
        <v>205</v>
      </c>
      <c r="D199" s="7" t="s">
        <v>245</v>
      </c>
      <c r="E199" s="7" t="s">
        <v>249</v>
      </c>
      <c r="F199" s="7" t="s">
        <v>295</v>
      </c>
      <c r="G199" s="10">
        <v>3</v>
      </c>
      <c r="H199" s="10">
        <v>5</v>
      </c>
      <c r="I199" s="7" t="s">
        <v>307</v>
      </c>
      <c r="J199" s="10">
        <v>-1.5</v>
      </c>
      <c r="K199" s="10">
        <v>-0.5</v>
      </c>
      <c r="L199" s="7" t="s">
        <v>315</v>
      </c>
      <c r="M199" s="8">
        <v>2</v>
      </c>
      <c r="N199" s="8">
        <v>3</v>
      </c>
      <c r="O199" s="8">
        <f t="shared" si="12"/>
        <v>3.5</v>
      </c>
      <c r="P199" s="8">
        <f t="shared" si="13"/>
        <v>7.5</v>
      </c>
      <c r="Q199" s="11">
        <f t="shared" si="14"/>
        <v>1.5</v>
      </c>
      <c r="R199" s="11">
        <f t="shared" si="15"/>
        <v>4.5</v>
      </c>
    </row>
    <row r="200" spans="1:18" x14ac:dyDescent="0.2">
      <c r="A200" s="7" t="s">
        <v>7</v>
      </c>
      <c r="B200" s="7" t="s">
        <v>2</v>
      </c>
      <c r="C200" s="7" t="s">
        <v>169</v>
      </c>
      <c r="D200" s="7" t="s">
        <v>170</v>
      </c>
      <c r="E200" s="7" t="s">
        <v>272</v>
      </c>
      <c r="F200" s="7" t="s">
        <v>292</v>
      </c>
      <c r="G200" s="10">
        <v>4</v>
      </c>
      <c r="H200" s="10">
        <v>8</v>
      </c>
      <c r="I200" s="7" t="s">
        <v>310</v>
      </c>
      <c r="J200" s="10">
        <v>-2</v>
      </c>
      <c r="K200" s="10">
        <v>-1</v>
      </c>
      <c r="L200" s="7" t="s">
        <v>315</v>
      </c>
      <c r="M200" s="8">
        <v>1.5</v>
      </c>
      <c r="N200" s="8">
        <v>2.5</v>
      </c>
      <c r="O200" s="8">
        <f t="shared" si="12"/>
        <v>3.5</v>
      </c>
      <c r="P200" s="8">
        <f t="shared" si="13"/>
        <v>9.5</v>
      </c>
      <c r="Q200" s="11">
        <f t="shared" si="14"/>
        <v>2</v>
      </c>
      <c r="R200" s="11">
        <f t="shared" si="15"/>
        <v>7</v>
      </c>
    </row>
    <row r="201" spans="1:18" x14ac:dyDescent="0.2">
      <c r="A201" s="7" t="s">
        <v>123</v>
      </c>
      <c r="B201" s="7" t="s">
        <v>3</v>
      </c>
      <c r="C201" s="7" t="s">
        <v>206</v>
      </c>
      <c r="D201" s="7" t="s">
        <v>60</v>
      </c>
      <c r="E201" s="7" t="s">
        <v>282</v>
      </c>
      <c r="F201" s="7" t="s">
        <v>63</v>
      </c>
      <c r="G201" s="10">
        <v>3</v>
      </c>
      <c r="H201" s="10">
        <v>4</v>
      </c>
      <c r="I201" s="7" t="s">
        <v>124</v>
      </c>
      <c r="J201" s="10">
        <v>-1.5</v>
      </c>
      <c r="K201" s="10">
        <v>-0.5</v>
      </c>
      <c r="L201" s="7" t="s">
        <v>314</v>
      </c>
      <c r="M201" s="8">
        <v>0</v>
      </c>
      <c r="N201" s="8">
        <v>0</v>
      </c>
      <c r="O201" s="8">
        <f t="shared" si="12"/>
        <v>1.5</v>
      </c>
      <c r="P201" s="8">
        <f t="shared" si="13"/>
        <v>3.5</v>
      </c>
      <c r="Q201" s="11">
        <f t="shared" si="14"/>
        <v>1.5</v>
      </c>
      <c r="R201" s="11">
        <f t="shared" si="15"/>
        <v>3.5</v>
      </c>
    </row>
    <row r="202" spans="1:18" x14ac:dyDescent="0.2">
      <c r="A202" s="7" t="s">
        <v>123</v>
      </c>
      <c r="B202" s="7" t="s">
        <v>1</v>
      </c>
      <c r="C202" s="7" t="s">
        <v>220</v>
      </c>
      <c r="D202" s="7" t="s">
        <v>60</v>
      </c>
      <c r="E202" s="7" t="s">
        <v>282</v>
      </c>
      <c r="F202" s="7" t="s">
        <v>63</v>
      </c>
      <c r="G202" s="10">
        <v>3</v>
      </c>
      <c r="H202" s="10">
        <v>4</v>
      </c>
      <c r="I202" s="7" t="s">
        <v>124</v>
      </c>
      <c r="J202" s="10">
        <v>-1.5</v>
      </c>
      <c r="K202" s="10">
        <v>-0.5</v>
      </c>
      <c r="L202" s="7" t="s">
        <v>314</v>
      </c>
      <c r="M202" s="8">
        <v>0</v>
      </c>
      <c r="N202" s="8">
        <v>0</v>
      </c>
      <c r="O202" s="8">
        <f t="shared" si="12"/>
        <v>1.5</v>
      </c>
      <c r="P202" s="8">
        <f t="shared" si="13"/>
        <v>3.5</v>
      </c>
      <c r="Q202" s="11">
        <f t="shared" si="14"/>
        <v>1.5</v>
      </c>
      <c r="R202" s="11">
        <f t="shared" si="15"/>
        <v>3.5</v>
      </c>
    </row>
    <row r="203" spans="1:18" x14ac:dyDescent="0.2">
      <c r="A203" s="7" t="s">
        <v>123</v>
      </c>
      <c r="B203" s="7" t="s">
        <v>3</v>
      </c>
      <c r="C203" s="7" t="s">
        <v>54</v>
      </c>
      <c r="D203" s="7" t="s">
        <v>60</v>
      </c>
      <c r="E203" s="7" t="s">
        <v>282</v>
      </c>
      <c r="F203" s="7" t="s">
        <v>63</v>
      </c>
      <c r="G203" s="10">
        <v>3</v>
      </c>
      <c r="H203" s="10">
        <v>7</v>
      </c>
      <c r="I203" s="7" t="s">
        <v>124</v>
      </c>
      <c r="J203" s="10">
        <v>-2</v>
      </c>
      <c r="K203" s="10">
        <v>-1</v>
      </c>
      <c r="L203" s="7" t="s">
        <v>314</v>
      </c>
      <c r="M203" s="8">
        <v>0</v>
      </c>
      <c r="N203" s="8">
        <v>0</v>
      </c>
      <c r="O203" s="8">
        <f t="shared" si="12"/>
        <v>1</v>
      </c>
      <c r="P203" s="8">
        <f t="shared" si="13"/>
        <v>6</v>
      </c>
      <c r="Q203" s="11">
        <f t="shared" si="14"/>
        <v>1</v>
      </c>
      <c r="R203" s="11">
        <f t="shared" si="15"/>
        <v>6</v>
      </c>
    </row>
    <row r="204" spans="1:18" x14ac:dyDescent="0.2">
      <c r="A204" s="7" t="s">
        <v>123</v>
      </c>
      <c r="B204" s="7" t="s">
        <v>2</v>
      </c>
      <c r="C204" s="7" t="s">
        <v>43</v>
      </c>
      <c r="D204" s="7" t="s">
        <v>60</v>
      </c>
      <c r="E204" s="7" t="s">
        <v>282</v>
      </c>
      <c r="F204" s="7" t="s">
        <v>63</v>
      </c>
      <c r="G204" s="10">
        <v>3</v>
      </c>
      <c r="H204" s="10">
        <v>5</v>
      </c>
      <c r="I204" s="7" t="s">
        <v>124</v>
      </c>
      <c r="J204" s="10">
        <v>-1</v>
      </c>
      <c r="K204" s="10">
        <v>0</v>
      </c>
      <c r="L204" s="7" t="s">
        <v>314</v>
      </c>
      <c r="M204" s="8">
        <v>0</v>
      </c>
      <c r="N204" s="8">
        <v>0</v>
      </c>
      <c r="O204" s="8">
        <f t="shared" si="12"/>
        <v>2</v>
      </c>
      <c r="P204" s="8">
        <f t="shared" si="13"/>
        <v>5</v>
      </c>
      <c r="Q204" s="11">
        <f t="shared" si="14"/>
        <v>2</v>
      </c>
      <c r="R204" s="11">
        <f t="shared" si="15"/>
        <v>5</v>
      </c>
    </row>
    <row r="205" spans="1:18" x14ac:dyDescent="0.2">
      <c r="A205" s="7" t="s">
        <v>123</v>
      </c>
      <c r="B205" s="7" t="s">
        <v>3</v>
      </c>
      <c r="C205" s="7" t="s">
        <v>127</v>
      </c>
      <c r="D205" s="7" t="s">
        <v>60</v>
      </c>
      <c r="E205" s="7" t="s">
        <v>282</v>
      </c>
      <c r="F205" s="7" t="s">
        <v>63</v>
      </c>
      <c r="G205" s="10">
        <v>3</v>
      </c>
      <c r="H205" s="10">
        <v>5</v>
      </c>
      <c r="I205" s="7" t="s">
        <v>124</v>
      </c>
      <c r="J205" s="10">
        <v>-1.5</v>
      </c>
      <c r="K205" s="10">
        <v>-0.5</v>
      </c>
      <c r="L205" s="7" t="s">
        <v>314</v>
      </c>
      <c r="M205" s="8">
        <v>0</v>
      </c>
      <c r="N205" s="8">
        <v>0</v>
      </c>
      <c r="O205" s="8">
        <f t="shared" si="12"/>
        <v>1.5</v>
      </c>
      <c r="P205" s="8">
        <f t="shared" si="13"/>
        <v>4.5</v>
      </c>
      <c r="Q205" s="11">
        <f t="shared" si="14"/>
        <v>1.5</v>
      </c>
      <c r="R205" s="11">
        <f t="shared" si="15"/>
        <v>4.5</v>
      </c>
    </row>
    <row r="206" spans="1:18" x14ac:dyDescent="0.2">
      <c r="A206" s="7" t="s">
        <v>123</v>
      </c>
      <c r="B206" s="7" t="s">
        <v>3</v>
      </c>
      <c r="C206" s="7" t="s">
        <v>125</v>
      </c>
      <c r="D206" s="7" t="s">
        <v>60</v>
      </c>
      <c r="E206" s="7" t="s">
        <v>282</v>
      </c>
      <c r="F206" s="7" t="s">
        <v>63</v>
      </c>
      <c r="G206" s="10">
        <v>3</v>
      </c>
      <c r="H206" s="10">
        <v>5</v>
      </c>
      <c r="I206" s="7" t="s">
        <v>124</v>
      </c>
      <c r="J206" s="10">
        <v>-1.5</v>
      </c>
      <c r="K206" s="10">
        <v>-0.5</v>
      </c>
      <c r="L206" s="7" t="s">
        <v>314</v>
      </c>
      <c r="M206" s="8">
        <v>0</v>
      </c>
      <c r="N206" s="8">
        <v>0</v>
      </c>
      <c r="O206" s="8">
        <f t="shared" si="12"/>
        <v>1.5</v>
      </c>
      <c r="P206" s="8">
        <f t="shared" si="13"/>
        <v>4.5</v>
      </c>
      <c r="Q206" s="11">
        <f t="shared" si="14"/>
        <v>1.5</v>
      </c>
      <c r="R206" s="11">
        <f t="shared" si="15"/>
        <v>4.5</v>
      </c>
    </row>
    <row r="207" spans="1:18" x14ac:dyDescent="0.2">
      <c r="A207" s="7" t="s">
        <v>123</v>
      </c>
      <c r="B207" s="7" t="s">
        <v>3</v>
      </c>
      <c r="C207" s="7" t="s">
        <v>209</v>
      </c>
      <c r="D207" s="7" t="s">
        <v>60</v>
      </c>
      <c r="E207" s="7" t="s">
        <v>282</v>
      </c>
      <c r="F207" s="7" t="s">
        <v>63</v>
      </c>
      <c r="G207" s="10">
        <v>3</v>
      </c>
      <c r="H207" s="10">
        <v>4</v>
      </c>
      <c r="I207" s="7" t="s">
        <v>124</v>
      </c>
      <c r="J207" s="10">
        <v>-1.5</v>
      </c>
      <c r="K207" s="10">
        <v>-0.5</v>
      </c>
      <c r="L207" s="7" t="s">
        <v>314</v>
      </c>
      <c r="M207" s="8">
        <v>0</v>
      </c>
      <c r="N207" s="8">
        <v>0</v>
      </c>
      <c r="O207" s="8">
        <f t="shared" si="12"/>
        <v>1.5</v>
      </c>
      <c r="P207" s="8">
        <f t="shared" si="13"/>
        <v>3.5</v>
      </c>
      <c r="Q207" s="11">
        <f t="shared" si="14"/>
        <v>1.5</v>
      </c>
      <c r="R207" s="11">
        <f t="shared" si="15"/>
        <v>3.5</v>
      </c>
    </row>
    <row r="208" spans="1:18" x14ac:dyDescent="0.2">
      <c r="A208" s="7" t="s">
        <v>123</v>
      </c>
      <c r="B208" s="7" t="s">
        <v>3</v>
      </c>
      <c r="C208" s="7" t="s">
        <v>126</v>
      </c>
      <c r="D208" s="7" t="s">
        <v>60</v>
      </c>
      <c r="E208" s="7" t="s">
        <v>282</v>
      </c>
      <c r="F208" s="7" t="s">
        <v>63</v>
      </c>
      <c r="G208" s="10">
        <v>3</v>
      </c>
      <c r="H208" s="10">
        <v>4</v>
      </c>
      <c r="I208" s="7" t="s">
        <v>124</v>
      </c>
      <c r="J208" s="10">
        <v>-1.5</v>
      </c>
      <c r="K208" s="10">
        <v>-0.5</v>
      </c>
      <c r="L208" s="7" t="s">
        <v>314</v>
      </c>
      <c r="M208" s="8">
        <v>0</v>
      </c>
      <c r="N208" s="8">
        <v>0</v>
      </c>
      <c r="O208" s="8">
        <f t="shared" si="12"/>
        <v>1.5</v>
      </c>
      <c r="P208" s="8">
        <f t="shared" si="13"/>
        <v>3.5</v>
      </c>
      <c r="Q208" s="11">
        <f t="shared" si="14"/>
        <v>1.5</v>
      </c>
      <c r="R208" s="11">
        <f t="shared" si="15"/>
        <v>3.5</v>
      </c>
    </row>
    <row r="209" spans="1:18" x14ac:dyDescent="0.2">
      <c r="A209" s="7" t="s">
        <v>123</v>
      </c>
      <c r="B209" s="7" t="s">
        <v>2</v>
      </c>
      <c r="C209" s="7" t="s">
        <v>127</v>
      </c>
      <c r="D209" s="7" t="s">
        <v>60</v>
      </c>
      <c r="E209" s="7" t="s">
        <v>282</v>
      </c>
      <c r="F209" s="7" t="s">
        <v>63</v>
      </c>
      <c r="G209" s="10">
        <v>3</v>
      </c>
      <c r="H209" s="10">
        <v>4</v>
      </c>
      <c r="I209" s="7" t="s">
        <v>124</v>
      </c>
      <c r="J209" s="10">
        <v>-1.5</v>
      </c>
      <c r="K209" s="10">
        <v>-1</v>
      </c>
      <c r="L209" s="7" t="s">
        <v>314</v>
      </c>
      <c r="M209" s="8">
        <v>0</v>
      </c>
      <c r="N209" s="8">
        <v>0</v>
      </c>
      <c r="O209" s="8">
        <f t="shared" si="12"/>
        <v>1.5</v>
      </c>
      <c r="P209" s="8">
        <f t="shared" si="13"/>
        <v>3</v>
      </c>
      <c r="Q209" s="11">
        <f t="shared" si="14"/>
        <v>1.5</v>
      </c>
      <c r="R209" s="11">
        <f t="shared" si="15"/>
        <v>3</v>
      </c>
    </row>
    <row r="210" spans="1:18" x14ac:dyDescent="0.2">
      <c r="A210" s="7" t="s">
        <v>6</v>
      </c>
      <c r="B210" s="7" t="s">
        <v>3</v>
      </c>
      <c r="C210" s="7" t="s">
        <v>210</v>
      </c>
      <c r="D210" s="7" t="s">
        <v>60</v>
      </c>
      <c r="E210" s="7" t="s">
        <v>284</v>
      </c>
      <c r="F210" s="7" t="s">
        <v>94</v>
      </c>
      <c r="G210" s="10">
        <v>5</v>
      </c>
      <c r="H210" s="10">
        <v>6</v>
      </c>
      <c r="I210" s="7" t="s">
        <v>124</v>
      </c>
      <c r="J210" s="10">
        <v>-1</v>
      </c>
      <c r="K210" s="10">
        <v>-0.5</v>
      </c>
      <c r="L210" s="7" t="s">
        <v>314</v>
      </c>
      <c r="M210" s="8">
        <v>0</v>
      </c>
      <c r="N210" s="8">
        <v>3</v>
      </c>
      <c r="O210" s="8">
        <f t="shared" si="12"/>
        <v>4</v>
      </c>
      <c r="P210" s="8">
        <f t="shared" si="13"/>
        <v>8.5</v>
      </c>
      <c r="Q210" s="11">
        <f t="shared" si="14"/>
        <v>4</v>
      </c>
      <c r="R210" s="11">
        <f t="shared" si="15"/>
        <v>5.5</v>
      </c>
    </row>
    <row r="211" spans="1:18" x14ac:dyDescent="0.2">
      <c r="A211" s="7" t="s">
        <v>7</v>
      </c>
      <c r="B211" s="7" t="s">
        <v>2</v>
      </c>
      <c r="C211" s="7" t="s">
        <v>162</v>
      </c>
      <c r="D211" s="7" t="s">
        <v>237</v>
      </c>
      <c r="E211" s="7" t="s">
        <v>116</v>
      </c>
      <c r="F211" s="7" t="s">
        <v>116</v>
      </c>
      <c r="G211" s="10">
        <v>3</v>
      </c>
      <c r="H211" s="10">
        <v>4</v>
      </c>
      <c r="I211" s="7" t="s">
        <v>300</v>
      </c>
      <c r="J211" s="10">
        <v>0</v>
      </c>
      <c r="K211" s="10">
        <v>-1</v>
      </c>
      <c r="L211" s="7" t="s">
        <v>314</v>
      </c>
      <c r="M211" s="8">
        <v>-0.5</v>
      </c>
      <c r="N211" s="8">
        <v>0</v>
      </c>
      <c r="O211" s="8">
        <f t="shared" si="12"/>
        <v>2.5</v>
      </c>
      <c r="P211" s="8">
        <f t="shared" si="13"/>
        <v>3</v>
      </c>
      <c r="Q211" s="11">
        <f t="shared" si="14"/>
        <v>3</v>
      </c>
      <c r="R211" s="11">
        <f t="shared" si="15"/>
        <v>3</v>
      </c>
    </row>
    <row r="212" spans="1:18" x14ac:dyDescent="0.2">
      <c r="A212" s="7" t="s">
        <v>123</v>
      </c>
      <c r="B212" s="7" t="s">
        <v>2</v>
      </c>
      <c r="C212" s="7" t="s">
        <v>183</v>
      </c>
      <c r="D212" s="7" t="s">
        <v>239</v>
      </c>
      <c r="E212" s="7" t="s">
        <v>249</v>
      </c>
      <c r="F212" s="7" t="s">
        <v>294</v>
      </c>
      <c r="G212" s="10">
        <v>3</v>
      </c>
      <c r="H212" s="10">
        <v>4</v>
      </c>
      <c r="I212" s="7" t="s">
        <v>300</v>
      </c>
      <c r="J212" s="10">
        <v>-1</v>
      </c>
      <c r="K212" s="10">
        <v>-0.5</v>
      </c>
      <c r="L212" s="7" t="s">
        <v>314</v>
      </c>
      <c r="M212" s="8">
        <v>0.5</v>
      </c>
      <c r="N212" s="8">
        <v>0</v>
      </c>
      <c r="O212" s="8">
        <f t="shared" si="12"/>
        <v>2.5</v>
      </c>
      <c r="P212" s="8">
        <f t="shared" si="13"/>
        <v>3.5</v>
      </c>
      <c r="Q212" s="11">
        <f t="shared" si="14"/>
        <v>2</v>
      </c>
      <c r="R212" s="11">
        <f t="shared" si="15"/>
        <v>3.5</v>
      </c>
    </row>
    <row r="213" spans="1:18" x14ac:dyDescent="0.2">
      <c r="A213" s="7" t="s">
        <v>7</v>
      </c>
      <c r="B213" s="7" t="s">
        <v>3</v>
      </c>
      <c r="C213" s="7" t="s">
        <v>132</v>
      </c>
      <c r="D213" s="7" t="s">
        <v>237</v>
      </c>
      <c r="E213" s="7" t="s">
        <v>116</v>
      </c>
      <c r="F213" s="7" t="s">
        <v>294</v>
      </c>
      <c r="G213" s="10">
        <v>3</v>
      </c>
      <c r="H213" s="10">
        <v>4</v>
      </c>
      <c r="I213" s="7" t="s">
        <v>300</v>
      </c>
      <c r="J213" s="10">
        <v>-1.5</v>
      </c>
      <c r="K213" s="10">
        <v>0</v>
      </c>
      <c r="L213" s="7" t="s">
        <v>314</v>
      </c>
      <c r="M213" s="8">
        <v>-0.5</v>
      </c>
      <c r="N213" s="8">
        <v>-0.5</v>
      </c>
      <c r="O213" s="8">
        <f t="shared" si="12"/>
        <v>1</v>
      </c>
      <c r="P213" s="8">
        <f t="shared" si="13"/>
        <v>3.5</v>
      </c>
      <c r="Q213" s="11">
        <f t="shared" si="14"/>
        <v>1.5</v>
      </c>
      <c r="R213" s="11">
        <f t="shared" si="15"/>
        <v>4</v>
      </c>
    </row>
    <row r="214" spans="1:18" x14ac:dyDescent="0.2">
      <c r="A214" s="7" t="s">
        <v>7</v>
      </c>
      <c r="B214" s="7" t="s">
        <v>3</v>
      </c>
      <c r="C214" s="7" t="s">
        <v>133</v>
      </c>
      <c r="D214" s="7" t="s">
        <v>237</v>
      </c>
      <c r="E214" s="7" t="s">
        <v>116</v>
      </c>
      <c r="F214" s="7" t="s">
        <v>294</v>
      </c>
      <c r="G214" s="10"/>
      <c r="H214" s="10"/>
      <c r="I214" s="7" t="s">
        <v>300</v>
      </c>
      <c r="J214" s="10"/>
      <c r="K214" s="10"/>
      <c r="L214" s="7" t="s">
        <v>314</v>
      </c>
      <c r="M214" s="8"/>
      <c r="N214" s="8"/>
      <c r="O214" s="8">
        <f t="shared" si="12"/>
        <v>0</v>
      </c>
      <c r="P214" s="8">
        <f t="shared" si="13"/>
        <v>0</v>
      </c>
      <c r="Q214" s="11">
        <f t="shared" si="14"/>
        <v>0</v>
      </c>
      <c r="R214" s="11">
        <f t="shared" si="15"/>
        <v>0</v>
      </c>
    </row>
    <row r="215" spans="1:18" x14ac:dyDescent="0.2">
      <c r="A215" s="7" t="s">
        <v>6</v>
      </c>
      <c r="B215" s="7" t="s">
        <v>3</v>
      </c>
      <c r="C215" s="7" t="s">
        <v>22</v>
      </c>
      <c r="D215" s="7" t="s">
        <v>238</v>
      </c>
      <c r="E215" s="7" t="s">
        <v>118</v>
      </c>
      <c r="F215" s="7" t="s">
        <v>294</v>
      </c>
      <c r="G215" s="10">
        <v>3</v>
      </c>
      <c r="H215" s="10">
        <v>4</v>
      </c>
      <c r="I215" s="7" t="s">
        <v>300</v>
      </c>
      <c r="J215" s="10">
        <v>-1.5</v>
      </c>
      <c r="K215" s="10">
        <v>0</v>
      </c>
      <c r="L215" s="7" t="s">
        <v>314</v>
      </c>
      <c r="M215" s="8">
        <v>-0.5</v>
      </c>
      <c r="N215" s="8">
        <v>-0.5</v>
      </c>
      <c r="O215" s="8">
        <f t="shared" si="12"/>
        <v>1</v>
      </c>
      <c r="P215" s="8">
        <f t="shared" si="13"/>
        <v>3.5</v>
      </c>
      <c r="Q215" s="11">
        <f t="shared" si="14"/>
        <v>1.5</v>
      </c>
      <c r="R215" s="11">
        <f t="shared" si="15"/>
        <v>4</v>
      </c>
    </row>
    <row r="216" spans="1:18" x14ac:dyDescent="0.2">
      <c r="A216" s="7" t="s">
        <v>6</v>
      </c>
      <c r="B216" s="7" t="s">
        <v>2</v>
      </c>
      <c r="C216" s="7" t="s">
        <v>22</v>
      </c>
      <c r="D216" s="7" t="s">
        <v>238</v>
      </c>
      <c r="E216" s="7" t="s">
        <v>118</v>
      </c>
      <c r="F216" s="7" t="s">
        <v>294</v>
      </c>
      <c r="G216" s="10">
        <v>3</v>
      </c>
      <c r="H216" s="10">
        <v>4</v>
      </c>
      <c r="I216" s="7" t="s">
        <v>300</v>
      </c>
      <c r="J216" s="10">
        <v>-1.5</v>
      </c>
      <c r="K216" s="10">
        <v>0</v>
      </c>
      <c r="L216" s="7" t="s">
        <v>314</v>
      </c>
      <c r="M216" s="8">
        <v>-0.5</v>
      </c>
      <c r="N216" s="8">
        <v>-0.5</v>
      </c>
      <c r="O216" s="8">
        <f t="shared" si="12"/>
        <v>1</v>
      </c>
      <c r="P216" s="8">
        <f t="shared" si="13"/>
        <v>3.5</v>
      </c>
      <c r="Q216" s="11">
        <f t="shared" si="14"/>
        <v>1.5</v>
      </c>
      <c r="R216" s="11">
        <f t="shared" si="15"/>
        <v>4</v>
      </c>
    </row>
    <row r="217" spans="1:18" x14ac:dyDescent="0.2">
      <c r="A217" s="7" t="s">
        <v>7</v>
      </c>
      <c r="B217" s="7" t="s">
        <v>3</v>
      </c>
      <c r="C217" s="7" t="s">
        <v>138</v>
      </c>
      <c r="D217" s="7" t="s">
        <v>238</v>
      </c>
      <c r="E217" s="7" t="s">
        <v>118</v>
      </c>
      <c r="F217" s="7" t="s">
        <v>294</v>
      </c>
      <c r="G217" s="10">
        <v>3</v>
      </c>
      <c r="H217" s="10">
        <v>4</v>
      </c>
      <c r="I217" s="7" t="s">
        <v>300</v>
      </c>
      <c r="J217" s="10">
        <v>-1.5</v>
      </c>
      <c r="K217" s="10">
        <v>0</v>
      </c>
      <c r="L217" s="7" t="s">
        <v>314</v>
      </c>
      <c r="M217" s="8">
        <v>-0.5</v>
      </c>
      <c r="N217" s="8">
        <v>-0.5</v>
      </c>
      <c r="O217" s="8">
        <f t="shared" si="12"/>
        <v>1</v>
      </c>
      <c r="P217" s="8">
        <f t="shared" si="13"/>
        <v>3.5</v>
      </c>
      <c r="Q217" s="11">
        <f t="shared" si="14"/>
        <v>1.5</v>
      </c>
      <c r="R217" s="11">
        <f t="shared" si="15"/>
        <v>4</v>
      </c>
    </row>
    <row r="218" spans="1:18" x14ac:dyDescent="0.2">
      <c r="A218" s="7" t="s">
        <v>7</v>
      </c>
      <c r="B218" s="7" t="s">
        <v>3</v>
      </c>
      <c r="C218" s="7" t="s">
        <v>37</v>
      </c>
      <c r="D218" s="7" t="s">
        <v>61</v>
      </c>
      <c r="E218" s="7" t="s">
        <v>116</v>
      </c>
      <c r="F218" s="7" t="s">
        <v>260</v>
      </c>
      <c r="G218" s="10">
        <v>3</v>
      </c>
      <c r="H218" s="10">
        <v>4</v>
      </c>
      <c r="I218" s="7" t="s">
        <v>64</v>
      </c>
      <c r="J218" s="10">
        <v>-3</v>
      </c>
      <c r="K218" s="10">
        <v>-1.5</v>
      </c>
      <c r="L218" s="7" t="s">
        <v>314</v>
      </c>
      <c r="M218" s="8">
        <v>0</v>
      </c>
      <c r="N218" s="8">
        <v>0</v>
      </c>
      <c r="O218" s="8">
        <f t="shared" si="12"/>
        <v>0</v>
      </c>
      <c r="P218" s="8">
        <f t="shared" si="13"/>
        <v>2.5</v>
      </c>
      <c r="Q218" s="11">
        <f t="shared" si="14"/>
        <v>0</v>
      </c>
      <c r="R218" s="11">
        <f t="shared" si="15"/>
        <v>2.5</v>
      </c>
    </row>
    <row r="219" spans="1:18" x14ac:dyDescent="0.2">
      <c r="A219" s="7" t="s">
        <v>123</v>
      </c>
      <c r="B219" s="7" t="s">
        <v>3</v>
      </c>
      <c r="C219" s="7" t="s">
        <v>206</v>
      </c>
      <c r="D219" s="7" t="s">
        <v>61</v>
      </c>
      <c r="E219" s="7" t="s">
        <v>118</v>
      </c>
      <c r="F219" s="7" t="s">
        <v>260</v>
      </c>
      <c r="G219" s="10">
        <v>3</v>
      </c>
      <c r="H219" s="10">
        <v>4</v>
      </c>
      <c r="I219" s="7" t="s">
        <v>64</v>
      </c>
      <c r="J219" s="10">
        <v>-3</v>
      </c>
      <c r="K219" s="10">
        <v>-1.5</v>
      </c>
      <c r="L219" s="7" t="s">
        <v>314</v>
      </c>
      <c r="M219" s="8">
        <v>0</v>
      </c>
      <c r="N219" s="8">
        <v>0</v>
      </c>
      <c r="O219" s="8">
        <f t="shared" si="12"/>
        <v>0</v>
      </c>
      <c r="P219" s="8">
        <f t="shared" si="13"/>
        <v>2.5</v>
      </c>
      <c r="Q219" s="11">
        <f t="shared" si="14"/>
        <v>0</v>
      </c>
      <c r="R219" s="11">
        <f t="shared" si="15"/>
        <v>2.5</v>
      </c>
    </row>
    <row r="220" spans="1:18" x14ac:dyDescent="0.2">
      <c r="A220" s="7" t="s">
        <v>6</v>
      </c>
      <c r="B220" s="7" t="s">
        <v>3</v>
      </c>
      <c r="C220" s="7" t="s">
        <v>208</v>
      </c>
      <c r="D220" s="7" t="s">
        <v>61</v>
      </c>
      <c r="E220" s="7" t="s">
        <v>118</v>
      </c>
      <c r="F220" s="7" t="s">
        <v>260</v>
      </c>
      <c r="G220" s="10">
        <v>3</v>
      </c>
      <c r="H220" s="10">
        <v>4</v>
      </c>
      <c r="I220" s="7" t="s">
        <v>64</v>
      </c>
      <c r="J220" s="10">
        <v>-3</v>
      </c>
      <c r="K220" s="10">
        <v>-1.5</v>
      </c>
      <c r="L220" s="7" t="s">
        <v>314</v>
      </c>
      <c r="M220" s="8">
        <v>0</v>
      </c>
      <c r="N220" s="8">
        <v>0</v>
      </c>
      <c r="O220" s="8">
        <f t="shared" si="12"/>
        <v>0</v>
      </c>
      <c r="P220" s="8">
        <f t="shared" si="13"/>
        <v>2.5</v>
      </c>
      <c r="Q220" s="11">
        <f t="shared" si="14"/>
        <v>0</v>
      </c>
      <c r="R220" s="11">
        <f t="shared" si="15"/>
        <v>2.5</v>
      </c>
    </row>
    <row r="221" spans="1:18" x14ac:dyDescent="0.2">
      <c r="A221" s="7" t="s">
        <v>7</v>
      </c>
      <c r="B221" s="7" t="s">
        <v>3</v>
      </c>
      <c r="C221" s="7" t="s">
        <v>208</v>
      </c>
      <c r="D221" s="7" t="s">
        <v>61</v>
      </c>
      <c r="E221" s="7" t="s">
        <v>118</v>
      </c>
      <c r="F221" s="7" t="s">
        <v>260</v>
      </c>
      <c r="G221" s="10">
        <v>3</v>
      </c>
      <c r="H221" s="10">
        <v>4</v>
      </c>
      <c r="I221" s="7" t="s">
        <v>64</v>
      </c>
      <c r="J221" s="10">
        <v>-3</v>
      </c>
      <c r="K221" s="10">
        <v>-1.5</v>
      </c>
      <c r="L221" s="7" t="s">
        <v>314</v>
      </c>
      <c r="M221" s="8">
        <v>0</v>
      </c>
      <c r="N221" s="8">
        <v>0</v>
      </c>
      <c r="O221" s="8">
        <f t="shared" si="12"/>
        <v>0</v>
      </c>
      <c r="P221" s="8">
        <f t="shared" si="13"/>
        <v>2.5</v>
      </c>
      <c r="Q221" s="11">
        <f t="shared" si="14"/>
        <v>0</v>
      </c>
      <c r="R221" s="11">
        <f t="shared" si="15"/>
        <v>2.5</v>
      </c>
    </row>
    <row r="222" spans="1:18" x14ac:dyDescent="0.2">
      <c r="A222" s="7" t="s">
        <v>6</v>
      </c>
      <c r="B222" s="7" t="s">
        <v>3</v>
      </c>
      <c r="C222" s="7" t="s">
        <v>91</v>
      </c>
      <c r="D222" s="7" t="s">
        <v>61</v>
      </c>
      <c r="E222" s="7" t="s">
        <v>118</v>
      </c>
      <c r="F222" s="7" t="s">
        <v>260</v>
      </c>
      <c r="G222" s="10">
        <v>3</v>
      </c>
      <c r="H222" s="10">
        <v>4</v>
      </c>
      <c r="I222" s="7" t="s">
        <v>64</v>
      </c>
      <c r="J222" s="10">
        <v>-3</v>
      </c>
      <c r="K222" s="10">
        <v>-1.5</v>
      </c>
      <c r="L222" s="7" t="s">
        <v>314</v>
      </c>
      <c r="M222" s="8">
        <v>0</v>
      </c>
      <c r="N222" s="8">
        <v>0</v>
      </c>
      <c r="O222" s="8">
        <f t="shared" si="12"/>
        <v>0</v>
      </c>
      <c r="P222" s="8">
        <f t="shared" si="13"/>
        <v>2.5</v>
      </c>
      <c r="Q222" s="11">
        <f t="shared" si="14"/>
        <v>0</v>
      </c>
      <c r="R222" s="11">
        <f t="shared" si="15"/>
        <v>2.5</v>
      </c>
    </row>
    <row r="223" spans="1:18" x14ac:dyDescent="0.2">
      <c r="A223" s="7" t="s">
        <v>7</v>
      </c>
      <c r="B223" s="7" t="s">
        <v>3</v>
      </c>
      <c r="C223" s="7" t="s">
        <v>91</v>
      </c>
      <c r="D223" s="7" t="s">
        <v>61</v>
      </c>
      <c r="E223" s="7" t="s">
        <v>118</v>
      </c>
      <c r="F223" s="7" t="s">
        <v>260</v>
      </c>
      <c r="G223" s="10">
        <v>3</v>
      </c>
      <c r="H223" s="10">
        <v>4</v>
      </c>
      <c r="I223" s="7" t="s">
        <v>64</v>
      </c>
      <c r="J223" s="10">
        <v>-3</v>
      </c>
      <c r="K223" s="10">
        <v>-1.5</v>
      </c>
      <c r="L223" s="7" t="s">
        <v>314</v>
      </c>
      <c r="M223" s="8">
        <v>0</v>
      </c>
      <c r="N223" s="8">
        <v>0</v>
      </c>
      <c r="O223" s="8">
        <f t="shared" si="12"/>
        <v>0</v>
      </c>
      <c r="P223" s="8">
        <f t="shared" si="13"/>
        <v>2.5</v>
      </c>
      <c r="Q223" s="11">
        <f t="shared" si="14"/>
        <v>0</v>
      </c>
      <c r="R223" s="11">
        <f t="shared" si="15"/>
        <v>2.5</v>
      </c>
    </row>
    <row r="224" spans="1:18" x14ac:dyDescent="0.2">
      <c r="A224" s="7" t="s">
        <v>6</v>
      </c>
      <c r="B224" s="7" t="s">
        <v>3</v>
      </c>
      <c r="C224" s="7" t="s">
        <v>92</v>
      </c>
      <c r="D224" s="7" t="s">
        <v>61</v>
      </c>
      <c r="E224" s="7" t="s">
        <v>118</v>
      </c>
      <c r="F224" s="7" t="s">
        <v>260</v>
      </c>
      <c r="G224" s="10">
        <v>3</v>
      </c>
      <c r="H224" s="10">
        <v>4</v>
      </c>
      <c r="I224" s="7" t="s">
        <v>64</v>
      </c>
      <c r="J224" s="10">
        <v>-3</v>
      </c>
      <c r="K224" s="10">
        <v>-1.5</v>
      </c>
      <c r="L224" s="7" t="s">
        <v>314</v>
      </c>
      <c r="M224" s="8">
        <v>0</v>
      </c>
      <c r="N224" s="8">
        <v>0</v>
      </c>
      <c r="O224" s="8">
        <f t="shared" si="12"/>
        <v>0</v>
      </c>
      <c r="P224" s="8">
        <f t="shared" si="13"/>
        <v>2.5</v>
      </c>
      <c r="Q224" s="11">
        <f t="shared" si="14"/>
        <v>0</v>
      </c>
      <c r="R224" s="11">
        <f t="shared" si="15"/>
        <v>2.5</v>
      </c>
    </row>
    <row r="225" spans="1:18" x14ac:dyDescent="0.2">
      <c r="A225" s="7" t="s">
        <v>7</v>
      </c>
      <c r="B225" s="7" t="s">
        <v>3</v>
      </c>
      <c r="C225" s="7" t="s">
        <v>92</v>
      </c>
      <c r="D225" s="7" t="s">
        <v>61</v>
      </c>
      <c r="E225" s="7" t="s">
        <v>118</v>
      </c>
      <c r="F225" s="7" t="s">
        <v>260</v>
      </c>
      <c r="G225" s="10">
        <v>3</v>
      </c>
      <c r="H225" s="10">
        <v>4</v>
      </c>
      <c r="I225" s="7" t="s">
        <v>64</v>
      </c>
      <c r="J225" s="10">
        <v>-3</v>
      </c>
      <c r="K225" s="10">
        <v>-1.5</v>
      </c>
      <c r="L225" s="7" t="s">
        <v>314</v>
      </c>
      <c r="M225" s="8">
        <v>0</v>
      </c>
      <c r="N225" s="8">
        <v>0</v>
      </c>
      <c r="O225" s="8">
        <f t="shared" si="12"/>
        <v>0</v>
      </c>
      <c r="P225" s="8">
        <f t="shared" si="13"/>
        <v>2.5</v>
      </c>
      <c r="Q225" s="11">
        <f t="shared" si="14"/>
        <v>0</v>
      </c>
      <c r="R225" s="11">
        <f t="shared" si="15"/>
        <v>2.5</v>
      </c>
    </row>
    <row r="226" spans="1:18" x14ac:dyDescent="0.2">
      <c r="A226" s="7" t="s">
        <v>7</v>
      </c>
      <c r="B226" s="7" t="s">
        <v>3</v>
      </c>
      <c r="C226" s="7" t="s">
        <v>149</v>
      </c>
      <c r="D226" s="7" t="s">
        <v>61</v>
      </c>
      <c r="E226" s="7" t="s">
        <v>118</v>
      </c>
      <c r="F226" s="7" t="s">
        <v>260</v>
      </c>
      <c r="G226" s="10">
        <v>3</v>
      </c>
      <c r="H226" s="10">
        <v>4</v>
      </c>
      <c r="I226" s="7" t="s">
        <v>64</v>
      </c>
      <c r="J226" s="10">
        <v>-3</v>
      </c>
      <c r="K226" s="10">
        <v>-1.5</v>
      </c>
      <c r="L226" s="7" t="s">
        <v>314</v>
      </c>
      <c r="M226" s="8">
        <v>0</v>
      </c>
      <c r="N226" s="8">
        <v>0</v>
      </c>
      <c r="O226" s="8">
        <f t="shared" si="12"/>
        <v>0</v>
      </c>
      <c r="P226" s="8">
        <f t="shared" si="13"/>
        <v>2.5</v>
      </c>
      <c r="Q226" s="11">
        <f t="shared" si="14"/>
        <v>0</v>
      </c>
      <c r="R226" s="11">
        <f t="shared" si="15"/>
        <v>2.5</v>
      </c>
    </row>
    <row r="227" spans="1:18" x14ac:dyDescent="0.2">
      <c r="A227" s="7" t="s">
        <v>7</v>
      </c>
      <c r="B227" s="7" t="s">
        <v>2</v>
      </c>
      <c r="C227" s="7" t="s">
        <v>149</v>
      </c>
      <c r="D227" s="7" t="s">
        <v>61</v>
      </c>
      <c r="E227" s="7" t="s">
        <v>118</v>
      </c>
      <c r="F227" s="7" t="s">
        <v>260</v>
      </c>
      <c r="G227" s="10">
        <v>3</v>
      </c>
      <c r="H227" s="10">
        <v>4</v>
      </c>
      <c r="I227" s="7" t="s">
        <v>64</v>
      </c>
      <c r="J227" s="10">
        <v>-3</v>
      </c>
      <c r="K227" s="10">
        <v>-1.5</v>
      </c>
      <c r="L227" s="7" t="s">
        <v>314</v>
      </c>
      <c r="M227" s="8">
        <v>0</v>
      </c>
      <c r="N227" s="8">
        <v>0</v>
      </c>
      <c r="O227" s="8">
        <f t="shared" si="12"/>
        <v>0</v>
      </c>
      <c r="P227" s="8">
        <f t="shared" si="13"/>
        <v>2.5</v>
      </c>
      <c r="Q227" s="11">
        <f t="shared" si="14"/>
        <v>0</v>
      </c>
      <c r="R227" s="11">
        <f t="shared" si="15"/>
        <v>2.5</v>
      </c>
    </row>
    <row r="228" spans="1:18" x14ac:dyDescent="0.2">
      <c r="A228" s="7" t="s">
        <v>7</v>
      </c>
      <c r="B228" s="7" t="s">
        <v>3</v>
      </c>
      <c r="C228" s="7" t="s">
        <v>140</v>
      </c>
      <c r="D228" s="7" t="s">
        <v>61</v>
      </c>
      <c r="E228" s="7" t="s">
        <v>118</v>
      </c>
      <c r="F228" s="7" t="s">
        <v>260</v>
      </c>
      <c r="G228" s="10">
        <v>3</v>
      </c>
      <c r="H228" s="10">
        <v>4</v>
      </c>
      <c r="I228" s="7" t="s">
        <v>64</v>
      </c>
      <c r="J228" s="10">
        <v>-3</v>
      </c>
      <c r="K228" s="10">
        <v>-1.5</v>
      </c>
      <c r="L228" s="7" t="s">
        <v>314</v>
      </c>
      <c r="M228" s="8">
        <v>0</v>
      </c>
      <c r="N228" s="8">
        <v>0</v>
      </c>
      <c r="O228" s="8">
        <f t="shared" si="12"/>
        <v>0</v>
      </c>
      <c r="P228" s="8">
        <f t="shared" si="13"/>
        <v>2.5</v>
      </c>
      <c r="Q228" s="11">
        <f t="shared" si="14"/>
        <v>0</v>
      </c>
      <c r="R228" s="11">
        <f t="shared" si="15"/>
        <v>2.5</v>
      </c>
    </row>
    <row r="229" spans="1:18" x14ac:dyDescent="0.2">
      <c r="A229" s="7" t="s">
        <v>6</v>
      </c>
      <c r="B229" s="7" t="s">
        <v>1</v>
      </c>
      <c r="C229" s="7" t="s">
        <v>12</v>
      </c>
      <c r="D229" s="7" t="s">
        <v>61</v>
      </c>
      <c r="E229" s="7" t="s">
        <v>118</v>
      </c>
      <c r="F229" s="7" t="s">
        <v>260</v>
      </c>
      <c r="G229" s="10">
        <v>3</v>
      </c>
      <c r="H229" s="10">
        <v>4</v>
      </c>
      <c r="I229" s="7" t="s">
        <v>64</v>
      </c>
      <c r="J229" s="10">
        <v>-3</v>
      </c>
      <c r="K229" s="10">
        <v>-1.5</v>
      </c>
      <c r="L229" s="7" t="s">
        <v>314</v>
      </c>
      <c r="M229" s="8">
        <v>-0.5</v>
      </c>
      <c r="N229" s="8">
        <v>0</v>
      </c>
      <c r="O229" s="8">
        <f t="shared" si="12"/>
        <v>-0.5</v>
      </c>
      <c r="P229" s="8">
        <f t="shared" si="13"/>
        <v>2.5</v>
      </c>
      <c r="Q229" s="11">
        <f t="shared" si="14"/>
        <v>0</v>
      </c>
      <c r="R229" s="11">
        <f t="shared" si="15"/>
        <v>2.5</v>
      </c>
    </row>
    <row r="230" spans="1:18" x14ac:dyDescent="0.2">
      <c r="A230" s="7" t="s">
        <v>7</v>
      </c>
      <c r="B230" s="7" t="s">
        <v>1</v>
      </c>
      <c r="C230" s="7" t="s">
        <v>12</v>
      </c>
      <c r="D230" s="7" t="s">
        <v>61</v>
      </c>
      <c r="E230" s="7" t="s">
        <v>118</v>
      </c>
      <c r="F230" s="7" t="s">
        <v>260</v>
      </c>
      <c r="G230" s="10">
        <v>3</v>
      </c>
      <c r="H230" s="10">
        <v>4</v>
      </c>
      <c r="I230" s="7" t="s">
        <v>64</v>
      </c>
      <c r="J230" s="10">
        <v>-3</v>
      </c>
      <c r="K230" s="10">
        <v>-1.5</v>
      </c>
      <c r="L230" s="7" t="s">
        <v>314</v>
      </c>
      <c r="M230" s="8">
        <v>-0.5</v>
      </c>
      <c r="N230" s="8">
        <v>0</v>
      </c>
      <c r="O230" s="8">
        <f t="shared" si="12"/>
        <v>-0.5</v>
      </c>
      <c r="P230" s="8">
        <f t="shared" si="13"/>
        <v>2.5</v>
      </c>
      <c r="Q230" s="11">
        <f t="shared" si="14"/>
        <v>0</v>
      </c>
      <c r="R230" s="11">
        <f t="shared" si="15"/>
        <v>2.5</v>
      </c>
    </row>
    <row r="231" spans="1:18" x14ac:dyDescent="0.2">
      <c r="A231" s="7" t="s">
        <v>123</v>
      </c>
      <c r="B231" s="7" t="s">
        <v>3</v>
      </c>
      <c r="C231" s="7" t="s">
        <v>127</v>
      </c>
      <c r="D231" s="7" t="s">
        <v>61</v>
      </c>
      <c r="E231" s="7" t="s">
        <v>118</v>
      </c>
      <c r="F231" s="7" t="s">
        <v>260</v>
      </c>
      <c r="G231" s="10">
        <v>3</v>
      </c>
      <c r="H231" s="10">
        <v>4</v>
      </c>
      <c r="I231" s="7" t="s">
        <v>64</v>
      </c>
      <c r="J231" s="10">
        <v>-3</v>
      </c>
      <c r="K231" s="10">
        <v>-1.5</v>
      </c>
      <c r="L231" s="7" t="s">
        <v>314</v>
      </c>
      <c r="M231" s="8">
        <v>0</v>
      </c>
      <c r="N231" s="8">
        <v>0</v>
      </c>
      <c r="O231" s="8">
        <f t="shared" si="12"/>
        <v>0</v>
      </c>
      <c r="P231" s="8">
        <f t="shared" si="13"/>
        <v>2.5</v>
      </c>
      <c r="Q231" s="11">
        <f t="shared" si="14"/>
        <v>0</v>
      </c>
      <c r="R231" s="11">
        <f t="shared" si="15"/>
        <v>2.5</v>
      </c>
    </row>
    <row r="232" spans="1:18" x14ac:dyDescent="0.2">
      <c r="A232" s="7" t="s">
        <v>7</v>
      </c>
      <c r="B232" s="7" t="s">
        <v>2</v>
      </c>
      <c r="C232" s="7" t="s">
        <v>159</v>
      </c>
      <c r="D232" s="7" t="s">
        <v>61</v>
      </c>
      <c r="E232" s="7" t="s">
        <v>118</v>
      </c>
      <c r="F232" s="7" t="s">
        <v>260</v>
      </c>
      <c r="G232" s="10">
        <v>3</v>
      </c>
      <c r="H232" s="10">
        <v>4</v>
      </c>
      <c r="I232" s="7" t="s">
        <v>64</v>
      </c>
      <c r="J232" s="10">
        <v>-3</v>
      </c>
      <c r="K232" s="10">
        <v>-1.5</v>
      </c>
      <c r="L232" s="7" t="s">
        <v>314</v>
      </c>
      <c r="M232" s="8">
        <v>0</v>
      </c>
      <c r="N232" s="8">
        <v>0</v>
      </c>
      <c r="O232" s="8">
        <f t="shared" si="12"/>
        <v>0</v>
      </c>
      <c r="P232" s="8">
        <f t="shared" si="13"/>
        <v>2.5</v>
      </c>
      <c r="Q232" s="11">
        <f t="shared" si="14"/>
        <v>0</v>
      </c>
      <c r="R232" s="11">
        <f t="shared" si="15"/>
        <v>2.5</v>
      </c>
    </row>
    <row r="233" spans="1:18" x14ac:dyDescent="0.2">
      <c r="A233" s="7" t="s">
        <v>7</v>
      </c>
      <c r="B233" s="7" t="s">
        <v>3</v>
      </c>
      <c r="C233" s="7" t="s">
        <v>132</v>
      </c>
      <c r="D233" s="7" t="s">
        <v>61</v>
      </c>
      <c r="E233" s="7" t="s">
        <v>118</v>
      </c>
      <c r="F233" s="7" t="s">
        <v>260</v>
      </c>
      <c r="G233" s="10">
        <v>3</v>
      </c>
      <c r="H233" s="10">
        <v>4</v>
      </c>
      <c r="I233" s="7" t="s">
        <v>64</v>
      </c>
      <c r="J233" s="10">
        <v>-3</v>
      </c>
      <c r="K233" s="10">
        <v>-1.5</v>
      </c>
      <c r="L233" s="7" t="s">
        <v>314</v>
      </c>
      <c r="M233" s="8">
        <v>0</v>
      </c>
      <c r="N233" s="8">
        <v>0</v>
      </c>
      <c r="O233" s="8">
        <f t="shared" si="12"/>
        <v>0</v>
      </c>
      <c r="P233" s="8">
        <f t="shared" si="13"/>
        <v>2.5</v>
      </c>
      <c r="Q233" s="11">
        <f t="shared" si="14"/>
        <v>0</v>
      </c>
      <c r="R233" s="11">
        <f t="shared" si="15"/>
        <v>2.5</v>
      </c>
    </row>
    <row r="234" spans="1:18" x14ac:dyDescent="0.2">
      <c r="A234" s="7" t="s">
        <v>7</v>
      </c>
      <c r="B234" s="7" t="s">
        <v>3</v>
      </c>
      <c r="C234" s="7" t="s">
        <v>192</v>
      </c>
      <c r="D234" s="7" t="s">
        <v>61</v>
      </c>
      <c r="E234" s="7" t="s">
        <v>118</v>
      </c>
      <c r="F234" s="7" t="s">
        <v>260</v>
      </c>
      <c r="G234" s="10">
        <v>3</v>
      </c>
      <c r="H234" s="10">
        <v>4</v>
      </c>
      <c r="I234" s="7" t="s">
        <v>64</v>
      </c>
      <c r="J234" s="10">
        <v>-3</v>
      </c>
      <c r="K234" s="10">
        <v>-1.5</v>
      </c>
      <c r="L234" s="7" t="s">
        <v>314</v>
      </c>
      <c r="M234" s="8">
        <v>0</v>
      </c>
      <c r="N234" s="8">
        <v>0</v>
      </c>
      <c r="O234" s="8">
        <f t="shared" si="12"/>
        <v>0</v>
      </c>
      <c r="P234" s="8">
        <f t="shared" si="13"/>
        <v>2.5</v>
      </c>
      <c r="Q234" s="11">
        <f t="shared" si="14"/>
        <v>0</v>
      </c>
      <c r="R234" s="11">
        <f t="shared" si="15"/>
        <v>2.5</v>
      </c>
    </row>
    <row r="235" spans="1:18" x14ac:dyDescent="0.2">
      <c r="A235" s="7" t="s">
        <v>123</v>
      </c>
      <c r="B235" s="7" t="s">
        <v>2</v>
      </c>
      <c r="C235" s="7" t="s">
        <v>130</v>
      </c>
      <c r="D235" s="7" t="s">
        <v>61</v>
      </c>
      <c r="E235" s="7" t="s">
        <v>118</v>
      </c>
      <c r="F235" s="7" t="s">
        <v>260</v>
      </c>
      <c r="G235" s="10">
        <v>3</v>
      </c>
      <c r="H235" s="10">
        <v>4</v>
      </c>
      <c r="I235" s="7" t="s">
        <v>64</v>
      </c>
      <c r="J235" s="10">
        <v>-3</v>
      </c>
      <c r="K235" s="10">
        <v>-1.5</v>
      </c>
      <c r="L235" s="7" t="s">
        <v>314</v>
      </c>
      <c r="M235" s="8">
        <v>0</v>
      </c>
      <c r="N235" s="8">
        <v>0</v>
      </c>
      <c r="O235" s="8">
        <f t="shared" si="12"/>
        <v>0</v>
      </c>
      <c r="P235" s="8">
        <f t="shared" si="13"/>
        <v>2.5</v>
      </c>
      <c r="Q235" s="11">
        <f t="shared" si="14"/>
        <v>0</v>
      </c>
      <c r="R235" s="11">
        <f t="shared" si="15"/>
        <v>2.5</v>
      </c>
    </row>
    <row r="236" spans="1:18" x14ac:dyDescent="0.2">
      <c r="A236" s="7" t="s">
        <v>123</v>
      </c>
      <c r="B236" s="7" t="s">
        <v>2</v>
      </c>
      <c r="C236" s="7" t="s">
        <v>43</v>
      </c>
      <c r="D236" s="7" t="s">
        <v>61</v>
      </c>
      <c r="E236" s="7" t="s">
        <v>118</v>
      </c>
      <c r="F236" s="7" t="s">
        <v>260</v>
      </c>
      <c r="G236" s="10">
        <v>3</v>
      </c>
      <c r="H236" s="10">
        <v>4</v>
      </c>
      <c r="I236" s="7" t="s">
        <v>64</v>
      </c>
      <c r="J236" s="10">
        <v>-3</v>
      </c>
      <c r="K236" s="10">
        <v>-1.5</v>
      </c>
      <c r="L236" s="7" t="s">
        <v>314</v>
      </c>
      <c r="M236" s="8">
        <v>0</v>
      </c>
      <c r="N236" s="8">
        <v>0</v>
      </c>
      <c r="O236" s="8">
        <f t="shared" si="12"/>
        <v>0</v>
      </c>
      <c r="P236" s="8">
        <f t="shared" si="13"/>
        <v>2.5</v>
      </c>
      <c r="Q236" s="11">
        <f t="shared" si="14"/>
        <v>0</v>
      </c>
      <c r="R236" s="11">
        <f t="shared" si="15"/>
        <v>2.5</v>
      </c>
    </row>
    <row r="237" spans="1:18" x14ac:dyDescent="0.2">
      <c r="A237" s="7" t="s">
        <v>123</v>
      </c>
      <c r="B237" s="7" t="s">
        <v>3</v>
      </c>
      <c r="C237" s="7" t="s">
        <v>125</v>
      </c>
      <c r="D237" s="7" t="s">
        <v>61</v>
      </c>
      <c r="E237" s="7" t="s">
        <v>118</v>
      </c>
      <c r="F237" s="7" t="s">
        <v>260</v>
      </c>
      <c r="G237" s="10">
        <v>3</v>
      </c>
      <c r="H237" s="10">
        <v>4</v>
      </c>
      <c r="I237" s="7" t="s">
        <v>64</v>
      </c>
      <c r="J237" s="10">
        <v>-3</v>
      </c>
      <c r="K237" s="10">
        <v>-1.5</v>
      </c>
      <c r="L237" s="7" t="s">
        <v>314</v>
      </c>
      <c r="M237" s="8">
        <v>0</v>
      </c>
      <c r="N237" s="8">
        <v>0</v>
      </c>
      <c r="O237" s="8">
        <f t="shared" si="12"/>
        <v>0</v>
      </c>
      <c r="P237" s="8">
        <f t="shared" si="13"/>
        <v>2.5</v>
      </c>
      <c r="Q237" s="11">
        <f t="shared" si="14"/>
        <v>0</v>
      </c>
      <c r="R237" s="11">
        <f t="shared" si="15"/>
        <v>2.5</v>
      </c>
    </row>
    <row r="238" spans="1:18" x14ac:dyDescent="0.2">
      <c r="A238" s="7" t="s">
        <v>123</v>
      </c>
      <c r="B238" s="7" t="s">
        <v>3</v>
      </c>
      <c r="C238" s="7" t="s">
        <v>126</v>
      </c>
      <c r="D238" s="7" t="s">
        <v>61</v>
      </c>
      <c r="E238" s="7" t="s">
        <v>118</v>
      </c>
      <c r="F238" s="7" t="s">
        <v>260</v>
      </c>
      <c r="G238" s="10">
        <v>3</v>
      </c>
      <c r="H238" s="10">
        <v>4</v>
      </c>
      <c r="I238" s="7" t="s">
        <v>64</v>
      </c>
      <c r="J238" s="10">
        <v>-3</v>
      </c>
      <c r="K238" s="10">
        <v>-1.5</v>
      </c>
      <c r="L238" s="7" t="s">
        <v>314</v>
      </c>
      <c r="M238" s="8">
        <v>0</v>
      </c>
      <c r="N238" s="8">
        <v>0</v>
      </c>
      <c r="O238" s="8">
        <f t="shared" si="12"/>
        <v>0</v>
      </c>
      <c r="P238" s="8">
        <f t="shared" si="13"/>
        <v>2.5</v>
      </c>
      <c r="Q238" s="11">
        <f t="shared" si="14"/>
        <v>0</v>
      </c>
      <c r="R238" s="11">
        <f t="shared" si="15"/>
        <v>2.5</v>
      </c>
    </row>
    <row r="239" spans="1:18" x14ac:dyDescent="0.2">
      <c r="A239" s="7" t="s">
        <v>6</v>
      </c>
      <c r="B239" s="7" t="s">
        <v>1</v>
      </c>
      <c r="C239" s="7" t="s">
        <v>39</v>
      </c>
      <c r="D239" s="7" t="s">
        <v>61</v>
      </c>
      <c r="E239" s="7" t="s">
        <v>118</v>
      </c>
      <c r="F239" s="7" t="s">
        <v>260</v>
      </c>
      <c r="G239" s="10">
        <v>3</v>
      </c>
      <c r="H239" s="10">
        <v>4</v>
      </c>
      <c r="I239" s="7" t="s">
        <v>64</v>
      </c>
      <c r="J239" s="10">
        <v>-3</v>
      </c>
      <c r="K239" s="10">
        <v>-1.5</v>
      </c>
      <c r="L239" s="7" t="s">
        <v>314</v>
      </c>
      <c r="M239" s="8">
        <v>0</v>
      </c>
      <c r="N239" s="8">
        <v>0</v>
      </c>
      <c r="O239" s="8">
        <f t="shared" si="12"/>
        <v>0</v>
      </c>
      <c r="P239" s="8">
        <f t="shared" si="13"/>
        <v>2.5</v>
      </c>
      <c r="Q239" s="11">
        <f t="shared" si="14"/>
        <v>0</v>
      </c>
      <c r="R239" s="11">
        <f t="shared" si="15"/>
        <v>2.5</v>
      </c>
    </row>
    <row r="240" spans="1:18" x14ac:dyDescent="0.2">
      <c r="A240" s="7" t="s">
        <v>7</v>
      </c>
      <c r="B240" s="7" t="s">
        <v>1</v>
      </c>
      <c r="C240" s="7" t="s">
        <v>39</v>
      </c>
      <c r="D240" s="7" t="s">
        <v>61</v>
      </c>
      <c r="E240" s="7" t="s">
        <v>118</v>
      </c>
      <c r="F240" s="7" t="s">
        <v>260</v>
      </c>
      <c r="G240" s="10">
        <v>3</v>
      </c>
      <c r="H240" s="10">
        <v>4</v>
      </c>
      <c r="I240" s="7" t="s">
        <v>64</v>
      </c>
      <c r="J240" s="10">
        <v>-3</v>
      </c>
      <c r="K240" s="10">
        <v>-1.5</v>
      </c>
      <c r="L240" s="7" t="s">
        <v>314</v>
      </c>
      <c r="M240" s="8">
        <v>0</v>
      </c>
      <c r="N240" s="8">
        <v>0</v>
      </c>
      <c r="O240" s="8">
        <f t="shared" si="12"/>
        <v>0</v>
      </c>
      <c r="P240" s="8">
        <f t="shared" si="13"/>
        <v>2.5</v>
      </c>
      <c r="Q240" s="11">
        <f t="shared" si="14"/>
        <v>0</v>
      </c>
      <c r="R240" s="11">
        <f t="shared" si="15"/>
        <v>2.5</v>
      </c>
    </row>
    <row r="241" spans="1:18" x14ac:dyDescent="0.2">
      <c r="A241" s="7" t="s">
        <v>123</v>
      </c>
      <c r="B241" s="7" t="s">
        <v>1</v>
      </c>
      <c r="C241" s="7" t="s">
        <v>220</v>
      </c>
      <c r="D241" s="7" t="s">
        <v>61</v>
      </c>
      <c r="E241" s="7" t="s">
        <v>118</v>
      </c>
      <c r="F241" s="7" t="s">
        <v>260</v>
      </c>
      <c r="G241" s="10">
        <v>3</v>
      </c>
      <c r="H241" s="10">
        <v>4</v>
      </c>
      <c r="I241" s="7" t="s">
        <v>64</v>
      </c>
      <c r="J241" s="10">
        <v>-3</v>
      </c>
      <c r="K241" s="10">
        <v>-1.5</v>
      </c>
      <c r="L241" s="7" t="s">
        <v>314</v>
      </c>
      <c r="M241" s="8">
        <v>0</v>
      </c>
      <c r="N241" s="8">
        <v>0</v>
      </c>
      <c r="O241" s="8">
        <f t="shared" si="12"/>
        <v>0</v>
      </c>
      <c r="P241" s="8">
        <f t="shared" si="13"/>
        <v>2.5</v>
      </c>
      <c r="Q241" s="11">
        <f t="shared" si="14"/>
        <v>0</v>
      </c>
      <c r="R241" s="11">
        <f t="shared" si="15"/>
        <v>2.5</v>
      </c>
    </row>
    <row r="242" spans="1:18" x14ac:dyDescent="0.2">
      <c r="A242" s="7" t="s">
        <v>6</v>
      </c>
      <c r="B242" s="7" t="s">
        <v>3</v>
      </c>
      <c r="C242" s="7" t="s">
        <v>210</v>
      </c>
      <c r="D242" s="7" t="s">
        <v>61</v>
      </c>
      <c r="E242" s="7" t="s">
        <v>118</v>
      </c>
      <c r="F242" s="7" t="s">
        <v>260</v>
      </c>
      <c r="G242" s="10">
        <v>3</v>
      </c>
      <c r="H242" s="10">
        <v>4</v>
      </c>
      <c r="I242" s="7" t="s">
        <v>64</v>
      </c>
      <c r="J242" s="10">
        <v>-3</v>
      </c>
      <c r="K242" s="10">
        <v>-1.5</v>
      </c>
      <c r="L242" s="7" t="s">
        <v>314</v>
      </c>
      <c r="M242" s="8">
        <v>0</v>
      </c>
      <c r="N242" s="8">
        <v>0</v>
      </c>
      <c r="O242" s="8">
        <f t="shared" si="12"/>
        <v>0</v>
      </c>
      <c r="P242" s="8">
        <f t="shared" si="13"/>
        <v>2.5</v>
      </c>
      <c r="Q242" s="11">
        <f t="shared" si="14"/>
        <v>0</v>
      </c>
      <c r="R242" s="11">
        <f t="shared" si="15"/>
        <v>2.5</v>
      </c>
    </row>
    <row r="243" spans="1:18" x14ac:dyDescent="0.2">
      <c r="A243" s="7" t="s">
        <v>7</v>
      </c>
      <c r="B243" s="7" t="s">
        <v>3</v>
      </c>
      <c r="C243" s="7" t="s">
        <v>27</v>
      </c>
      <c r="D243" s="7" t="s">
        <v>61</v>
      </c>
      <c r="E243" s="7" t="s">
        <v>118</v>
      </c>
      <c r="F243" s="7" t="s">
        <v>260</v>
      </c>
      <c r="G243" s="10">
        <v>3</v>
      </c>
      <c r="H243" s="10">
        <v>4</v>
      </c>
      <c r="I243" s="7" t="s">
        <v>64</v>
      </c>
      <c r="J243" s="10">
        <v>-3</v>
      </c>
      <c r="K243" s="10">
        <v>-1.5</v>
      </c>
      <c r="L243" s="7" t="s">
        <v>314</v>
      </c>
      <c r="M243" s="8">
        <v>0</v>
      </c>
      <c r="N243" s="8">
        <v>0</v>
      </c>
      <c r="O243" s="8">
        <f t="shared" si="12"/>
        <v>0</v>
      </c>
      <c r="P243" s="8">
        <f t="shared" si="13"/>
        <v>2.5</v>
      </c>
      <c r="Q243" s="11">
        <f t="shared" si="14"/>
        <v>0</v>
      </c>
      <c r="R243" s="11">
        <f t="shared" si="15"/>
        <v>2.5</v>
      </c>
    </row>
    <row r="244" spans="1:18" x14ac:dyDescent="0.2">
      <c r="A244" s="7" t="s">
        <v>6</v>
      </c>
      <c r="B244" s="7" t="s">
        <v>1</v>
      </c>
      <c r="C244" s="7" t="s">
        <v>14</v>
      </c>
      <c r="D244" s="7" t="s">
        <v>61</v>
      </c>
      <c r="E244" s="7" t="s">
        <v>118</v>
      </c>
      <c r="F244" s="7" t="s">
        <v>260</v>
      </c>
      <c r="G244" s="10">
        <v>3</v>
      </c>
      <c r="H244" s="10">
        <v>3</v>
      </c>
      <c r="I244" s="7" t="s">
        <v>64</v>
      </c>
      <c r="J244" s="10">
        <v>-3</v>
      </c>
      <c r="K244" s="10">
        <v>-1.5</v>
      </c>
      <c r="L244" s="7" t="s">
        <v>314</v>
      </c>
      <c r="M244" s="8">
        <v>-0.5</v>
      </c>
      <c r="N244" s="8">
        <v>0</v>
      </c>
      <c r="O244" s="8">
        <f t="shared" si="12"/>
        <v>-0.5</v>
      </c>
      <c r="P244" s="8">
        <f t="shared" si="13"/>
        <v>1.5</v>
      </c>
      <c r="Q244" s="11">
        <f t="shared" si="14"/>
        <v>0</v>
      </c>
      <c r="R244" s="11">
        <f t="shared" si="15"/>
        <v>1.5</v>
      </c>
    </row>
    <row r="245" spans="1:18" x14ac:dyDescent="0.2">
      <c r="A245" s="7" t="s">
        <v>7</v>
      </c>
      <c r="B245" s="7" t="s">
        <v>1</v>
      </c>
      <c r="C245" s="7" t="s">
        <v>14</v>
      </c>
      <c r="D245" s="7" t="s">
        <v>61</v>
      </c>
      <c r="E245" s="7" t="s">
        <v>118</v>
      </c>
      <c r="F245" s="7" t="s">
        <v>260</v>
      </c>
      <c r="G245" s="10">
        <v>3</v>
      </c>
      <c r="H245" s="10">
        <v>3</v>
      </c>
      <c r="I245" s="7" t="s">
        <v>64</v>
      </c>
      <c r="J245" s="10">
        <v>-3</v>
      </c>
      <c r="K245" s="10">
        <v>-1.5</v>
      </c>
      <c r="L245" s="7" t="s">
        <v>314</v>
      </c>
      <c r="M245" s="8">
        <v>-0.5</v>
      </c>
      <c r="N245" s="8">
        <v>0</v>
      </c>
      <c r="O245" s="8">
        <f t="shared" si="12"/>
        <v>-0.5</v>
      </c>
      <c r="P245" s="8">
        <f t="shared" si="13"/>
        <v>1.5</v>
      </c>
      <c r="Q245" s="11">
        <f t="shared" si="14"/>
        <v>0</v>
      </c>
      <c r="R245" s="11">
        <f t="shared" si="15"/>
        <v>1.5</v>
      </c>
    </row>
    <row r="246" spans="1:18" x14ac:dyDescent="0.2">
      <c r="A246" s="7" t="s">
        <v>7</v>
      </c>
      <c r="B246" s="7" t="s">
        <v>2</v>
      </c>
      <c r="C246" s="7" t="s">
        <v>160</v>
      </c>
      <c r="D246" s="7" t="s">
        <v>61</v>
      </c>
      <c r="E246" s="7" t="s">
        <v>118</v>
      </c>
      <c r="F246" s="7" t="s">
        <v>260</v>
      </c>
      <c r="G246" s="10"/>
      <c r="H246" s="10"/>
      <c r="I246" s="7" t="s">
        <v>64</v>
      </c>
      <c r="J246" s="10"/>
      <c r="K246" s="10"/>
      <c r="L246" s="7" t="s">
        <v>314</v>
      </c>
      <c r="M246" s="8"/>
      <c r="N246" s="8"/>
      <c r="O246" s="8">
        <f t="shared" si="12"/>
        <v>0</v>
      </c>
      <c r="P246" s="8">
        <f t="shared" si="13"/>
        <v>0</v>
      </c>
      <c r="Q246" s="11">
        <f t="shared" si="14"/>
        <v>0</v>
      </c>
      <c r="R246" s="11">
        <f t="shared" si="15"/>
        <v>0</v>
      </c>
    </row>
    <row r="247" spans="1:18" x14ac:dyDescent="0.2">
      <c r="A247" s="7" t="s">
        <v>123</v>
      </c>
      <c r="B247" s="7" t="s">
        <v>3</v>
      </c>
      <c r="C247" s="7" t="s">
        <v>174</v>
      </c>
      <c r="D247" s="7" t="s">
        <v>61</v>
      </c>
      <c r="E247" s="7" t="s">
        <v>118</v>
      </c>
      <c r="F247" s="7" t="s">
        <v>260</v>
      </c>
      <c r="G247" s="10">
        <v>3</v>
      </c>
      <c r="H247" s="10">
        <v>4</v>
      </c>
      <c r="I247" s="7" t="s">
        <v>64</v>
      </c>
      <c r="J247" s="10">
        <v>-3</v>
      </c>
      <c r="K247" s="10">
        <v>-1.5</v>
      </c>
      <c r="L247" s="7" t="s">
        <v>314</v>
      </c>
      <c r="M247" s="8">
        <v>0</v>
      </c>
      <c r="N247" s="8">
        <v>0</v>
      </c>
      <c r="O247" s="8">
        <f t="shared" si="12"/>
        <v>0</v>
      </c>
      <c r="P247" s="8">
        <f t="shared" si="13"/>
        <v>2.5</v>
      </c>
      <c r="Q247" s="11">
        <f t="shared" si="14"/>
        <v>0</v>
      </c>
      <c r="R247" s="11">
        <f t="shared" si="15"/>
        <v>2.5</v>
      </c>
    </row>
    <row r="248" spans="1:18" x14ac:dyDescent="0.2">
      <c r="A248" s="7" t="s">
        <v>7</v>
      </c>
      <c r="B248" s="7" t="s">
        <v>3</v>
      </c>
      <c r="C248" s="7" t="s">
        <v>133</v>
      </c>
      <c r="D248" s="7" t="s">
        <v>61</v>
      </c>
      <c r="E248" s="7" t="s">
        <v>118</v>
      </c>
      <c r="F248" s="7" t="s">
        <v>260</v>
      </c>
      <c r="G248" s="10"/>
      <c r="H248" s="10"/>
      <c r="I248" s="7" t="s">
        <v>64</v>
      </c>
      <c r="J248" s="10"/>
      <c r="K248" s="10"/>
      <c r="L248" s="7" t="s">
        <v>314</v>
      </c>
      <c r="M248" s="8"/>
      <c r="N248" s="8"/>
      <c r="O248" s="8">
        <f t="shared" si="12"/>
        <v>0</v>
      </c>
      <c r="P248" s="8">
        <f t="shared" si="13"/>
        <v>0</v>
      </c>
      <c r="Q248" s="11">
        <f t="shared" si="14"/>
        <v>0</v>
      </c>
      <c r="R248" s="11">
        <f t="shared" si="15"/>
        <v>0</v>
      </c>
    </row>
    <row r="249" spans="1:18" x14ac:dyDescent="0.2">
      <c r="A249" s="7" t="s">
        <v>123</v>
      </c>
      <c r="B249" s="7" t="s">
        <v>4</v>
      </c>
      <c r="C249" s="7" t="s">
        <v>203</v>
      </c>
      <c r="D249" s="7" t="s">
        <v>229</v>
      </c>
      <c r="E249" s="7" t="s">
        <v>317</v>
      </c>
      <c r="F249" s="7" t="s">
        <v>298</v>
      </c>
      <c r="G249" s="10">
        <v>3</v>
      </c>
      <c r="H249" s="10">
        <v>5</v>
      </c>
      <c r="I249" s="7" t="s">
        <v>311</v>
      </c>
      <c r="J249" s="10">
        <v>-2</v>
      </c>
      <c r="K249" s="10">
        <v>-1</v>
      </c>
      <c r="L249" s="7" t="s">
        <v>314</v>
      </c>
      <c r="M249" s="8">
        <v>1</v>
      </c>
      <c r="N249" s="8">
        <v>3</v>
      </c>
      <c r="O249" s="8">
        <f t="shared" si="12"/>
        <v>2</v>
      </c>
      <c r="P249" s="8">
        <f t="shared" si="13"/>
        <v>7</v>
      </c>
      <c r="Q249" s="11">
        <f t="shared" si="14"/>
        <v>1</v>
      </c>
      <c r="R249" s="11">
        <f t="shared" si="15"/>
        <v>4</v>
      </c>
    </row>
    <row r="250" spans="1:18" x14ac:dyDescent="0.2">
      <c r="A250" s="7" t="s">
        <v>7</v>
      </c>
      <c r="B250" s="7" t="s">
        <v>2</v>
      </c>
      <c r="C250" s="7" t="s">
        <v>159</v>
      </c>
      <c r="D250" s="7" t="s">
        <v>112</v>
      </c>
      <c r="E250" s="7" t="s">
        <v>318</v>
      </c>
      <c r="F250" s="7" t="s">
        <v>322</v>
      </c>
      <c r="G250" s="10">
        <v>5</v>
      </c>
      <c r="H250" s="10">
        <v>8</v>
      </c>
      <c r="I250" s="7" t="s">
        <v>306</v>
      </c>
      <c r="J250" s="10">
        <v>1</v>
      </c>
      <c r="K250" s="10">
        <v>2</v>
      </c>
      <c r="L250" s="7" t="s">
        <v>316</v>
      </c>
      <c r="M250" s="8">
        <v>2.5</v>
      </c>
      <c r="N250" s="8">
        <v>4</v>
      </c>
      <c r="O250" s="8">
        <f t="shared" si="12"/>
        <v>8.5</v>
      </c>
      <c r="P250" s="8">
        <f t="shared" si="13"/>
        <v>14</v>
      </c>
      <c r="Q250" s="11">
        <f t="shared" si="14"/>
        <v>6</v>
      </c>
      <c r="R250" s="11">
        <f t="shared" si="15"/>
        <v>10</v>
      </c>
    </row>
    <row r="251" spans="1:18" x14ac:dyDescent="0.2">
      <c r="A251" s="7" t="s">
        <v>7</v>
      </c>
      <c r="B251" s="7" t="s">
        <v>2</v>
      </c>
      <c r="C251" s="7" t="s">
        <v>159</v>
      </c>
      <c r="D251" s="7" t="s">
        <v>112</v>
      </c>
      <c r="E251" s="7" t="s">
        <v>271</v>
      </c>
      <c r="F251" s="7" t="s">
        <v>291</v>
      </c>
      <c r="G251" s="10">
        <v>6</v>
      </c>
      <c r="H251" s="10">
        <v>8</v>
      </c>
      <c r="I251" s="7" t="s">
        <v>306</v>
      </c>
      <c r="J251" s="10">
        <v>1</v>
      </c>
      <c r="K251" s="10">
        <v>2</v>
      </c>
      <c r="L251" s="7" t="s">
        <v>316</v>
      </c>
      <c r="M251" s="8">
        <v>1</v>
      </c>
      <c r="N251" s="8">
        <v>1.5</v>
      </c>
      <c r="O251" s="8">
        <f t="shared" si="12"/>
        <v>8</v>
      </c>
      <c r="P251" s="8">
        <f t="shared" si="13"/>
        <v>11.5</v>
      </c>
      <c r="Q251" s="11">
        <f t="shared" si="14"/>
        <v>7</v>
      </c>
      <c r="R251" s="11">
        <f t="shared" si="15"/>
        <v>10</v>
      </c>
    </row>
    <row r="252" spans="1:18" x14ac:dyDescent="0.2">
      <c r="A252" s="7" t="s">
        <v>7</v>
      </c>
      <c r="B252" s="7" t="s">
        <v>2</v>
      </c>
      <c r="C252" s="7" t="s">
        <v>160</v>
      </c>
      <c r="D252" s="7" t="s">
        <v>112</v>
      </c>
      <c r="E252" s="7" t="s">
        <v>271</v>
      </c>
      <c r="F252" s="7" t="s">
        <v>291</v>
      </c>
      <c r="G252" s="10"/>
      <c r="H252" s="10"/>
      <c r="I252" s="7" t="s">
        <v>306</v>
      </c>
      <c r="J252" s="10"/>
      <c r="K252" s="10"/>
      <c r="L252" s="7" t="s">
        <v>316</v>
      </c>
      <c r="M252" s="8"/>
      <c r="N252" s="8"/>
      <c r="O252" s="8">
        <f t="shared" si="12"/>
        <v>0</v>
      </c>
      <c r="P252" s="8">
        <f t="shared" si="13"/>
        <v>0</v>
      </c>
      <c r="Q252" s="11">
        <f t="shared" si="14"/>
        <v>0</v>
      </c>
      <c r="R252" s="11">
        <f t="shared" si="15"/>
        <v>0</v>
      </c>
    </row>
    <row r="253" spans="1:18" x14ac:dyDescent="0.2">
      <c r="A253" s="7" t="s">
        <v>6</v>
      </c>
      <c r="B253" s="7" t="s">
        <v>1</v>
      </c>
      <c r="C253" s="7" t="s">
        <v>12</v>
      </c>
      <c r="D253" s="7" t="s">
        <v>59</v>
      </c>
      <c r="E253" s="7" t="s">
        <v>118</v>
      </c>
      <c r="F253" s="7" t="s">
        <v>62</v>
      </c>
      <c r="G253" s="10">
        <v>3</v>
      </c>
      <c r="H253" s="10">
        <v>4</v>
      </c>
      <c r="I253" s="7" t="s">
        <v>305</v>
      </c>
      <c r="J253" s="10">
        <v>-3</v>
      </c>
      <c r="K253" s="10">
        <v>-1</v>
      </c>
      <c r="L253" s="7" t="s">
        <v>66</v>
      </c>
      <c r="M253" s="8">
        <v>0</v>
      </c>
      <c r="N253" s="8">
        <v>0</v>
      </c>
      <c r="O253" s="8">
        <f t="shared" si="12"/>
        <v>0</v>
      </c>
      <c r="P253" s="8">
        <f t="shared" si="13"/>
        <v>3</v>
      </c>
      <c r="Q253" s="11">
        <f t="shared" si="14"/>
        <v>0</v>
      </c>
      <c r="R253" s="11">
        <f t="shared" si="15"/>
        <v>3</v>
      </c>
    </row>
    <row r="254" spans="1:18" x14ac:dyDescent="0.2">
      <c r="A254" s="7" t="s">
        <v>7</v>
      </c>
      <c r="B254" s="7" t="s">
        <v>1</v>
      </c>
      <c r="C254" s="7" t="s">
        <v>12</v>
      </c>
      <c r="D254" s="7" t="s">
        <v>59</v>
      </c>
      <c r="E254" s="7" t="s">
        <v>118</v>
      </c>
      <c r="F254" s="7" t="s">
        <v>62</v>
      </c>
      <c r="G254" s="10">
        <v>3</v>
      </c>
      <c r="H254" s="10">
        <v>4</v>
      </c>
      <c r="I254" s="7" t="s">
        <v>305</v>
      </c>
      <c r="J254" s="10">
        <v>-3</v>
      </c>
      <c r="K254" s="10">
        <v>-1</v>
      </c>
      <c r="L254" s="7" t="s">
        <v>66</v>
      </c>
      <c r="M254" s="8">
        <v>0</v>
      </c>
      <c r="N254" s="8">
        <v>0</v>
      </c>
      <c r="O254" s="8">
        <f t="shared" si="12"/>
        <v>0</v>
      </c>
      <c r="P254" s="8">
        <f t="shared" si="13"/>
        <v>3</v>
      </c>
      <c r="Q254" s="11">
        <f t="shared" si="14"/>
        <v>0</v>
      </c>
      <c r="R254" s="11">
        <f t="shared" si="15"/>
        <v>3</v>
      </c>
    </row>
    <row r="255" spans="1:18" x14ac:dyDescent="0.2">
      <c r="A255" s="7" t="s">
        <v>6</v>
      </c>
      <c r="B255" s="7" t="s">
        <v>1</v>
      </c>
      <c r="C255" s="7" t="s">
        <v>12</v>
      </c>
      <c r="D255" s="7" t="s">
        <v>67</v>
      </c>
      <c r="E255" s="7" t="s">
        <v>282</v>
      </c>
      <c r="F255" s="7" t="s">
        <v>63</v>
      </c>
      <c r="G255" s="10">
        <v>3</v>
      </c>
      <c r="H255" s="10">
        <v>4</v>
      </c>
      <c r="I255" s="7" t="s">
        <v>68</v>
      </c>
      <c r="J255" s="10">
        <v>-2.5</v>
      </c>
      <c r="K255" s="10">
        <v>-1.5</v>
      </c>
      <c r="L255" s="7" t="s">
        <v>66</v>
      </c>
      <c r="M255" s="8">
        <v>0</v>
      </c>
      <c r="N255" s="8">
        <v>3</v>
      </c>
      <c r="O255" s="8">
        <f t="shared" si="12"/>
        <v>0.5</v>
      </c>
      <c r="P255" s="8">
        <f t="shared" si="13"/>
        <v>5.5</v>
      </c>
      <c r="Q255" s="11">
        <f t="shared" si="14"/>
        <v>0.5</v>
      </c>
      <c r="R255" s="11">
        <f t="shared" si="15"/>
        <v>2.5</v>
      </c>
    </row>
    <row r="256" spans="1:18" x14ac:dyDescent="0.2">
      <c r="A256" s="7" t="s">
        <v>7</v>
      </c>
      <c r="B256" s="7" t="s">
        <v>1</v>
      </c>
      <c r="C256" s="7" t="s">
        <v>12</v>
      </c>
      <c r="D256" s="7" t="s">
        <v>67</v>
      </c>
      <c r="E256" s="7" t="s">
        <v>282</v>
      </c>
      <c r="F256" s="7" t="s">
        <v>63</v>
      </c>
      <c r="G256" s="10">
        <v>3</v>
      </c>
      <c r="H256" s="10">
        <v>4</v>
      </c>
      <c r="I256" s="7" t="s">
        <v>68</v>
      </c>
      <c r="J256" s="10">
        <v>-2.5</v>
      </c>
      <c r="K256" s="10">
        <v>-1.5</v>
      </c>
      <c r="L256" s="7" t="s">
        <v>66</v>
      </c>
      <c r="M256" s="8">
        <v>0</v>
      </c>
      <c r="N256" s="8">
        <v>3</v>
      </c>
      <c r="O256" s="8">
        <f t="shared" si="12"/>
        <v>0.5</v>
      </c>
      <c r="P256" s="8">
        <f t="shared" si="13"/>
        <v>5.5</v>
      </c>
      <c r="Q256" s="11">
        <f t="shared" si="14"/>
        <v>0.5</v>
      </c>
      <c r="R256" s="11">
        <f t="shared" si="15"/>
        <v>2.5</v>
      </c>
    </row>
    <row r="257" spans="1:18" x14ac:dyDescent="0.2">
      <c r="A257" s="7" t="s">
        <v>6</v>
      </c>
      <c r="B257" s="7" t="s">
        <v>1</v>
      </c>
      <c r="C257" s="7" t="s">
        <v>11</v>
      </c>
      <c r="D257" s="7" t="s">
        <v>247</v>
      </c>
      <c r="E257" s="7" t="s">
        <v>177</v>
      </c>
      <c r="F257" s="7" t="s">
        <v>289</v>
      </c>
      <c r="G257" s="10"/>
      <c r="H257" s="10"/>
      <c r="I257" s="7" t="s">
        <v>306</v>
      </c>
      <c r="J257" s="10"/>
      <c r="K257" s="10"/>
      <c r="L257" s="7"/>
      <c r="M257" s="8"/>
      <c r="N257" s="8"/>
      <c r="O257" s="8">
        <f t="shared" si="12"/>
        <v>0</v>
      </c>
      <c r="P257" s="8">
        <f t="shared" si="13"/>
        <v>0</v>
      </c>
      <c r="Q257" s="11">
        <f t="shared" si="14"/>
        <v>0</v>
      </c>
      <c r="R257" s="11">
        <f t="shared" si="15"/>
        <v>0</v>
      </c>
    </row>
    <row r="258" spans="1:18" x14ac:dyDescent="0.2">
      <c r="A258" s="7" t="s">
        <v>7</v>
      </c>
      <c r="B258" s="7" t="s">
        <v>3</v>
      </c>
      <c r="C258" s="7" t="s">
        <v>150</v>
      </c>
      <c r="D258" s="7" t="s">
        <v>247</v>
      </c>
      <c r="E258" s="7" t="s">
        <v>177</v>
      </c>
      <c r="F258" s="7" t="s">
        <v>289</v>
      </c>
      <c r="G258" s="10"/>
      <c r="H258" s="10"/>
      <c r="I258" s="7" t="s">
        <v>306</v>
      </c>
      <c r="J258" s="10"/>
      <c r="K258" s="10"/>
      <c r="L258" s="7"/>
      <c r="M258" s="8"/>
      <c r="N258" s="8"/>
      <c r="O258" s="8">
        <f t="shared" si="12"/>
        <v>0</v>
      </c>
      <c r="P258" s="8">
        <f t="shared" si="13"/>
        <v>0</v>
      </c>
      <c r="Q258" s="11">
        <f t="shared" si="14"/>
        <v>0</v>
      </c>
      <c r="R258" s="11">
        <f t="shared" si="15"/>
        <v>0</v>
      </c>
    </row>
    <row r="259" spans="1:18" x14ac:dyDescent="0.2">
      <c r="A259" s="7" t="s">
        <v>7</v>
      </c>
      <c r="B259" s="7" t="s">
        <v>2</v>
      </c>
      <c r="C259" s="7" t="s">
        <v>150</v>
      </c>
      <c r="D259" s="7" t="s">
        <v>247</v>
      </c>
      <c r="E259" s="7" t="s">
        <v>177</v>
      </c>
      <c r="F259" s="7" t="s">
        <v>289</v>
      </c>
      <c r="G259" s="10"/>
      <c r="H259" s="10"/>
      <c r="I259" s="7" t="s">
        <v>306</v>
      </c>
      <c r="J259" s="10"/>
      <c r="K259" s="10"/>
      <c r="L259" s="7"/>
      <c r="M259" s="8"/>
      <c r="N259" s="8"/>
      <c r="O259" s="8">
        <f t="shared" ref="O259:O322" si="16">G259+J259+M259</f>
        <v>0</v>
      </c>
      <c r="P259" s="8">
        <f t="shared" ref="P259:P322" si="17">H259+K259+N259</f>
        <v>0</v>
      </c>
      <c r="Q259" s="11">
        <f t="shared" ref="Q259:Q322" si="18">$G259+$J259</f>
        <v>0</v>
      </c>
      <c r="R259" s="11">
        <f t="shared" ref="R259:R322" si="19">$H259+$K259</f>
        <v>0</v>
      </c>
    </row>
    <row r="260" spans="1:18" s="4" customFormat="1" x14ac:dyDescent="0.2">
      <c r="A260" s="7" t="s">
        <v>7</v>
      </c>
      <c r="B260" s="7" t="s">
        <v>3</v>
      </c>
      <c r="C260" s="7" t="s">
        <v>145</v>
      </c>
      <c r="D260" s="7" t="s">
        <v>247</v>
      </c>
      <c r="E260" s="7" t="s">
        <v>177</v>
      </c>
      <c r="F260" s="7" t="s">
        <v>289</v>
      </c>
      <c r="G260" s="10"/>
      <c r="H260" s="10"/>
      <c r="I260" s="7" t="s">
        <v>306</v>
      </c>
      <c r="J260" s="10"/>
      <c r="K260" s="10"/>
      <c r="L260" s="7"/>
      <c r="M260" s="8"/>
      <c r="N260" s="8"/>
      <c r="O260" s="8">
        <f t="shared" si="16"/>
        <v>0</v>
      </c>
      <c r="P260" s="8">
        <f t="shared" si="17"/>
        <v>0</v>
      </c>
      <c r="Q260" s="11">
        <f t="shared" si="18"/>
        <v>0</v>
      </c>
      <c r="R260" s="11">
        <f t="shared" si="19"/>
        <v>0</v>
      </c>
    </row>
    <row r="261" spans="1:18" s="4" customFormat="1" x14ac:dyDescent="0.2">
      <c r="A261" s="7" t="s">
        <v>7</v>
      </c>
      <c r="B261" s="7" t="s">
        <v>3</v>
      </c>
      <c r="C261" s="7" t="s">
        <v>144</v>
      </c>
      <c r="D261" s="7" t="s">
        <v>247</v>
      </c>
      <c r="E261" s="7" t="s">
        <v>177</v>
      </c>
      <c r="F261" s="7" t="s">
        <v>289</v>
      </c>
      <c r="G261" s="10"/>
      <c r="H261" s="10"/>
      <c r="I261" s="7" t="s">
        <v>306</v>
      </c>
      <c r="J261" s="10"/>
      <c r="K261" s="10"/>
      <c r="L261" s="7"/>
      <c r="M261" s="8"/>
      <c r="N261" s="8"/>
      <c r="O261" s="8">
        <f t="shared" si="16"/>
        <v>0</v>
      </c>
      <c r="P261" s="8">
        <f t="shared" si="17"/>
        <v>0</v>
      </c>
      <c r="Q261" s="11">
        <f t="shared" si="18"/>
        <v>0</v>
      </c>
      <c r="R261" s="11">
        <f t="shared" si="19"/>
        <v>0</v>
      </c>
    </row>
    <row r="262" spans="1:18" s="4" customFormat="1" x14ac:dyDescent="0.2">
      <c r="A262" s="7" t="s">
        <v>7</v>
      </c>
      <c r="B262" s="7" t="s">
        <v>3</v>
      </c>
      <c r="C262" s="7" t="s">
        <v>193</v>
      </c>
      <c r="D262" s="7" t="s">
        <v>247</v>
      </c>
      <c r="E262" s="7" t="s">
        <v>177</v>
      </c>
      <c r="F262" s="7" t="s">
        <v>289</v>
      </c>
      <c r="G262" s="10"/>
      <c r="H262" s="10"/>
      <c r="I262" s="7" t="s">
        <v>306</v>
      </c>
      <c r="J262" s="10"/>
      <c r="K262" s="10"/>
      <c r="L262" s="7"/>
      <c r="M262" s="8"/>
      <c r="N262" s="8"/>
      <c r="O262" s="8">
        <f t="shared" si="16"/>
        <v>0</v>
      </c>
      <c r="P262" s="8">
        <f t="shared" si="17"/>
        <v>0</v>
      </c>
      <c r="Q262" s="11">
        <f t="shared" si="18"/>
        <v>0</v>
      </c>
      <c r="R262" s="11">
        <f t="shared" si="19"/>
        <v>0</v>
      </c>
    </row>
    <row r="263" spans="1:18" x14ac:dyDescent="0.2">
      <c r="A263" s="7" t="s">
        <v>6</v>
      </c>
      <c r="B263" s="7" t="s">
        <v>2</v>
      </c>
      <c r="C263" s="7" t="s">
        <v>181</v>
      </c>
      <c r="D263" s="7" t="s">
        <v>108</v>
      </c>
      <c r="E263" s="7" t="s">
        <v>279</v>
      </c>
      <c r="F263" s="7" t="s">
        <v>320</v>
      </c>
      <c r="G263" s="10"/>
      <c r="H263" s="10"/>
      <c r="I263" s="7" t="s">
        <v>175</v>
      </c>
      <c r="J263" s="10"/>
      <c r="K263" s="10"/>
      <c r="L263" s="7"/>
      <c r="M263" s="8"/>
      <c r="N263" s="8"/>
      <c r="O263" s="8">
        <f t="shared" si="16"/>
        <v>0</v>
      </c>
      <c r="P263" s="8">
        <f t="shared" si="17"/>
        <v>0</v>
      </c>
      <c r="Q263" s="11">
        <f t="shared" si="18"/>
        <v>0</v>
      </c>
      <c r="R263" s="11">
        <f t="shared" si="19"/>
        <v>0</v>
      </c>
    </row>
    <row r="264" spans="1:18" x14ac:dyDescent="0.2">
      <c r="A264" s="7" t="s">
        <v>7</v>
      </c>
      <c r="B264" s="7" t="s">
        <v>3</v>
      </c>
      <c r="C264" s="7" t="s">
        <v>133</v>
      </c>
      <c r="D264" s="7" t="s">
        <v>108</v>
      </c>
      <c r="E264" s="7" t="s">
        <v>279</v>
      </c>
      <c r="F264" s="7" t="s">
        <v>320</v>
      </c>
      <c r="G264" s="10"/>
      <c r="H264" s="10"/>
      <c r="I264" s="7" t="s">
        <v>175</v>
      </c>
      <c r="J264" s="10"/>
      <c r="K264" s="10"/>
      <c r="L264" s="7"/>
      <c r="M264" s="8"/>
      <c r="N264" s="8"/>
      <c r="O264" s="8">
        <f t="shared" si="16"/>
        <v>0</v>
      </c>
      <c r="P264" s="8">
        <f t="shared" si="17"/>
        <v>0</v>
      </c>
      <c r="Q264" s="11">
        <f t="shared" si="18"/>
        <v>0</v>
      </c>
      <c r="R264" s="11">
        <f t="shared" si="19"/>
        <v>0</v>
      </c>
    </row>
    <row r="265" spans="1:18" x14ac:dyDescent="0.2">
      <c r="A265" s="7" t="s">
        <v>7</v>
      </c>
      <c r="B265" s="7" t="s">
        <v>1</v>
      </c>
      <c r="C265" s="7" t="s">
        <v>11</v>
      </c>
      <c r="D265" s="7" t="s">
        <v>72</v>
      </c>
      <c r="E265" s="7" t="s">
        <v>177</v>
      </c>
      <c r="F265" s="7" t="s">
        <v>289</v>
      </c>
      <c r="G265" s="10"/>
      <c r="H265" s="10"/>
      <c r="I265" s="7" t="s">
        <v>310</v>
      </c>
      <c r="J265" s="10"/>
      <c r="K265" s="10"/>
      <c r="L265" s="7"/>
      <c r="M265" s="8"/>
      <c r="N265" s="8"/>
      <c r="O265" s="8">
        <f t="shared" si="16"/>
        <v>0</v>
      </c>
      <c r="P265" s="8">
        <f t="shared" si="17"/>
        <v>0</v>
      </c>
      <c r="Q265" s="11">
        <f t="shared" si="18"/>
        <v>0</v>
      </c>
      <c r="R265" s="11">
        <f t="shared" si="19"/>
        <v>0</v>
      </c>
    </row>
    <row r="266" spans="1:18" x14ac:dyDescent="0.2">
      <c r="A266" s="7" t="s">
        <v>7</v>
      </c>
      <c r="B266" s="7" t="s">
        <v>2</v>
      </c>
      <c r="C266" s="7" t="s">
        <v>164</v>
      </c>
      <c r="D266" s="7" t="s">
        <v>72</v>
      </c>
      <c r="E266" s="7" t="s">
        <v>177</v>
      </c>
      <c r="F266" s="7" t="s">
        <v>289</v>
      </c>
      <c r="G266" s="10"/>
      <c r="H266" s="10"/>
      <c r="I266" s="7" t="s">
        <v>310</v>
      </c>
      <c r="J266" s="10"/>
      <c r="K266" s="10"/>
      <c r="L266" s="7"/>
      <c r="M266" s="8"/>
      <c r="N266" s="8"/>
      <c r="O266" s="8">
        <f t="shared" si="16"/>
        <v>0</v>
      </c>
      <c r="P266" s="8">
        <f t="shared" si="17"/>
        <v>0</v>
      </c>
      <c r="Q266" s="11">
        <f t="shared" si="18"/>
        <v>0</v>
      </c>
      <c r="R266" s="11">
        <f t="shared" si="19"/>
        <v>0</v>
      </c>
    </row>
    <row r="267" spans="1:18" x14ac:dyDescent="0.2">
      <c r="A267" s="7" t="s">
        <v>7</v>
      </c>
      <c r="B267" s="7" t="s">
        <v>2</v>
      </c>
      <c r="C267" s="7" t="s">
        <v>40</v>
      </c>
      <c r="D267" s="7" t="s">
        <v>167</v>
      </c>
      <c r="E267" s="7" t="s">
        <v>116</v>
      </c>
      <c r="F267" s="7" t="s">
        <v>65</v>
      </c>
      <c r="G267" s="10"/>
      <c r="H267" s="10"/>
      <c r="I267" s="7"/>
      <c r="J267" s="10"/>
      <c r="K267" s="10"/>
      <c r="L267" s="7"/>
      <c r="M267" s="8"/>
      <c r="N267" s="8"/>
      <c r="O267" s="8">
        <f t="shared" si="16"/>
        <v>0</v>
      </c>
      <c r="P267" s="8">
        <f t="shared" si="17"/>
        <v>0</v>
      </c>
      <c r="Q267" s="11">
        <f t="shared" si="18"/>
        <v>0</v>
      </c>
      <c r="R267" s="11">
        <f t="shared" si="19"/>
        <v>0</v>
      </c>
    </row>
    <row r="268" spans="1:18" x14ac:dyDescent="0.2">
      <c r="A268" s="7" t="s">
        <v>7</v>
      </c>
      <c r="B268" s="7" t="s">
        <v>2</v>
      </c>
      <c r="C268" s="7" t="s">
        <v>38</v>
      </c>
      <c r="D268" s="7" t="s">
        <v>168</v>
      </c>
      <c r="E268" s="7" t="s">
        <v>116</v>
      </c>
      <c r="F268" s="7" t="s">
        <v>65</v>
      </c>
      <c r="G268" s="10"/>
      <c r="H268" s="10"/>
      <c r="I268" s="7"/>
      <c r="J268" s="10"/>
      <c r="K268" s="10"/>
      <c r="L268" s="7"/>
      <c r="M268" s="8"/>
      <c r="N268" s="8"/>
      <c r="O268" s="8">
        <f t="shared" si="16"/>
        <v>0</v>
      </c>
      <c r="P268" s="8">
        <f t="shared" si="17"/>
        <v>0</v>
      </c>
      <c r="Q268" s="11">
        <f t="shared" si="18"/>
        <v>0</v>
      </c>
      <c r="R268" s="11">
        <f t="shared" si="19"/>
        <v>0</v>
      </c>
    </row>
    <row r="269" spans="1:18" x14ac:dyDescent="0.2">
      <c r="A269" s="7" t="s">
        <v>6</v>
      </c>
      <c r="B269" s="7" t="s">
        <v>3</v>
      </c>
      <c r="C269" s="7" t="s">
        <v>18</v>
      </c>
      <c r="D269" s="7" t="s">
        <v>97</v>
      </c>
      <c r="E269" s="7" t="s">
        <v>65</v>
      </c>
      <c r="F269" s="7"/>
      <c r="G269" s="10"/>
      <c r="H269" s="10"/>
      <c r="I269" s="7"/>
      <c r="J269" s="10"/>
      <c r="K269" s="10"/>
      <c r="L269" s="7"/>
      <c r="M269" s="8"/>
      <c r="N269" s="8"/>
      <c r="O269" s="8">
        <f t="shared" si="16"/>
        <v>0</v>
      </c>
      <c r="P269" s="8">
        <f t="shared" si="17"/>
        <v>0</v>
      </c>
      <c r="Q269" s="11">
        <f t="shared" si="18"/>
        <v>0</v>
      </c>
      <c r="R269" s="11">
        <f t="shared" si="19"/>
        <v>0</v>
      </c>
    </row>
    <row r="270" spans="1:18" x14ac:dyDescent="0.2">
      <c r="A270" s="7" t="s">
        <v>7</v>
      </c>
      <c r="B270" s="7" t="s">
        <v>3</v>
      </c>
      <c r="C270" s="7" t="s">
        <v>18</v>
      </c>
      <c r="D270" s="7" t="s">
        <v>97</v>
      </c>
      <c r="E270" s="7" t="s">
        <v>65</v>
      </c>
      <c r="F270" s="7"/>
      <c r="G270" s="10"/>
      <c r="H270" s="10"/>
      <c r="I270" s="7"/>
      <c r="J270" s="10"/>
      <c r="K270" s="10"/>
      <c r="L270" s="7"/>
      <c r="M270" s="8"/>
      <c r="N270" s="8"/>
      <c r="O270" s="8">
        <f t="shared" si="16"/>
        <v>0</v>
      </c>
      <c r="P270" s="8">
        <f t="shared" si="17"/>
        <v>0</v>
      </c>
      <c r="Q270" s="11">
        <f t="shared" si="18"/>
        <v>0</v>
      </c>
      <c r="R270" s="11">
        <f t="shared" si="19"/>
        <v>0</v>
      </c>
    </row>
    <row r="271" spans="1:18" x14ac:dyDescent="0.2">
      <c r="A271" s="7" t="s">
        <v>6</v>
      </c>
      <c r="B271" s="7" t="s">
        <v>2</v>
      </c>
      <c r="C271" s="7" t="s">
        <v>190</v>
      </c>
      <c r="D271" s="7" t="s">
        <v>97</v>
      </c>
      <c r="E271" s="7" t="s">
        <v>65</v>
      </c>
      <c r="F271" s="7"/>
      <c r="G271" s="10"/>
      <c r="H271" s="10"/>
      <c r="I271" s="7"/>
      <c r="J271" s="10"/>
      <c r="K271" s="10"/>
      <c r="L271" s="7"/>
      <c r="M271" s="8"/>
      <c r="N271" s="8"/>
      <c r="O271" s="8">
        <f t="shared" si="16"/>
        <v>0</v>
      </c>
      <c r="P271" s="8">
        <f t="shared" si="17"/>
        <v>0</v>
      </c>
      <c r="Q271" s="11">
        <f t="shared" si="18"/>
        <v>0</v>
      </c>
      <c r="R271" s="11">
        <f t="shared" si="19"/>
        <v>0</v>
      </c>
    </row>
    <row r="272" spans="1:18" x14ac:dyDescent="0.2">
      <c r="A272" s="7" t="s">
        <v>7</v>
      </c>
      <c r="B272" s="7" t="s">
        <v>2</v>
      </c>
      <c r="C272" s="7" t="s">
        <v>190</v>
      </c>
      <c r="D272" s="7" t="s">
        <v>97</v>
      </c>
      <c r="E272" s="7" t="s">
        <v>65</v>
      </c>
      <c r="F272" s="7"/>
      <c r="G272" s="10"/>
      <c r="H272" s="10"/>
      <c r="I272" s="7"/>
      <c r="J272" s="10"/>
      <c r="K272" s="10"/>
      <c r="L272" s="7"/>
      <c r="M272" s="8"/>
      <c r="N272" s="8"/>
      <c r="O272" s="8">
        <f t="shared" si="16"/>
        <v>0</v>
      </c>
      <c r="P272" s="8">
        <f t="shared" si="17"/>
        <v>0</v>
      </c>
      <c r="Q272" s="11">
        <f t="shared" si="18"/>
        <v>0</v>
      </c>
      <c r="R272" s="11">
        <f t="shared" si="19"/>
        <v>0</v>
      </c>
    </row>
    <row r="273" spans="1:18" x14ac:dyDescent="0.2">
      <c r="A273" s="7" t="s">
        <v>8</v>
      </c>
      <c r="B273" s="7" t="s">
        <v>5</v>
      </c>
      <c r="C273" s="7" t="s">
        <v>200</v>
      </c>
      <c r="D273" s="7" t="s">
        <v>97</v>
      </c>
      <c r="E273" s="7" t="s">
        <v>65</v>
      </c>
      <c r="F273" s="7"/>
      <c r="G273" s="10"/>
      <c r="H273" s="10"/>
      <c r="I273" s="7"/>
      <c r="J273" s="10"/>
      <c r="K273" s="10"/>
      <c r="L273" s="7"/>
      <c r="M273" s="8"/>
      <c r="N273" s="8"/>
      <c r="O273" s="8">
        <f t="shared" si="16"/>
        <v>0</v>
      </c>
      <c r="P273" s="8">
        <f t="shared" si="17"/>
        <v>0</v>
      </c>
      <c r="Q273" s="11">
        <f t="shared" si="18"/>
        <v>0</v>
      </c>
      <c r="R273" s="11">
        <f t="shared" si="19"/>
        <v>0</v>
      </c>
    </row>
    <row r="274" spans="1:18" x14ac:dyDescent="0.2">
      <c r="A274" s="7" t="s">
        <v>8</v>
      </c>
      <c r="B274" s="7" t="s">
        <v>3</v>
      </c>
      <c r="C274" s="7" t="s">
        <v>181</v>
      </c>
      <c r="D274" s="7" t="s">
        <v>97</v>
      </c>
      <c r="E274" s="7" t="s">
        <v>65</v>
      </c>
      <c r="F274" s="7"/>
      <c r="G274" s="10"/>
      <c r="H274" s="10"/>
      <c r="I274" s="7"/>
      <c r="J274" s="10"/>
      <c r="K274" s="10"/>
      <c r="L274" s="7"/>
      <c r="M274" s="8"/>
      <c r="N274" s="8"/>
      <c r="O274" s="8">
        <f t="shared" si="16"/>
        <v>0</v>
      </c>
      <c r="P274" s="8">
        <f t="shared" si="17"/>
        <v>0</v>
      </c>
      <c r="Q274" s="11">
        <f t="shared" si="18"/>
        <v>0</v>
      </c>
      <c r="R274" s="11">
        <f t="shared" si="19"/>
        <v>0</v>
      </c>
    </row>
    <row r="275" spans="1:18" x14ac:dyDescent="0.2">
      <c r="A275" s="7" t="s">
        <v>6</v>
      </c>
      <c r="B275" s="7" t="s">
        <v>3</v>
      </c>
      <c r="C275" s="7" t="s">
        <v>100</v>
      </c>
      <c r="D275" s="7" t="s">
        <v>101</v>
      </c>
      <c r="E275" s="7" t="s">
        <v>65</v>
      </c>
      <c r="F275" s="7"/>
      <c r="G275" s="10"/>
      <c r="H275" s="10"/>
      <c r="I275" s="7"/>
      <c r="J275" s="10"/>
      <c r="K275" s="10"/>
      <c r="L275" s="7"/>
      <c r="M275" s="8"/>
      <c r="N275" s="8"/>
      <c r="O275" s="8">
        <f t="shared" si="16"/>
        <v>0</v>
      </c>
      <c r="P275" s="8">
        <f t="shared" si="17"/>
        <v>0</v>
      </c>
      <c r="Q275" s="11">
        <f t="shared" si="18"/>
        <v>0</v>
      </c>
      <c r="R275" s="11">
        <f t="shared" si="19"/>
        <v>0</v>
      </c>
    </row>
    <row r="276" spans="1:18" x14ac:dyDescent="0.2">
      <c r="A276" s="7" t="s">
        <v>6</v>
      </c>
      <c r="B276" s="7" t="s">
        <v>2</v>
      </c>
      <c r="C276" s="7" t="s">
        <v>100</v>
      </c>
      <c r="D276" s="7" t="s">
        <v>101</v>
      </c>
      <c r="E276" s="7" t="s">
        <v>65</v>
      </c>
      <c r="F276" s="7"/>
      <c r="G276" s="10"/>
      <c r="H276" s="10"/>
      <c r="I276" s="7"/>
      <c r="J276" s="10"/>
      <c r="K276" s="10"/>
      <c r="L276" s="7"/>
      <c r="M276" s="8"/>
      <c r="N276" s="8"/>
      <c r="O276" s="8">
        <f t="shared" si="16"/>
        <v>0</v>
      </c>
      <c r="P276" s="8">
        <f t="shared" si="17"/>
        <v>0</v>
      </c>
      <c r="Q276" s="11">
        <f t="shared" si="18"/>
        <v>0</v>
      </c>
      <c r="R276" s="11">
        <f t="shared" si="19"/>
        <v>0</v>
      </c>
    </row>
    <row r="277" spans="1:18" x14ac:dyDescent="0.2">
      <c r="A277" s="7" t="s">
        <v>7</v>
      </c>
      <c r="B277" s="7" t="s">
        <v>3</v>
      </c>
      <c r="C277" s="7" t="s">
        <v>149</v>
      </c>
      <c r="D277" s="7" t="s">
        <v>60</v>
      </c>
      <c r="E277" s="7" t="s">
        <v>65</v>
      </c>
      <c r="F277" s="7"/>
      <c r="G277" s="10"/>
      <c r="H277" s="10"/>
      <c r="I277" s="7"/>
      <c r="J277" s="10"/>
      <c r="K277" s="10"/>
      <c r="L277" s="7"/>
      <c r="M277" s="8"/>
      <c r="N277" s="8"/>
      <c r="O277" s="8">
        <f t="shared" si="16"/>
        <v>0</v>
      </c>
      <c r="P277" s="8">
        <f t="shared" si="17"/>
        <v>0</v>
      </c>
      <c r="Q277" s="11">
        <f t="shared" si="18"/>
        <v>0</v>
      </c>
      <c r="R277" s="11">
        <f t="shared" si="19"/>
        <v>0</v>
      </c>
    </row>
    <row r="278" spans="1:18" x14ac:dyDescent="0.2">
      <c r="A278" s="7" t="s">
        <v>7</v>
      </c>
      <c r="B278" s="7" t="s">
        <v>2</v>
      </c>
      <c r="C278" s="7" t="s">
        <v>149</v>
      </c>
      <c r="D278" s="7" t="s">
        <v>60</v>
      </c>
      <c r="E278" s="7" t="s">
        <v>65</v>
      </c>
      <c r="F278" s="7"/>
      <c r="G278" s="10"/>
      <c r="H278" s="10"/>
      <c r="I278" s="7"/>
      <c r="J278" s="10"/>
      <c r="K278" s="10"/>
      <c r="L278" s="7"/>
      <c r="M278" s="8"/>
      <c r="N278" s="8"/>
      <c r="O278" s="8">
        <f t="shared" si="16"/>
        <v>0</v>
      </c>
      <c r="P278" s="8">
        <f t="shared" si="17"/>
        <v>0</v>
      </c>
      <c r="Q278" s="11">
        <f t="shared" si="18"/>
        <v>0</v>
      </c>
      <c r="R278" s="11">
        <f t="shared" si="19"/>
        <v>0</v>
      </c>
    </row>
    <row r="279" spans="1:18" x14ac:dyDescent="0.2">
      <c r="A279" s="7" t="s">
        <v>7</v>
      </c>
      <c r="B279" s="7" t="s">
        <v>3</v>
      </c>
      <c r="C279" s="7" t="s">
        <v>140</v>
      </c>
      <c r="D279" s="7" t="s">
        <v>60</v>
      </c>
      <c r="E279" s="7" t="s">
        <v>65</v>
      </c>
      <c r="F279" s="7"/>
      <c r="G279" s="10"/>
      <c r="H279" s="10"/>
      <c r="I279" s="7"/>
      <c r="J279" s="10"/>
      <c r="K279" s="10"/>
      <c r="L279" s="7"/>
      <c r="M279" s="8"/>
      <c r="N279" s="8"/>
      <c r="O279" s="8">
        <f t="shared" si="16"/>
        <v>0</v>
      </c>
      <c r="P279" s="8">
        <f t="shared" si="17"/>
        <v>0</v>
      </c>
      <c r="Q279" s="11">
        <f t="shared" si="18"/>
        <v>0</v>
      </c>
      <c r="R279" s="11">
        <f t="shared" si="19"/>
        <v>0</v>
      </c>
    </row>
    <row r="280" spans="1:18" x14ac:dyDescent="0.2">
      <c r="A280" s="7" t="s">
        <v>6</v>
      </c>
      <c r="B280" s="7" t="s">
        <v>3</v>
      </c>
      <c r="C280" s="7" t="s">
        <v>18</v>
      </c>
      <c r="D280" s="7" t="s">
        <v>60</v>
      </c>
      <c r="E280" s="7" t="s">
        <v>65</v>
      </c>
      <c r="F280" s="7"/>
      <c r="G280" s="10"/>
      <c r="H280" s="10"/>
      <c r="I280" s="7"/>
      <c r="J280" s="10"/>
      <c r="K280" s="10"/>
      <c r="L280" s="7"/>
      <c r="M280" s="8"/>
      <c r="N280" s="8"/>
      <c r="O280" s="8">
        <f t="shared" si="16"/>
        <v>0</v>
      </c>
      <c r="P280" s="8">
        <f t="shared" si="17"/>
        <v>0</v>
      </c>
      <c r="Q280" s="11">
        <f t="shared" si="18"/>
        <v>0</v>
      </c>
      <c r="R280" s="11">
        <f t="shared" si="19"/>
        <v>0</v>
      </c>
    </row>
    <row r="281" spans="1:18" x14ac:dyDescent="0.2">
      <c r="A281" s="7" t="s">
        <v>7</v>
      </c>
      <c r="B281" s="7" t="s">
        <v>3</v>
      </c>
      <c r="C281" s="7" t="s">
        <v>18</v>
      </c>
      <c r="D281" s="7" t="s">
        <v>60</v>
      </c>
      <c r="E281" s="7" t="s">
        <v>65</v>
      </c>
      <c r="F281" s="7"/>
      <c r="G281" s="10"/>
      <c r="H281" s="10"/>
      <c r="I281" s="7"/>
      <c r="J281" s="10"/>
      <c r="K281" s="10"/>
      <c r="L281" s="7"/>
      <c r="M281" s="8"/>
      <c r="N281" s="8"/>
      <c r="O281" s="8">
        <f t="shared" si="16"/>
        <v>0</v>
      </c>
      <c r="P281" s="8">
        <f t="shared" si="17"/>
        <v>0</v>
      </c>
      <c r="Q281" s="11">
        <f t="shared" si="18"/>
        <v>0</v>
      </c>
      <c r="R281" s="11">
        <f t="shared" si="19"/>
        <v>0</v>
      </c>
    </row>
    <row r="282" spans="1:18" x14ac:dyDescent="0.2">
      <c r="A282" s="7" t="s">
        <v>6</v>
      </c>
      <c r="B282" s="7" t="s">
        <v>2</v>
      </c>
      <c r="C282" s="7" t="s">
        <v>190</v>
      </c>
      <c r="D282" s="7" t="s">
        <v>60</v>
      </c>
      <c r="E282" s="7" t="s">
        <v>65</v>
      </c>
      <c r="F282" s="7"/>
      <c r="G282" s="10"/>
      <c r="H282" s="10"/>
      <c r="I282" s="7"/>
      <c r="J282" s="10"/>
      <c r="K282" s="10"/>
      <c r="L282" s="7"/>
      <c r="M282" s="8"/>
      <c r="N282" s="8"/>
      <c r="O282" s="8">
        <f t="shared" si="16"/>
        <v>0</v>
      </c>
      <c r="P282" s="8">
        <f t="shared" si="17"/>
        <v>0</v>
      </c>
      <c r="Q282" s="11">
        <f t="shared" si="18"/>
        <v>0</v>
      </c>
      <c r="R282" s="11">
        <f t="shared" si="19"/>
        <v>0</v>
      </c>
    </row>
    <row r="283" spans="1:18" x14ac:dyDescent="0.2">
      <c r="A283" s="7" t="s">
        <v>7</v>
      </c>
      <c r="B283" s="7" t="s">
        <v>2</v>
      </c>
      <c r="C283" s="7" t="s">
        <v>190</v>
      </c>
      <c r="D283" s="7" t="s">
        <v>60</v>
      </c>
      <c r="E283" s="7" t="s">
        <v>65</v>
      </c>
      <c r="F283" s="7"/>
      <c r="G283" s="10"/>
      <c r="H283" s="10"/>
      <c r="I283" s="7"/>
      <c r="J283" s="10"/>
      <c r="K283" s="10"/>
      <c r="L283" s="7"/>
      <c r="M283" s="8"/>
      <c r="N283" s="8"/>
      <c r="O283" s="8">
        <f t="shared" si="16"/>
        <v>0</v>
      </c>
      <c r="P283" s="8">
        <f t="shared" si="17"/>
        <v>0</v>
      </c>
      <c r="Q283" s="11">
        <f t="shared" si="18"/>
        <v>0</v>
      </c>
      <c r="R283" s="11">
        <f t="shared" si="19"/>
        <v>0</v>
      </c>
    </row>
    <row r="284" spans="1:18" x14ac:dyDescent="0.2">
      <c r="A284" s="7" t="s">
        <v>8</v>
      </c>
      <c r="B284" s="7" t="s">
        <v>5</v>
      </c>
      <c r="C284" s="7" t="s">
        <v>200</v>
      </c>
      <c r="D284" s="7" t="s">
        <v>60</v>
      </c>
      <c r="E284" s="7" t="s">
        <v>65</v>
      </c>
      <c r="F284" s="7"/>
      <c r="G284" s="10"/>
      <c r="H284" s="10"/>
      <c r="I284" s="7"/>
      <c r="J284" s="10"/>
      <c r="K284" s="10"/>
      <c r="L284" s="7"/>
      <c r="M284" s="8"/>
      <c r="N284" s="8"/>
      <c r="O284" s="8">
        <f t="shared" si="16"/>
        <v>0</v>
      </c>
      <c r="P284" s="8">
        <f t="shared" si="17"/>
        <v>0</v>
      </c>
      <c r="Q284" s="11">
        <f t="shared" si="18"/>
        <v>0</v>
      </c>
      <c r="R284" s="11">
        <f t="shared" si="19"/>
        <v>0</v>
      </c>
    </row>
    <row r="285" spans="1:18" x14ac:dyDescent="0.2">
      <c r="A285" s="7" t="s">
        <v>8</v>
      </c>
      <c r="B285" s="7" t="s">
        <v>3</v>
      </c>
      <c r="C285" s="7" t="s">
        <v>181</v>
      </c>
      <c r="D285" s="7" t="s">
        <v>60</v>
      </c>
      <c r="E285" s="7" t="s">
        <v>65</v>
      </c>
      <c r="F285" s="7"/>
      <c r="G285" s="10"/>
      <c r="H285" s="10"/>
      <c r="I285" s="7"/>
      <c r="J285" s="10"/>
      <c r="K285" s="10"/>
      <c r="L285" s="7"/>
      <c r="M285" s="8"/>
      <c r="N285" s="8"/>
      <c r="O285" s="8">
        <f t="shared" si="16"/>
        <v>0</v>
      </c>
      <c r="P285" s="8">
        <f t="shared" si="17"/>
        <v>0</v>
      </c>
      <c r="Q285" s="11">
        <f t="shared" si="18"/>
        <v>0</v>
      </c>
      <c r="R285" s="11">
        <f t="shared" si="19"/>
        <v>0</v>
      </c>
    </row>
    <row r="286" spans="1:18" x14ac:dyDescent="0.2">
      <c r="A286" s="7" t="s">
        <v>7</v>
      </c>
      <c r="B286" s="7" t="s">
        <v>3</v>
      </c>
      <c r="C286" s="7" t="s">
        <v>192</v>
      </c>
      <c r="D286" s="7" t="s">
        <v>60</v>
      </c>
      <c r="E286" s="7" t="s">
        <v>65</v>
      </c>
      <c r="F286" s="7"/>
      <c r="G286" s="10"/>
      <c r="H286" s="10"/>
      <c r="I286" s="7"/>
      <c r="J286" s="10"/>
      <c r="K286" s="10"/>
      <c r="L286" s="7"/>
      <c r="M286" s="8"/>
      <c r="N286" s="8"/>
      <c r="O286" s="8">
        <f t="shared" si="16"/>
        <v>0</v>
      </c>
      <c r="P286" s="8">
        <f t="shared" si="17"/>
        <v>0</v>
      </c>
      <c r="Q286" s="11">
        <f t="shared" si="18"/>
        <v>0</v>
      </c>
      <c r="R286" s="11">
        <f t="shared" si="19"/>
        <v>0</v>
      </c>
    </row>
    <row r="287" spans="1:18" x14ac:dyDescent="0.2">
      <c r="A287" s="7" t="s">
        <v>6</v>
      </c>
      <c r="B287" s="7" t="s">
        <v>1</v>
      </c>
      <c r="C287" s="7" t="s">
        <v>39</v>
      </c>
      <c r="D287" s="7" t="s">
        <v>60</v>
      </c>
      <c r="E287" s="7" t="s">
        <v>65</v>
      </c>
      <c r="F287" s="7"/>
      <c r="G287" s="10"/>
      <c r="H287" s="10"/>
      <c r="I287" s="7"/>
      <c r="J287" s="10"/>
      <c r="K287" s="10"/>
      <c r="L287" s="7"/>
      <c r="M287" s="8"/>
      <c r="N287" s="8"/>
      <c r="O287" s="8">
        <f t="shared" si="16"/>
        <v>0</v>
      </c>
      <c r="P287" s="8">
        <f t="shared" si="17"/>
        <v>0</v>
      </c>
      <c r="Q287" s="11">
        <f t="shared" si="18"/>
        <v>0</v>
      </c>
      <c r="R287" s="11">
        <f t="shared" si="19"/>
        <v>0</v>
      </c>
    </row>
    <row r="288" spans="1:18" x14ac:dyDescent="0.2">
      <c r="A288" s="7" t="s">
        <v>7</v>
      </c>
      <c r="B288" s="7" t="s">
        <v>1</v>
      </c>
      <c r="C288" s="7" t="s">
        <v>39</v>
      </c>
      <c r="D288" s="7" t="s">
        <v>60</v>
      </c>
      <c r="E288" s="7" t="s">
        <v>65</v>
      </c>
      <c r="F288" s="7"/>
      <c r="G288" s="10"/>
      <c r="H288" s="10"/>
      <c r="I288" s="7"/>
      <c r="J288" s="10"/>
      <c r="K288" s="10"/>
      <c r="L288" s="7"/>
      <c r="M288" s="8"/>
      <c r="N288" s="8"/>
      <c r="O288" s="8">
        <f t="shared" si="16"/>
        <v>0</v>
      </c>
      <c r="P288" s="8">
        <f t="shared" si="17"/>
        <v>0</v>
      </c>
      <c r="Q288" s="11">
        <f t="shared" si="18"/>
        <v>0</v>
      </c>
      <c r="R288" s="11">
        <f t="shared" si="19"/>
        <v>0</v>
      </c>
    </row>
    <row r="289" spans="1:18" x14ac:dyDescent="0.2">
      <c r="A289" s="7" t="s">
        <v>6</v>
      </c>
      <c r="B289" s="7" t="s">
        <v>2</v>
      </c>
      <c r="C289" s="7" t="s">
        <v>185</v>
      </c>
      <c r="D289" s="7" t="s">
        <v>90</v>
      </c>
      <c r="E289" s="7" t="s">
        <v>65</v>
      </c>
      <c r="F289" s="7"/>
      <c r="G289" s="10"/>
      <c r="H289" s="10"/>
      <c r="I289" s="7"/>
      <c r="J289" s="10"/>
      <c r="K289" s="10"/>
      <c r="L289" s="7"/>
      <c r="M289" s="8"/>
      <c r="N289" s="8"/>
      <c r="O289" s="8">
        <f t="shared" si="16"/>
        <v>0</v>
      </c>
      <c r="P289" s="8">
        <f t="shared" si="17"/>
        <v>0</v>
      </c>
      <c r="Q289" s="11">
        <f t="shared" si="18"/>
        <v>0</v>
      </c>
      <c r="R289" s="11">
        <f t="shared" si="19"/>
        <v>0</v>
      </c>
    </row>
    <row r="290" spans="1:18" x14ac:dyDescent="0.2">
      <c r="A290" s="7" t="s">
        <v>123</v>
      </c>
      <c r="B290" s="7" t="s">
        <v>3</v>
      </c>
      <c r="C290" s="7" t="s">
        <v>127</v>
      </c>
      <c r="D290" s="7" t="s">
        <v>90</v>
      </c>
      <c r="E290" s="7" t="s">
        <v>65</v>
      </c>
      <c r="F290" s="7"/>
      <c r="G290" s="10"/>
      <c r="H290" s="10"/>
      <c r="I290" s="7"/>
      <c r="J290" s="10"/>
      <c r="K290" s="10"/>
      <c r="L290" s="7"/>
      <c r="M290" s="8"/>
      <c r="N290" s="8"/>
      <c r="O290" s="8">
        <f t="shared" si="16"/>
        <v>0</v>
      </c>
      <c r="P290" s="8">
        <f t="shared" si="17"/>
        <v>0</v>
      </c>
      <c r="Q290" s="11">
        <f t="shared" si="18"/>
        <v>0</v>
      </c>
      <c r="R290" s="11">
        <f t="shared" si="19"/>
        <v>0</v>
      </c>
    </row>
    <row r="291" spans="1:18" x14ac:dyDescent="0.2">
      <c r="A291" s="7" t="s">
        <v>123</v>
      </c>
      <c r="B291" s="7" t="s">
        <v>2</v>
      </c>
      <c r="C291" s="7" t="s">
        <v>128</v>
      </c>
      <c r="D291" s="7" t="s">
        <v>90</v>
      </c>
      <c r="E291" s="7" t="s">
        <v>65</v>
      </c>
      <c r="F291" s="7"/>
      <c r="G291" s="10"/>
      <c r="H291" s="10"/>
      <c r="I291" s="7"/>
      <c r="J291" s="10"/>
      <c r="K291" s="10"/>
      <c r="L291" s="7"/>
      <c r="M291" s="8"/>
      <c r="N291" s="8"/>
      <c r="O291" s="8">
        <f t="shared" si="16"/>
        <v>0</v>
      </c>
      <c r="P291" s="8">
        <f t="shared" si="17"/>
        <v>0</v>
      </c>
      <c r="Q291" s="11">
        <f t="shared" si="18"/>
        <v>0</v>
      </c>
      <c r="R291" s="11">
        <f t="shared" si="19"/>
        <v>0</v>
      </c>
    </row>
    <row r="292" spans="1:18" x14ac:dyDescent="0.2">
      <c r="A292" s="7" t="s">
        <v>123</v>
      </c>
      <c r="B292" s="7" t="s">
        <v>2</v>
      </c>
      <c r="C292" s="7" t="s">
        <v>129</v>
      </c>
      <c r="D292" s="7" t="s">
        <v>90</v>
      </c>
      <c r="E292" s="7" t="s">
        <v>65</v>
      </c>
      <c r="F292" s="7"/>
      <c r="G292" s="10"/>
      <c r="H292" s="10"/>
      <c r="I292" s="7"/>
      <c r="J292" s="10"/>
      <c r="K292" s="10"/>
      <c r="L292" s="7"/>
      <c r="M292" s="8"/>
      <c r="N292" s="8"/>
      <c r="O292" s="8">
        <f t="shared" si="16"/>
        <v>0</v>
      </c>
      <c r="P292" s="8">
        <f t="shared" si="17"/>
        <v>0</v>
      </c>
      <c r="Q292" s="11">
        <f t="shared" si="18"/>
        <v>0</v>
      </c>
      <c r="R292" s="11">
        <f t="shared" si="19"/>
        <v>0</v>
      </c>
    </row>
    <row r="293" spans="1:18" x14ac:dyDescent="0.2">
      <c r="A293" s="7" t="s">
        <v>123</v>
      </c>
      <c r="B293" s="7" t="s">
        <v>2</v>
      </c>
      <c r="C293" s="7" t="s">
        <v>130</v>
      </c>
      <c r="D293" s="7" t="s">
        <v>90</v>
      </c>
      <c r="E293" s="7" t="s">
        <v>65</v>
      </c>
      <c r="F293" s="7"/>
      <c r="G293" s="10"/>
      <c r="H293" s="10"/>
      <c r="I293" s="7"/>
      <c r="J293" s="10"/>
      <c r="K293" s="10"/>
      <c r="L293" s="7"/>
      <c r="M293" s="8"/>
      <c r="N293" s="8"/>
      <c r="O293" s="8">
        <f t="shared" si="16"/>
        <v>0</v>
      </c>
      <c r="P293" s="8">
        <f t="shared" si="17"/>
        <v>0</v>
      </c>
      <c r="Q293" s="11">
        <f t="shared" si="18"/>
        <v>0</v>
      </c>
      <c r="R293" s="11">
        <f t="shared" si="19"/>
        <v>0</v>
      </c>
    </row>
    <row r="294" spans="1:18" x14ac:dyDescent="0.2">
      <c r="A294" s="7" t="s">
        <v>6</v>
      </c>
      <c r="B294" s="7" t="s">
        <v>3</v>
      </c>
      <c r="C294" s="7" t="s">
        <v>210</v>
      </c>
      <c r="D294" s="7" t="s">
        <v>90</v>
      </c>
      <c r="E294" s="7" t="s">
        <v>65</v>
      </c>
      <c r="F294" s="7"/>
      <c r="G294" s="10"/>
      <c r="H294" s="10"/>
      <c r="I294" s="7"/>
      <c r="J294" s="10"/>
      <c r="K294" s="10"/>
      <c r="L294" s="7"/>
      <c r="M294" s="8"/>
      <c r="N294" s="8"/>
      <c r="O294" s="8">
        <f t="shared" si="16"/>
        <v>0</v>
      </c>
      <c r="P294" s="8">
        <f t="shared" si="17"/>
        <v>0</v>
      </c>
      <c r="Q294" s="11">
        <f t="shared" si="18"/>
        <v>0</v>
      </c>
      <c r="R294" s="11">
        <f t="shared" si="19"/>
        <v>0</v>
      </c>
    </row>
    <row r="295" spans="1:18" x14ac:dyDescent="0.2">
      <c r="A295" s="7" t="s">
        <v>8</v>
      </c>
      <c r="B295" s="7" t="s">
        <v>3</v>
      </c>
      <c r="C295" s="7" t="s">
        <v>181</v>
      </c>
      <c r="D295" s="7" t="s">
        <v>180</v>
      </c>
      <c r="E295" s="7" t="s">
        <v>65</v>
      </c>
      <c r="F295" s="7"/>
      <c r="G295" s="10"/>
      <c r="H295" s="10"/>
      <c r="I295" s="7"/>
      <c r="J295" s="10"/>
      <c r="K295" s="10"/>
      <c r="L295" s="7"/>
      <c r="M295" s="8"/>
      <c r="N295" s="8"/>
      <c r="O295" s="8">
        <f t="shared" si="16"/>
        <v>0</v>
      </c>
      <c r="P295" s="8">
        <f t="shared" si="17"/>
        <v>0</v>
      </c>
      <c r="Q295" s="11">
        <f t="shared" si="18"/>
        <v>0</v>
      </c>
      <c r="R295" s="11">
        <f t="shared" si="19"/>
        <v>0</v>
      </c>
    </row>
    <row r="296" spans="1:18" x14ac:dyDescent="0.2">
      <c r="A296" s="7" t="s">
        <v>6</v>
      </c>
      <c r="B296" s="7" t="s">
        <v>3</v>
      </c>
      <c r="C296" s="7" t="s">
        <v>18</v>
      </c>
      <c r="D296" s="7" t="s">
        <v>61</v>
      </c>
      <c r="E296" s="7" t="s">
        <v>65</v>
      </c>
      <c r="F296" s="7"/>
      <c r="G296" s="10"/>
      <c r="H296" s="10"/>
      <c r="I296" s="7"/>
      <c r="J296" s="10"/>
      <c r="K296" s="10"/>
      <c r="L296" s="7"/>
      <c r="M296" s="8"/>
      <c r="N296" s="8"/>
      <c r="O296" s="8">
        <f t="shared" si="16"/>
        <v>0</v>
      </c>
      <c r="P296" s="8">
        <f t="shared" si="17"/>
        <v>0</v>
      </c>
      <c r="Q296" s="11">
        <f t="shared" si="18"/>
        <v>0</v>
      </c>
      <c r="R296" s="11">
        <f t="shared" si="19"/>
        <v>0</v>
      </c>
    </row>
    <row r="297" spans="1:18" x14ac:dyDescent="0.2">
      <c r="A297" s="7" t="s">
        <v>7</v>
      </c>
      <c r="B297" s="7" t="s">
        <v>3</v>
      </c>
      <c r="C297" s="7" t="s">
        <v>18</v>
      </c>
      <c r="D297" s="7" t="s">
        <v>61</v>
      </c>
      <c r="E297" s="7" t="s">
        <v>65</v>
      </c>
      <c r="F297" s="7"/>
      <c r="G297" s="10"/>
      <c r="H297" s="10"/>
      <c r="I297" s="7"/>
      <c r="J297" s="10"/>
      <c r="K297" s="10"/>
      <c r="L297" s="7"/>
      <c r="M297" s="8"/>
      <c r="N297" s="8"/>
      <c r="O297" s="8">
        <f t="shared" si="16"/>
        <v>0</v>
      </c>
      <c r="P297" s="8">
        <f t="shared" si="17"/>
        <v>0</v>
      </c>
      <c r="Q297" s="11">
        <f t="shared" si="18"/>
        <v>0</v>
      </c>
      <c r="R297" s="11">
        <f t="shared" si="19"/>
        <v>0</v>
      </c>
    </row>
    <row r="298" spans="1:18" x14ac:dyDescent="0.2">
      <c r="A298" s="7" t="s">
        <v>6</v>
      </c>
      <c r="B298" s="7" t="s">
        <v>2</v>
      </c>
      <c r="C298" s="7" t="s">
        <v>190</v>
      </c>
      <c r="D298" s="7" t="s">
        <v>61</v>
      </c>
      <c r="E298" s="7" t="s">
        <v>65</v>
      </c>
      <c r="F298" s="7"/>
      <c r="G298" s="10"/>
      <c r="H298" s="10"/>
      <c r="I298" s="7"/>
      <c r="J298" s="10"/>
      <c r="K298" s="10"/>
      <c r="L298" s="7"/>
      <c r="M298" s="8"/>
      <c r="N298" s="8"/>
      <c r="O298" s="8">
        <f t="shared" si="16"/>
        <v>0</v>
      </c>
      <c r="P298" s="8">
        <f t="shared" si="17"/>
        <v>0</v>
      </c>
      <c r="Q298" s="11">
        <f t="shared" si="18"/>
        <v>0</v>
      </c>
      <c r="R298" s="11">
        <f t="shared" si="19"/>
        <v>0</v>
      </c>
    </row>
    <row r="299" spans="1:18" x14ac:dyDescent="0.2">
      <c r="A299" s="7" t="s">
        <v>7</v>
      </c>
      <c r="B299" s="7" t="s">
        <v>2</v>
      </c>
      <c r="C299" s="7" t="s">
        <v>190</v>
      </c>
      <c r="D299" s="7" t="s">
        <v>61</v>
      </c>
      <c r="E299" s="7" t="s">
        <v>65</v>
      </c>
      <c r="F299" s="7"/>
      <c r="G299" s="10"/>
      <c r="H299" s="10"/>
      <c r="I299" s="7"/>
      <c r="J299" s="10"/>
      <c r="K299" s="10"/>
      <c r="L299" s="7"/>
      <c r="M299" s="8"/>
      <c r="N299" s="8"/>
      <c r="O299" s="8">
        <f t="shared" si="16"/>
        <v>0</v>
      </c>
      <c r="P299" s="8">
        <f t="shared" si="17"/>
        <v>0</v>
      </c>
      <c r="Q299" s="11">
        <f t="shared" si="18"/>
        <v>0</v>
      </c>
      <c r="R299" s="11">
        <f t="shared" si="19"/>
        <v>0</v>
      </c>
    </row>
    <row r="300" spans="1:18" x14ac:dyDescent="0.2">
      <c r="A300" s="7" t="s">
        <v>8</v>
      </c>
      <c r="B300" s="7" t="s">
        <v>5</v>
      </c>
      <c r="C300" s="7" t="s">
        <v>200</v>
      </c>
      <c r="D300" s="7" t="s">
        <v>61</v>
      </c>
      <c r="E300" s="7" t="s">
        <v>65</v>
      </c>
      <c r="F300" s="7"/>
      <c r="G300" s="10"/>
      <c r="H300" s="10"/>
      <c r="I300" s="7"/>
      <c r="J300" s="10"/>
      <c r="K300" s="10"/>
      <c r="L300" s="7"/>
      <c r="M300" s="8"/>
      <c r="N300" s="8"/>
      <c r="O300" s="8">
        <f t="shared" si="16"/>
        <v>0</v>
      </c>
      <c r="P300" s="8">
        <f t="shared" si="17"/>
        <v>0</v>
      </c>
      <c r="Q300" s="11">
        <f t="shared" si="18"/>
        <v>0</v>
      </c>
      <c r="R300" s="11">
        <f t="shared" si="19"/>
        <v>0</v>
      </c>
    </row>
    <row r="301" spans="1:18" x14ac:dyDescent="0.2">
      <c r="A301" s="7" t="s">
        <v>8</v>
      </c>
      <c r="B301" s="7" t="s">
        <v>3</v>
      </c>
      <c r="C301" s="7" t="s">
        <v>181</v>
      </c>
      <c r="D301" s="7" t="s">
        <v>61</v>
      </c>
      <c r="E301" s="7" t="s">
        <v>65</v>
      </c>
      <c r="F301" s="7"/>
      <c r="G301" s="10"/>
      <c r="H301" s="10"/>
      <c r="I301" s="7"/>
      <c r="J301" s="10"/>
      <c r="K301" s="10"/>
      <c r="L301" s="7"/>
      <c r="M301" s="8"/>
      <c r="N301" s="8"/>
      <c r="O301" s="8">
        <f t="shared" si="16"/>
        <v>0</v>
      </c>
      <c r="P301" s="8">
        <f t="shared" si="17"/>
        <v>0</v>
      </c>
      <c r="Q301" s="11">
        <f t="shared" si="18"/>
        <v>0</v>
      </c>
      <c r="R301" s="11">
        <f t="shared" si="19"/>
        <v>0</v>
      </c>
    </row>
    <row r="302" spans="1:18" x14ac:dyDescent="0.2">
      <c r="A302" s="7" t="s">
        <v>6</v>
      </c>
      <c r="B302" s="7" t="s">
        <v>3</v>
      </c>
      <c r="C302" s="7" t="s">
        <v>18</v>
      </c>
      <c r="D302" s="7" t="s">
        <v>59</v>
      </c>
      <c r="E302" s="7" t="s">
        <v>65</v>
      </c>
      <c r="F302" s="7"/>
      <c r="G302" s="10"/>
      <c r="H302" s="10"/>
      <c r="I302" s="7"/>
      <c r="J302" s="10"/>
      <c r="K302" s="10"/>
      <c r="L302" s="7"/>
      <c r="M302" s="8"/>
      <c r="N302" s="8"/>
      <c r="O302" s="8">
        <f t="shared" si="16"/>
        <v>0</v>
      </c>
      <c r="P302" s="8">
        <f t="shared" si="17"/>
        <v>0</v>
      </c>
      <c r="Q302" s="11">
        <f t="shared" si="18"/>
        <v>0</v>
      </c>
      <c r="R302" s="11">
        <f t="shared" si="19"/>
        <v>0</v>
      </c>
    </row>
    <row r="303" spans="1:18" x14ac:dyDescent="0.2">
      <c r="A303" s="7" t="s">
        <v>7</v>
      </c>
      <c r="B303" s="7" t="s">
        <v>3</v>
      </c>
      <c r="C303" s="7" t="s">
        <v>18</v>
      </c>
      <c r="D303" s="7" t="s">
        <v>59</v>
      </c>
      <c r="E303" s="7" t="s">
        <v>65</v>
      </c>
      <c r="F303" s="7"/>
      <c r="G303" s="10"/>
      <c r="H303" s="10"/>
      <c r="I303" s="7"/>
      <c r="J303" s="10"/>
      <c r="K303" s="10"/>
      <c r="L303" s="7"/>
      <c r="M303" s="8"/>
      <c r="N303" s="8"/>
      <c r="O303" s="8">
        <f t="shared" si="16"/>
        <v>0</v>
      </c>
      <c r="P303" s="8">
        <f t="shared" si="17"/>
        <v>0</v>
      </c>
      <c r="Q303" s="11">
        <f t="shared" si="18"/>
        <v>0</v>
      </c>
      <c r="R303" s="11">
        <f t="shared" si="19"/>
        <v>0</v>
      </c>
    </row>
    <row r="304" spans="1:18" x14ac:dyDescent="0.2">
      <c r="A304" s="7" t="s">
        <v>6</v>
      </c>
      <c r="B304" s="7" t="s">
        <v>2</v>
      </c>
      <c r="C304" s="7" t="s">
        <v>190</v>
      </c>
      <c r="D304" s="7" t="s">
        <v>59</v>
      </c>
      <c r="E304" s="7" t="s">
        <v>65</v>
      </c>
      <c r="F304" s="7"/>
      <c r="G304" s="10"/>
      <c r="H304" s="10"/>
      <c r="I304" s="7"/>
      <c r="J304" s="10"/>
      <c r="K304" s="10"/>
      <c r="L304" s="7"/>
      <c r="M304" s="8"/>
      <c r="N304" s="8"/>
      <c r="O304" s="8">
        <f t="shared" si="16"/>
        <v>0</v>
      </c>
      <c r="P304" s="8">
        <f t="shared" si="17"/>
        <v>0</v>
      </c>
      <c r="Q304" s="11">
        <f t="shared" si="18"/>
        <v>0</v>
      </c>
      <c r="R304" s="11">
        <f t="shared" si="19"/>
        <v>0</v>
      </c>
    </row>
    <row r="305" spans="1:18" x14ac:dyDescent="0.2">
      <c r="A305" s="7" t="s">
        <v>7</v>
      </c>
      <c r="B305" s="7" t="s">
        <v>2</v>
      </c>
      <c r="C305" s="7" t="s">
        <v>190</v>
      </c>
      <c r="D305" s="7" t="s">
        <v>59</v>
      </c>
      <c r="E305" s="7" t="s">
        <v>65</v>
      </c>
      <c r="F305" s="7"/>
      <c r="G305" s="10"/>
      <c r="H305" s="10"/>
      <c r="I305" s="7"/>
      <c r="J305" s="10"/>
      <c r="K305" s="10"/>
      <c r="L305" s="7"/>
      <c r="M305" s="8"/>
      <c r="N305" s="8"/>
      <c r="O305" s="8">
        <f t="shared" si="16"/>
        <v>0</v>
      </c>
      <c r="P305" s="8">
        <f t="shared" si="17"/>
        <v>0</v>
      </c>
      <c r="Q305" s="11">
        <f t="shared" si="18"/>
        <v>0</v>
      </c>
      <c r="R305" s="11">
        <f t="shared" si="19"/>
        <v>0</v>
      </c>
    </row>
    <row r="306" spans="1:18" x14ac:dyDescent="0.2">
      <c r="A306" s="7" t="s">
        <v>8</v>
      </c>
      <c r="B306" s="7" t="s">
        <v>5</v>
      </c>
      <c r="C306" s="7" t="s">
        <v>200</v>
      </c>
      <c r="D306" s="7" t="s">
        <v>59</v>
      </c>
      <c r="E306" s="7" t="s">
        <v>65</v>
      </c>
      <c r="F306" s="7"/>
      <c r="G306" s="10"/>
      <c r="H306" s="10"/>
      <c r="I306" s="7"/>
      <c r="J306" s="10"/>
      <c r="K306" s="10"/>
      <c r="L306" s="7"/>
      <c r="M306" s="8"/>
      <c r="N306" s="8"/>
      <c r="O306" s="8">
        <f t="shared" si="16"/>
        <v>0</v>
      </c>
      <c r="P306" s="8">
        <f t="shared" si="17"/>
        <v>0</v>
      </c>
      <c r="Q306" s="11">
        <f t="shared" si="18"/>
        <v>0</v>
      </c>
      <c r="R306" s="11">
        <f t="shared" si="19"/>
        <v>0</v>
      </c>
    </row>
    <row r="307" spans="1:18" x14ac:dyDescent="0.2">
      <c r="A307" s="7" t="s">
        <v>8</v>
      </c>
      <c r="B307" s="7" t="s">
        <v>3</v>
      </c>
      <c r="C307" s="7" t="s">
        <v>181</v>
      </c>
      <c r="D307" s="7" t="s">
        <v>59</v>
      </c>
      <c r="E307" s="7" t="s">
        <v>65</v>
      </c>
      <c r="F307" s="7"/>
      <c r="G307" s="10"/>
      <c r="H307" s="10"/>
      <c r="I307" s="7"/>
      <c r="J307" s="10"/>
      <c r="K307" s="10"/>
      <c r="L307" s="7"/>
      <c r="M307" s="8"/>
      <c r="N307" s="8"/>
      <c r="O307" s="8">
        <f t="shared" si="16"/>
        <v>0</v>
      </c>
      <c r="P307" s="8">
        <f t="shared" si="17"/>
        <v>0</v>
      </c>
      <c r="Q307" s="11">
        <f t="shared" si="18"/>
        <v>0</v>
      </c>
      <c r="R307" s="11">
        <f t="shared" si="19"/>
        <v>0</v>
      </c>
    </row>
    <row r="308" spans="1:18" x14ac:dyDescent="0.2">
      <c r="A308" s="7" t="s">
        <v>6</v>
      </c>
      <c r="B308" s="7" t="s">
        <v>3</v>
      </c>
      <c r="C308" s="7" t="s">
        <v>18</v>
      </c>
      <c r="D308" s="7" t="s">
        <v>87</v>
      </c>
      <c r="E308" s="7" t="s">
        <v>65</v>
      </c>
      <c r="F308" s="7"/>
      <c r="G308" s="10"/>
      <c r="H308" s="10"/>
      <c r="I308" s="7"/>
      <c r="J308" s="10"/>
      <c r="K308" s="10"/>
      <c r="L308" s="7"/>
      <c r="M308" s="8"/>
      <c r="N308" s="8"/>
      <c r="O308" s="8">
        <f t="shared" si="16"/>
        <v>0</v>
      </c>
      <c r="P308" s="8">
        <f t="shared" si="17"/>
        <v>0</v>
      </c>
      <c r="Q308" s="11">
        <f t="shared" si="18"/>
        <v>0</v>
      </c>
      <c r="R308" s="11">
        <f t="shared" si="19"/>
        <v>0</v>
      </c>
    </row>
    <row r="309" spans="1:18" x14ac:dyDescent="0.2">
      <c r="A309" s="7" t="s">
        <v>7</v>
      </c>
      <c r="B309" s="7" t="s">
        <v>3</v>
      </c>
      <c r="C309" s="7" t="s">
        <v>18</v>
      </c>
      <c r="D309" s="7" t="s">
        <v>87</v>
      </c>
      <c r="E309" s="7" t="s">
        <v>65</v>
      </c>
      <c r="F309" s="7"/>
      <c r="G309" s="10"/>
      <c r="H309" s="10"/>
      <c r="I309" s="7"/>
      <c r="J309" s="10"/>
      <c r="K309" s="10"/>
      <c r="L309" s="7"/>
      <c r="M309" s="8"/>
      <c r="N309" s="8"/>
      <c r="O309" s="8">
        <f t="shared" si="16"/>
        <v>0</v>
      </c>
      <c r="P309" s="8">
        <f t="shared" si="17"/>
        <v>0</v>
      </c>
      <c r="Q309" s="11">
        <f t="shared" si="18"/>
        <v>0</v>
      </c>
      <c r="R309" s="11">
        <f t="shared" si="19"/>
        <v>0</v>
      </c>
    </row>
    <row r="310" spans="1:18" x14ac:dyDescent="0.2">
      <c r="A310" s="7" t="s">
        <v>6</v>
      </c>
      <c r="B310" s="7" t="s">
        <v>2</v>
      </c>
      <c r="C310" s="7" t="s">
        <v>190</v>
      </c>
      <c r="D310" s="7" t="s">
        <v>87</v>
      </c>
      <c r="E310" s="7" t="s">
        <v>65</v>
      </c>
      <c r="F310" s="7"/>
      <c r="G310" s="10"/>
      <c r="H310" s="10"/>
      <c r="I310" s="7"/>
      <c r="J310" s="10"/>
      <c r="K310" s="10"/>
      <c r="L310" s="7"/>
      <c r="M310" s="8"/>
      <c r="N310" s="8"/>
      <c r="O310" s="8">
        <f t="shared" si="16"/>
        <v>0</v>
      </c>
      <c r="P310" s="8">
        <f t="shared" si="17"/>
        <v>0</v>
      </c>
      <c r="Q310" s="11">
        <f t="shared" si="18"/>
        <v>0</v>
      </c>
      <c r="R310" s="11">
        <f t="shared" si="19"/>
        <v>0</v>
      </c>
    </row>
    <row r="311" spans="1:18" x14ac:dyDescent="0.2">
      <c r="A311" s="7" t="s">
        <v>7</v>
      </c>
      <c r="B311" s="7" t="s">
        <v>2</v>
      </c>
      <c r="C311" s="7" t="s">
        <v>190</v>
      </c>
      <c r="D311" s="7" t="s">
        <v>87</v>
      </c>
      <c r="E311" s="7" t="s">
        <v>65</v>
      </c>
      <c r="F311" s="7"/>
      <c r="G311" s="10"/>
      <c r="H311" s="10"/>
      <c r="I311" s="7"/>
      <c r="J311" s="10"/>
      <c r="K311" s="10"/>
      <c r="L311" s="7"/>
      <c r="M311" s="8"/>
      <c r="N311" s="8"/>
      <c r="O311" s="8">
        <f t="shared" si="16"/>
        <v>0</v>
      </c>
      <c r="P311" s="8">
        <f t="shared" si="17"/>
        <v>0</v>
      </c>
      <c r="Q311" s="11">
        <f t="shared" si="18"/>
        <v>0</v>
      </c>
      <c r="R311" s="11">
        <f t="shared" si="19"/>
        <v>0</v>
      </c>
    </row>
    <row r="312" spans="1:18" x14ac:dyDescent="0.2">
      <c r="A312" s="7" t="s">
        <v>8</v>
      </c>
      <c r="B312" s="7" t="s">
        <v>5</v>
      </c>
      <c r="C312" s="7" t="s">
        <v>200</v>
      </c>
      <c r="D312" s="7" t="s">
        <v>87</v>
      </c>
      <c r="E312" s="7" t="s">
        <v>65</v>
      </c>
      <c r="F312" s="7"/>
      <c r="G312" s="10"/>
      <c r="H312" s="10"/>
      <c r="I312" s="7"/>
      <c r="J312" s="10"/>
      <c r="K312" s="10"/>
      <c r="L312" s="7"/>
      <c r="M312" s="8"/>
      <c r="N312" s="8"/>
      <c r="O312" s="8">
        <f t="shared" si="16"/>
        <v>0</v>
      </c>
      <c r="P312" s="8">
        <f t="shared" si="17"/>
        <v>0</v>
      </c>
      <c r="Q312" s="11">
        <f t="shared" si="18"/>
        <v>0</v>
      </c>
      <c r="R312" s="11">
        <f t="shared" si="19"/>
        <v>0</v>
      </c>
    </row>
    <row r="313" spans="1:18" x14ac:dyDescent="0.2">
      <c r="A313" s="7" t="s">
        <v>8</v>
      </c>
      <c r="B313" s="7" t="s">
        <v>3</v>
      </c>
      <c r="C313" s="7" t="s">
        <v>181</v>
      </c>
      <c r="D313" s="7" t="s">
        <v>87</v>
      </c>
      <c r="E313" s="7" t="s">
        <v>65</v>
      </c>
      <c r="F313" s="7"/>
      <c r="G313" s="10"/>
      <c r="H313" s="10"/>
      <c r="I313" s="7"/>
      <c r="J313" s="10"/>
      <c r="K313" s="10"/>
      <c r="L313" s="7"/>
      <c r="M313" s="8"/>
      <c r="N313" s="8"/>
      <c r="O313" s="8">
        <f t="shared" si="16"/>
        <v>0</v>
      </c>
      <c r="P313" s="8">
        <f t="shared" si="17"/>
        <v>0</v>
      </c>
      <c r="Q313" s="11">
        <f t="shared" si="18"/>
        <v>0</v>
      </c>
      <c r="R313" s="11">
        <f t="shared" si="19"/>
        <v>0</v>
      </c>
    </row>
    <row r="314" spans="1:18" x14ac:dyDescent="0.2">
      <c r="A314" s="7" t="s">
        <v>7</v>
      </c>
      <c r="B314" s="7" t="s">
        <v>2</v>
      </c>
      <c r="C314" s="7" t="s">
        <v>197</v>
      </c>
      <c r="D314" s="7" t="s">
        <v>172</v>
      </c>
      <c r="E314" s="7" t="s">
        <v>65</v>
      </c>
      <c r="F314" s="7"/>
      <c r="G314" s="10"/>
      <c r="H314" s="10"/>
      <c r="I314" s="7"/>
      <c r="J314" s="10"/>
      <c r="K314" s="10"/>
      <c r="L314" s="7"/>
      <c r="M314" s="8"/>
      <c r="N314" s="8"/>
      <c r="O314" s="8">
        <f t="shared" si="16"/>
        <v>0</v>
      </c>
      <c r="P314" s="8">
        <f t="shared" si="17"/>
        <v>0</v>
      </c>
      <c r="Q314" s="11">
        <f t="shared" si="18"/>
        <v>0</v>
      </c>
      <c r="R314" s="11">
        <f t="shared" si="19"/>
        <v>0</v>
      </c>
    </row>
    <row r="315" spans="1:18" x14ac:dyDescent="0.2">
      <c r="A315" s="7" t="s">
        <v>123</v>
      </c>
      <c r="B315" s="7" t="s">
        <v>2</v>
      </c>
      <c r="C315" s="7" t="s">
        <v>207</v>
      </c>
      <c r="D315" s="7" t="s">
        <v>65</v>
      </c>
      <c r="E315" s="7"/>
      <c r="F315" s="7"/>
      <c r="G315" s="10"/>
      <c r="H315" s="10"/>
      <c r="I315" s="7"/>
      <c r="J315" s="10"/>
      <c r="K315" s="10"/>
      <c r="L315" s="7"/>
      <c r="M315" s="8"/>
      <c r="N315" s="8"/>
      <c r="O315" s="8">
        <f t="shared" si="16"/>
        <v>0</v>
      </c>
      <c r="P315" s="8">
        <f t="shared" si="17"/>
        <v>0</v>
      </c>
      <c r="Q315" s="11">
        <f t="shared" si="18"/>
        <v>0</v>
      </c>
      <c r="R315" s="11">
        <f t="shared" si="19"/>
        <v>0</v>
      </c>
    </row>
    <row r="316" spans="1:18" x14ac:dyDescent="0.2">
      <c r="A316" s="7" t="s">
        <v>6</v>
      </c>
      <c r="B316" s="7" t="s">
        <v>1</v>
      </c>
      <c r="C316" s="7" t="s">
        <v>9</v>
      </c>
      <c r="D316" s="7" t="s">
        <v>65</v>
      </c>
      <c r="E316" s="7"/>
      <c r="F316" s="7"/>
      <c r="G316" s="10"/>
      <c r="H316" s="10"/>
      <c r="I316" s="7"/>
      <c r="J316" s="10"/>
      <c r="K316" s="10"/>
      <c r="L316" s="7"/>
      <c r="M316" s="8"/>
      <c r="N316" s="8"/>
      <c r="O316" s="8">
        <f t="shared" si="16"/>
        <v>0</v>
      </c>
      <c r="P316" s="8">
        <f t="shared" si="17"/>
        <v>0</v>
      </c>
      <c r="Q316" s="11">
        <f t="shared" si="18"/>
        <v>0</v>
      </c>
      <c r="R316" s="11">
        <f t="shared" si="19"/>
        <v>0</v>
      </c>
    </row>
    <row r="317" spans="1:18" x14ac:dyDescent="0.2">
      <c r="A317" s="7" t="s">
        <v>7</v>
      </c>
      <c r="B317" s="7" t="s">
        <v>1</v>
      </c>
      <c r="C317" s="7" t="s">
        <v>9</v>
      </c>
      <c r="D317" s="7" t="s">
        <v>65</v>
      </c>
      <c r="E317" s="7"/>
      <c r="F317" s="7"/>
      <c r="G317" s="10"/>
      <c r="H317" s="10"/>
      <c r="I317" s="7"/>
      <c r="J317" s="10"/>
      <c r="K317" s="10"/>
      <c r="L317" s="7"/>
      <c r="M317" s="8"/>
      <c r="N317" s="8"/>
      <c r="O317" s="8">
        <f t="shared" si="16"/>
        <v>0</v>
      </c>
      <c r="P317" s="8">
        <f t="shared" si="17"/>
        <v>0</v>
      </c>
      <c r="Q317" s="11">
        <f t="shared" si="18"/>
        <v>0</v>
      </c>
      <c r="R317" s="11">
        <f t="shared" si="19"/>
        <v>0</v>
      </c>
    </row>
    <row r="318" spans="1:18" x14ac:dyDescent="0.2">
      <c r="A318" s="7" t="s">
        <v>123</v>
      </c>
      <c r="B318" s="7" t="s">
        <v>3</v>
      </c>
      <c r="C318" s="7" t="s">
        <v>173</v>
      </c>
      <c r="D318" s="7" t="s">
        <v>65</v>
      </c>
      <c r="E318" s="7"/>
      <c r="F318" s="7"/>
      <c r="G318" s="10"/>
      <c r="H318" s="10"/>
      <c r="I318" s="7"/>
      <c r="J318" s="10"/>
      <c r="K318" s="10"/>
      <c r="L318" s="7"/>
      <c r="M318" s="8"/>
      <c r="N318" s="8"/>
      <c r="O318" s="8">
        <f t="shared" si="16"/>
        <v>0</v>
      </c>
      <c r="P318" s="8">
        <f t="shared" si="17"/>
        <v>0</v>
      </c>
      <c r="Q318" s="11">
        <f t="shared" si="18"/>
        <v>0</v>
      </c>
      <c r="R318" s="11">
        <f t="shared" si="19"/>
        <v>0</v>
      </c>
    </row>
    <row r="319" spans="1:18" x14ac:dyDescent="0.2">
      <c r="A319" s="7" t="s">
        <v>123</v>
      </c>
      <c r="B319" s="7" t="s">
        <v>2</v>
      </c>
      <c r="C319" s="7" t="s">
        <v>56</v>
      </c>
      <c r="D319" s="7" t="s">
        <v>65</v>
      </c>
      <c r="E319" s="7"/>
      <c r="F319" s="7"/>
      <c r="G319" s="10"/>
      <c r="H319" s="10"/>
      <c r="I319" s="7"/>
      <c r="J319" s="10"/>
      <c r="K319" s="10"/>
      <c r="L319" s="7"/>
      <c r="M319" s="8"/>
      <c r="N319" s="8"/>
      <c r="O319" s="8">
        <f t="shared" si="16"/>
        <v>0</v>
      </c>
      <c r="P319" s="8">
        <f t="shared" si="17"/>
        <v>0</v>
      </c>
      <c r="Q319" s="11">
        <f t="shared" si="18"/>
        <v>0</v>
      </c>
      <c r="R319" s="11">
        <f t="shared" si="19"/>
        <v>0</v>
      </c>
    </row>
    <row r="320" spans="1:18" x14ac:dyDescent="0.2">
      <c r="A320" s="7" t="s">
        <v>6</v>
      </c>
      <c r="B320" s="7" t="s">
        <v>5</v>
      </c>
      <c r="C320" s="7" t="s">
        <v>24</v>
      </c>
      <c r="D320" s="7" t="s">
        <v>65</v>
      </c>
      <c r="E320" s="7"/>
      <c r="F320" s="7"/>
      <c r="G320" s="10"/>
      <c r="H320" s="10"/>
      <c r="I320" s="7"/>
      <c r="J320" s="10"/>
      <c r="K320" s="10"/>
      <c r="L320" s="7"/>
      <c r="M320" s="8"/>
      <c r="N320" s="8"/>
      <c r="O320" s="8">
        <f t="shared" si="16"/>
        <v>0</v>
      </c>
      <c r="P320" s="8">
        <f t="shared" si="17"/>
        <v>0</v>
      </c>
      <c r="Q320" s="11">
        <f t="shared" si="18"/>
        <v>0</v>
      </c>
      <c r="R320" s="11">
        <f t="shared" si="19"/>
        <v>0</v>
      </c>
    </row>
    <row r="321" spans="1:18" x14ac:dyDescent="0.2">
      <c r="A321" s="7" t="s">
        <v>7</v>
      </c>
      <c r="B321" s="7" t="s">
        <v>5</v>
      </c>
      <c r="C321" s="7" t="s">
        <v>24</v>
      </c>
      <c r="D321" s="7" t="s">
        <v>65</v>
      </c>
      <c r="E321" s="7"/>
      <c r="F321" s="7"/>
      <c r="G321" s="10"/>
      <c r="H321" s="10"/>
      <c r="I321" s="7"/>
      <c r="J321" s="10"/>
      <c r="K321" s="10"/>
      <c r="L321" s="7"/>
      <c r="M321" s="8"/>
      <c r="N321" s="8"/>
      <c r="O321" s="8">
        <f t="shared" si="16"/>
        <v>0</v>
      </c>
      <c r="P321" s="8">
        <f t="shared" si="17"/>
        <v>0</v>
      </c>
      <c r="Q321" s="11">
        <f t="shared" si="18"/>
        <v>0</v>
      </c>
      <c r="R321" s="11">
        <f t="shared" si="19"/>
        <v>0</v>
      </c>
    </row>
    <row r="322" spans="1:18" x14ac:dyDescent="0.2">
      <c r="A322" s="7" t="s">
        <v>8</v>
      </c>
      <c r="B322" s="7" t="s">
        <v>2</v>
      </c>
      <c r="C322" s="7" t="s">
        <v>45</v>
      </c>
      <c r="D322" s="7" t="s">
        <v>65</v>
      </c>
      <c r="E322" s="7"/>
      <c r="F322" s="7"/>
      <c r="G322" s="10"/>
      <c r="H322" s="10"/>
      <c r="I322" s="7"/>
      <c r="J322" s="10"/>
      <c r="K322" s="10"/>
      <c r="L322" s="7"/>
      <c r="M322" s="8"/>
      <c r="N322" s="8"/>
      <c r="O322" s="8">
        <f t="shared" si="16"/>
        <v>0</v>
      </c>
      <c r="P322" s="8">
        <f t="shared" si="17"/>
        <v>0</v>
      </c>
      <c r="Q322" s="11">
        <f t="shared" si="18"/>
        <v>0</v>
      </c>
      <c r="R322" s="11">
        <f t="shared" si="19"/>
        <v>0</v>
      </c>
    </row>
    <row r="323" spans="1:18" x14ac:dyDescent="0.2">
      <c r="A323" s="7" t="s">
        <v>7</v>
      </c>
      <c r="B323" s="7" t="s">
        <v>3</v>
      </c>
      <c r="C323" s="7" t="s">
        <v>155</v>
      </c>
      <c r="D323" s="7" t="s">
        <v>65</v>
      </c>
      <c r="E323" s="7"/>
      <c r="F323" s="7"/>
      <c r="G323" s="10"/>
      <c r="H323" s="10"/>
      <c r="I323" s="7"/>
      <c r="J323" s="10"/>
      <c r="K323" s="10"/>
      <c r="L323" s="7"/>
      <c r="M323" s="8"/>
      <c r="N323" s="8"/>
      <c r="O323" s="8">
        <f t="shared" ref="O323:O356" si="20">G323+J323+M323</f>
        <v>0</v>
      </c>
      <c r="P323" s="8">
        <f t="shared" ref="P323:P356" si="21">H323+K323+N323</f>
        <v>0</v>
      </c>
      <c r="Q323" s="11">
        <f t="shared" ref="Q323:Q356" si="22">$G323+$J323</f>
        <v>0</v>
      </c>
      <c r="R323" s="11">
        <f t="shared" ref="R323:R356" si="23">$H323+$K323</f>
        <v>0</v>
      </c>
    </row>
    <row r="324" spans="1:18" x14ac:dyDescent="0.2">
      <c r="A324" s="7" t="s">
        <v>7</v>
      </c>
      <c r="B324" s="7" t="s">
        <v>2</v>
      </c>
      <c r="C324" s="7" t="s">
        <v>155</v>
      </c>
      <c r="D324" s="7" t="s">
        <v>65</v>
      </c>
      <c r="E324" s="7"/>
      <c r="F324" s="7"/>
      <c r="G324" s="10"/>
      <c r="H324" s="10"/>
      <c r="I324" s="7"/>
      <c r="J324" s="10"/>
      <c r="K324" s="10"/>
      <c r="L324" s="7"/>
      <c r="M324" s="8"/>
      <c r="N324" s="8"/>
      <c r="O324" s="8">
        <f t="shared" si="20"/>
        <v>0</v>
      </c>
      <c r="P324" s="8">
        <f t="shared" si="21"/>
        <v>0</v>
      </c>
      <c r="Q324" s="11">
        <f t="shared" si="22"/>
        <v>0</v>
      </c>
      <c r="R324" s="11">
        <f t="shared" si="23"/>
        <v>0</v>
      </c>
    </row>
    <row r="325" spans="1:18" x14ac:dyDescent="0.2">
      <c r="A325" s="7" t="s">
        <v>7</v>
      </c>
      <c r="B325" s="7" t="s">
        <v>3</v>
      </c>
      <c r="C325" s="7" t="s">
        <v>156</v>
      </c>
      <c r="D325" s="7" t="s">
        <v>65</v>
      </c>
      <c r="E325" s="7"/>
      <c r="F325" s="7"/>
      <c r="G325" s="10"/>
      <c r="H325" s="10"/>
      <c r="I325" s="7"/>
      <c r="J325" s="10"/>
      <c r="K325" s="10"/>
      <c r="L325" s="7"/>
      <c r="M325" s="8"/>
      <c r="N325" s="8"/>
      <c r="O325" s="8">
        <f t="shared" si="20"/>
        <v>0</v>
      </c>
      <c r="P325" s="8">
        <f t="shared" si="21"/>
        <v>0</v>
      </c>
      <c r="Q325" s="11">
        <f t="shared" si="22"/>
        <v>0</v>
      </c>
      <c r="R325" s="11">
        <f t="shared" si="23"/>
        <v>0</v>
      </c>
    </row>
    <row r="326" spans="1:18" x14ac:dyDescent="0.2">
      <c r="A326" s="7" t="s">
        <v>7</v>
      </c>
      <c r="B326" s="7" t="s">
        <v>2</v>
      </c>
      <c r="C326" s="7" t="s">
        <v>156</v>
      </c>
      <c r="D326" s="7" t="s">
        <v>65</v>
      </c>
      <c r="E326" s="7"/>
      <c r="F326" s="7"/>
      <c r="G326" s="10"/>
      <c r="H326" s="10"/>
      <c r="I326" s="7"/>
      <c r="J326" s="10"/>
      <c r="K326" s="10"/>
      <c r="L326" s="7"/>
      <c r="M326" s="8"/>
      <c r="N326" s="8"/>
      <c r="O326" s="8">
        <f t="shared" si="20"/>
        <v>0</v>
      </c>
      <c r="P326" s="8">
        <f t="shared" si="21"/>
        <v>0</v>
      </c>
      <c r="Q326" s="11">
        <f t="shared" si="22"/>
        <v>0</v>
      </c>
      <c r="R326" s="11">
        <f t="shared" si="23"/>
        <v>0</v>
      </c>
    </row>
    <row r="327" spans="1:18" x14ac:dyDescent="0.2">
      <c r="A327" s="7" t="s">
        <v>6</v>
      </c>
      <c r="B327" s="7" t="s">
        <v>3</v>
      </c>
      <c r="C327" s="7" t="s">
        <v>15</v>
      </c>
      <c r="D327" s="7" t="s">
        <v>65</v>
      </c>
      <c r="E327" s="7"/>
      <c r="F327" s="7"/>
      <c r="G327" s="10"/>
      <c r="H327" s="10"/>
      <c r="I327" s="7"/>
      <c r="J327" s="10"/>
      <c r="K327" s="10"/>
      <c r="L327" s="7"/>
      <c r="M327" s="8"/>
      <c r="N327" s="8"/>
      <c r="O327" s="8">
        <f t="shared" si="20"/>
        <v>0</v>
      </c>
      <c r="P327" s="8">
        <f t="shared" si="21"/>
        <v>0</v>
      </c>
      <c r="Q327" s="11">
        <f t="shared" si="22"/>
        <v>0</v>
      </c>
      <c r="R327" s="11">
        <f t="shared" si="23"/>
        <v>0</v>
      </c>
    </row>
    <row r="328" spans="1:18" x14ac:dyDescent="0.2">
      <c r="A328" s="7" t="s">
        <v>7</v>
      </c>
      <c r="B328" s="7" t="s">
        <v>3</v>
      </c>
      <c r="C328" s="7" t="s">
        <v>148</v>
      </c>
      <c r="D328" s="7" t="s">
        <v>65</v>
      </c>
      <c r="E328" s="7"/>
      <c r="F328" s="7"/>
      <c r="G328" s="10"/>
      <c r="H328" s="10"/>
      <c r="I328" s="7"/>
      <c r="J328" s="10"/>
      <c r="K328" s="10"/>
      <c r="L328" s="7"/>
      <c r="M328" s="8"/>
      <c r="N328" s="8"/>
      <c r="O328" s="8">
        <f t="shared" si="20"/>
        <v>0</v>
      </c>
      <c r="P328" s="8">
        <f t="shared" si="21"/>
        <v>0</v>
      </c>
      <c r="Q328" s="11">
        <f t="shared" si="22"/>
        <v>0</v>
      </c>
      <c r="R328" s="11">
        <f t="shared" si="23"/>
        <v>0</v>
      </c>
    </row>
    <row r="329" spans="1:18" x14ac:dyDescent="0.2">
      <c r="A329" s="7" t="s">
        <v>7</v>
      </c>
      <c r="B329" s="7" t="s">
        <v>3</v>
      </c>
      <c r="C329" s="7" t="s">
        <v>147</v>
      </c>
      <c r="D329" s="7" t="s">
        <v>65</v>
      </c>
      <c r="E329" s="7"/>
      <c r="F329" s="7"/>
      <c r="G329" s="10"/>
      <c r="H329" s="10"/>
      <c r="I329" s="7"/>
      <c r="J329" s="10"/>
      <c r="K329" s="10"/>
      <c r="L329" s="7"/>
      <c r="M329" s="8"/>
      <c r="N329" s="8"/>
      <c r="O329" s="8">
        <f t="shared" si="20"/>
        <v>0</v>
      </c>
      <c r="P329" s="8">
        <f t="shared" si="21"/>
        <v>0</v>
      </c>
      <c r="Q329" s="11">
        <f t="shared" si="22"/>
        <v>0</v>
      </c>
      <c r="R329" s="11">
        <f t="shared" si="23"/>
        <v>0</v>
      </c>
    </row>
    <row r="330" spans="1:18" x14ac:dyDescent="0.2">
      <c r="A330" s="7" t="s">
        <v>6</v>
      </c>
      <c r="B330" s="7" t="s">
        <v>1</v>
      </c>
      <c r="C330" s="7" t="s">
        <v>80</v>
      </c>
      <c r="D330" s="7" t="s">
        <v>65</v>
      </c>
      <c r="E330" s="7"/>
      <c r="F330" s="7"/>
      <c r="G330" s="10"/>
      <c r="H330" s="10"/>
      <c r="I330" s="7"/>
      <c r="J330" s="10"/>
      <c r="K330" s="10"/>
      <c r="L330" s="7"/>
      <c r="M330" s="8"/>
      <c r="N330" s="8"/>
      <c r="O330" s="8">
        <f t="shared" si="20"/>
        <v>0</v>
      </c>
      <c r="P330" s="8">
        <f t="shared" si="21"/>
        <v>0</v>
      </c>
      <c r="Q330" s="11">
        <f t="shared" si="22"/>
        <v>0</v>
      </c>
      <c r="R330" s="11">
        <f t="shared" si="23"/>
        <v>0</v>
      </c>
    </row>
    <row r="331" spans="1:18" x14ac:dyDescent="0.2">
      <c r="A331" s="7" t="s">
        <v>7</v>
      </c>
      <c r="B331" s="7" t="s">
        <v>1</v>
      </c>
      <c r="C331" s="7" t="s">
        <v>80</v>
      </c>
      <c r="D331" s="7" t="s">
        <v>65</v>
      </c>
      <c r="E331" s="7"/>
      <c r="F331" s="7"/>
      <c r="G331" s="10"/>
      <c r="H331" s="10"/>
      <c r="I331" s="7"/>
      <c r="J331" s="10"/>
      <c r="K331" s="10"/>
      <c r="L331" s="7"/>
      <c r="M331" s="8"/>
      <c r="N331" s="8"/>
      <c r="O331" s="8">
        <f t="shared" si="20"/>
        <v>0</v>
      </c>
      <c r="P331" s="8">
        <f t="shared" si="21"/>
        <v>0</v>
      </c>
      <c r="Q331" s="11">
        <f t="shared" si="22"/>
        <v>0</v>
      </c>
      <c r="R331" s="11">
        <f t="shared" si="23"/>
        <v>0</v>
      </c>
    </row>
    <row r="332" spans="1:18" x14ac:dyDescent="0.2">
      <c r="A332" s="7" t="s">
        <v>7</v>
      </c>
      <c r="B332" s="7" t="s">
        <v>2</v>
      </c>
      <c r="C332" s="7" t="s">
        <v>166</v>
      </c>
      <c r="D332" s="7" t="s">
        <v>65</v>
      </c>
      <c r="E332" s="7"/>
      <c r="F332" s="7"/>
      <c r="G332" s="10"/>
      <c r="H332" s="10"/>
      <c r="I332" s="7"/>
      <c r="J332" s="10"/>
      <c r="K332" s="10"/>
      <c r="L332" s="7"/>
      <c r="M332" s="8"/>
      <c r="N332" s="8"/>
      <c r="O332" s="8">
        <f t="shared" si="20"/>
        <v>0</v>
      </c>
      <c r="P332" s="8">
        <f t="shared" si="21"/>
        <v>0</v>
      </c>
      <c r="Q332" s="11">
        <f t="shared" si="22"/>
        <v>0</v>
      </c>
      <c r="R332" s="11">
        <f t="shared" si="23"/>
        <v>0</v>
      </c>
    </row>
    <row r="333" spans="1:18" x14ac:dyDescent="0.2">
      <c r="A333" s="7" t="s">
        <v>7</v>
      </c>
      <c r="B333" s="7" t="s">
        <v>2</v>
      </c>
      <c r="C333" s="7" t="s">
        <v>165</v>
      </c>
      <c r="D333" s="7" t="s">
        <v>65</v>
      </c>
      <c r="E333" s="7"/>
      <c r="F333" s="7"/>
      <c r="G333" s="10"/>
      <c r="H333" s="10"/>
      <c r="I333" s="7"/>
      <c r="J333" s="10"/>
      <c r="K333" s="10"/>
      <c r="L333" s="7"/>
      <c r="M333" s="8"/>
      <c r="N333" s="8"/>
      <c r="O333" s="8">
        <f t="shared" si="20"/>
        <v>0</v>
      </c>
      <c r="P333" s="8">
        <f t="shared" si="21"/>
        <v>0</v>
      </c>
      <c r="Q333" s="11">
        <f t="shared" si="22"/>
        <v>0</v>
      </c>
      <c r="R333" s="11">
        <f t="shared" si="23"/>
        <v>0</v>
      </c>
    </row>
    <row r="334" spans="1:18" x14ac:dyDescent="0.2">
      <c r="A334" s="7" t="s">
        <v>7</v>
      </c>
      <c r="B334" s="7" t="s">
        <v>2</v>
      </c>
      <c r="C334" s="7" t="s">
        <v>28</v>
      </c>
      <c r="D334" s="7" t="s">
        <v>65</v>
      </c>
      <c r="E334" s="7"/>
      <c r="F334" s="7"/>
      <c r="G334" s="10"/>
      <c r="H334" s="10"/>
      <c r="I334" s="7"/>
      <c r="J334" s="10"/>
      <c r="K334" s="10"/>
      <c r="L334" s="7"/>
      <c r="M334" s="8"/>
      <c r="N334" s="8"/>
      <c r="O334" s="8">
        <f t="shared" si="20"/>
        <v>0</v>
      </c>
      <c r="P334" s="8">
        <f t="shared" si="21"/>
        <v>0</v>
      </c>
      <c r="Q334" s="11">
        <f t="shared" si="22"/>
        <v>0</v>
      </c>
      <c r="R334" s="11">
        <f t="shared" si="23"/>
        <v>0</v>
      </c>
    </row>
    <row r="335" spans="1:18" x14ac:dyDescent="0.2">
      <c r="A335" s="7" t="s">
        <v>6</v>
      </c>
      <c r="B335" s="7" t="s">
        <v>2</v>
      </c>
      <c r="C335" s="7" t="s">
        <v>111</v>
      </c>
      <c r="D335" s="7" t="s">
        <v>65</v>
      </c>
      <c r="E335" s="7"/>
      <c r="F335" s="7"/>
      <c r="G335" s="10"/>
      <c r="H335" s="10"/>
      <c r="I335" s="7"/>
      <c r="J335" s="10"/>
      <c r="K335" s="10"/>
      <c r="L335" s="7"/>
      <c r="M335" s="8"/>
      <c r="N335" s="8"/>
      <c r="O335" s="8">
        <f t="shared" si="20"/>
        <v>0</v>
      </c>
      <c r="P335" s="8">
        <f t="shared" si="21"/>
        <v>0</v>
      </c>
      <c r="Q335" s="11">
        <f t="shared" si="22"/>
        <v>0</v>
      </c>
      <c r="R335" s="11">
        <f t="shared" si="23"/>
        <v>0</v>
      </c>
    </row>
    <row r="336" spans="1:18" x14ac:dyDescent="0.2">
      <c r="A336" s="7" t="s">
        <v>6</v>
      </c>
      <c r="B336" s="7" t="s">
        <v>2</v>
      </c>
      <c r="C336" s="7" t="s">
        <v>184</v>
      </c>
      <c r="D336" s="7" t="s">
        <v>65</v>
      </c>
      <c r="E336" s="7"/>
      <c r="F336" s="7"/>
      <c r="G336" s="10"/>
      <c r="H336" s="10"/>
      <c r="I336" s="7"/>
      <c r="J336" s="10"/>
      <c r="K336" s="10"/>
      <c r="L336" s="7"/>
      <c r="M336" s="8"/>
      <c r="N336" s="8"/>
      <c r="O336" s="8">
        <f t="shared" si="20"/>
        <v>0</v>
      </c>
      <c r="P336" s="8">
        <f t="shared" si="21"/>
        <v>0</v>
      </c>
      <c r="Q336" s="11">
        <f t="shared" si="22"/>
        <v>0</v>
      </c>
      <c r="R336" s="11">
        <f t="shared" si="23"/>
        <v>0</v>
      </c>
    </row>
    <row r="337" spans="1:18" x14ac:dyDescent="0.2">
      <c r="A337" s="7" t="s">
        <v>6</v>
      </c>
      <c r="B337" s="7" t="s">
        <v>2</v>
      </c>
      <c r="C337" s="7" t="s">
        <v>20</v>
      </c>
      <c r="D337" s="7" t="s">
        <v>65</v>
      </c>
      <c r="E337" s="7"/>
      <c r="F337" s="7"/>
      <c r="G337" s="10"/>
      <c r="H337" s="10"/>
      <c r="I337" s="7"/>
      <c r="J337" s="10"/>
      <c r="K337" s="10"/>
      <c r="L337" s="7"/>
      <c r="M337" s="8"/>
      <c r="N337" s="8"/>
      <c r="O337" s="8">
        <f t="shared" si="20"/>
        <v>0</v>
      </c>
      <c r="P337" s="8">
        <f t="shared" si="21"/>
        <v>0</v>
      </c>
      <c r="Q337" s="11">
        <f t="shared" si="22"/>
        <v>0</v>
      </c>
      <c r="R337" s="11">
        <f t="shared" si="23"/>
        <v>0</v>
      </c>
    </row>
    <row r="338" spans="1:18" x14ac:dyDescent="0.2">
      <c r="A338" s="7" t="s">
        <v>7</v>
      </c>
      <c r="B338" s="7" t="s">
        <v>2</v>
      </c>
      <c r="C338" s="7" t="s">
        <v>20</v>
      </c>
      <c r="D338" s="7" t="s">
        <v>65</v>
      </c>
      <c r="E338" s="7"/>
      <c r="F338" s="7"/>
      <c r="G338" s="10"/>
      <c r="H338" s="10"/>
      <c r="I338" s="7"/>
      <c r="J338" s="10"/>
      <c r="K338" s="10"/>
      <c r="L338" s="7"/>
      <c r="M338" s="8"/>
      <c r="N338" s="8"/>
      <c r="O338" s="8">
        <f t="shared" si="20"/>
        <v>0</v>
      </c>
      <c r="P338" s="8">
        <f t="shared" si="21"/>
        <v>0</v>
      </c>
      <c r="Q338" s="11">
        <f t="shared" si="22"/>
        <v>0</v>
      </c>
      <c r="R338" s="11">
        <f t="shared" si="23"/>
        <v>0</v>
      </c>
    </row>
    <row r="339" spans="1:18" x14ac:dyDescent="0.2">
      <c r="A339" s="7" t="s">
        <v>123</v>
      </c>
      <c r="B339" s="7" t="s">
        <v>2</v>
      </c>
      <c r="C339" s="7" t="s">
        <v>55</v>
      </c>
      <c r="D339" s="7" t="s">
        <v>65</v>
      </c>
      <c r="E339" s="7"/>
      <c r="F339" s="7"/>
      <c r="G339" s="10"/>
      <c r="H339" s="10"/>
      <c r="I339" s="7"/>
      <c r="J339" s="10"/>
      <c r="K339" s="10"/>
      <c r="L339" s="7"/>
      <c r="M339" s="8"/>
      <c r="N339" s="8"/>
      <c r="O339" s="8">
        <f t="shared" si="20"/>
        <v>0</v>
      </c>
      <c r="P339" s="8">
        <f t="shared" si="21"/>
        <v>0</v>
      </c>
      <c r="Q339" s="11">
        <f t="shared" si="22"/>
        <v>0</v>
      </c>
      <c r="R339" s="11">
        <f t="shared" si="23"/>
        <v>0</v>
      </c>
    </row>
    <row r="340" spans="1:18" x14ac:dyDescent="0.2">
      <c r="A340" s="7" t="s">
        <v>7</v>
      </c>
      <c r="B340" s="7" t="s">
        <v>3</v>
      </c>
      <c r="C340" s="7" t="s">
        <v>36</v>
      </c>
      <c r="D340" s="7" t="s">
        <v>65</v>
      </c>
      <c r="E340" s="7"/>
      <c r="F340" s="7"/>
      <c r="G340" s="10"/>
      <c r="H340" s="10"/>
      <c r="I340" s="7"/>
      <c r="J340" s="10"/>
      <c r="K340" s="10"/>
      <c r="L340" s="7"/>
      <c r="M340" s="8"/>
      <c r="N340" s="8"/>
      <c r="O340" s="8">
        <f t="shared" si="20"/>
        <v>0</v>
      </c>
      <c r="P340" s="8">
        <f t="shared" si="21"/>
        <v>0</v>
      </c>
      <c r="Q340" s="11">
        <f t="shared" si="22"/>
        <v>0</v>
      </c>
      <c r="R340" s="11">
        <f t="shared" si="23"/>
        <v>0</v>
      </c>
    </row>
    <row r="341" spans="1:18" x14ac:dyDescent="0.2">
      <c r="A341" s="7" t="s">
        <v>6</v>
      </c>
      <c r="B341" s="7" t="s">
        <v>2</v>
      </c>
      <c r="C341" s="7" t="s">
        <v>102</v>
      </c>
      <c r="D341" s="7" t="s">
        <v>65</v>
      </c>
      <c r="E341" s="7"/>
      <c r="F341" s="7"/>
      <c r="G341" s="10"/>
      <c r="H341" s="10"/>
      <c r="I341" s="7"/>
      <c r="J341" s="10"/>
      <c r="K341" s="10"/>
      <c r="L341" s="7"/>
      <c r="M341" s="8"/>
      <c r="N341" s="8"/>
      <c r="O341" s="8">
        <f t="shared" si="20"/>
        <v>0</v>
      </c>
      <c r="P341" s="8">
        <f t="shared" si="21"/>
        <v>0</v>
      </c>
      <c r="Q341" s="11">
        <f t="shared" si="22"/>
        <v>0</v>
      </c>
      <c r="R341" s="11">
        <f t="shared" si="23"/>
        <v>0</v>
      </c>
    </row>
    <row r="342" spans="1:18" x14ac:dyDescent="0.2">
      <c r="A342" s="7" t="s">
        <v>7</v>
      </c>
      <c r="B342" s="7" t="s">
        <v>2</v>
      </c>
      <c r="C342" s="7" t="s">
        <v>102</v>
      </c>
      <c r="D342" s="7" t="s">
        <v>65</v>
      </c>
      <c r="E342" s="7"/>
      <c r="F342" s="7"/>
      <c r="G342" s="10"/>
      <c r="H342" s="10"/>
      <c r="I342" s="7"/>
      <c r="J342" s="10"/>
      <c r="K342" s="10"/>
      <c r="L342" s="7"/>
      <c r="M342" s="8"/>
      <c r="N342" s="8"/>
      <c r="O342" s="8">
        <f t="shared" si="20"/>
        <v>0</v>
      </c>
      <c r="P342" s="8">
        <f t="shared" si="21"/>
        <v>0</v>
      </c>
      <c r="Q342" s="11">
        <f t="shared" si="22"/>
        <v>0</v>
      </c>
      <c r="R342" s="11">
        <f t="shared" si="23"/>
        <v>0</v>
      </c>
    </row>
    <row r="343" spans="1:18" x14ac:dyDescent="0.2">
      <c r="A343" s="7" t="s">
        <v>8</v>
      </c>
      <c r="B343" s="7" t="s">
        <v>2</v>
      </c>
      <c r="C343" s="7" t="s">
        <v>49</v>
      </c>
      <c r="D343" s="7" t="s">
        <v>65</v>
      </c>
      <c r="E343" s="7"/>
      <c r="F343" s="7"/>
      <c r="G343" s="10"/>
      <c r="H343" s="10"/>
      <c r="I343" s="7"/>
      <c r="J343" s="10"/>
      <c r="K343" s="10"/>
      <c r="L343" s="7"/>
      <c r="M343" s="8"/>
      <c r="N343" s="8"/>
      <c r="O343" s="8">
        <f t="shared" si="20"/>
        <v>0</v>
      </c>
      <c r="P343" s="8">
        <f t="shared" si="21"/>
        <v>0</v>
      </c>
      <c r="Q343" s="11">
        <f t="shared" si="22"/>
        <v>0</v>
      </c>
      <c r="R343" s="11">
        <f t="shared" si="23"/>
        <v>0</v>
      </c>
    </row>
    <row r="344" spans="1:18" x14ac:dyDescent="0.2">
      <c r="A344" s="7" t="s">
        <v>6</v>
      </c>
      <c r="B344" s="7" t="s">
        <v>2</v>
      </c>
      <c r="C344" s="7" t="s">
        <v>17</v>
      </c>
      <c r="D344" s="7" t="s">
        <v>65</v>
      </c>
      <c r="E344" s="7"/>
      <c r="F344" s="7"/>
      <c r="G344" s="10"/>
      <c r="H344" s="10"/>
      <c r="I344" s="7"/>
      <c r="J344" s="10"/>
      <c r="K344" s="10"/>
      <c r="L344" s="7"/>
      <c r="M344" s="8"/>
      <c r="N344" s="8"/>
      <c r="O344" s="8">
        <f t="shared" si="20"/>
        <v>0</v>
      </c>
      <c r="P344" s="8">
        <f t="shared" si="21"/>
        <v>0</v>
      </c>
      <c r="Q344" s="11">
        <f t="shared" si="22"/>
        <v>0</v>
      </c>
      <c r="R344" s="11">
        <f t="shared" si="23"/>
        <v>0</v>
      </c>
    </row>
    <row r="345" spans="1:18" x14ac:dyDescent="0.2">
      <c r="A345" s="7" t="s">
        <v>6</v>
      </c>
      <c r="B345" s="7" t="s">
        <v>4</v>
      </c>
      <c r="C345" s="7" t="s">
        <v>19</v>
      </c>
      <c r="D345" s="7" t="s">
        <v>65</v>
      </c>
      <c r="E345" s="7"/>
      <c r="F345" s="7"/>
      <c r="G345" s="10"/>
      <c r="H345" s="10"/>
      <c r="I345" s="7"/>
      <c r="J345" s="10"/>
      <c r="K345" s="10"/>
      <c r="L345" s="7"/>
      <c r="M345" s="8"/>
      <c r="N345" s="8"/>
      <c r="O345" s="8">
        <f t="shared" si="20"/>
        <v>0</v>
      </c>
      <c r="P345" s="8">
        <f t="shared" si="21"/>
        <v>0</v>
      </c>
      <c r="Q345" s="11">
        <f t="shared" si="22"/>
        <v>0</v>
      </c>
      <c r="R345" s="11">
        <f t="shared" si="23"/>
        <v>0</v>
      </c>
    </row>
    <row r="346" spans="1:18" x14ac:dyDescent="0.2">
      <c r="A346" s="7" t="s">
        <v>123</v>
      </c>
      <c r="B346" s="7" t="s">
        <v>2</v>
      </c>
      <c r="C346" s="7" t="s">
        <v>209</v>
      </c>
      <c r="D346" s="7" t="s">
        <v>65</v>
      </c>
      <c r="E346" s="7"/>
      <c r="F346" s="7"/>
      <c r="G346" s="10"/>
      <c r="H346" s="10"/>
      <c r="I346" s="7"/>
      <c r="J346" s="10"/>
      <c r="K346" s="10"/>
      <c r="L346" s="7"/>
      <c r="M346" s="8"/>
      <c r="N346" s="8"/>
      <c r="O346" s="8">
        <f t="shared" si="20"/>
        <v>0</v>
      </c>
      <c r="P346" s="8">
        <f t="shared" si="21"/>
        <v>0</v>
      </c>
      <c r="Q346" s="11">
        <f t="shared" si="22"/>
        <v>0</v>
      </c>
      <c r="R346" s="11">
        <f t="shared" si="23"/>
        <v>0</v>
      </c>
    </row>
    <row r="347" spans="1:18" x14ac:dyDescent="0.2">
      <c r="A347" s="7" t="s">
        <v>6</v>
      </c>
      <c r="B347" s="7" t="s">
        <v>1</v>
      </c>
      <c r="C347" s="7" t="s">
        <v>78</v>
      </c>
      <c r="D347" s="7" t="s">
        <v>65</v>
      </c>
      <c r="E347" s="7"/>
      <c r="F347" s="7"/>
      <c r="G347" s="10"/>
      <c r="H347" s="10"/>
      <c r="I347" s="7"/>
      <c r="J347" s="10"/>
      <c r="K347" s="10"/>
      <c r="L347" s="7"/>
      <c r="M347" s="8"/>
      <c r="N347" s="8"/>
      <c r="O347" s="8">
        <f t="shared" si="20"/>
        <v>0</v>
      </c>
      <c r="P347" s="8">
        <f t="shared" si="21"/>
        <v>0</v>
      </c>
      <c r="Q347" s="11">
        <f t="shared" si="22"/>
        <v>0</v>
      </c>
      <c r="R347" s="11">
        <f t="shared" si="23"/>
        <v>0</v>
      </c>
    </row>
    <row r="348" spans="1:18" x14ac:dyDescent="0.2">
      <c r="A348" s="7" t="s">
        <v>8</v>
      </c>
      <c r="B348" s="7" t="s">
        <v>3</v>
      </c>
      <c r="C348" s="7" t="s">
        <v>42</v>
      </c>
      <c r="D348" s="7" t="s">
        <v>65</v>
      </c>
      <c r="E348" s="7"/>
      <c r="F348" s="7"/>
      <c r="G348" s="10"/>
      <c r="H348" s="10"/>
      <c r="I348" s="7"/>
      <c r="J348" s="10"/>
      <c r="K348" s="10"/>
      <c r="L348" s="7"/>
      <c r="M348" s="8"/>
      <c r="N348" s="8"/>
      <c r="O348" s="8">
        <f t="shared" si="20"/>
        <v>0</v>
      </c>
      <c r="P348" s="8">
        <f t="shared" si="21"/>
        <v>0</v>
      </c>
      <c r="Q348" s="11">
        <f t="shared" si="22"/>
        <v>0</v>
      </c>
      <c r="R348" s="11">
        <f t="shared" si="23"/>
        <v>0</v>
      </c>
    </row>
    <row r="349" spans="1:18" x14ac:dyDescent="0.2">
      <c r="A349" s="7" t="s">
        <v>6</v>
      </c>
      <c r="B349" s="7" t="s">
        <v>1</v>
      </c>
      <c r="C349" s="7" t="s">
        <v>73</v>
      </c>
      <c r="D349" s="7" t="s">
        <v>65</v>
      </c>
      <c r="E349" s="7"/>
      <c r="F349" s="7"/>
      <c r="G349" s="10"/>
      <c r="H349" s="10"/>
      <c r="I349" s="7"/>
      <c r="J349" s="10"/>
      <c r="K349" s="10"/>
      <c r="L349" s="7"/>
      <c r="M349" s="8"/>
      <c r="N349" s="8"/>
      <c r="O349" s="8">
        <f t="shared" si="20"/>
        <v>0</v>
      </c>
      <c r="P349" s="8">
        <f t="shared" si="21"/>
        <v>0</v>
      </c>
      <c r="Q349" s="11">
        <f t="shared" si="22"/>
        <v>0</v>
      </c>
      <c r="R349" s="11">
        <f t="shared" si="23"/>
        <v>0</v>
      </c>
    </row>
    <row r="350" spans="1:18" s="4" customFormat="1" x14ac:dyDescent="0.2">
      <c r="A350" s="7" t="s">
        <v>8</v>
      </c>
      <c r="B350" s="7" t="s">
        <v>2</v>
      </c>
      <c r="C350" s="7" t="s">
        <v>47</v>
      </c>
      <c r="D350" s="7" t="s">
        <v>65</v>
      </c>
      <c r="E350" s="7"/>
      <c r="F350" s="7"/>
      <c r="G350" s="10"/>
      <c r="H350" s="10"/>
      <c r="I350" s="7"/>
      <c r="J350" s="10"/>
      <c r="K350" s="10"/>
      <c r="L350" s="7"/>
      <c r="M350" s="8"/>
      <c r="N350" s="8"/>
      <c r="O350" s="8">
        <f t="shared" si="20"/>
        <v>0</v>
      </c>
      <c r="P350" s="8">
        <f t="shared" si="21"/>
        <v>0</v>
      </c>
      <c r="Q350" s="11">
        <f t="shared" si="22"/>
        <v>0</v>
      </c>
      <c r="R350" s="11">
        <f t="shared" si="23"/>
        <v>0</v>
      </c>
    </row>
    <row r="351" spans="1:18" s="4" customFormat="1" x14ac:dyDescent="0.2">
      <c r="A351" s="7" t="s">
        <v>8</v>
      </c>
      <c r="B351" s="7" t="s">
        <v>2</v>
      </c>
      <c r="C351" s="7" t="s">
        <v>50</v>
      </c>
      <c r="D351" s="7" t="s">
        <v>65</v>
      </c>
      <c r="E351" s="7"/>
      <c r="F351" s="7"/>
      <c r="G351" s="10"/>
      <c r="H351" s="10"/>
      <c r="I351" s="7"/>
      <c r="J351" s="10"/>
      <c r="K351" s="10"/>
      <c r="L351" s="7"/>
      <c r="M351" s="8"/>
      <c r="N351" s="8"/>
      <c r="O351" s="8">
        <f t="shared" si="20"/>
        <v>0</v>
      </c>
      <c r="P351" s="8">
        <f t="shared" si="21"/>
        <v>0</v>
      </c>
      <c r="Q351" s="11">
        <f t="shared" si="22"/>
        <v>0</v>
      </c>
      <c r="R351" s="11">
        <f t="shared" si="23"/>
        <v>0</v>
      </c>
    </row>
    <row r="352" spans="1:18" x14ac:dyDescent="0.2">
      <c r="A352" s="7" t="s">
        <v>123</v>
      </c>
      <c r="B352" s="7" t="s">
        <v>2</v>
      </c>
      <c r="C352" s="7" t="s">
        <v>52</v>
      </c>
      <c r="D352" s="7" t="s">
        <v>65</v>
      </c>
      <c r="E352" s="7"/>
      <c r="F352" s="7"/>
      <c r="G352" s="10"/>
      <c r="H352" s="10"/>
      <c r="I352" s="7"/>
      <c r="J352" s="10"/>
      <c r="K352" s="10"/>
      <c r="L352" s="7"/>
      <c r="M352" s="8"/>
      <c r="N352" s="8"/>
      <c r="O352" s="8">
        <f t="shared" si="20"/>
        <v>0</v>
      </c>
      <c r="P352" s="8">
        <f t="shared" si="21"/>
        <v>0</v>
      </c>
      <c r="Q352" s="11">
        <f t="shared" si="22"/>
        <v>0</v>
      </c>
      <c r="R352" s="11">
        <f t="shared" si="23"/>
        <v>0</v>
      </c>
    </row>
    <row r="353" spans="1:18" x14ac:dyDescent="0.2">
      <c r="A353" s="7" t="s">
        <v>123</v>
      </c>
      <c r="B353" s="7" t="s">
        <v>2</v>
      </c>
      <c r="C353" s="7" t="s">
        <v>51</v>
      </c>
      <c r="D353" s="7" t="s">
        <v>65</v>
      </c>
      <c r="E353" s="7"/>
      <c r="F353" s="7"/>
      <c r="G353" s="10"/>
      <c r="H353" s="10"/>
      <c r="I353" s="7"/>
      <c r="J353" s="10"/>
      <c r="K353" s="10"/>
      <c r="L353" s="7"/>
      <c r="M353" s="8"/>
      <c r="N353" s="8"/>
      <c r="O353" s="8">
        <f t="shared" si="20"/>
        <v>0</v>
      </c>
      <c r="P353" s="8">
        <f t="shared" si="21"/>
        <v>0</v>
      </c>
      <c r="Q353" s="11">
        <f t="shared" si="22"/>
        <v>0</v>
      </c>
      <c r="R353" s="11">
        <f t="shared" si="23"/>
        <v>0</v>
      </c>
    </row>
    <row r="354" spans="1:18" x14ac:dyDescent="0.2">
      <c r="A354" s="7" t="s">
        <v>7</v>
      </c>
      <c r="B354" s="7" t="s">
        <v>2</v>
      </c>
      <c r="C354" s="7" t="s">
        <v>171</v>
      </c>
      <c r="D354" s="7" t="s">
        <v>65</v>
      </c>
      <c r="E354" s="7"/>
      <c r="F354" s="7"/>
      <c r="G354" s="10"/>
      <c r="H354" s="10"/>
      <c r="I354" s="7"/>
      <c r="J354" s="10"/>
      <c r="K354" s="10"/>
      <c r="L354" s="7"/>
      <c r="M354" s="8"/>
      <c r="N354" s="8"/>
      <c r="O354" s="8">
        <f t="shared" si="20"/>
        <v>0</v>
      </c>
      <c r="P354" s="8">
        <f t="shared" si="21"/>
        <v>0</v>
      </c>
      <c r="Q354" s="11">
        <f t="shared" si="22"/>
        <v>0</v>
      </c>
      <c r="R354" s="11">
        <f t="shared" si="23"/>
        <v>0</v>
      </c>
    </row>
    <row r="355" spans="1:18" x14ac:dyDescent="0.2">
      <c r="A355" s="7" t="s">
        <v>7</v>
      </c>
      <c r="B355" s="7" t="s">
        <v>2</v>
      </c>
      <c r="C355" s="7" t="s">
        <v>121</v>
      </c>
      <c r="D355" s="7" t="s">
        <v>65</v>
      </c>
      <c r="E355" s="7"/>
      <c r="F355" s="7"/>
      <c r="G355" s="10"/>
      <c r="H355" s="10"/>
      <c r="I355" s="7"/>
      <c r="J355" s="10"/>
      <c r="K355" s="10"/>
      <c r="L355" s="7"/>
      <c r="M355" s="8"/>
      <c r="N355" s="8"/>
      <c r="O355" s="8">
        <f t="shared" si="20"/>
        <v>0</v>
      </c>
      <c r="P355" s="8">
        <f t="shared" si="21"/>
        <v>0</v>
      </c>
      <c r="Q355" s="11">
        <f t="shared" si="22"/>
        <v>0</v>
      </c>
      <c r="R355" s="11">
        <f t="shared" si="23"/>
        <v>0</v>
      </c>
    </row>
    <row r="356" spans="1:18" x14ac:dyDescent="0.2">
      <c r="A356" s="7" t="s">
        <v>7</v>
      </c>
      <c r="B356" s="7" t="s">
        <v>2</v>
      </c>
      <c r="C356" s="7" t="s">
        <v>21</v>
      </c>
      <c r="D356" s="7" t="s">
        <v>175</v>
      </c>
      <c r="E356" s="7"/>
      <c r="F356" s="7"/>
      <c r="G356" s="10"/>
      <c r="H356" s="10"/>
      <c r="I356" s="7"/>
      <c r="J356" s="10"/>
      <c r="K356" s="10"/>
      <c r="L356" s="7"/>
      <c r="M356" s="8"/>
      <c r="N356" s="8"/>
      <c r="O356" s="8">
        <f t="shared" si="20"/>
        <v>0</v>
      </c>
      <c r="P356" s="8">
        <f t="shared" si="21"/>
        <v>0</v>
      </c>
      <c r="Q356" s="11">
        <f t="shared" si="22"/>
        <v>0</v>
      </c>
      <c r="R356" s="11">
        <f t="shared" si="23"/>
        <v>0</v>
      </c>
    </row>
    <row r="357" spans="1:18" x14ac:dyDescent="0.2">
      <c r="O357" s="2"/>
      <c r="P357" s="2"/>
      <c r="Q357" s="2"/>
      <c r="R357" s="2"/>
    </row>
  </sheetData>
  <dataValidations count="6">
    <dataValidation type="list" allowBlank="1" showInputMessage="1" showErrorMessage="1" sqref="AWH5:AWH8 CJR5:CJR8 CTN5:CTN8 DDJ5:DDJ8 DNF5:DNF8 DXB5:DXB8 EGX5:EGX8 EQT5:EQT8 FAP5:FAP8 FKL5:FKL8 FUH5:FUH8 GED5:GED8 GNZ5:GNZ8 GXV5:GXV8 HHR5:HHR8 HRN5:HRN8 IBJ5:IBJ8 ILF5:ILF8 IVB5:IVB8 JEX5:JEX8 JOT5:JOT8 JYP5:JYP8 KIL5:KIL8 KSH5:KSH8 LCD5:LCD8 LLZ5:LLZ8 LVV5:LVV8 MFR5:MFR8 MPN5:MPN8 MZJ5:MZJ8 NJF5:NJF8 NTB5:NTB8 OCX5:OCX8 OMT5:OMT8 OWP5:OWP8 PGL5:PGL8 PQH5:PQH8 QAD5:QAD8 QJZ5:QJZ8 QTV5:QTV8 RDR5:RDR8 RNN5:RNN8 RXJ5:RXJ8 SHF5:SHF8 SRB5:SRB8 TAX5:TAX8 TKT5:TKT8 TUP5:TUP8 UEL5:UEL8 UOH5:UOH8 UYD5:UYD8 VHZ5:VHZ8 VRV5:VRV8 WBR5:WBR8 WVJ5:WVJ8 IX5:IX8 ST5:ST8 ACP5:ACP8 AML5:AML8 BGD5:BGD8 WLN5:WLN8 BPZ5:BPZ8 BZV5:BZV8 B120 B123 B138:B139 C140:C143 B358:B363 C179 B180:B181 B366:B1048576 B2:B108">
      <formula1>Life_cycle</formula1>
    </dataValidation>
    <dataValidation type="list" allowBlank="1" showInputMessage="1" showErrorMessage="1" sqref="DDI5:DDI8 DXA5:DXA8 EGW5:EGW8 EQS5:EQS8 FAO5:FAO8 FKK5:FKK8 FUG5:FUG8 GEC5:GEC8 GNY5:GNY8 GXU5:GXU8 HHQ5:HHQ8 HRM5:HRM8 IBI5:IBI8 ILE5:ILE8 IVA5:IVA8 JEW5:JEW8 JOS5:JOS8 JYO5:JYO8 KIK5:KIK8 KSG5:KSG8 LCC5:LCC8 LLY5:LLY8 LVU5:LVU8 MFQ5:MFQ8 MPM5:MPM8 MZI5:MZI8 NJE5:NJE8 NTA5:NTA8 OCW5:OCW8 OMS5:OMS8 OWO5:OWO8 PGK5:PGK8 PQG5:PQG8 QAC5:QAC8 QJY5:QJY8 QTU5:QTU8 RDQ5:RDQ8 RNM5:RNM8 RXI5:RXI8 SHE5:SHE8 SRA5:SRA8 TAW5:TAW8 TKS5:TKS8 TUO5:TUO8 UEK5:UEK8 UOG5:UOG8 UYC5:UYC8 VHY5:VHY8 VRU5:VRU8 WBQ5:WBQ8 WVI5:WVI8 IW5:IW8 SS5:SS8 ACO5:ACO8 AMK5:AMK8 AWG5:AWG8 BPY5:BPY8 BGC5:BGC8 BZU5:BZU8 WLM5:WLM8 CTM5:CTM8 CJQ5:CJQ8 DNE5:DNE8 A366:A1048576 B140:B143 B179 A182:A356 A358:A363 A2:A139">
      <formula1>Components</formula1>
    </dataValidation>
    <dataValidation type="list" allowBlank="1" showInputMessage="1" showErrorMessage="1" sqref="WVU5:WVV8 JI5:JJ8 TE5:TF8 ADA5:ADB8 AMW5:AMX8 AWS5:AWT8 BGO5:BGP8 BQK5:BQL8 CAG5:CAH8 CKC5:CKD8 CTY5:CTZ8 DDU5:DDV8 DNQ5:DNR8 DXM5:DXN8 EHI5:EHJ8 ERE5:ERF8 FBA5:FBB8 FKW5:FKX8 FUS5:FUT8 GEO5:GEP8 GOK5:GOL8 GYG5:GYH8 HIC5:HID8 HRY5:HRZ8 IBU5:IBV8 ILQ5:ILR8 IVM5:IVN8 JFI5:JFJ8 JPE5:JPF8 JZA5:JZB8 KIW5:KIX8 KSS5:KST8 LCO5:LCP8 LMK5:LML8 LWG5:LWH8 MGC5:MGD8 MPY5:MPZ8 MZU5:MZV8 NJQ5:NJR8 NTM5:NTN8 ODI5:ODJ8 ONE5:ONF8 OXA5:OXB8 PGW5:PGX8 PQS5:PQT8 QAO5:QAP8 QKK5:QKL8 QUG5:QUH8 REC5:RED8 RNY5:RNZ8 RXU5:RXV8 SHQ5:SHR8 SRM5:SRN8 TBI5:TBJ8 TLE5:TLF8 TVA5:TVB8 UEW5:UEX8 UOS5:UOT8 UYO5:UYP8 VIK5:VIL8 VSG5:VSH8 WCC5:WCD8 WLY5:WLZ8 M69:N78 M105:N110 M41:N49 M366:M730 M38:N39 M256:N263 M88:N89 M53:N67 M135:N152 M91:N103 M173:N175 M178:N181 M158:N166 M154:N156 M278:N278 M273:N275 M228:N228 M270:N271 M267:N268 M114:N131 M31:N36 M232:N232 M234:N236 M223:N223 M211:N219 M209:N209 M186:N205 M291:N299 M285:N287 M280:N280 M348:N348 M305:N305 M309:N317 M322:N325 M327:N327 M330:N331 M338:N345 N366:N1048576 M358:N363 O730:O1048576 M355:N356 M240:N249 M5:N12 M14:N29 M225:N226 M82:N86">
      <formula1>Detect_score</formula1>
    </dataValidation>
    <dataValidation type="list" allowBlank="1" showInputMessage="1" showErrorMessage="1" sqref="WVO5:WVP8 JC5:JD8 SY5:SZ8 ACU5:ACV8 AMQ5:AMR8 AWM5:AWN8 BGI5:BGJ8 BQE5:BQF8 CAA5:CAB8 CJW5:CJX8 CTS5:CTT8 DDO5:DDP8 DNK5:DNL8 DXG5:DXH8 EHC5:EHD8 EQY5:EQZ8 FAU5:FAV8 FKQ5:FKR8 FUM5:FUN8 GEI5:GEJ8 GOE5:GOF8 GYA5:GYB8 HHW5:HHX8 HRS5:HRT8 IBO5:IBP8 ILK5:ILL8 IVG5:IVH8 JFC5:JFD8 JOY5:JOZ8 JYU5:JYV8 KIQ5:KIR8 KSM5:KSN8 LCI5:LCJ8 LME5:LMF8 LWA5:LWB8 MFW5:MFX8 MPS5:MPT8 MZO5:MZP8 NJK5:NJL8 NTG5:NTH8 ODC5:ODD8 OMY5:OMZ8 OWU5:OWV8 PGQ5:PGR8 PQM5:PQN8 QAI5:QAJ8 QKE5:QKF8 QUA5:QUB8 RDW5:RDX8 RNS5:RNT8 RXO5:RXP8 SHK5:SHL8 SRG5:SRH8 TBC5:TBD8 TKY5:TKZ8 TUU5:TUV8 UEQ5:UER8 UOM5:UON8 UYI5:UYJ8 VIE5:VIF8 VSA5:VSB8 WBW5:WBX8 WLS5:WLT8 G35:H36 G366:G729 G38:H39 G253:H263 G88:H89 G91:H103 G173:H175 G178:H184 G158:H166 G31:H33 G154:H156 G278:H278 G273:H275 G221:H228 G270:H271 G267:H268 G186:H213 G118:H152 G280:H299 G348:H348 G306:H306 G301:H301 G309:H317 G319:H325 G327:H327 G330:H331 G335:H345 H366:H1048576 G358:H363 G355:H356 G230:H249 G2:H12 G14:H29 G69:H80 G105:H107 G109:H116 G215:H219 G82:H85 G41:H67">
      <formula1>Severity_score</formula1>
    </dataValidation>
    <dataValidation type="list" allowBlank="1" showInputMessage="1" showErrorMessage="1" sqref="WLV5:WLW8 WVR5:WVS8 JF5:JG8 TB5:TC8 ACX5:ACY8 AMT5:AMU8 AWP5:AWQ8 BGL5:BGM8 BQH5:BQI8 CAD5:CAE8 CJZ5:CKA8 CTV5:CTW8 DDR5:DDS8 DNN5:DNO8 DXJ5:DXK8 EHF5:EHG8 ERB5:ERC8 FAX5:FAY8 FKT5:FKU8 FUP5:FUQ8 GEL5:GEM8 GOH5:GOI8 GYD5:GYE8 HHZ5:HIA8 HRV5:HRW8 IBR5:IBS8 ILN5:ILO8 IVJ5:IVK8 JFF5:JFG8 JPB5:JPC8 JYX5:JYY8 KIT5:KIU8 KSP5:KSQ8 LCL5:LCM8 LMH5:LMI8 LWD5:LWE8 MFZ5:MGA8 MPV5:MPW8 MZR5:MZS8 NJN5:NJO8 NTJ5:NTK8 ODF5:ODG8 ONB5:ONC8 OWX5:OWY8 PGT5:PGU8 PQP5:PQQ8 QAL5:QAM8 QKH5:QKI8 QUD5:QUE8 RDZ5:REA8 RNV5:RNW8 RXR5:RXS8 SHN5:SHO8 SRJ5:SRK8 TBF5:TBG8 TLB5:TLC8 TUX5:TUY8 UET5:UEU8 UOP5:UOQ8 UYL5:UYM8 VIH5:VII8 VSD5:VSE8 WBZ5:WCA8 J42:K67 K366:K1048576 J36:K36 J39:K39 J88:K89 K85:K86 J173:K175 J169:K169 J32:K33 J154:K156 J178:K184 J278:K278 J274:K275 J221:K228 J271:K271 J268:K268 J186:K205 J301:K301 J215:J219 J118:J152 J280:K299 J348:K348 J305:K306 J309:K317 J319:K325 J327:K327 J330:K331 J335:K345 J358:K363 J366:J729 J355:K356 J230:K249 J2:K12 J158:K166 J14:K29 J253:K263 K105:K152 J69:J80 K207:K219 J105:J107 J109:J116 K69:K82 J207:J213 J83:K84 J82 J85 J91:K103">
      <formula1>Like_score</formula1>
    </dataValidation>
    <dataValidation type="list" allowBlank="1" showInputMessage="1" showErrorMessage="1" sqref="M335:N337 M132:N134 M79:N81 M50:N52 M111:N113 M252:N255 M237:N239 M230:N231 M233:N233 M2:N4 M221:N222 M182:N184 M207:N208 M210:N210 M288:N290 M281:N284 M306:N306 M301:N301 M319:N321 M224:N224 M227:N227">
      <formula1>Detect_score2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7"/>
  <sheetViews>
    <sheetView tabSelected="1" zoomScaleNormal="100" workbookViewId="0">
      <selection activeCell="C26" sqref="C26"/>
    </sheetView>
  </sheetViews>
  <sheetFormatPr defaultColWidth="8.88671875" defaultRowHeight="10.199999999999999" x14ac:dyDescent="0.2"/>
  <cols>
    <col min="1" max="1" width="77.6640625" style="6" customWidth="1"/>
    <col min="2" max="2" width="42.88671875" style="6" customWidth="1"/>
    <col min="3" max="3" width="60.5546875" style="6" customWidth="1"/>
    <col min="4" max="4" width="4.88671875" style="6" customWidth="1"/>
    <col min="5" max="5" width="27.33203125" style="6" bestFit="1" customWidth="1"/>
    <col min="6" max="6" width="20.6640625" style="6" bestFit="1" customWidth="1"/>
    <col min="7" max="7" width="27.33203125" style="6" bestFit="1" customWidth="1"/>
    <col min="8" max="8" width="30.88671875" style="6" bestFit="1" customWidth="1"/>
    <col min="9" max="9" width="18" style="6" bestFit="1" customWidth="1"/>
    <col min="10" max="10" width="21.109375" style="6" bestFit="1" customWidth="1"/>
    <col min="11" max="11" width="15.33203125" style="6" bestFit="1" customWidth="1"/>
    <col min="12" max="12" width="9.5546875" style="6" bestFit="1" customWidth="1"/>
    <col min="13" max="13" width="15" style="6" bestFit="1" customWidth="1"/>
    <col min="14" max="14" width="33.33203125" style="6" bestFit="1" customWidth="1"/>
    <col min="15" max="15" width="37.109375" style="6" bestFit="1" customWidth="1"/>
    <col min="16" max="16" width="47.5546875" style="6" bestFit="1" customWidth="1"/>
    <col min="17" max="17" width="15.33203125" style="6" bestFit="1" customWidth="1"/>
    <col min="18" max="18" width="31" style="6" bestFit="1" customWidth="1"/>
    <col min="19" max="19" width="46.33203125" style="6" bestFit="1" customWidth="1"/>
    <col min="20" max="20" width="40.5546875" style="6" bestFit="1" customWidth="1"/>
    <col min="21" max="21" width="21.6640625" style="6" bestFit="1" customWidth="1"/>
    <col min="22" max="22" width="7.6640625" style="6" customWidth="1"/>
    <col min="23" max="23" width="27.33203125" style="6" bestFit="1" customWidth="1"/>
    <col min="24" max="24" width="31" style="6" bestFit="1" customWidth="1"/>
    <col min="25" max="25" width="4" style="6" customWidth="1"/>
    <col min="26" max="26" width="7.6640625" style="6" customWidth="1"/>
    <col min="27" max="27" width="11.6640625" style="6" bestFit="1" customWidth="1"/>
    <col min="28" max="28" width="17.44140625" style="6" bestFit="1" customWidth="1"/>
    <col min="29" max="29" width="39" style="6" bestFit="1" customWidth="1"/>
    <col min="30" max="30" width="28.109375" style="6" bestFit="1" customWidth="1"/>
    <col min="31" max="31" width="13.44140625" style="6" bestFit="1" customWidth="1"/>
    <col min="32" max="32" width="30.88671875" style="6" bestFit="1" customWidth="1"/>
    <col min="33" max="33" width="54.33203125" style="6" bestFit="1" customWidth="1"/>
    <col min="34" max="34" width="52.5546875" style="6" bestFit="1" customWidth="1"/>
    <col min="35" max="35" width="34.33203125" style="6" bestFit="1" customWidth="1"/>
    <col min="36" max="36" width="8.44140625" style="6" customWidth="1"/>
    <col min="37" max="37" width="29.6640625" style="6" bestFit="1" customWidth="1"/>
    <col min="38" max="38" width="21.88671875" style="6" bestFit="1" customWidth="1"/>
    <col min="39" max="39" width="14.33203125" style="6" bestFit="1" customWidth="1"/>
    <col min="40" max="40" width="25.6640625" style="6" bestFit="1" customWidth="1"/>
    <col min="41" max="41" width="44.33203125" style="6" bestFit="1" customWidth="1"/>
    <col min="42" max="42" width="3.5546875" style="6" customWidth="1"/>
    <col min="43" max="43" width="32.5546875" style="6" bestFit="1" customWidth="1"/>
    <col min="44" max="44" width="21.6640625" style="6" bestFit="1" customWidth="1"/>
    <col min="45" max="45" width="14.33203125" style="6" bestFit="1" customWidth="1"/>
    <col min="46" max="46" width="31.33203125" style="6" bestFit="1" customWidth="1"/>
    <col min="47" max="47" width="7.44140625" style="6" customWidth="1"/>
    <col min="48" max="48" width="18.6640625" style="6" bestFit="1" customWidth="1"/>
    <col min="49" max="49" width="18" style="6" bestFit="1" customWidth="1"/>
    <col min="50" max="50" width="26.44140625" style="6" bestFit="1" customWidth="1"/>
    <col min="51" max="51" width="32.44140625" style="6" bestFit="1" customWidth="1"/>
    <col min="52" max="52" width="10.5546875" style="6" bestFit="1" customWidth="1"/>
    <col min="53" max="53" width="20.5546875" style="6" bestFit="1" customWidth="1"/>
    <col min="54" max="54" width="31.5546875" style="6" bestFit="1" customWidth="1"/>
    <col min="55" max="55" width="7" style="6" customWidth="1"/>
    <col min="56" max="56" width="10.6640625" style="6" bestFit="1" customWidth="1"/>
    <col min="57" max="16384" width="8.88671875" style="6"/>
  </cols>
  <sheetData>
    <row r="1" spans="1:9" x14ac:dyDescent="0.2">
      <c r="A1" s="1"/>
      <c r="B1" s="1"/>
      <c r="C1" s="1"/>
      <c r="D1" s="1"/>
      <c r="E1" s="1"/>
      <c r="F1" s="1"/>
      <c r="G1" s="1"/>
      <c r="H1" s="1"/>
      <c r="I1" s="1"/>
    </row>
    <row r="3" spans="1:9" x14ac:dyDescent="0.2">
      <c r="A3" s="5" t="s">
        <v>241</v>
      </c>
      <c r="B3" s="5" t="s">
        <v>240</v>
      </c>
      <c r="C3" s="5" t="s">
        <v>31</v>
      </c>
    </row>
    <row r="4" spans="1:9" x14ac:dyDescent="0.2">
      <c r="A4" s="6" t="s">
        <v>303</v>
      </c>
      <c r="B4" s="6" t="s">
        <v>93</v>
      </c>
      <c r="C4" s="6" t="s">
        <v>120</v>
      </c>
    </row>
    <row r="5" spans="1:9" x14ac:dyDescent="0.2">
      <c r="C5" s="6" t="s">
        <v>198</v>
      </c>
    </row>
    <row r="6" spans="1:9" x14ac:dyDescent="0.2">
      <c r="C6" s="6" t="s">
        <v>185</v>
      </c>
    </row>
    <row r="7" spans="1:9" x14ac:dyDescent="0.2">
      <c r="C7" s="6" t="s">
        <v>187</v>
      </c>
    </row>
    <row r="8" spans="1:9" x14ac:dyDescent="0.2">
      <c r="B8" s="6" t="s">
        <v>137</v>
      </c>
      <c r="C8" s="6" t="s">
        <v>132</v>
      </c>
    </row>
    <row r="9" spans="1:9" x14ac:dyDescent="0.2">
      <c r="C9" s="6" t="s">
        <v>133</v>
      </c>
    </row>
    <row r="10" spans="1:9" x14ac:dyDescent="0.2">
      <c r="C10" s="6" t="s">
        <v>27</v>
      </c>
    </row>
    <row r="11" spans="1:9" x14ac:dyDescent="0.2">
      <c r="B11" s="6" t="s">
        <v>161</v>
      </c>
      <c r="C11" s="6" t="s">
        <v>160</v>
      </c>
    </row>
    <row r="12" spans="1:9" x14ac:dyDescent="0.2">
      <c r="C12" s="6" t="s">
        <v>159</v>
      </c>
    </row>
    <row r="13" spans="1:9" x14ac:dyDescent="0.2">
      <c r="B13" s="6" t="s">
        <v>221</v>
      </c>
      <c r="C13" s="6" t="s">
        <v>16</v>
      </c>
    </row>
    <row r="14" spans="1:9" x14ac:dyDescent="0.2">
      <c r="C14" s="6" t="s">
        <v>22</v>
      </c>
    </row>
    <row r="15" spans="1:9" x14ac:dyDescent="0.2">
      <c r="B15" s="6" t="s">
        <v>222</v>
      </c>
      <c r="C15" s="6" t="s">
        <v>22</v>
      </c>
    </row>
    <row r="16" spans="1:9" x14ac:dyDescent="0.2">
      <c r="C16" s="6" t="s">
        <v>138</v>
      </c>
    </row>
    <row r="17" spans="1:3" x14ac:dyDescent="0.2">
      <c r="A17" s="6" t="s">
        <v>113</v>
      </c>
      <c r="B17" s="6" t="s">
        <v>244</v>
      </c>
      <c r="C17" s="6" t="s">
        <v>23</v>
      </c>
    </row>
    <row r="18" spans="1:3" x14ac:dyDescent="0.2">
      <c r="A18" s="6" t="s">
        <v>304</v>
      </c>
      <c r="B18" s="6" t="s">
        <v>178</v>
      </c>
      <c r="C18" s="6" t="s">
        <v>81</v>
      </c>
    </row>
    <row r="19" spans="1:3" x14ac:dyDescent="0.2">
      <c r="C19" s="6" t="s">
        <v>151</v>
      </c>
    </row>
    <row r="20" spans="1:3" x14ac:dyDescent="0.2">
      <c r="C20" s="6" t="s">
        <v>141</v>
      </c>
    </row>
    <row r="21" spans="1:3" x14ac:dyDescent="0.2">
      <c r="C21" s="6" t="s">
        <v>196</v>
      </c>
    </row>
    <row r="22" spans="1:3" x14ac:dyDescent="0.2">
      <c r="B22" s="6" t="s">
        <v>251</v>
      </c>
      <c r="C22" s="6" t="s">
        <v>250</v>
      </c>
    </row>
    <row r="23" spans="1:3" x14ac:dyDescent="0.2">
      <c r="B23" s="6" t="s">
        <v>82</v>
      </c>
      <c r="C23" s="6" t="s">
        <v>46</v>
      </c>
    </row>
    <row r="24" spans="1:3" x14ac:dyDescent="0.2">
      <c r="B24" s="6" t="s">
        <v>79</v>
      </c>
      <c r="C24" s="6" t="s">
        <v>216</v>
      </c>
    </row>
    <row r="25" spans="1:3" x14ac:dyDescent="0.2">
      <c r="B25" s="6" t="s">
        <v>139</v>
      </c>
      <c r="C25" s="6" t="s">
        <v>218</v>
      </c>
    </row>
    <row r="26" spans="1:3" x14ac:dyDescent="0.2">
      <c r="C26" s="6" t="s">
        <v>219</v>
      </c>
    </row>
    <row r="27" spans="1:3" x14ac:dyDescent="0.2">
      <c r="C27" s="6" t="s">
        <v>217</v>
      </c>
    </row>
    <row r="28" spans="1:3" x14ac:dyDescent="0.2">
      <c r="B28" s="6" t="s">
        <v>59</v>
      </c>
      <c r="C28" s="6" t="s">
        <v>199</v>
      </c>
    </row>
    <row r="29" spans="1:3" x14ac:dyDescent="0.2">
      <c r="B29" s="6" t="s">
        <v>99</v>
      </c>
      <c r="C29" s="6" t="s">
        <v>250</v>
      </c>
    </row>
    <row r="30" spans="1:3" x14ac:dyDescent="0.2">
      <c r="A30" s="6" t="s">
        <v>305</v>
      </c>
      <c r="B30" s="6" t="s">
        <v>59</v>
      </c>
      <c r="C30" s="6" t="s">
        <v>174</v>
      </c>
    </row>
    <row r="31" spans="1:3" x14ac:dyDescent="0.2">
      <c r="C31" s="6" t="s">
        <v>91</v>
      </c>
    </row>
    <row r="32" spans="1:3" x14ac:dyDescent="0.2">
      <c r="C32" s="6" t="s">
        <v>92</v>
      </c>
    </row>
    <row r="33" spans="3:3" x14ac:dyDescent="0.2">
      <c r="C33" s="6" t="s">
        <v>149</v>
      </c>
    </row>
    <row r="34" spans="3:3" x14ac:dyDescent="0.2">
      <c r="C34" s="6" t="s">
        <v>140</v>
      </c>
    </row>
    <row r="35" spans="3:3" x14ac:dyDescent="0.2">
      <c r="C35" s="6" t="s">
        <v>12</v>
      </c>
    </row>
    <row r="36" spans="3:3" x14ac:dyDescent="0.2">
      <c r="C36" s="6" t="s">
        <v>127</v>
      </c>
    </row>
    <row r="37" spans="3:3" x14ac:dyDescent="0.2">
      <c r="C37" s="6" t="s">
        <v>132</v>
      </c>
    </row>
    <row r="38" spans="3:3" x14ac:dyDescent="0.2">
      <c r="C38" s="6" t="s">
        <v>133</v>
      </c>
    </row>
    <row r="39" spans="3:3" x14ac:dyDescent="0.2">
      <c r="C39" s="6" t="s">
        <v>130</v>
      </c>
    </row>
    <row r="40" spans="3:3" x14ac:dyDescent="0.2">
      <c r="C40" s="6" t="s">
        <v>43</v>
      </c>
    </row>
    <row r="41" spans="3:3" x14ac:dyDescent="0.2">
      <c r="C41" s="6" t="s">
        <v>125</v>
      </c>
    </row>
    <row r="42" spans="3:3" x14ac:dyDescent="0.2">
      <c r="C42" s="6" t="s">
        <v>126</v>
      </c>
    </row>
    <row r="43" spans="3:3" x14ac:dyDescent="0.2">
      <c r="C43" s="6" t="s">
        <v>39</v>
      </c>
    </row>
    <row r="44" spans="3:3" x14ac:dyDescent="0.2">
      <c r="C44" s="6" t="s">
        <v>27</v>
      </c>
    </row>
    <row r="45" spans="3:3" x14ac:dyDescent="0.2">
      <c r="C45" s="6" t="s">
        <v>210</v>
      </c>
    </row>
    <row r="46" spans="3:3" x14ac:dyDescent="0.2">
      <c r="C46" s="6" t="s">
        <v>206</v>
      </c>
    </row>
    <row r="47" spans="3:3" x14ac:dyDescent="0.2">
      <c r="C47" s="6" t="s">
        <v>209</v>
      </c>
    </row>
    <row r="48" spans="3:3" x14ac:dyDescent="0.2">
      <c r="C48" s="6" t="s">
        <v>220</v>
      </c>
    </row>
    <row r="49" spans="1:3" x14ac:dyDescent="0.2">
      <c r="C49" s="6" t="s">
        <v>192</v>
      </c>
    </row>
    <row r="50" spans="1:3" x14ac:dyDescent="0.2">
      <c r="C50" s="6" t="s">
        <v>208</v>
      </c>
    </row>
    <row r="51" spans="1:3" x14ac:dyDescent="0.2">
      <c r="A51" s="6" t="s">
        <v>246</v>
      </c>
      <c r="B51" s="6" t="s">
        <v>108</v>
      </c>
      <c r="C51" s="6" t="s">
        <v>132</v>
      </c>
    </row>
    <row r="52" spans="1:3" x14ac:dyDescent="0.2">
      <c r="A52" s="6" t="s">
        <v>124</v>
      </c>
      <c r="B52" s="6" t="s">
        <v>88</v>
      </c>
      <c r="C52" s="6" t="s">
        <v>89</v>
      </c>
    </row>
    <row r="53" spans="1:3" x14ac:dyDescent="0.2">
      <c r="C53" s="6" t="s">
        <v>26</v>
      </c>
    </row>
    <row r="54" spans="1:3" x14ac:dyDescent="0.2">
      <c r="B54" s="6" t="s">
        <v>60</v>
      </c>
      <c r="C54" s="6" t="s">
        <v>174</v>
      </c>
    </row>
    <row r="55" spans="1:3" x14ac:dyDescent="0.2">
      <c r="C55" s="6" t="s">
        <v>54</v>
      </c>
    </row>
    <row r="56" spans="1:3" x14ac:dyDescent="0.2">
      <c r="C56" s="6" t="s">
        <v>91</v>
      </c>
    </row>
    <row r="57" spans="1:3" x14ac:dyDescent="0.2">
      <c r="C57" s="6" t="s">
        <v>92</v>
      </c>
    </row>
    <row r="58" spans="1:3" x14ac:dyDescent="0.2">
      <c r="C58" s="6" t="s">
        <v>127</v>
      </c>
    </row>
    <row r="59" spans="1:3" x14ac:dyDescent="0.2">
      <c r="C59" s="6" t="s">
        <v>132</v>
      </c>
    </row>
    <row r="60" spans="1:3" x14ac:dyDescent="0.2">
      <c r="C60" s="6" t="s">
        <v>133</v>
      </c>
    </row>
    <row r="61" spans="1:3" x14ac:dyDescent="0.2">
      <c r="C61" s="6" t="s">
        <v>43</v>
      </c>
    </row>
    <row r="62" spans="1:3" x14ac:dyDescent="0.2">
      <c r="C62" s="6" t="s">
        <v>125</v>
      </c>
    </row>
    <row r="63" spans="1:3" x14ac:dyDescent="0.2">
      <c r="C63" s="6" t="s">
        <v>126</v>
      </c>
    </row>
    <row r="64" spans="1:3" x14ac:dyDescent="0.2">
      <c r="C64" s="6" t="s">
        <v>27</v>
      </c>
    </row>
    <row r="65" spans="1:3" x14ac:dyDescent="0.2">
      <c r="C65" s="6" t="s">
        <v>210</v>
      </c>
    </row>
    <row r="66" spans="1:3" x14ac:dyDescent="0.2">
      <c r="C66" s="6" t="s">
        <v>206</v>
      </c>
    </row>
    <row r="67" spans="1:3" x14ac:dyDescent="0.2">
      <c r="C67" s="6" t="s">
        <v>209</v>
      </c>
    </row>
    <row r="68" spans="1:3" x14ac:dyDescent="0.2">
      <c r="C68" s="6" t="s">
        <v>220</v>
      </c>
    </row>
    <row r="69" spans="1:3" x14ac:dyDescent="0.2">
      <c r="C69" s="6" t="s">
        <v>208</v>
      </c>
    </row>
    <row r="70" spans="1:3" x14ac:dyDescent="0.2">
      <c r="B70" s="6" t="s">
        <v>227</v>
      </c>
      <c r="C70" s="6" t="s">
        <v>22</v>
      </c>
    </row>
    <row r="71" spans="1:3" x14ac:dyDescent="0.2">
      <c r="B71" s="6" t="s">
        <v>228</v>
      </c>
      <c r="C71" s="6" t="s">
        <v>22</v>
      </c>
    </row>
    <row r="72" spans="1:3" x14ac:dyDescent="0.2">
      <c r="A72" s="6" t="s">
        <v>300</v>
      </c>
      <c r="B72" s="6" t="s">
        <v>98</v>
      </c>
      <c r="C72" s="6" t="s">
        <v>18</v>
      </c>
    </row>
    <row r="73" spans="1:3" x14ac:dyDescent="0.2">
      <c r="C73" s="6" t="s">
        <v>190</v>
      </c>
    </row>
    <row r="74" spans="1:3" x14ac:dyDescent="0.2">
      <c r="C74" s="6" t="s">
        <v>200</v>
      </c>
    </row>
    <row r="75" spans="1:3" x14ac:dyDescent="0.2">
      <c r="C75" s="6" t="s">
        <v>191</v>
      </c>
    </row>
    <row r="76" spans="1:3" x14ac:dyDescent="0.2">
      <c r="C76" s="6" t="s">
        <v>181</v>
      </c>
    </row>
    <row r="77" spans="1:3" x14ac:dyDescent="0.2">
      <c r="B77" s="6" t="s">
        <v>86</v>
      </c>
      <c r="C77" s="6" t="s">
        <v>213</v>
      </c>
    </row>
    <row r="78" spans="1:3" x14ac:dyDescent="0.2">
      <c r="C78" s="6" t="s">
        <v>214</v>
      </c>
    </row>
    <row r="79" spans="1:3" x14ac:dyDescent="0.2">
      <c r="C79" s="6" t="s">
        <v>212</v>
      </c>
    </row>
    <row r="80" spans="1:3" x14ac:dyDescent="0.2">
      <c r="C80" s="6" t="s">
        <v>215</v>
      </c>
    </row>
    <row r="81" spans="2:3" x14ac:dyDescent="0.2">
      <c r="B81" s="6" t="s">
        <v>87</v>
      </c>
      <c r="C81" s="6" t="s">
        <v>152</v>
      </c>
    </row>
    <row r="82" spans="2:3" x14ac:dyDescent="0.2">
      <c r="C82" s="6" t="s">
        <v>143</v>
      </c>
    </row>
    <row r="83" spans="2:3" x14ac:dyDescent="0.2">
      <c r="C83" s="6" t="s">
        <v>13</v>
      </c>
    </row>
    <row r="84" spans="2:3" x14ac:dyDescent="0.2">
      <c r="C84" s="6" t="s">
        <v>195</v>
      </c>
    </row>
    <row r="85" spans="2:3" x14ac:dyDescent="0.2">
      <c r="B85" s="6" t="s">
        <v>239</v>
      </c>
      <c r="C85" s="6" t="s">
        <v>183</v>
      </c>
    </row>
    <row r="86" spans="2:3" x14ac:dyDescent="0.2">
      <c r="B86" s="6" t="s">
        <v>234</v>
      </c>
      <c r="C86" s="6" t="s">
        <v>186</v>
      </c>
    </row>
    <row r="87" spans="2:3" x14ac:dyDescent="0.2">
      <c r="B87" s="6" t="s">
        <v>238</v>
      </c>
      <c r="C87" s="6" t="s">
        <v>22</v>
      </c>
    </row>
    <row r="88" spans="2:3" x14ac:dyDescent="0.2">
      <c r="C88" s="6" t="s">
        <v>138</v>
      </c>
    </row>
    <row r="89" spans="2:3" x14ac:dyDescent="0.2">
      <c r="B89" s="6" t="s">
        <v>237</v>
      </c>
      <c r="C89" s="6" t="s">
        <v>132</v>
      </c>
    </row>
    <row r="90" spans="2:3" x14ac:dyDescent="0.2">
      <c r="C90" s="6" t="s">
        <v>133</v>
      </c>
    </row>
    <row r="91" spans="2:3" x14ac:dyDescent="0.2">
      <c r="C91" s="6" t="s">
        <v>162</v>
      </c>
    </row>
    <row r="92" spans="2:3" x14ac:dyDescent="0.2">
      <c r="B92" s="6" t="s">
        <v>236</v>
      </c>
      <c r="C92" s="6" t="s">
        <v>29</v>
      </c>
    </row>
    <row r="93" spans="2:3" x14ac:dyDescent="0.2">
      <c r="B93" s="6" t="s">
        <v>235</v>
      </c>
      <c r="C93" s="6" t="s">
        <v>157</v>
      </c>
    </row>
    <row r="94" spans="2:3" x14ac:dyDescent="0.2">
      <c r="C94" s="6" t="s">
        <v>37</v>
      </c>
    </row>
    <row r="95" spans="2:3" x14ac:dyDescent="0.2">
      <c r="B95" s="6" t="s">
        <v>232</v>
      </c>
      <c r="C95" s="6" t="s">
        <v>158</v>
      </c>
    </row>
    <row r="96" spans="2:3" x14ac:dyDescent="0.2">
      <c r="C96" s="6" t="s">
        <v>35</v>
      </c>
    </row>
    <row r="97" spans="1:3" x14ac:dyDescent="0.2">
      <c r="C97" s="6" t="s">
        <v>185</v>
      </c>
    </row>
    <row r="98" spans="1:3" x14ac:dyDescent="0.2">
      <c r="B98" s="6" t="s">
        <v>233</v>
      </c>
      <c r="C98" s="6" t="s">
        <v>41</v>
      </c>
    </row>
    <row r="99" spans="1:3" x14ac:dyDescent="0.2">
      <c r="C99" s="6" t="s">
        <v>206</v>
      </c>
    </row>
    <row r="100" spans="1:3" x14ac:dyDescent="0.2">
      <c r="C100" s="6" t="s">
        <v>220</v>
      </c>
    </row>
    <row r="101" spans="1:3" x14ac:dyDescent="0.2">
      <c r="C101" s="6" t="s">
        <v>189</v>
      </c>
    </row>
    <row r="102" spans="1:3" x14ac:dyDescent="0.2">
      <c r="A102" s="6" t="s">
        <v>301</v>
      </c>
      <c r="B102" s="6" t="s">
        <v>119</v>
      </c>
      <c r="C102" s="6" t="s">
        <v>188</v>
      </c>
    </row>
    <row r="103" spans="1:3" x14ac:dyDescent="0.2">
      <c r="B103" s="6" t="s">
        <v>224</v>
      </c>
      <c r="C103" s="6" t="s">
        <v>197</v>
      </c>
    </row>
    <row r="104" spans="1:3" x14ac:dyDescent="0.2">
      <c r="B104" s="6" t="s">
        <v>225</v>
      </c>
      <c r="C104" s="6" t="s">
        <v>107</v>
      </c>
    </row>
    <row r="105" spans="1:3" x14ac:dyDescent="0.2">
      <c r="C105" s="6" t="s">
        <v>197</v>
      </c>
    </row>
    <row r="106" spans="1:3" x14ac:dyDescent="0.2">
      <c r="B106" s="6" t="s">
        <v>226</v>
      </c>
      <c r="C106" s="6" t="s">
        <v>211</v>
      </c>
    </row>
    <row r="107" spans="1:3" x14ac:dyDescent="0.2">
      <c r="B107" s="6" t="s">
        <v>99</v>
      </c>
      <c r="C107" s="6" t="s">
        <v>197</v>
      </c>
    </row>
    <row r="108" spans="1:3" x14ac:dyDescent="0.2">
      <c r="A108" s="6" t="s">
        <v>311</v>
      </c>
      <c r="B108" s="6" t="s">
        <v>229</v>
      </c>
      <c r="C108" s="6" t="s">
        <v>203</v>
      </c>
    </row>
    <row r="109" spans="1:3" x14ac:dyDescent="0.2">
      <c r="A109" s="6" t="s">
        <v>309</v>
      </c>
      <c r="B109" s="6" t="s">
        <v>74</v>
      </c>
      <c r="C109" s="6" t="s">
        <v>10</v>
      </c>
    </row>
    <row r="110" spans="1:3" x14ac:dyDescent="0.2">
      <c r="C110" s="6" t="s">
        <v>75</v>
      </c>
    </row>
    <row r="111" spans="1:3" x14ac:dyDescent="0.2">
      <c r="A111" s="6" t="s">
        <v>307</v>
      </c>
      <c r="B111" s="6" t="s">
        <v>109</v>
      </c>
      <c r="C111" s="6" t="s">
        <v>25</v>
      </c>
    </row>
    <row r="112" spans="1:3" x14ac:dyDescent="0.2">
      <c r="B112" s="6" t="s">
        <v>245</v>
      </c>
      <c r="C112" s="6" t="s">
        <v>205</v>
      </c>
    </row>
    <row r="113" spans="1:3" x14ac:dyDescent="0.2">
      <c r="A113" s="6" t="s">
        <v>306</v>
      </c>
      <c r="B113" s="6" t="s">
        <v>115</v>
      </c>
      <c r="C113" s="6" t="s">
        <v>204</v>
      </c>
    </row>
    <row r="114" spans="1:3" x14ac:dyDescent="0.2">
      <c r="B114" s="6" t="s">
        <v>182</v>
      </c>
      <c r="C114" s="6" t="s">
        <v>132</v>
      </c>
    </row>
    <row r="115" spans="1:3" x14ac:dyDescent="0.2">
      <c r="C115" s="6" t="s">
        <v>133</v>
      </c>
    </row>
    <row r="116" spans="1:3" x14ac:dyDescent="0.2">
      <c r="C116" s="6" t="s">
        <v>27</v>
      </c>
    </row>
    <row r="117" spans="1:3" x14ac:dyDescent="0.2">
      <c r="B117" s="6" t="s">
        <v>117</v>
      </c>
      <c r="C117" s="6" t="s">
        <v>204</v>
      </c>
    </row>
    <row r="118" spans="1:3" x14ac:dyDescent="0.2">
      <c r="B118" s="6" t="s">
        <v>105</v>
      </c>
      <c r="C118" s="6" t="s">
        <v>107</v>
      </c>
    </row>
    <row r="119" spans="1:3" x14ac:dyDescent="0.2">
      <c r="B119" s="6" t="s">
        <v>134</v>
      </c>
      <c r="C119" s="6" t="s">
        <v>132</v>
      </c>
    </row>
    <row r="120" spans="1:3" x14ac:dyDescent="0.2">
      <c r="C120" s="6" t="s">
        <v>133</v>
      </c>
    </row>
    <row r="121" spans="1:3" x14ac:dyDescent="0.2">
      <c r="C121" s="6" t="s">
        <v>27</v>
      </c>
    </row>
    <row r="122" spans="1:3" x14ac:dyDescent="0.2">
      <c r="B122" s="6" t="s">
        <v>136</v>
      </c>
      <c r="C122" s="6" t="s">
        <v>132</v>
      </c>
    </row>
    <row r="123" spans="1:3" x14ac:dyDescent="0.2">
      <c r="C123" s="6" t="s">
        <v>133</v>
      </c>
    </row>
    <row r="124" spans="1:3" x14ac:dyDescent="0.2">
      <c r="C124" s="6" t="s">
        <v>27</v>
      </c>
    </row>
    <row r="125" spans="1:3" x14ac:dyDescent="0.2">
      <c r="B125" s="6" t="s">
        <v>114</v>
      </c>
      <c r="C125" s="6" t="s">
        <v>204</v>
      </c>
    </row>
    <row r="126" spans="1:3" x14ac:dyDescent="0.2">
      <c r="B126" s="6" t="s">
        <v>179</v>
      </c>
      <c r="C126" s="6" t="s">
        <v>160</v>
      </c>
    </row>
    <row r="127" spans="1:3" x14ac:dyDescent="0.2">
      <c r="C127" s="6" t="s">
        <v>37</v>
      </c>
    </row>
    <row r="128" spans="1:3" x14ac:dyDescent="0.2">
      <c r="C128" s="6" t="s">
        <v>159</v>
      </c>
    </row>
    <row r="129" spans="2:3" x14ac:dyDescent="0.2">
      <c r="B129" s="6" t="s">
        <v>247</v>
      </c>
      <c r="C129" s="6" t="s">
        <v>11</v>
      </c>
    </row>
    <row r="130" spans="2:3" x14ac:dyDescent="0.2">
      <c r="C130" s="6" t="s">
        <v>150</v>
      </c>
    </row>
    <row r="131" spans="2:3" x14ac:dyDescent="0.2">
      <c r="C131" s="6" t="s">
        <v>145</v>
      </c>
    </row>
    <row r="132" spans="2:3" x14ac:dyDescent="0.2">
      <c r="C132" s="6" t="s">
        <v>144</v>
      </c>
    </row>
    <row r="133" spans="2:3" x14ac:dyDescent="0.2">
      <c r="C133" s="6" t="s">
        <v>193</v>
      </c>
    </row>
    <row r="134" spans="2:3" x14ac:dyDescent="0.2">
      <c r="B134" s="6" t="s">
        <v>82</v>
      </c>
      <c r="C134" s="6" t="s">
        <v>44</v>
      </c>
    </row>
    <row r="135" spans="2:3" x14ac:dyDescent="0.2">
      <c r="C135" s="6" t="s">
        <v>48</v>
      </c>
    </row>
    <row r="136" spans="2:3" x14ac:dyDescent="0.2">
      <c r="C136" s="6" t="s">
        <v>120</v>
      </c>
    </row>
    <row r="137" spans="2:3" x14ac:dyDescent="0.2">
      <c r="C137" s="6" t="s">
        <v>198</v>
      </c>
    </row>
    <row r="138" spans="2:3" x14ac:dyDescent="0.2">
      <c r="C138" s="6" t="s">
        <v>110</v>
      </c>
    </row>
    <row r="139" spans="2:3" x14ac:dyDescent="0.2">
      <c r="C139" s="6" t="s">
        <v>187</v>
      </c>
    </row>
    <row r="140" spans="2:3" x14ac:dyDescent="0.2">
      <c r="B140" s="6" t="s">
        <v>230</v>
      </c>
      <c r="C140" s="6" t="s">
        <v>34</v>
      </c>
    </row>
    <row r="141" spans="2:3" x14ac:dyDescent="0.2">
      <c r="B141" s="6" t="s">
        <v>231</v>
      </c>
      <c r="C141" s="6" t="s">
        <v>22</v>
      </c>
    </row>
    <row r="142" spans="2:3" x14ac:dyDescent="0.2">
      <c r="C142" s="6" t="s">
        <v>138</v>
      </c>
    </row>
    <row r="143" spans="2:3" x14ac:dyDescent="0.2">
      <c r="B143" s="6" t="s">
        <v>262</v>
      </c>
      <c r="C143" s="6" t="s">
        <v>22</v>
      </c>
    </row>
    <row r="144" spans="2:3" x14ac:dyDescent="0.2">
      <c r="B144" s="6" t="s">
        <v>265</v>
      </c>
      <c r="C144" s="6" t="s">
        <v>22</v>
      </c>
    </row>
    <row r="145" spans="1:3" x14ac:dyDescent="0.2">
      <c r="B145" s="6" t="s">
        <v>103</v>
      </c>
      <c r="C145" s="6" t="s">
        <v>199</v>
      </c>
    </row>
    <row r="146" spans="1:3" x14ac:dyDescent="0.2">
      <c r="B146" s="6" t="s">
        <v>112</v>
      </c>
      <c r="C146" s="6" t="s">
        <v>160</v>
      </c>
    </row>
    <row r="147" spans="1:3" x14ac:dyDescent="0.2">
      <c r="C147" s="6" t="s">
        <v>159</v>
      </c>
    </row>
    <row r="148" spans="1:3" x14ac:dyDescent="0.2">
      <c r="B148" s="6" t="s">
        <v>163</v>
      </c>
      <c r="C148" s="6" t="s">
        <v>160</v>
      </c>
    </row>
    <row r="149" spans="1:3" x14ac:dyDescent="0.2">
      <c r="C149" s="6" t="s">
        <v>159</v>
      </c>
    </row>
    <row r="150" spans="1:3" x14ac:dyDescent="0.2">
      <c r="A150" s="6" t="s">
        <v>68</v>
      </c>
      <c r="B150" s="6" t="s">
        <v>67</v>
      </c>
      <c r="C150" s="6" t="s">
        <v>12</v>
      </c>
    </row>
    <row r="151" spans="1:3" x14ac:dyDescent="0.2">
      <c r="A151" s="6" t="s">
        <v>64</v>
      </c>
      <c r="B151" s="6" t="s">
        <v>61</v>
      </c>
      <c r="C151" s="6" t="s">
        <v>160</v>
      </c>
    </row>
    <row r="152" spans="1:3" x14ac:dyDescent="0.2">
      <c r="C152" s="6" t="s">
        <v>174</v>
      </c>
    </row>
    <row r="153" spans="1:3" x14ac:dyDescent="0.2">
      <c r="C153" s="6" t="s">
        <v>91</v>
      </c>
    </row>
    <row r="154" spans="1:3" x14ac:dyDescent="0.2">
      <c r="C154" s="6" t="s">
        <v>92</v>
      </c>
    </row>
    <row r="155" spans="1:3" x14ac:dyDescent="0.2">
      <c r="C155" s="6" t="s">
        <v>37</v>
      </c>
    </row>
    <row r="156" spans="1:3" x14ac:dyDescent="0.2">
      <c r="C156" s="6" t="s">
        <v>149</v>
      </c>
    </row>
    <row r="157" spans="1:3" x14ac:dyDescent="0.2">
      <c r="C157" s="6" t="s">
        <v>140</v>
      </c>
    </row>
    <row r="158" spans="1:3" x14ac:dyDescent="0.2">
      <c r="C158" s="6" t="s">
        <v>12</v>
      </c>
    </row>
    <row r="159" spans="1:3" x14ac:dyDescent="0.2">
      <c r="C159" s="6" t="s">
        <v>127</v>
      </c>
    </row>
    <row r="160" spans="1:3" x14ac:dyDescent="0.2">
      <c r="C160" s="6" t="s">
        <v>159</v>
      </c>
    </row>
    <row r="161" spans="1:3" x14ac:dyDescent="0.2">
      <c r="C161" s="6" t="s">
        <v>132</v>
      </c>
    </row>
    <row r="162" spans="1:3" x14ac:dyDescent="0.2">
      <c r="C162" s="6" t="s">
        <v>133</v>
      </c>
    </row>
    <row r="163" spans="1:3" x14ac:dyDescent="0.2">
      <c r="C163" s="6" t="s">
        <v>130</v>
      </c>
    </row>
    <row r="164" spans="1:3" x14ac:dyDescent="0.2">
      <c r="C164" s="6" t="s">
        <v>43</v>
      </c>
    </row>
    <row r="165" spans="1:3" x14ac:dyDescent="0.2">
      <c r="C165" s="6" t="s">
        <v>125</v>
      </c>
    </row>
    <row r="166" spans="1:3" x14ac:dyDescent="0.2">
      <c r="C166" s="6" t="s">
        <v>126</v>
      </c>
    </row>
    <row r="167" spans="1:3" x14ac:dyDescent="0.2">
      <c r="C167" s="6" t="s">
        <v>39</v>
      </c>
    </row>
    <row r="168" spans="1:3" x14ac:dyDescent="0.2">
      <c r="C168" s="6" t="s">
        <v>14</v>
      </c>
    </row>
    <row r="169" spans="1:3" x14ac:dyDescent="0.2">
      <c r="C169" s="6" t="s">
        <v>27</v>
      </c>
    </row>
    <row r="170" spans="1:3" x14ac:dyDescent="0.2">
      <c r="C170" s="6" t="s">
        <v>210</v>
      </c>
    </row>
    <row r="171" spans="1:3" x14ac:dyDescent="0.2">
      <c r="C171" s="6" t="s">
        <v>206</v>
      </c>
    </row>
    <row r="172" spans="1:3" x14ac:dyDescent="0.2">
      <c r="C172" s="6" t="s">
        <v>220</v>
      </c>
    </row>
    <row r="173" spans="1:3" x14ac:dyDescent="0.2">
      <c r="C173" s="6" t="s">
        <v>192</v>
      </c>
    </row>
    <row r="174" spans="1:3" x14ac:dyDescent="0.2">
      <c r="C174" s="6" t="s">
        <v>208</v>
      </c>
    </row>
    <row r="175" spans="1:3" x14ac:dyDescent="0.2">
      <c r="A175" s="6" t="s">
        <v>302</v>
      </c>
      <c r="B175" s="6" t="s">
        <v>104</v>
      </c>
      <c r="C175" s="6" t="s">
        <v>46</v>
      </c>
    </row>
    <row r="176" spans="1:3" x14ac:dyDescent="0.2">
      <c r="A176" s="6" t="s">
        <v>175</v>
      </c>
      <c r="B176" s="6" t="s">
        <v>108</v>
      </c>
      <c r="C176" s="6" t="s">
        <v>133</v>
      </c>
    </row>
    <row r="177" spans="1:3" x14ac:dyDescent="0.2">
      <c r="C177" s="6" t="s">
        <v>181</v>
      </c>
    </row>
    <row r="178" spans="1:3" x14ac:dyDescent="0.2">
      <c r="A178" s="6" t="s">
        <v>243</v>
      </c>
      <c r="B178" s="6" t="s">
        <v>88</v>
      </c>
      <c r="C178" s="6" t="s">
        <v>201</v>
      </c>
    </row>
    <row r="179" spans="1:3" x14ac:dyDescent="0.2">
      <c r="C179" s="6" t="s">
        <v>202</v>
      </c>
    </row>
    <row r="180" spans="1:3" x14ac:dyDescent="0.2">
      <c r="A180" s="6" t="s">
        <v>70</v>
      </c>
      <c r="B180" s="6" t="s">
        <v>76</v>
      </c>
      <c r="C180" s="6" t="s">
        <v>75</v>
      </c>
    </row>
    <row r="181" spans="1:3" x14ac:dyDescent="0.2">
      <c r="B181" s="6" t="s">
        <v>69</v>
      </c>
      <c r="C181" s="6" t="s">
        <v>11</v>
      </c>
    </row>
    <row r="182" spans="1:3" x14ac:dyDescent="0.2">
      <c r="C182" s="6" t="s">
        <v>150</v>
      </c>
    </row>
    <row r="183" spans="1:3" x14ac:dyDescent="0.2">
      <c r="C183" s="6" t="s">
        <v>145</v>
      </c>
    </row>
    <row r="184" spans="1:3" x14ac:dyDescent="0.2">
      <c r="C184" s="6" t="s">
        <v>193</v>
      </c>
    </row>
    <row r="185" spans="1:3" x14ac:dyDescent="0.2">
      <c r="B185" s="6" t="s">
        <v>71</v>
      </c>
      <c r="C185" s="6" t="s">
        <v>11</v>
      </c>
    </row>
    <row r="186" spans="1:3" x14ac:dyDescent="0.2">
      <c r="C186" s="6" t="s">
        <v>150</v>
      </c>
    </row>
    <row r="187" spans="1:3" x14ac:dyDescent="0.2">
      <c r="C187" s="6" t="s">
        <v>145</v>
      </c>
    </row>
    <row r="188" spans="1:3" x14ac:dyDescent="0.2">
      <c r="C188" s="6" t="s">
        <v>144</v>
      </c>
    </row>
    <row r="189" spans="1:3" x14ac:dyDescent="0.2">
      <c r="C189" s="6" t="s">
        <v>164</v>
      </c>
    </row>
    <row r="190" spans="1:3" x14ac:dyDescent="0.2">
      <c r="C190" s="6" t="s">
        <v>193</v>
      </c>
    </row>
    <row r="191" spans="1:3" x14ac:dyDescent="0.2">
      <c r="A191" s="6" t="s">
        <v>308</v>
      </c>
      <c r="B191" s="6" t="s">
        <v>146</v>
      </c>
      <c r="C191" s="6" t="s">
        <v>144</v>
      </c>
    </row>
    <row r="192" spans="1:3" x14ac:dyDescent="0.2">
      <c r="C192" s="6" t="s">
        <v>164</v>
      </c>
    </row>
    <row r="193" spans="1:3" x14ac:dyDescent="0.2">
      <c r="A193" s="6" t="s">
        <v>310</v>
      </c>
      <c r="B193" s="6" t="s">
        <v>72</v>
      </c>
      <c r="C193" s="6" t="s">
        <v>11</v>
      </c>
    </row>
    <row r="194" spans="1:3" x14ac:dyDescent="0.2">
      <c r="C194" s="6" t="s">
        <v>164</v>
      </c>
    </row>
    <row r="195" spans="1:3" x14ac:dyDescent="0.2">
      <c r="B195" s="6" t="s">
        <v>84</v>
      </c>
      <c r="C195" s="6" t="s">
        <v>83</v>
      </c>
    </row>
    <row r="196" spans="1:3" x14ac:dyDescent="0.2">
      <c r="B196" s="6" t="s">
        <v>85</v>
      </c>
      <c r="C196" s="6" t="s">
        <v>83</v>
      </c>
    </row>
    <row r="197" spans="1:3" x14ac:dyDescent="0.2">
      <c r="B197" s="6" t="s">
        <v>88</v>
      </c>
      <c r="C197" s="6" t="s">
        <v>53</v>
      </c>
    </row>
    <row r="198" spans="1:3" x14ac:dyDescent="0.2">
      <c r="B198" s="6" t="s">
        <v>109</v>
      </c>
      <c r="C198" s="6" t="s">
        <v>110</v>
      </c>
    </row>
    <row r="199" spans="1:3" x14ac:dyDescent="0.2">
      <c r="B199" s="6" t="s">
        <v>122</v>
      </c>
      <c r="C199" s="6" t="s">
        <v>53</v>
      </c>
    </row>
    <row r="200" spans="1:3" x14ac:dyDescent="0.2">
      <c r="B200" s="6" t="s">
        <v>223</v>
      </c>
      <c r="C200" s="6" t="s">
        <v>22</v>
      </c>
    </row>
    <row r="201" spans="1:3" x14ac:dyDescent="0.2">
      <c r="C201" s="6" t="s">
        <v>138</v>
      </c>
    </row>
    <row r="202" spans="1:3" x14ac:dyDescent="0.2">
      <c r="B202" s="6" t="s">
        <v>154</v>
      </c>
      <c r="C202" s="6" t="s">
        <v>153</v>
      </c>
    </row>
    <row r="203" spans="1:3" x14ac:dyDescent="0.2">
      <c r="C203" s="6" t="s">
        <v>142</v>
      </c>
    </row>
    <row r="204" spans="1:3" x14ac:dyDescent="0.2">
      <c r="C204" s="6" t="s">
        <v>194</v>
      </c>
    </row>
    <row r="205" spans="1:3" x14ac:dyDescent="0.2">
      <c r="B205" s="6" t="s">
        <v>242</v>
      </c>
      <c r="C205" s="6" t="s">
        <v>133</v>
      </c>
    </row>
    <row r="206" spans="1:3" x14ac:dyDescent="0.2">
      <c r="C206" s="6" t="s">
        <v>27</v>
      </c>
    </row>
    <row r="207" spans="1:3" x14ac:dyDescent="0.2">
      <c r="B207" s="6" t="s">
        <v>108</v>
      </c>
      <c r="C207" s="6" t="s">
        <v>27</v>
      </c>
    </row>
    <row r="208" spans="1:3" x14ac:dyDescent="0.2">
      <c r="B208" s="6" t="s">
        <v>170</v>
      </c>
      <c r="C208" s="6" t="s">
        <v>169</v>
      </c>
    </row>
    <row r="209" spans="1:3" x14ac:dyDescent="0.2">
      <c r="A209" s="6" t="s">
        <v>323</v>
      </c>
      <c r="B209" s="6" t="s">
        <v>97</v>
      </c>
      <c r="C209" s="6" t="s">
        <v>18</v>
      </c>
    </row>
    <row r="210" spans="1:3" x14ac:dyDescent="0.2">
      <c r="C210" s="6" t="s">
        <v>190</v>
      </c>
    </row>
    <row r="211" spans="1:3" x14ac:dyDescent="0.2">
      <c r="C211" s="6" t="s">
        <v>200</v>
      </c>
    </row>
    <row r="212" spans="1:3" x14ac:dyDescent="0.2">
      <c r="C212" s="6" t="s">
        <v>181</v>
      </c>
    </row>
    <row r="213" spans="1:3" x14ac:dyDescent="0.2">
      <c r="B213" s="6" t="s">
        <v>101</v>
      </c>
      <c r="C213" s="6" t="s">
        <v>100</v>
      </c>
    </row>
    <row r="214" spans="1:3" x14ac:dyDescent="0.2">
      <c r="B214" s="6" t="s">
        <v>60</v>
      </c>
      <c r="C214" s="6" t="s">
        <v>149</v>
      </c>
    </row>
    <row r="215" spans="1:3" x14ac:dyDescent="0.2">
      <c r="C215" s="6" t="s">
        <v>140</v>
      </c>
    </row>
    <row r="216" spans="1:3" x14ac:dyDescent="0.2">
      <c r="C216" s="6" t="s">
        <v>18</v>
      </c>
    </row>
    <row r="217" spans="1:3" x14ac:dyDescent="0.2">
      <c r="C217" s="6" t="s">
        <v>39</v>
      </c>
    </row>
    <row r="218" spans="1:3" x14ac:dyDescent="0.2">
      <c r="C218" s="6" t="s">
        <v>190</v>
      </c>
    </row>
    <row r="219" spans="1:3" x14ac:dyDescent="0.2">
      <c r="C219" s="6" t="s">
        <v>200</v>
      </c>
    </row>
    <row r="220" spans="1:3" x14ac:dyDescent="0.2">
      <c r="C220" s="6" t="s">
        <v>181</v>
      </c>
    </row>
    <row r="221" spans="1:3" x14ac:dyDescent="0.2">
      <c r="C221" s="6" t="s">
        <v>192</v>
      </c>
    </row>
    <row r="222" spans="1:3" x14ac:dyDescent="0.2">
      <c r="B222" s="6" t="s">
        <v>90</v>
      </c>
      <c r="C222" s="6" t="s">
        <v>127</v>
      </c>
    </row>
    <row r="223" spans="1:3" x14ac:dyDescent="0.2">
      <c r="C223" s="6" t="s">
        <v>128</v>
      </c>
    </row>
    <row r="224" spans="1:3" x14ac:dyDescent="0.2">
      <c r="C224" s="6" t="s">
        <v>129</v>
      </c>
    </row>
    <row r="225" spans="2:3" x14ac:dyDescent="0.2">
      <c r="C225" s="6" t="s">
        <v>130</v>
      </c>
    </row>
    <row r="226" spans="2:3" x14ac:dyDescent="0.2">
      <c r="C226" s="6" t="s">
        <v>210</v>
      </c>
    </row>
    <row r="227" spans="2:3" x14ac:dyDescent="0.2">
      <c r="C227" s="6" t="s">
        <v>185</v>
      </c>
    </row>
    <row r="228" spans="2:3" x14ac:dyDescent="0.2">
      <c r="B228" s="6" t="s">
        <v>180</v>
      </c>
      <c r="C228" s="6" t="s">
        <v>181</v>
      </c>
    </row>
    <row r="229" spans="2:3" x14ac:dyDescent="0.2">
      <c r="B229" s="6" t="s">
        <v>61</v>
      </c>
      <c r="C229" s="6" t="s">
        <v>18</v>
      </c>
    </row>
    <row r="230" spans="2:3" x14ac:dyDescent="0.2">
      <c r="C230" s="6" t="s">
        <v>190</v>
      </c>
    </row>
    <row r="231" spans="2:3" x14ac:dyDescent="0.2">
      <c r="C231" s="6" t="s">
        <v>200</v>
      </c>
    </row>
    <row r="232" spans="2:3" x14ac:dyDescent="0.2">
      <c r="C232" s="6" t="s">
        <v>181</v>
      </c>
    </row>
    <row r="233" spans="2:3" x14ac:dyDescent="0.2">
      <c r="B233" s="6" t="s">
        <v>167</v>
      </c>
      <c r="C233" s="6" t="s">
        <v>40</v>
      </c>
    </row>
    <row r="234" spans="2:3" x14ac:dyDescent="0.2">
      <c r="B234" s="6" t="s">
        <v>168</v>
      </c>
      <c r="C234" s="6" t="s">
        <v>38</v>
      </c>
    </row>
    <row r="235" spans="2:3" x14ac:dyDescent="0.2">
      <c r="B235" s="6" t="s">
        <v>65</v>
      </c>
      <c r="C235" s="6" t="s">
        <v>9</v>
      </c>
    </row>
    <row r="236" spans="2:3" x14ac:dyDescent="0.2">
      <c r="C236" s="6" t="s">
        <v>173</v>
      </c>
    </row>
    <row r="237" spans="2:3" x14ac:dyDescent="0.2">
      <c r="C237" s="6" t="s">
        <v>56</v>
      </c>
    </row>
    <row r="238" spans="2:3" x14ac:dyDescent="0.2">
      <c r="C238" s="6" t="s">
        <v>24</v>
      </c>
    </row>
    <row r="239" spans="2:3" x14ac:dyDescent="0.2">
      <c r="C239" s="6" t="s">
        <v>45</v>
      </c>
    </row>
    <row r="240" spans="2:3" x14ac:dyDescent="0.2">
      <c r="C240" s="6" t="s">
        <v>155</v>
      </c>
    </row>
    <row r="241" spans="3:3" x14ac:dyDescent="0.2">
      <c r="C241" s="6" t="s">
        <v>156</v>
      </c>
    </row>
    <row r="242" spans="3:3" x14ac:dyDescent="0.2">
      <c r="C242" s="6" t="s">
        <v>15</v>
      </c>
    </row>
    <row r="243" spans="3:3" x14ac:dyDescent="0.2">
      <c r="C243" s="6" t="s">
        <v>148</v>
      </c>
    </row>
    <row r="244" spans="3:3" x14ac:dyDescent="0.2">
      <c r="C244" s="6" t="s">
        <v>147</v>
      </c>
    </row>
    <row r="245" spans="3:3" x14ac:dyDescent="0.2">
      <c r="C245" s="6" t="s">
        <v>80</v>
      </c>
    </row>
    <row r="246" spans="3:3" x14ac:dyDescent="0.2">
      <c r="C246" s="6" t="s">
        <v>166</v>
      </c>
    </row>
    <row r="247" spans="3:3" x14ac:dyDescent="0.2">
      <c r="C247" s="6" t="s">
        <v>165</v>
      </c>
    </row>
    <row r="248" spans="3:3" x14ac:dyDescent="0.2">
      <c r="C248" s="6" t="s">
        <v>28</v>
      </c>
    </row>
    <row r="249" spans="3:3" x14ac:dyDescent="0.2">
      <c r="C249" s="6" t="s">
        <v>111</v>
      </c>
    </row>
    <row r="250" spans="3:3" x14ac:dyDescent="0.2">
      <c r="C250" s="6" t="s">
        <v>20</v>
      </c>
    </row>
    <row r="251" spans="3:3" x14ac:dyDescent="0.2">
      <c r="C251" s="6" t="s">
        <v>55</v>
      </c>
    </row>
    <row r="252" spans="3:3" x14ac:dyDescent="0.2">
      <c r="C252" s="6" t="s">
        <v>36</v>
      </c>
    </row>
    <row r="253" spans="3:3" x14ac:dyDescent="0.2">
      <c r="C253" s="6" t="s">
        <v>49</v>
      </c>
    </row>
    <row r="254" spans="3:3" x14ac:dyDescent="0.2">
      <c r="C254" s="6" t="s">
        <v>17</v>
      </c>
    </row>
    <row r="255" spans="3:3" x14ac:dyDescent="0.2">
      <c r="C255" s="6" t="s">
        <v>19</v>
      </c>
    </row>
    <row r="256" spans="3:3" x14ac:dyDescent="0.2">
      <c r="C256" s="6" t="s">
        <v>78</v>
      </c>
    </row>
    <row r="257" spans="2:3" x14ac:dyDescent="0.2">
      <c r="C257" s="6" t="s">
        <v>42</v>
      </c>
    </row>
    <row r="258" spans="2:3" x14ac:dyDescent="0.2">
      <c r="C258" s="6" t="s">
        <v>73</v>
      </c>
    </row>
    <row r="259" spans="2:3" x14ac:dyDescent="0.2">
      <c r="C259" s="6" t="s">
        <v>47</v>
      </c>
    </row>
    <row r="260" spans="2:3" x14ac:dyDescent="0.2">
      <c r="C260" s="6" t="s">
        <v>50</v>
      </c>
    </row>
    <row r="261" spans="2:3" x14ac:dyDescent="0.2">
      <c r="C261" s="6" t="s">
        <v>52</v>
      </c>
    </row>
    <row r="262" spans="2:3" x14ac:dyDescent="0.2">
      <c r="C262" s="6" t="s">
        <v>51</v>
      </c>
    </row>
    <row r="263" spans="2:3" x14ac:dyDescent="0.2">
      <c r="C263" s="6" t="s">
        <v>171</v>
      </c>
    </row>
    <row r="264" spans="2:3" x14ac:dyDescent="0.2">
      <c r="C264" s="6" t="s">
        <v>121</v>
      </c>
    </row>
    <row r="265" spans="2:3" x14ac:dyDescent="0.2">
      <c r="C265" s="6" t="s">
        <v>209</v>
      </c>
    </row>
    <row r="266" spans="2:3" x14ac:dyDescent="0.2">
      <c r="C266" s="6" t="s">
        <v>207</v>
      </c>
    </row>
    <row r="267" spans="2:3" x14ac:dyDescent="0.2">
      <c r="C267" s="6" t="s">
        <v>184</v>
      </c>
    </row>
    <row r="268" spans="2:3" x14ac:dyDescent="0.2">
      <c r="B268" s="6" t="s">
        <v>175</v>
      </c>
      <c r="C268" s="6" t="s">
        <v>21</v>
      </c>
    </row>
    <row r="269" spans="2:3" x14ac:dyDescent="0.2">
      <c r="B269" s="6" t="s">
        <v>59</v>
      </c>
      <c r="C269" s="6" t="s">
        <v>18</v>
      </c>
    </row>
    <row r="270" spans="2:3" x14ac:dyDescent="0.2">
      <c r="C270" s="6" t="s">
        <v>190</v>
      </c>
    </row>
    <row r="271" spans="2:3" x14ac:dyDescent="0.2">
      <c r="C271" s="6" t="s">
        <v>200</v>
      </c>
    </row>
    <row r="272" spans="2:3" x14ac:dyDescent="0.2">
      <c r="C272" s="6" t="s">
        <v>181</v>
      </c>
    </row>
    <row r="273" spans="1:4" x14ac:dyDescent="0.2">
      <c r="B273" s="6" t="s">
        <v>87</v>
      </c>
      <c r="C273" s="6" t="s">
        <v>18</v>
      </c>
    </row>
    <row r="274" spans="1:4" x14ac:dyDescent="0.2">
      <c r="C274" s="6" t="s">
        <v>190</v>
      </c>
    </row>
    <row r="275" spans="1:4" x14ac:dyDescent="0.2">
      <c r="C275" s="6" t="s">
        <v>200</v>
      </c>
    </row>
    <row r="276" spans="1:4" x14ac:dyDescent="0.2">
      <c r="C276" s="6" t="s">
        <v>181</v>
      </c>
    </row>
    <row r="277" spans="1:4" x14ac:dyDescent="0.2">
      <c r="B277" s="6" t="s">
        <v>172</v>
      </c>
      <c r="C277" s="6" t="s">
        <v>197</v>
      </c>
    </row>
    <row r="278" spans="1:4" ht="14.4" x14ac:dyDescent="0.3">
      <c r="A278"/>
      <c r="B278"/>
      <c r="C278"/>
      <c r="D278"/>
    </row>
    <row r="279" spans="1:4" ht="14.4" x14ac:dyDescent="0.3">
      <c r="A279"/>
      <c r="B279"/>
      <c r="C279"/>
      <c r="D279"/>
    </row>
    <row r="280" spans="1:4" ht="14.4" x14ac:dyDescent="0.3">
      <c r="A280"/>
      <c r="B280"/>
      <c r="C280"/>
      <c r="D280"/>
    </row>
    <row r="281" spans="1:4" ht="14.4" x14ac:dyDescent="0.3">
      <c r="A281"/>
      <c r="B281"/>
      <c r="C281"/>
      <c r="D281"/>
    </row>
    <row r="282" spans="1:4" ht="14.4" x14ac:dyDescent="0.3">
      <c r="A282"/>
      <c r="B282"/>
      <c r="C282"/>
      <c r="D282"/>
    </row>
    <row r="283" spans="1:4" ht="14.4" x14ac:dyDescent="0.3">
      <c r="A283"/>
      <c r="B283"/>
      <c r="C283"/>
      <c r="D283"/>
    </row>
    <row r="284" spans="1:4" ht="14.4" x14ac:dyDescent="0.3">
      <c r="A284"/>
      <c r="B284"/>
      <c r="C284"/>
      <c r="D284"/>
    </row>
    <row r="285" spans="1:4" ht="14.4" x14ac:dyDescent="0.3">
      <c r="A285"/>
      <c r="B285"/>
      <c r="C285"/>
      <c r="D285"/>
    </row>
    <row r="286" spans="1:4" ht="14.4" x14ac:dyDescent="0.3">
      <c r="A286"/>
      <c r="B286"/>
      <c r="C286"/>
      <c r="D286"/>
    </row>
    <row r="287" spans="1:4" ht="14.4" x14ac:dyDescent="0.3">
      <c r="A287"/>
      <c r="B287"/>
      <c r="C287"/>
      <c r="D287"/>
    </row>
    <row r="288" spans="1:4" ht="14.4" x14ac:dyDescent="0.3">
      <c r="A288"/>
      <c r="B288"/>
      <c r="C288"/>
      <c r="D288"/>
    </row>
    <row r="289" spans="1:4" ht="14.4" x14ac:dyDescent="0.3">
      <c r="A289"/>
      <c r="B289"/>
      <c r="C289"/>
      <c r="D289"/>
    </row>
    <row r="290" spans="1:4" ht="14.4" x14ac:dyDescent="0.3">
      <c r="A290"/>
      <c r="B290"/>
      <c r="C290"/>
      <c r="D290"/>
    </row>
    <row r="291" spans="1:4" ht="14.4" x14ac:dyDescent="0.3">
      <c r="A291"/>
      <c r="B291"/>
      <c r="C291"/>
      <c r="D291"/>
    </row>
    <row r="292" spans="1:4" ht="14.4" x14ac:dyDescent="0.3">
      <c r="A292"/>
      <c r="B292"/>
      <c r="C292"/>
      <c r="D292"/>
    </row>
    <row r="293" spans="1:4" ht="14.4" x14ac:dyDescent="0.3">
      <c r="A293"/>
      <c r="B293"/>
      <c r="C293"/>
      <c r="D293"/>
    </row>
    <row r="294" spans="1:4" ht="14.4" x14ac:dyDescent="0.3">
      <c r="A294"/>
      <c r="B294"/>
      <c r="C294"/>
      <c r="D294"/>
    </row>
    <row r="295" spans="1:4" ht="14.4" x14ac:dyDescent="0.3">
      <c r="A295"/>
      <c r="B295"/>
      <c r="C295"/>
      <c r="D295"/>
    </row>
    <row r="296" spans="1:4" ht="14.4" x14ac:dyDescent="0.3">
      <c r="A296"/>
      <c r="B296"/>
      <c r="C296"/>
      <c r="D296"/>
    </row>
    <row r="297" spans="1:4" ht="14.4" x14ac:dyDescent="0.3">
      <c r="A297"/>
      <c r="B297"/>
      <c r="C297"/>
      <c r="D297"/>
    </row>
    <row r="298" spans="1:4" ht="14.4" x14ac:dyDescent="0.3">
      <c r="A298"/>
      <c r="B298"/>
      <c r="C298"/>
      <c r="D298"/>
    </row>
    <row r="299" spans="1:4" ht="14.4" x14ac:dyDescent="0.3">
      <c r="A299"/>
      <c r="B299"/>
      <c r="C299"/>
      <c r="D299"/>
    </row>
    <row r="300" spans="1:4" ht="14.4" x14ac:dyDescent="0.3">
      <c r="A300"/>
      <c r="B300"/>
      <c r="C300"/>
      <c r="D300"/>
    </row>
    <row r="301" spans="1:4" ht="14.4" x14ac:dyDescent="0.3">
      <c r="A301"/>
      <c r="B301"/>
      <c r="C301"/>
      <c r="D301"/>
    </row>
    <row r="302" spans="1:4" ht="14.4" x14ac:dyDescent="0.3">
      <c r="A302"/>
      <c r="B302"/>
      <c r="C302"/>
      <c r="D302"/>
    </row>
    <row r="303" spans="1:4" ht="14.4" x14ac:dyDescent="0.3">
      <c r="A303"/>
      <c r="B303"/>
      <c r="C303"/>
      <c r="D303"/>
    </row>
    <row r="304" spans="1:4" ht="14.4" x14ac:dyDescent="0.3">
      <c r="A304"/>
      <c r="B304"/>
      <c r="C304"/>
      <c r="D304"/>
    </row>
    <row r="305" spans="1:4" ht="14.4" x14ac:dyDescent="0.3">
      <c r="A305"/>
      <c r="B305"/>
      <c r="C305"/>
      <c r="D305"/>
    </row>
    <row r="306" spans="1:4" ht="14.4" x14ac:dyDescent="0.3">
      <c r="A306"/>
      <c r="B306"/>
      <c r="C306"/>
      <c r="D306"/>
    </row>
    <row r="307" spans="1:4" ht="14.4" x14ac:dyDescent="0.3">
      <c r="A307"/>
      <c r="B307"/>
      <c r="C307"/>
      <c r="D307"/>
    </row>
    <row r="308" spans="1:4" ht="14.4" x14ac:dyDescent="0.3">
      <c r="A308"/>
      <c r="B308"/>
      <c r="C308"/>
      <c r="D308"/>
    </row>
    <row r="309" spans="1:4" ht="14.4" x14ac:dyDescent="0.3">
      <c r="A309"/>
      <c r="B309"/>
      <c r="C309"/>
      <c r="D309"/>
    </row>
    <row r="310" spans="1:4" ht="14.4" x14ac:dyDescent="0.3">
      <c r="A310"/>
      <c r="B310"/>
      <c r="C310"/>
      <c r="D310"/>
    </row>
    <row r="311" spans="1:4" ht="14.4" x14ac:dyDescent="0.3">
      <c r="A311"/>
      <c r="B311"/>
      <c r="C311"/>
      <c r="D311"/>
    </row>
    <row r="312" spans="1:4" ht="14.4" x14ac:dyDescent="0.3">
      <c r="A312"/>
      <c r="B312"/>
      <c r="C312"/>
      <c r="D312"/>
    </row>
    <row r="313" spans="1:4" ht="14.4" x14ac:dyDescent="0.3">
      <c r="A313"/>
      <c r="B313"/>
      <c r="C313"/>
      <c r="D313"/>
    </row>
    <row r="314" spans="1:4" ht="14.4" x14ac:dyDescent="0.3">
      <c r="A314"/>
      <c r="B314"/>
      <c r="C314"/>
      <c r="D314"/>
    </row>
    <row r="315" spans="1:4" ht="14.4" x14ac:dyDescent="0.3">
      <c r="A315"/>
      <c r="B315"/>
      <c r="C315"/>
      <c r="D315"/>
    </row>
    <row r="316" spans="1:4" ht="14.4" x14ac:dyDescent="0.3">
      <c r="A316"/>
      <c r="B316"/>
      <c r="C316"/>
      <c r="D316"/>
    </row>
    <row r="317" spans="1:4" ht="14.4" x14ac:dyDescent="0.3">
      <c r="A317"/>
      <c r="B317"/>
      <c r="C317"/>
      <c r="D317"/>
    </row>
    <row r="318" spans="1:4" ht="14.4" x14ac:dyDescent="0.3">
      <c r="A318"/>
      <c r="B318"/>
      <c r="C318"/>
      <c r="D318"/>
    </row>
    <row r="319" spans="1:4" ht="14.4" x14ac:dyDescent="0.3">
      <c r="A319"/>
      <c r="B319"/>
      <c r="C319"/>
      <c r="D319"/>
    </row>
    <row r="320" spans="1:4" ht="14.4" x14ac:dyDescent="0.3">
      <c r="A320"/>
      <c r="B320"/>
      <c r="C320"/>
      <c r="D320"/>
    </row>
    <row r="321" spans="1:4" ht="14.4" x14ac:dyDescent="0.3">
      <c r="A321"/>
      <c r="B321"/>
      <c r="C321"/>
      <c r="D321"/>
    </row>
    <row r="322" spans="1:4" ht="14.4" x14ac:dyDescent="0.3">
      <c r="A322"/>
      <c r="B322"/>
      <c r="C322"/>
      <c r="D322"/>
    </row>
    <row r="323" spans="1:4" ht="14.4" x14ac:dyDescent="0.3">
      <c r="A323"/>
      <c r="B323"/>
      <c r="C323"/>
      <c r="D323"/>
    </row>
    <row r="324" spans="1:4" ht="14.4" x14ac:dyDescent="0.3">
      <c r="A324"/>
      <c r="B324"/>
      <c r="C324"/>
      <c r="D324"/>
    </row>
    <row r="325" spans="1:4" ht="14.4" x14ac:dyDescent="0.3">
      <c r="A325"/>
      <c r="B325"/>
      <c r="C325"/>
      <c r="D325"/>
    </row>
    <row r="326" spans="1:4" ht="14.4" x14ac:dyDescent="0.3">
      <c r="A326"/>
      <c r="B326"/>
      <c r="C326"/>
      <c r="D326"/>
    </row>
    <row r="327" spans="1:4" ht="14.4" x14ac:dyDescent="0.3">
      <c r="A327"/>
      <c r="B327"/>
      <c r="C327"/>
      <c r="D327"/>
    </row>
    <row r="328" spans="1:4" ht="14.4" x14ac:dyDescent="0.3">
      <c r="A328"/>
      <c r="B328"/>
      <c r="C328"/>
      <c r="D328"/>
    </row>
    <row r="329" spans="1:4" ht="14.4" x14ac:dyDescent="0.3">
      <c r="A329"/>
      <c r="B329"/>
      <c r="C329"/>
      <c r="D329"/>
    </row>
    <row r="330" spans="1:4" ht="14.4" x14ac:dyDescent="0.3">
      <c r="A330"/>
      <c r="B330"/>
      <c r="C330"/>
      <c r="D330"/>
    </row>
    <row r="331" spans="1:4" ht="14.4" x14ac:dyDescent="0.3">
      <c r="A331"/>
      <c r="B331"/>
      <c r="C331"/>
      <c r="D331"/>
    </row>
    <row r="332" spans="1:4" ht="14.4" x14ac:dyDescent="0.3">
      <c r="A332"/>
      <c r="B332"/>
      <c r="C332"/>
      <c r="D332"/>
    </row>
    <row r="333" spans="1:4" ht="14.4" x14ac:dyDescent="0.3">
      <c r="A333"/>
      <c r="B333"/>
      <c r="C333"/>
      <c r="D333"/>
    </row>
    <row r="334" spans="1:4" ht="14.4" x14ac:dyDescent="0.3">
      <c r="A334"/>
      <c r="B334"/>
      <c r="C334"/>
      <c r="D334"/>
    </row>
    <row r="335" spans="1:4" ht="14.4" x14ac:dyDescent="0.3">
      <c r="A335"/>
      <c r="B335"/>
      <c r="C335"/>
      <c r="D335"/>
    </row>
    <row r="336" spans="1:4" ht="14.4" x14ac:dyDescent="0.3">
      <c r="A336"/>
      <c r="B336"/>
      <c r="C336"/>
      <c r="D336"/>
    </row>
    <row r="337" spans="1:4" ht="14.4" x14ac:dyDescent="0.3">
      <c r="A337"/>
      <c r="B337"/>
      <c r="C337"/>
      <c r="D337"/>
    </row>
    <row r="338" spans="1:4" ht="14.4" x14ac:dyDescent="0.3">
      <c r="A338"/>
      <c r="B338"/>
      <c r="C338"/>
      <c r="D338"/>
    </row>
    <row r="339" spans="1:4" ht="14.4" x14ac:dyDescent="0.3">
      <c r="A339"/>
      <c r="B339"/>
      <c r="C339"/>
      <c r="D339"/>
    </row>
    <row r="340" spans="1:4" ht="14.4" x14ac:dyDescent="0.3">
      <c r="A340"/>
      <c r="B340"/>
      <c r="C340"/>
      <c r="D340"/>
    </row>
    <row r="341" spans="1:4" ht="14.4" x14ac:dyDescent="0.3">
      <c r="A341"/>
      <c r="B341"/>
      <c r="C341"/>
      <c r="D341"/>
    </row>
    <row r="342" spans="1:4" ht="14.4" x14ac:dyDescent="0.3">
      <c r="A342"/>
      <c r="B342"/>
      <c r="C342"/>
      <c r="D342"/>
    </row>
    <row r="343" spans="1:4" ht="14.4" x14ac:dyDescent="0.3">
      <c r="A343"/>
      <c r="B343"/>
      <c r="C343"/>
      <c r="D343"/>
    </row>
    <row r="344" spans="1:4" ht="14.4" x14ac:dyDescent="0.3">
      <c r="A344"/>
      <c r="B344"/>
      <c r="C344"/>
      <c r="D344"/>
    </row>
    <row r="345" spans="1:4" ht="14.4" x14ac:dyDescent="0.3">
      <c r="A345"/>
      <c r="B345"/>
      <c r="C345"/>
      <c r="D345"/>
    </row>
    <row r="346" spans="1:4" ht="14.4" x14ac:dyDescent="0.3">
      <c r="A346"/>
      <c r="B346"/>
      <c r="C346"/>
      <c r="D346"/>
    </row>
    <row r="347" spans="1:4" ht="14.4" x14ac:dyDescent="0.3">
      <c r="A347"/>
      <c r="B347"/>
      <c r="C347"/>
      <c r="D347"/>
    </row>
    <row r="348" spans="1:4" ht="14.4" x14ac:dyDescent="0.3">
      <c r="A348"/>
      <c r="B348"/>
      <c r="C348"/>
      <c r="D348"/>
    </row>
    <row r="349" spans="1:4" ht="14.4" x14ac:dyDescent="0.3">
      <c r="A349"/>
      <c r="B349"/>
      <c r="C349"/>
      <c r="D349"/>
    </row>
    <row r="350" spans="1:4" ht="14.4" x14ac:dyDescent="0.3">
      <c r="A350"/>
      <c r="B350"/>
      <c r="C350"/>
      <c r="D350"/>
    </row>
    <row r="351" spans="1:4" ht="14.4" x14ac:dyDescent="0.3">
      <c r="A351"/>
      <c r="B351"/>
      <c r="C351"/>
      <c r="D351"/>
    </row>
    <row r="352" spans="1:4" ht="14.4" x14ac:dyDescent="0.3">
      <c r="A352"/>
      <c r="B352"/>
      <c r="C352"/>
      <c r="D352"/>
    </row>
    <row r="353" spans="1:4" ht="14.4" x14ac:dyDescent="0.3">
      <c r="A353"/>
      <c r="B353"/>
      <c r="C353"/>
      <c r="D353"/>
    </row>
    <row r="354" spans="1:4" ht="14.4" x14ac:dyDescent="0.3">
      <c r="A354"/>
      <c r="B354"/>
      <c r="C354"/>
      <c r="D354"/>
    </row>
    <row r="355" spans="1:4" ht="14.4" x14ac:dyDescent="0.3">
      <c r="A355"/>
      <c r="B355"/>
      <c r="C355"/>
      <c r="D355"/>
    </row>
    <row r="356" spans="1:4" ht="14.4" x14ac:dyDescent="0.3">
      <c r="A356"/>
      <c r="B356"/>
      <c r="C356"/>
      <c r="D356"/>
    </row>
    <row r="357" spans="1:4" ht="14.4" x14ac:dyDescent="0.3">
      <c r="A357"/>
      <c r="B357"/>
      <c r="C357"/>
      <c r="D357"/>
    </row>
    <row r="358" spans="1:4" ht="14.4" x14ac:dyDescent="0.3">
      <c r="A358"/>
      <c r="B358"/>
      <c r="C358"/>
      <c r="D358"/>
    </row>
    <row r="359" spans="1:4" ht="14.4" x14ac:dyDescent="0.3">
      <c r="A359"/>
      <c r="B359"/>
      <c r="C359"/>
      <c r="D359"/>
    </row>
    <row r="360" spans="1:4" ht="14.4" x14ac:dyDescent="0.3">
      <c r="A360"/>
      <c r="B360"/>
      <c r="C360"/>
      <c r="D360"/>
    </row>
    <row r="361" spans="1:4" ht="14.4" x14ac:dyDescent="0.3">
      <c r="A361"/>
      <c r="B361"/>
      <c r="C361"/>
      <c r="D361"/>
    </row>
    <row r="362" spans="1:4" ht="14.4" x14ac:dyDescent="0.3">
      <c r="A362"/>
      <c r="B362"/>
      <c r="C362"/>
      <c r="D362"/>
    </row>
    <row r="363" spans="1:4" ht="14.4" x14ac:dyDescent="0.3">
      <c r="A363"/>
      <c r="B363"/>
      <c r="C363"/>
      <c r="D363"/>
    </row>
    <row r="364" spans="1:4" ht="14.4" x14ac:dyDescent="0.3">
      <c r="A364"/>
      <c r="B364"/>
      <c r="C364"/>
      <c r="D364"/>
    </row>
    <row r="365" spans="1:4" ht="14.4" x14ac:dyDescent="0.3">
      <c r="A365"/>
      <c r="B365"/>
      <c r="C365"/>
      <c r="D365"/>
    </row>
    <row r="366" spans="1:4" ht="14.4" x14ac:dyDescent="0.3">
      <c r="A366"/>
      <c r="B366"/>
      <c r="C366"/>
      <c r="D366"/>
    </row>
    <row r="367" spans="1:4" ht="14.4" x14ac:dyDescent="0.3">
      <c r="A367"/>
      <c r="B367"/>
      <c r="C367"/>
      <c r="D367"/>
    </row>
    <row r="368" spans="1:4" ht="14.4" x14ac:dyDescent="0.3">
      <c r="A368"/>
      <c r="B368"/>
      <c r="C368"/>
      <c r="D368"/>
    </row>
    <row r="369" spans="1:4" ht="14.4" x14ac:dyDescent="0.3">
      <c r="A369"/>
      <c r="B369"/>
      <c r="C369"/>
      <c r="D369"/>
    </row>
    <row r="370" spans="1:4" ht="14.4" x14ac:dyDescent="0.3">
      <c r="A370"/>
      <c r="B370"/>
      <c r="C370"/>
      <c r="D370"/>
    </row>
    <row r="371" spans="1:4" ht="14.4" x14ac:dyDescent="0.3">
      <c r="A371"/>
      <c r="B371"/>
      <c r="C371"/>
      <c r="D371"/>
    </row>
    <row r="372" spans="1:4" ht="14.4" x14ac:dyDescent="0.3">
      <c r="A372"/>
      <c r="B372"/>
      <c r="C372"/>
      <c r="D372"/>
    </row>
    <row r="373" spans="1:4" ht="14.4" x14ac:dyDescent="0.3">
      <c r="A373"/>
      <c r="B373"/>
      <c r="C373"/>
      <c r="D373"/>
    </row>
    <row r="374" spans="1:4" ht="14.4" x14ac:dyDescent="0.3">
      <c r="A374"/>
      <c r="B374"/>
      <c r="C374"/>
      <c r="D374"/>
    </row>
    <row r="375" spans="1:4" ht="14.4" x14ac:dyDescent="0.3">
      <c r="A375"/>
      <c r="B375"/>
      <c r="C375"/>
      <c r="D375"/>
    </row>
    <row r="376" spans="1:4" ht="14.4" x14ac:dyDescent="0.3">
      <c r="A376"/>
      <c r="B376"/>
      <c r="C376"/>
      <c r="D376"/>
    </row>
    <row r="377" spans="1:4" ht="14.4" x14ac:dyDescent="0.3">
      <c r="A377"/>
      <c r="B377"/>
      <c r="C377"/>
      <c r="D377"/>
    </row>
    <row r="378" spans="1:4" ht="14.4" x14ac:dyDescent="0.3">
      <c r="A378"/>
      <c r="B378"/>
      <c r="C378"/>
      <c r="D378"/>
    </row>
    <row r="379" spans="1:4" ht="14.4" x14ac:dyDescent="0.3">
      <c r="A379"/>
      <c r="B379"/>
      <c r="C379"/>
      <c r="D379"/>
    </row>
    <row r="380" spans="1:4" ht="14.4" x14ac:dyDescent="0.3">
      <c r="A380"/>
      <c r="B380"/>
      <c r="C380"/>
      <c r="D380"/>
    </row>
    <row r="381" spans="1:4" ht="14.4" x14ac:dyDescent="0.3">
      <c r="A381"/>
      <c r="B381"/>
      <c r="C381"/>
      <c r="D381"/>
    </row>
    <row r="382" spans="1:4" ht="14.4" x14ac:dyDescent="0.3">
      <c r="A382"/>
      <c r="B382"/>
      <c r="C382"/>
      <c r="D382"/>
    </row>
    <row r="383" spans="1:4" ht="14.4" x14ac:dyDescent="0.3">
      <c r="A383"/>
      <c r="B383"/>
      <c r="C383"/>
      <c r="D383"/>
    </row>
    <row r="384" spans="1:4" ht="14.4" x14ac:dyDescent="0.3">
      <c r="A384"/>
      <c r="B384"/>
      <c r="C384"/>
      <c r="D384"/>
    </row>
    <row r="385" spans="1:4" ht="14.4" x14ac:dyDescent="0.3">
      <c r="A385"/>
      <c r="B385"/>
      <c r="C385"/>
      <c r="D385"/>
    </row>
    <row r="386" spans="1:4" ht="14.4" x14ac:dyDescent="0.3">
      <c r="A386"/>
      <c r="B386"/>
      <c r="C386"/>
      <c r="D386"/>
    </row>
    <row r="387" spans="1:4" ht="14.4" x14ac:dyDescent="0.3">
      <c r="A387"/>
      <c r="B387"/>
      <c r="C387"/>
      <c r="D387"/>
    </row>
    <row r="388" spans="1:4" ht="14.4" x14ac:dyDescent="0.3">
      <c r="A388"/>
      <c r="B388"/>
      <c r="C388"/>
      <c r="D388"/>
    </row>
    <row r="389" spans="1:4" ht="14.4" x14ac:dyDescent="0.3">
      <c r="A389"/>
      <c r="B389"/>
      <c r="C389"/>
      <c r="D389"/>
    </row>
    <row r="390" spans="1:4" ht="14.4" x14ac:dyDescent="0.3">
      <c r="A390"/>
      <c r="B390"/>
      <c r="C390"/>
      <c r="D390"/>
    </row>
    <row r="391" spans="1:4" ht="14.4" x14ac:dyDescent="0.3">
      <c r="A391"/>
      <c r="B391"/>
      <c r="C391"/>
      <c r="D391"/>
    </row>
    <row r="392" spans="1:4" ht="14.4" x14ac:dyDescent="0.3">
      <c r="A392"/>
      <c r="B392"/>
      <c r="C392"/>
      <c r="D392"/>
    </row>
    <row r="393" spans="1:4" ht="14.4" x14ac:dyDescent="0.3">
      <c r="A393"/>
      <c r="B393"/>
      <c r="C393"/>
      <c r="D393"/>
    </row>
    <row r="394" spans="1:4" ht="14.4" x14ac:dyDescent="0.3">
      <c r="A394"/>
      <c r="B394"/>
      <c r="C394"/>
      <c r="D394"/>
    </row>
    <row r="395" spans="1:4" ht="14.4" x14ac:dyDescent="0.3">
      <c r="A395"/>
      <c r="B395"/>
      <c r="C395"/>
      <c r="D395"/>
    </row>
    <row r="396" spans="1:4" ht="14.4" x14ac:dyDescent="0.3">
      <c r="A396"/>
      <c r="B396"/>
      <c r="C396"/>
      <c r="D396"/>
    </row>
    <row r="397" spans="1:4" ht="14.4" x14ac:dyDescent="0.3">
      <c r="A397"/>
      <c r="B397"/>
      <c r="C397"/>
      <c r="D397"/>
    </row>
    <row r="398" spans="1:4" ht="14.4" x14ac:dyDescent="0.3">
      <c r="A398"/>
      <c r="B398"/>
      <c r="C398"/>
      <c r="D398"/>
    </row>
    <row r="399" spans="1:4" ht="14.4" x14ac:dyDescent="0.3">
      <c r="A399"/>
      <c r="B399"/>
      <c r="C399"/>
      <c r="D399"/>
    </row>
    <row r="400" spans="1:4" ht="14.4" x14ac:dyDescent="0.3">
      <c r="A400"/>
      <c r="B400"/>
      <c r="C400"/>
      <c r="D400"/>
    </row>
    <row r="401" spans="1:4" ht="14.4" x14ac:dyDescent="0.3">
      <c r="A401"/>
      <c r="B401"/>
      <c r="C401"/>
      <c r="D401"/>
    </row>
    <row r="402" spans="1:4" ht="14.4" x14ac:dyDescent="0.3">
      <c r="A402"/>
      <c r="B402"/>
      <c r="C402"/>
      <c r="D402"/>
    </row>
    <row r="403" spans="1:4" ht="14.4" x14ac:dyDescent="0.3">
      <c r="A403"/>
      <c r="B403"/>
      <c r="C403"/>
      <c r="D403"/>
    </row>
    <row r="404" spans="1:4" ht="14.4" x14ac:dyDescent="0.3">
      <c r="A404"/>
      <c r="B404"/>
      <c r="C404"/>
      <c r="D404"/>
    </row>
    <row r="405" spans="1:4" ht="14.4" x14ac:dyDescent="0.3">
      <c r="A405"/>
      <c r="B405"/>
      <c r="C405"/>
      <c r="D405"/>
    </row>
    <row r="406" spans="1:4" ht="14.4" x14ac:dyDescent="0.3">
      <c r="A406"/>
      <c r="B406"/>
      <c r="C406"/>
      <c r="D406"/>
    </row>
    <row r="407" spans="1:4" ht="14.4" x14ac:dyDescent="0.3">
      <c r="A407"/>
      <c r="B407"/>
      <c r="C407"/>
      <c r="D407"/>
    </row>
  </sheetData>
  <pageMargins left="0.7" right="0.7" top="0.75" bottom="0.75" header="0.3" footer="0.3"/>
  <pageSetup paperSize="9" orientation="portrait" verticalDpi="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9BD5E63AF24D4194A2D2DCDC050EDC" ma:contentTypeVersion="0" ma:contentTypeDescription="Create a new document." ma:contentTypeScope="" ma:versionID="a4b74f21ab5f827a1943c9ac976b1ac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0F5E49-C0A9-42FE-9DEC-B1CA6E9A202E}"/>
</file>

<file path=customXml/itemProps2.xml><?xml version="1.0" encoding="utf-8"?>
<ds:datastoreItem xmlns:ds="http://schemas.openxmlformats.org/officeDocument/2006/customXml" ds:itemID="{6A75633F-9C80-43C7-B451-EC290A52DA49}"/>
</file>

<file path=customXml/itemProps3.xml><?xml version="1.0" encoding="utf-8"?>
<ds:datastoreItem xmlns:ds="http://schemas.openxmlformats.org/officeDocument/2006/customXml" ds:itemID="{B369B794-62CC-4DFB-BBCC-2209AF0CCA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IMEA</vt:lpstr>
      <vt:lpstr>Pivot table</vt:lpstr>
    </vt:vector>
  </TitlesOfParts>
  <Company>CSIRO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Henderson, Brent (CCI, Acton)</dc:creator>
  <cp:lastModifiedBy>Ford, Jessica (Digital, Hobart)</cp:lastModifiedBy>
  <dcterms:created xsi:type="dcterms:W3CDTF">2014-02-26T04:59:36Z</dcterms:created>
  <dcterms:modified xsi:type="dcterms:W3CDTF">2015-07-31T03:06:28Z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0x0101006D9BD5E63AF24D4194A2D2DCDC050EDC</vt:lpwstr>
  </property>
</Properties>
</file>