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6" documentId="11_BBB7C447DF32BE6B47AE14C9849B3914267BE037" xr6:coauthVersionLast="47" xr6:coauthVersionMax="47" xr10:uidLastSave="{193A5F04-F71A-4A31-AB73-7852122E67EA}"/>
  <bookViews>
    <workbookView xWindow="-116" yWindow="-116" windowWidth="37469" windowHeight="20043" xr2:uid="{00000000-000D-0000-FFFF-FFFF00000000}"/>
  </bookViews>
  <sheets>
    <sheet name="Table 1" sheetId="1" r:id="rId1"/>
    <sheet name="Table 2" sheetId="2" r:id="rId2"/>
    <sheet name="Table 3" sheetId="12" r:id="rId3"/>
    <sheet name="Table 4" sheetId="3" r:id="rId4"/>
    <sheet name="Table 5" sheetId="4" r:id="rId5"/>
    <sheet name="Table 6" sheetId="5" r:id="rId6"/>
    <sheet name="Table 7" sheetId="6" r:id="rId7"/>
    <sheet name="Table 8 " sheetId="7" r:id="rId8"/>
    <sheet name="Table 9" sheetId="8" r:id="rId9"/>
    <sheet name="Table 10" sheetId="9" r:id="rId10"/>
    <sheet name="Table 11" sheetId="10" r:id="rId11"/>
    <sheet name="Table 12" sheetId="11" r:id="rId12"/>
  </sheets>
  <definedNames>
    <definedName name="DME_Dirty" hidden="1">"False"</definedName>
    <definedName name="SAPBEXhrIndnt" hidden="1">"Wide"</definedName>
    <definedName name="SAPBEXrevision" localSheetId="1" hidden="1">0</definedName>
    <definedName name="SAPBEXrevision" hidden="1">1</definedName>
    <definedName name="SAPBEXsysID" hidden="1">"SPR"</definedName>
    <definedName name="SAPBEXwbID" localSheetId="1" hidden="1">"476HFJ6LERMMP4H2VKLLAS2DZ"</definedName>
    <definedName name="SAPBEXwbID" hidden="1">"4DXXD5C75IG3YPQV1B2SFOZKN"</definedName>
    <definedName name="SAPsysID" hidden="1">"708C5W7SBKP804JT78WJ0JNKI"</definedName>
    <definedName name="SAPwbID" hidden="1">"ARS"</definedName>
    <definedName name="wrn.FS97." localSheetId="3" hidden="1">{#N/A,#N/A,FALSE,"Notes 2to6";#N/A,#N/A,FALSE,"Notes 7to11";#N/A,#N/A,FALSE,"Notes 16to18";#N/A,#N/A,FALSE,"Note 19to20";#N/A,#N/A,FALSE,"Notes 21a&amp;b Cash Rec";#N/A,#N/A,FALSE,"Notes 22 to24";#N/A,#N/A,FALSE,"P&amp;L";#N/A,#N/A,FALSE,"Bal Sheet";#N/A,#N/A,FALSE,"Cash Flow";#N/A,#N/A,FALSE,"Commitments"}</definedName>
    <definedName name="wrn.FS97." hidden="1">{#N/A,#N/A,FALSE,"Notes 2to6";#N/A,#N/A,FALSE,"Notes 7to11";#N/A,#N/A,FALSE,"Notes 16to18";#N/A,#N/A,FALSE,"Note 19to20";#N/A,#N/A,FALSE,"Notes 21a&amp;b Cash Rec";#N/A,#N/A,FALSE,"Notes 22 to24";#N/A,#N/A,FALSE,"P&amp;L";#N/A,#N/A,FALSE,"Bal Sheet";#N/A,#N/A,FALSE,"Cash Flow";#N/A,#N/A,FALSE,"Commitments"}</definedName>
    <definedName name="wrn.Worksheets." localSheetId="3" hidden="1">{#N/A,#N/A,FALSE,"SalariesFY96";#N/A,#N/A,FALSE,"SalariesFY97";#N/A,#N/A,FALSE,"Gen Exps";#N/A,#N/A,FALSE,"Cash&amp;Invest_FY96";#N/A,#N/A,FALSE,"Cash&amp;Invest_FY97";#N/A,#N/A,FALSE,"Provn's Rec";#N/A,#N/A,FALSE,"FAsset Rec";#N/A,#N/A,FALSE,"1997 movement ";#N/A,#N/A,FALSE,"CashFlowWorksheet"}</definedName>
    <definedName name="wrn.Worksheets." hidden="1">{#N/A,#N/A,FALSE,"SalariesFY96";#N/A,#N/A,FALSE,"SalariesFY97";#N/A,#N/A,FALSE,"Gen Exps";#N/A,#N/A,FALSE,"Cash&amp;Invest_FY96";#N/A,#N/A,FALSE,"Cash&amp;Invest_FY97";#N/A,#N/A,FALSE,"Provn's Rec";#N/A,#N/A,FALSE,"FAsset Rec";#N/A,#N/A,FALSE,"1997 movement ";#N/A,#N/A,FALSE,"CashFlowWorksheet"}</definedName>
  </definedName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8" i="1"/>
  <c r="F11" i="9" l="1"/>
  <c r="F9" i="9"/>
  <c r="E9" i="9"/>
  <c r="D9" i="9"/>
  <c r="C9" i="9"/>
  <c r="B9" i="9"/>
  <c r="D26" i="6"/>
  <c r="C26" i="6" l="1"/>
  <c r="E26" i="6"/>
  <c r="E5" i="2" l="1"/>
</calcChain>
</file>

<file path=xl/sharedStrings.xml><?xml version="1.0" encoding="utf-8"?>
<sst xmlns="http://schemas.openxmlformats.org/spreadsheetml/2006/main" count="259" uniqueCount="210">
  <si>
    <t>Table 1: ASA Resource Statement - Budget Estimates for 2023-24 as at Additional Estimates February 2024</t>
  </si>
  <si>
    <t>2023-24 Budget at creation of Agency 
$'000</t>
  </si>
  <si>
    <t xml:space="preserve">
2023-24 Proposed Additional Estimates
$'000</t>
  </si>
  <si>
    <t>2023-24  
Revised 
Estimate 
$'000</t>
  </si>
  <si>
    <t xml:space="preserve">  2024-25 Forward Estimate 
$'000</t>
  </si>
  <si>
    <t xml:space="preserve">  2025-26 Forward Estimate 
$'000</t>
  </si>
  <si>
    <t xml:space="preserve">  2026-27 Forward Estimate 
$'000</t>
  </si>
  <si>
    <t>Departmental</t>
  </si>
  <si>
    <t>Annual appropriations - ordinary annual services</t>
  </si>
  <si>
    <r>
      <t xml:space="preserve">Departmental appropriation </t>
    </r>
    <r>
      <rPr>
        <vertAlign val="superscript"/>
        <sz val="8"/>
        <rFont val="Arial"/>
        <family val="2"/>
      </rPr>
      <t>[a]</t>
    </r>
  </si>
  <si>
    <t xml:space="preserve">   s74 External Revenue </t>
  </si>
  <si>
    <t xml:space="preserve">Annual appropriations - other services - non-operating </t>
  </si>
  <si>
    <t xml:space="preserve">   Equity injection</t>
  </si>
  <si>
    <t>Total departmental resourcing</t>
  </si>
  <si>
    <t>Total resourcing for ASA</t>
  </si>
  <si>
    <t>Note</t>
  </si>
  <si>
    <t xml:space="preserve">a. The Agency has received $390,093,362 from the Department of Defence under a section 75 determination due to machinery of </t>
  </si>
  <si>
    <t>government changes, with effect from 1 July 2023.</t>
  </si>
  <si>
    <t>Table 2: Appropriation Bill (No. 3) 2023-24</t>
  </si>
  <si>
    <t>2023-24 Revised
Estimate 
$'000</t>
  </si>
  <si>
    <t>Additional Estimates 
$'000</t>
  </si>
  <si>
    <t>Reduced Estimates 
$'000</t>
  </si>
  <si>
    <t>Departmental Outputs</t>
  </si>
  <si>
    <r>
      <t xml:space="preserve">Departmental Outputs </t>
    </r>
    <r>
      <rPr>
        <vertAlign val="superscript"/>
        <sz val="8"/>
        <rFont val="Arial"/>
        <family val="2"/>
      </rPr>
      <t>[a]</t>
    </r>
  </si>
  <si>
    <t>Total</t>
  </si>
  <si>
    <r>
      <t xml:space="preserve">a. Additional appropriation is provided in </t>
    </r>
    <r>
      <rPr>
        <i/>
        <sz val="8"/>
        <color theme="1"/>
        <rFont val="Arial"/>
        <family val="2"/>
      </rPr>
      <t>Appropriation Bill (No. 3)</t>
    </r>
    <r>
      <rPr>
        <sz val="8"/>
        <color theme="1"/>
        <rFont val="Arial"/>
        <family val="2"/>
      </rPr>
      <t>.</t>
    </r>
  </si>
  <si>
    <t>Table 3: Appropriation Bill (No. 4) 2023-24</t>
  </si>
  <si>
    <t>Non-operating</t>
  </si>
  <si>
    <r>
      <t xml:space="preserve">Equity injections </t>
    </r>
    <r>
      <rPr>
        <vertAlign val="superscript"/>
        <sz val="8"/>
        <rFont val="Arial"/>
        <family val="2"/>
      </rPr>
      <t>[a]</t>
    </r>
  </si>
  <si>
    <t>Total non-operating</t>
  </si>
  <si>
    <r>
      <t xml:space="preserve">a. Additional appropriation is provided in </t>
    </r>
    <r>
      <rPr>
        <i/>
        <sz val="8"/>
        <color theme="1"/>
        <rFont val="Arial"/>
        <family val="2"/>
      </rPr>
      <t>Appropriation Bill (No. 4)</t>
    </r>
    <r>
      <rPr>
        <sz val="8"/>
        <color theme="1"/>
        <rFont val="Arial"/>
        <family val="2"/>
      </rPr>
      <t>.</t>
    </r>
  </si>
  <si>
    <t>Table 4: ASA 2023-24 Measures Since Budget</t>
  </si>
  <si>
    <t>2023-24
Revised Estimate
$m</t>
  </si>
  <si>
    <t>2024-25
Forward Estimate
$m</t>
  </si>
  <si>
    <t>2025-26
Forward Estimate
$m</t>
  </si>
  <si>
    <t>2026-27
Forward Estimate
$m</t>
  </si>
  <si>
    <t>Total
Forward
Estimates
$m</t>
  </si>
  <si>
    <t>Payment Measures</t>
  </si>
  <si>
    <r>
      <t xml:space="preserve">Nuclear-Powered Submarine Program - further implementation </t>
    </r>
    <r>
      <rPr>
        <vertAlign val="superscript"/>
        <sz val="8"/>
        <rFont val="Arial"/>
        <family val="2"/>
      </rPr>
      <t>[a]</t>
    </r>
  </si>
  <si>
    <t>Total Budget measures</t>
  </si>
  <si>
    <t>Other Budget Adjustments</t>
  </si>
  <si>
    <t>Movement of funds - reclassification from operating to equity injection</t>
  </si>
  <si>
    <t>Total Other Departmental Budget Adjustments</t>
  </si>
  <si>
    <t>Variation to ASA Departmental Funding</t>
  </si>
  <si>
    <t>a.  This measure provides $11.7 million over the period 2023-24 to 2025-26 which is being absorbed by ASA.</t>
  </si>
  <si>
    <t>Table 5:  Budgeted Expenses for Outcome 1</t>
  </si>
  <si>
    <t>2023-24
Revised Estimate
$'000</t>
  </si>
  <si>
    <t>2024-25
Forward Estimate
$'000</t>
  </si>
  <si>
    <t>2025-26
Forward Estimate
$'000</t>
  </si>
  <si>
    <t>2026-27 Forward Estimate
$'000</t>
  </si>
  <si>
    <t>Program 1.1 - Nuclear-Powered Submarines</t>
  </si>
  <si>
    <t>Departmental expenses</t>
  </si>
  <si>
    <r>
      <t xml:space="preserve">  Expenses funded by appropriation </t>
    </r>
    <r>
      <rPr>
        <vertAlign val="superscript"/>
        <sz val="8"/>
        <rFont val="Arial"/>
        <family val="2"/>
      </rPr>
      <t>[a]</t>
    </r>
  </si>
  <si>
    <t xml:space="preserve">  s74 External Revenue</t>
  </si>
  <si>
    <t>Departmental total</t>
  </si>
  <si>
    <t xml:space="preserve">Total expenses for Program 1.1 </t>
  </si>
  <si>
    <t>2023-24</t>
  </si>
  <si>
    <t>2024-25</t>
  </si>
  <si>
    <t>Average Staffing Level (number)</t>
  </si>
  <si>
    <t xml:space="preserve">a. The Agency received $315,334,203 from the Department of Defence under a section 75 determination. </t>
  </si>
  <si>
    <r>
      <t xml:space="preserve">Table 6: Third Party Payments to and from Other Agencies </t>
    </r>
    <r>
      <rPr>
        <b/>
        <vertAlign val="superscript"/>
        <sz val="10"/>
        <rFont val="Arial"/>
        <family val="2"/>
      </rPr>
      <t>[a]</t>
    </r>
  </si>
  <si>
    <t>Payments made to Department of Defence for provision of services (Departmental)</t>
  </si>
  <si>
    <t>a.  Third party payments to and from other Agencies include:</t>
  </si>
  <si>
    <t xml:space="preserve">     - Inter-agency transactions in excess of $20 million per annum; and</t>
  </si>
  <si>
    <t xml:space="preserve">     - Inter-agency transactions relating to Budget Measures as disclosed in Defence Budget Measures.</t>
  </si>
  <si>
    <r>
      <t xml:space="preserve">Table 7: Comprehensive Income Statement (showing net cost of services) for the period ended 30 June </t>
    </r>
    <r>
      <rPr>
        <b/>
        <vertAlign val="superscript"/>
        <sz val="10"/>
        <rFont val="Arial"/>
        <family val="2"/>
      </rPr>
      <t>[a]</t>
    </r>
  </si>
  <si>
    <t>EXPENSES</t>
  </si>
  <si>
    <t>Employee benefits</t>
  </si>
  <si>
    <t>Suppliers</t>
  </si>
  <si>
    <t>Depreciation and amortisation</t>
  </si>
  <si>
    <t>Total expenses</t>
  </si>
  <si>
    <t>LESS:</t>
  </si>
  <si>
    <t>OWN-SOURCE INCOME</t>
  </si>
  <si>
    <t>Own-source revenue</t>
  </si>
  <si>
    <t>Sales of goods and rendering of services</t>
  </si>
  <si>
    <t>Rental income</t>
  </si>
  <si>
    <t>Total own-source revenue</t>
  </si>
  <si>
    <t>Gains</t>
  </si>
  <si>
    <t>Total gains</t>
  </si>
  <si>
    <t>Total own-source income</t>
  </si>
  <si>
    <t>Net cost of (contribution) by services</t>
  </si>
  <si>
    <t>Revenue from Government</t>
  </si>
  <si>
    <t>Surplus/(Deficit) attributable to the Australian Government</t>
  </si>
  <si>
    <t>OTHER COMPREHENSIVE INCOME</t>
  </si>
  <si>
    <t xml:space="preserve">  Items not subject to subsequent reclassification to net cost of services</t>
  </si>
  <si>
    <t xml:space="preserve">    Changes in asset revaluation reserves</t>
  </si>
  <si>
    <t xml:space="preserve">  Total other comprehensive income/(loss)</t>
  </si>
  <si>
    <t xml:space="preserve">Total comprehensive income/(loss) attributable to the Australian Government </t>
  </si>
  <si>
    <t>Note: Impact of net cash appropriation arrangements</t>
  </si>
  <si>
    <t>Surplus/(Deficit) attributable to the Australian Government prior to Net Cash Appropriation Adjustments</t>
  </si>
  <si>
    <r>
      <t>less: depreciation/amortisation expenses previously funded through revenue appropriations</t>
    </r>
    <r>
      <rPr>
        <vertAlign val="superscript"/>
        <sz val="8"/>
        <rFont val="Arial"/>
        <family val="2"/>
      </rPr>
      <t xml:space="preserve"> [b]</t>
    </r>
  </si>
  <si>
    <r>
      <t xml:space="preserve">add: principal repayments on leased assets </t>
    </r>
    <r>
      <rPr>
        <vertAlign val="superscript"/>
        <sz val="8"/>
        <rFont val="Arial"/>
        <family val="2"/>
      </rPr>
      <t>[c]</t>
    </r>
  </si>
  <si>
    <t>Total comprehensive income/(loss) as per the statement of comprehensive income</t>
  </si>
  <si>
    <t>Notes</t>
  </si>
  <si>
    <t>a. Prepared on Australian Accounting Standards basis.</t>
  </si>
  <si>
    <r>
      <t xml:space="preserve">b. From 2010-11, the Government introduced net cash appropriation arrangements where </t>
    </r>
    <r>
      <rPr>
        <i/>
        <sz val="8"/>
        <color theme="1"/>
        <rFont val="Arial"/>
        <family val="2"/>
      </rPr>
      <t xml:space="preserve">Appropriation Bill (No. 1) </t>
    </r>
    <r>
      <rPr>
        <sz val="8"/>
        <color theme="1"/>
        <rFont val="Arial"/>
        <family val="2"/>
      </rPr>
      <t>revenue</t>
    </r>
  </si>
  <si>
    <t xml:space="preserve"> appropriations for the depreciation/amortisation expenses of non-corporate Commonwealth entities (and select corporate </t>
  </si>
  <si>
    <t xml:space="preserve">Commonwealth entities) were replaced with a separate capital budget (the departmental capital budget, or DCB) provided through </t>
  </si>
  <si>
    <t>Appropriation Bill (No. 1) equity appropriations. For information regarding DCBs, please refer to Table 3.5 Departmental Capital Budget</t>
  </si>
  <si>
    <t xml:space="preserve"> Statement.</t>
  </si>
  <si>
    <t>c. Applies leases under AASB 16 Leases.</t>
  </si>
  <si>
    <r>
      <t xml:space="preserve">Table 8: Budgeted Departmental Balance Sheet (as at 30 June) </t>
    </r>
    <r>
      <rPr>
        <b/>
        <vertAlign val="superscript"/>
        <sz val="10"/>
        <rFont val="Arial"/>
        <family val="2"/>
      </rPr>
      <t>[a]</t>
    </r>
  </si>
  <si>
    <t>ASSETS</t>
  </si>
  <si>
    <t>Financial assets</t>
  </si>
  <si>
    <t>Cash and cash equivalents</t>
  </si>
  <si>
    <t>Trade and other receivables</t>
  </si>
  <si>
    <t>Total financial assets</t>
  </si>
  <si>
    <t>Non-financial assets</t>
  </si>
  <si>
    <t>Property, plant and equipment</t>
  </si>
  <si>
    <t>Intangibles</t>
  </si>
  <si>
    <t>Total non-financial assets</t>
  </si>
  <si>
    <t>Assets held for sale</t>
  </si>
  <si>
    <t>Total assets</t>
  </si>
  <si>
    <t>LIABILITIES</t>
  </si>
  <si>
    <t>Payables</t>
  </si>
  <si>
    <t>Other payables</t>
  </si>
  <si>
    <t>Total payables</t>
  </si>
  <si>
    <t>Provisions</t>
  </si>
  <si>
    <t>Employee provisions</t>
  </si>
  <si>
    <t xml:space="preserve">Total provisions </t>
  </si>
  <si>
    <t>Total liabilities</t>
  </si>
  <si>
    <t>NET ASSETS</t>
  </si>
  <si>
    <t>EQUITY</t>
  </si>
  <si>
    <t>Contributed equity</t>
  </si>
  <si>
    <t>Reserves</t>
  </si>
  <si>
    <t>Retained surplus (accumulated deficit)</t>
  </si>
  <si>
    <t>Total equity</t>
  </si>
  <si>
    <t>a.  Prepared on Australian Accounting Standards basis.</t>
  </si>
  <si>
    <r>
      <t xml:space="preserve">Table 9: Budgeted Departmental Statement of Cash flows (for the period ended 30 June) </t>
    </r>
    <r>
      <rPr>
        <b/>
        <vertAlign val="superscript"/>
        <sz val="10"/>
        <rFont val="Arial"/>
        <family val="2"/>
      </rPr>
      <t>[a]</t>
    </r>
  </si>
  <si>
    <t>OPERATING ACTIVITIES</t>
  </si>
  <si>
    <t>Cash received</t>
  </si>
  <si>
    <t xml:space="preserve">Appropriations </t>
  </si>
  <si>
    <t>Total cash received</t>
  </si>
  <si>
    <t>Cash used</t>
  </si>
  <si>
    <t>Employees</t>
  </si>
  <si>
    <t>Total cash used</t>
  </si>
  <si>
    <t>Net cash from (used by) operating activities</t>
  </si>
  <si>
    <t>INVESTING ACTIVITIES</t>
  </si>
  <si>
    <t>Purchase of property, plant and equipment</t>
  </si>
  <si>
    <t>Net cash from (used by) investing activities</t>
  </si>
  <si>
    <t>FINANCING ACTIVITIES</t>
  </si>
  <si>
    <t>Net cash from (used by) financing activities</t>
  </si>
  <si>
    <t>Net increase/(decrease) in cash and cash equivalents held</t>
  </si>
  <si>
    <t>Cash and cash equivalents at the beginning of the reporting period</t>
  </si>
  <si>
    <t>Effect of exchange rate movements on cash and cash equivalents at beginning of the reporting period</t>
  </si>
  <si>
    <t>Cash and cash equivalents at the end of the reporting period</t>
  </si>
  <si>
    <r>
      <t xml:space="preserve">Table 10: Departmental Statement of Changes in Equity - Summary of Movement (Budget Year 2023-24) </t>
    </r>
    <r>
      <rPr>
        <b/>
        <vertAlign val="superscript"/>
        <sz val="10"/>
        <rFont val="Arial"/>
        <family val="2"/>
      </rPr>
      <t>[a]</t>
    </r>
  </si>
  <si>
    <t>Retained Earnings
$'000</t>
  </si>
  <si>
    <t xml:space="preserve">
Asset 
Revaluation 
Reserve 
$'000</t>
  </si>
  <si>
    <t xml:space="preserve">
Other 
Reserves 
$'000</t>
  </si>
  <si>
    <t>Contributed 
Equity/
Capital
$'000</t>
  </si>
  <si>
    <t>Total 
Equity
$'000</t>
  </si>
  <si>
    <t>Opening balance as at 1 July 2023</t>
  </si>
  <si>
    <t>Comprehensive income</t>
  </si>
  <si>
    <t>Comprehensive income recognised directly in equity</t>
  </si>
  <si>
    <t>Subtotal comprehensive income</t>
  </si>
  <si>
    <t>Surplus/(Deficit) for the period</t>
  </si>
  <si>
    <t>Total comprehensive income recognised directly in equity</t>
  </si>
  <si>
    <t>Transactions with owners</t>
  </si>
  <si>
    <t>Contributions by owners</t>
  </si>
  <si>
    <t/>
  </si>
  <si>
    <t>Appropriation (equity injection)</t>
  </si>
  <si>
    <t>Subtotal transaction with owners</t>
  </si>
  <si>
    <t>Transfers between equity components</t>
  </si>
  <si>
    <t>Estimated closing balance as at 30 June 2024</t>
  </si>
  <si>
    <t>Closing balance attributable to the Australian Government</t>
  </si>
  <si>
    <r>
      <t xml:space="preserve">Table 11: Statement of Departmental Asset Movements (Budget Year 2023-24) </t>
    </r>
    <r>
      <rPr>
        <b/>
        <vertAlign val="superscript"/>
        <sz val="10"/>
        <rFont val="Arial"/>
        <family val="2"/>
      </rPr>
      <t>[a]</t>
    </r>
  </si>
  <si>
    <t>Buildings
$'000</t>
  </si>
  <si>
    <t>Other property,
plant and
equipment
$'000</t>
  </si>
  <si>
    <t>Other
$'000</t>
  </si>
  <si>
    <t>Total
$'000</t>
  </si>
  <si>
    <t xml:space="preserve">Gross book value </t>
  </si>
  <si>
    <t>Accumulated depreciation/
amortisation and impairment</t>
  </si>
  <si>
    <t>Opening net book balance</t>
  </si>
  <si>
    <t>Capital asset additions</t>
  </si>
  <si>
    <t>Estimated expenditure on new or replacement assets</t>
  </si>
  <si>
    <t>By purchase - appropriation equity</t>
  </si>
  <si>
    <t>Total additions</t>
  </si>
  <si>
    <t>Other movements</t>
  </si>
  <si>
    <t>Depreciation/amortisation expense</t>
  </si>
  <si>
    <t>Total other movements</t>
  </si>
  <si>
    <t>-</t>
  </si>
  <si>
    <t>Closing balance as at 30 June 2024</t>
  </si>
  <si>
    <t>Gross book value</t>
  </si>
  <si>
    <t>Accumulated depreciation/amortisation and impairment</t>
  </si>
  <si>
    <t>Closing net book balance</t>
  </si>
  <si>
    <t>Table 12: Departmental Capital Budget Statement (for the period ended 30 June)</t>
  </si>
  <si>
    <t>NEW CAPITAL APPROPRIATIONS</t>
  </si>
  <si>
    <t>Equity injections - Bill 2</t>
  </si>
  <si>
    <t>Total new capital appropriations</t>
  </si>
  <si>
    <t>Provided for:</t>
  </si>
  <si>
    <t>Purchase of non-financial assets</t>
  </si>
  <si>
    <t>Other Items</t>
  </si>
  <si>
    <t>Total items</t>
  </si>
  <si>
    <t>PURCHASE OF NON-FINANCIAL
  ASSETS</t>
  </si>
  <si>
    <t>Funded by capital appropriations</t>
  </si>
  <si>
    <t>Funded by capital appropriation - DCB</t>
  </si>
  <si>
    <t>Funded by finance leases</t>
  </si>
  <si>
    <t>Funded internally from departmental resources</t>
  </si>
  <si>
    <t>Funded by special appropriations</t>
  </si>
  <si>
    <t>TOTAL</t>
  </si>
  <si>
    <t>Reconciliation of cash used to acquire assets to asset movement table</t>
  </si>
  <si>
    <t>Total purchases</t>
  </si>
  <si>
    <t>less additions by finance lease</t>
  </si>
  <si>
    <t>less additions by creditors/borrowings</t>
  </si>
  <si>
    <t>plus borrowing/finance costs</t>
  </si>
  <si>
    <t>plus annual finance lease costs</t>
  </si>
  <si>
    <t>less gifted assets</t>
  </si>
  <si>
    <t>less s75 transfers/restructuring</t>
  </si>
  <si>
    <t>Total cash used to acquire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</si>
</sst>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1" formatCode="_-* #,##0_-;\-* #,##0_-;_-* &quot;-&quot;_-;_-@_-"/>
    <numFmt numFmtId="43" formatCode="_-* #,##0.00_-;\-* #,##0.00_-;_-* &quot;-&quot;??_-;_-@_-"/>
    <numFmt numFmtId="164" formatCode="#,##0_);&quot;(&quot;#,##0&quot;)&quot;;&quot;-&quot;_)"/>
    <numFmt numFmtId="165" formatCode="_-* #,##0_-;\-* #,##0_-;_-* &quot;-&quot;??_-;_-@_-"/>
    <numFmt numFmtId="166" formatCode="#,##0;\-#,##0;\-"/>
    <numFmt numFmtId="167" formatCode="#,##0.0\ ;\-#,##0.0\ ;\–\ "/>
    <numFmt numFmtId="168" formatCode="#,##0.0;\-#,##0.0;\-"/>
    <numFmt numFmtId="169" formatCode="#,##0.0;\-#,##0.0;&quot;-&quot;"/>
    <numFmt numFmtId="170" formatCode="0.000"/>
    <numFmt numFmtId="171" formatCode="#,##0;\-#,##0;\–"/>
    <numFmt numFmtId="172" formatCode="#,##0;\(#,##0\);\ \-"/>
    <numFmt numFmtId="173" formatCode="#,##0;\(#,##0\);\-"/>
    <numFmt numFmtId="174" formatCode="#,##0;\-#,##0;&quot;-&quot;"/>
    <numFmt numFmtId="175" formatCode="#,##0_ ;\-#,##0\ 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indexed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vertAlign val="superscript"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Arial"/>
      <family val="2"/>
    </font>
    <font>
      <b/>
      <vertAlign val="superscript"/>
      <sz val="10"/>
      <name val="Arial"/>
      <family val="2"/>
    </font>
    <font>
      <sz val="10"/>
      <color indexed="8"/>
      <name val="Arial"/>
      <family val="2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8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10"/>
      <name val="Calibri"/>
      <family val="2"/>
    </font>
    <font>
      <b/>
      <i/>
      <sz val="8"/>
      <name val="Arial"/>
      <family val="2"/>
    </font>
    <font>
      <i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auto="1"/>
      </top>
      <bottom/>
      <diagonal/>
    </border>
  </borders>
  <cellStyleXfs count="17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 applyBorder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0" fontId="22" fillId="0" borderId="0">
      <alignment vertical="top"/>
    </xf>
    <xf numFmtId="0" fontId="8" fillId="0" borderId="0"/>
    <xf numFmtId="0" fontId="1" fillId="0" borderId="0"/>
    <xf numFmtId="0" fontId="8" fillId="0" borderId="0"/>
    <xf numFmtId="0" fontId="8" fillId="0" borderId="0">
      <alignment vertical="center"/>
    </xf>
  </cellStyleXfs>
  <cellXfs count="302">
    <xf numFmtId="0" fontId="0" fillId="0" borderId="0" xfId="0"/>
    <xf numFmtId="0" fontId="0" fillId="0" borderId="0" xfId="0" applyAlignment="1">
      <alignment horizontal="right"/>
    </xf>
    <xf numFmtId="0" fontId="5" fillId="0" borderId="1" xfId="0" applyFont="1" applyBorder="1"/>
    <xf numFmtId="0" fontId="6" fillId="2" borderId="1" xfId="0" applyFont="1" applyFill="1" applyBorder="1" applyAlignment="1">
      <alignment horizontal="right" wrapText="1"/>
    </xf>
    <xf numFmtId="0" fontId="6" fillId="0" borderId="1" xfId="0" applyFont="1" applyBorder="1" applyAlignment="1">
      <alignment horizontal="right" wrapText="1"/>
    </xf>
    <xf numFmtId="0" fontId="6" fillId="3" borderId="1" xfId="0" applyFont="1" applyFill="1" applyBorder="1" applyAlignment="1">
      <alignment horizontal="right" wrapText="1"/>
    </xf>
    <xf numFmtId="0" fontId="0" fillId="0" borderId="0" xfId="0" applyAlignment="1">
      <alignment wrapText="1"/>
    </xf>
    <xf numFmtId="0" fontId="6" fillId="0" borderId="0" xfId="0" applyFont="1"/>
    <xf numFmtId="164" fontId="7" fillId="0" borderId="0" xfId="0" applyNumberFormat="1" applyFont="1" applyAlignment="1">
      <alignment horizontal="right"/>
    </xf>
    <xf numFmtId="164" fontId="9" fillId="3" borderId="0" xfId="2" applyNumberFormat="1" applyFont="1" applyFill="1" applyAlignment="1">
      <alignment horizontal="right" vertical="top"/>
    </xf>
    <xf numFmtId="0" fontId="5" fillId="0" borderId="0" xfId="0" applyFont="1" applyAlignment="1">
      <alignment wrapText="1"/>
    </xf>
    <xf numFmtId="164" fontId="10" fillId="3" borderId="0" xfId="2" applyNumberFormat="1" applyFont="1" applyFill="1" applyAlignment="1">
      <alignment horizontal="right" vertical="top"/>
    </xf>
    <xf numFmtId="0" fontId="0" fillId="0" borderId="0" xfId="0" applyAlignment="1">
      <alignment horizontal="left"/>
    </xf>
    <xf numFmtId="164" fontId="5" fillId="0" borderId="0" xfId="0" applyNumberFormat="1" applyFont="1" applyAlignment="1">
      <alignment horizontal="right"/>
    </xf>
    <xf numFmtId="164" fontId="10" fillId="3" borderId="0" xfId="2" applyNumberFormat="1" applyFont="1" applyFill="1" applyAlignment="1">
      <alignment horizontal="right"/>
    </xf>
    <xf numFmtId="0" fontId="3" fillId="0" borderId="0" xfId="0" applyFont="1"/>
    <xf numFmtId="165" fontId="0" fillId="0" borderId="0" xfId="1" applyNumberFormat="1" applyFont="1"/>
    <xf numFmtId="165" fontId="0" fillId="0" borderId="0" xfId="1" applyNumberFormat="1" applyFont="1" applyFill="1"/>
    <xf numFmtId="165" fontId="5" fillId="0" borderId="0" xfId="1" applyNumberFormat="1" applyFont="1" applyFill="1" applyAlignment="1">
      <alignment horizontal="right"/>
    </xf>
    <xf numFmtId="0" fontId="6" fillId="3" borderId="2" xfId="0" applyFont="1" applyFill="1" applyBorder="1" applyAlignment="1">
      <alignment wrapText="1"/>
    </xf>
    <xf numFmtId="164" fontId="6" fillId="3" borderId="2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12" fillId="0" borderId="0" xfId="0" applyNumberFormat="1" applyFont="1" applyAlignment="1">
      <alignment horizontal="right"/>
    </xf>
    <xf numFmtId="0" fontId="10" fillId="0" borderId="0" xfId="3" applyFont="1"/>
    <xf numFmtId="0" fontId="8" fillId="0" borderId="0" xfId="3"/>
    <xf numFmtId="0" fontId="9" fillId="0" borderId="0" xfId="3" applyFont="1"/>
    <xf numFmtId="0" fontId="4" fillId="0" borderId="0" xfId="3" applyFont="1"/>
    <xf numFmtId="0" fontId="9" fillId="0" borderId="1" xfId="3" applyFont="1" applyBorder="1"/>
    <xf numFmtId="0" fontId="9" fillId="4" borderId="1" xfId="3" applyFont="1" applyFill="1" applyBorder="1" applyAlignment="1">
      <alignment horizontal="right" wrapText="1"/>
    </xf>
    <xf numFmtId="0" fontId="9" fillId="3" borderId="1" xfId="3" applyFont="1" applyFill="1" applyBorder="1" applyAlignment="1">
      <alignment horizontal="right" wrapText="1"/>
    </xf>
    <xf numFmtId="3" fontId="10" fillId="0" borderId="0" xfId="3" applyNumberFormat="1" applyFont="1"/>
    <xf numFmtId="165" fontId="10" fillId="3" borderId="0" xfId="5" applyNumberFormat="1" applyFont="1" applyFill="1"/>
    <xf numFmtId="0" fontId="10" fillId="0" borderId="0" xfId="3" applyFont="1" applyAlignment="1">
      <alignment horizontal="left" indent="1"/>
    </xf>
    <xf numFmtId="166" fontId="10" fillId="4" borderId="0" xfId="3" applyNumberFormat="1" applyFont="1" applyFill="1"/>
    <xf numFmtId="166" fontId="10" fillId="3" borderId="0" xfId="3" applyNumberFormat="1" applyFont="1" applyFill="1"/>
    <xf numFmtId="0" fontId="9" fillId="3" borderId="1" xfId="3" applyFont="1" applyFill="1" applyBorder="1"/>
    <xf numFmtId="166" fontId="9" fillId="3" borderId="1" xfId="3" applyNumberFormat="1" applyFont="1" applyFill="1" applyBorder="1"/>
    <xf numFmtId="0" fontId="11" fillId="0" borderId="0" xfId="0" applyFont="1"/>
    <xf numFmtId="165" fontId="10" fillId="0" borderId="0" xfId="5" applyNumberFormat="1" applyFont="1"/>
    <xf numFmtId="166" fontId="10" fillId="0" borderId="0" xfId="3" applyNumberFormat="1" applyFont="1"/>
    <xf numFmtId="166" fontId="10" fillId="0" borderId="0" xfId="3" applyNumberFormat="1" applyFont="1" applyAlignment="1">
      <alignment horizontal="right"/>
    </xf>
    <xf numFmtId="166" fontId="9" fillId="3" borderId="1" xfId="3" applyNumberFormat="1" applyFont="1" applyFill="1" applyBorder="1" applyAlignment="1">
      <alignment horizontal="right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0" fillId="2" borderId="1" xfId="7" applyFont="1" applyFill="1" applyBorder="1"/>
    <xf numFmtId="166" fontId="9" fillId="3" borderId="1" xfId="6" quotePrefix="1" applyNumberFormat="1" applyFont="1" applyFill="1" applyBorder="1" applyAlignment="1">
      <alignment horizontal="right" wrapText="1"/>
    </xf>
    <xf numFmtId="0" fontId="9" fillId="0" borderId="1" xfId="7" applyFont="1" applyBorder="1" applyAlignment="1">
      <alignment horizontal="right" wrapText="1"/>
    </xf>
    <xf numFmtId="166" fontId="9" fillId="4" borderId="1" xfId="6" applyNumberFormat="1" applyFont="1" applyFill="1" applyBorder="1" applyAlignment="1">
      <alignment horizontal="right" wrapText="1"/>
    </xf>
    <xf numFmtId="0" fontId="9" fillId="4" borderId="1" xfId="7" applyFont="1" applyFill="1" applyBorder="1" applyAlignment="1">
      <alignment horizontal="right" wrapText="1"/>
    </xf>
    <xf numFmtId="0" fontId="9" fillId="2" borderId="0" xfId="7" applyFont="1" applyFill="1" applyAlignment="1">
      <alignment wrapText="1"/>
    </xf>
    <xf numFmtId="167" fontId="10" fillId="3" borderId="0" xfId="7" applyNumberFormat="1" applyFont="1" applyFill="1" applyAlignment="1">
      <alignment horizontal="right"/>
    </xf>
    <xf numFmtId="168" fontId="10" fillId="0" borderId="0" xfId="7" applyNumberFormat="1" applyFont="1" applyAlignment="1">
      <alignment horizontal="right"/>
    </xf>
    <xf numFmtId="167" fontId="10" fillId="2" borderId="0" xfId="7" applyNumberFormat="1" applyFont="1" applyFill="1" applyAlignment="1">
      <alignment horizontal="right"/>
    </xf>
    <xf numFmtId="167" fontId="9" fillId="2" borderId="0" xfId="7" applyNumberFormat="1" applyFont="1" applyFill="1" applyAlignment="1">
      <alignment horizontal="right"/>
    </xf>
    <xf numFmtId="0" fontId="10" fillId="0" borderId="0" xfId="7" applyFont="1" applyAlignment="1">
      <alignment horizontal="left" wrapText="1"/>
    </xf>
    <xf numFmtId="0" fontId="10" fillId="2" borderId="0" xfId="7" applyFont="1" applyFill="1" applyAlignment="1">
      <alignment wrapText="1"/>
    </xf>
    <xf numFmtId="169" fontId="10" fillId="3" borderId="2" xfId="1" applyNumberFormat="1" applyFont="1" applyFill="1" applyBorder="1" applyAlignment="1">
      <alignment horizontal="right"/>
    </xf>
    <xf numFmtId="0" fontId="9" fillId="3" borderId="1" xfId="7" applyFont="1" applyFill="1" applyBorder="1" applyAlignment="1">
      <alignment wrapText="1"/>
    </xf>
    <xf numFmtId="169" fontId="9" fillId="3" borderId="1" xfId="1" applyNumberFormat="1" applyFont="1" applyFill="1" applyBorder="1" applyAlignment="1">
      <alignment horizontal="right"/>
    </xf>
    <xf numFmtId="166" fontId="10" fillId="0" borderId="0" xfId="0" applyNumberFormat="1" applyFont="1"/>
    <xf numFmtId="2" fontId="0" fillId="0" borderId="0" xfId="0" applyNumberFormat="1" applyAlignment="1">
      <alignment horizontal="left"/>
    </xf>
    <xf numFmtId="2" fontId="0" fillId="0" borderId="0" xfId="0" applyNumberFormat="1" applyAlignment="1">
      <alignment horizontal="left" indent="2"/>
    </xf>
    <xf numFmtId="1" fontId="0" fillId="0" borderId="0" xfId="0" applyNumberFormat="1"/>
    <xf numFmtId="0" fontId="17" fillId="0" borderId="0" xfId="0" applyFont="1"/>
    <xf numFmtId="0" fontId="2" fillId="0" borderId="0" xfId="0" applyFont="1"/>
    <xf numFmtId="0" fontId="3" fillId="0" borderId="0" xfId="0" applyFont="1" applyAlignment="1">
      <alignment horizontal="center" wrapText="1"/>
    </xf>
    <xf numFmtId="0" fontId="18" fillId="0" borderId="0" xfId="0" applyFont="1"/>
    <xf numFmtId="165" fontId="0" fillId="0" borderId="0" xfId="1" applyNumberFormat="1" applyFont="1" applyBorder="1"/>
    <xf numFmtId="165" fontId="1" fillId="0" borderId="0" xfId="1" applyNumberFormat="1" applyFont="1" applyBorder="1"/>
    <xf numFmtId="165" fontId="3" fillId="0" borderId="0" xfId="1" applyNumberFormat="1" applyFont="1" applyBorder="1"/>
    <xf numFmtId="43" fontId="3" fillId="0" borderId="0" xfId="0" applyNumberFormat="1" applyFont="1"/>
    <xf numFmtId="164" fontId="3" fillId="0" borderId="0" xfId="0" applyNumberFormat="1" applyFont="1"/>
    <xf numFmtId="165" fontId="0" fillId="0" borderId="0" xfId="0" applyNumberFormat="1"/>
    <xf numFmtId="0" fontId="4" fillId="0" borderId="0" xfId="0" applyFont="1" applyAlignment="1">
      <alignment vertical="top"/>
    </xf>
    <xf numFmtId="0" fontId="10" fillId="0" borderId="1" xfId="0" applyFont="1" applyBorder="1"/>
    <xf numFmtId="0" fontId="9" fillId="3" borderId="1" xfId="4" applyFont="1" applyFill="1" applyBorder="1" applyAlignment="1">
      <alignment horizontal="right" wrapText="1"/>
    </xf>
    <xf numFmtId="0" fontId="9" fillId="4" borderId="1" xfId="9" applyFont="1" applyFill="1" applyBorder="1" applyAlignment="1">
      <alignment horizontal="right" wrapText="1"/>
    </xf>
    <xf numFmtId="0" fontId="10" fillId="0" borderId="0" xfId="0" applyFont="1" applyAlignment="1">
      <alignment wrapText="1"/>
    </xf>
    <xf numFmtId="166" fontId="10" fillId="3" borderId="0" xfId="0" applyNumberFormat="1" applyFont="1" applyFill="1"/>
    <xf numFmtId="0" fontId="10" fillId="0" borderId="0" xfId="0" applyFont="1" applyAlignment="1">
      <alignment horizontal="left" vertical="center" wrapText="1"/>
    </xf>
    <xf numFmtId="166" fontId="3" fillId="0" borderId="0" xfId="0" applyNumberFormat="1" applyFont="1"/>
    <xf numFmtId="166" fontId="9" fillId="0" borderId="0" xfId="0" applyNumberFormat="1" applyFont="1"/>
    <xf numFmtId="166" fontId="9" fillId="3" borderId="0" xfId="0" applyNumberFormat="1" applyFont="1" applyFill="1"/>
    <xf numFmtId="0" fontId="9" fillId="3" borderId="2" xfId="0" applyFont="1" applyFill="1" applyBorder="1" applyAlignment="1">
      <alignment wrapText="1"/>
    </xf>
    <xf numFmtId="0" fontId="9" fillId="3" borderId="1" xfId="0" applyFont="1" applyFill="1" applyBorder="1"/>
    <xf numFmtId="166" fontId="9" fillId="3" borderId="1" xfId="0" applyNumberFormat="1" applyFont="1" applyFill="1" applyBorder="1"/>
    <xf numFmtId="166" fontId="9" fillId="3" borderId="1" xfId="0" applyNumberFormat="1" applyFont="1" applyFill="1" applyBorder="1" applyAlignment="1">
      <alignment horizontal="right"/>
    </xf>
    <xf numFmtId="0" fontId="9" fillId="0" borderId="2" xfId="0" applyFont="1" applyBorder="1" applyAlignment="1">
      <alignment wrapText="1"/>
    </xf>
    <xf numFmtId="0" fontId="9" fillId="0" borderId="0" xfId="0" applyFont="1" applyAlignment="1">
      <alignment wrapText="1"/>
    </xf>
    <xf numFmtId="0" fontId="20" fillId="0" borderId="0" xfId="0" applyFont="1"/>
    <xf numFmtId="165" fontId="20" fillId="0" borderId="0" xfId="1" applyNumberFormat="1" applyFont="1"/>
    <xf numFmtId="165" fontId="12" fillId="0" borderId="0" xfId="1" applyNumberFormat="1" applyFont="1"/>
    <xf numFmtId="0" fontId="8" fillId="0" borderId="2" xfId="10" applyBorder="1"/>
    <xf numFmtId="0" fontId="6" fillId="0" borderId="0" xfId="10" applyFont="1" applyAlignment="1">
      <alignment wrapText="1"/>
    </xf>
    <xf numFmtId="171" fontId="10" fillId="0" borderId="0" xfId="10" applyNumberFormat="1" applyFont="1"/>
    <xf numFmtId="0" fontId="19" fillId="0" borderId="0" xfId="0" applyFont="1"/>
    <xf numFmtId="0" fontId="10" fillId="0" borderId="1" xfId="9" applyFont="1" applyBorder="1"/>
    <xf numFmtId="0" fontId="9" fillId="3" borderId="1" xfId="9" applyFont="1" applyFill="1" applyBorder="1" applyAlignment="1">
      <alignment horizontal="right" wrapText="1"/>
    </xf>
    <xf numFmtId="0" fontId="9" fillId="0" borderId="0" xfId="9" applyFont="1"/>
    <xf numFmtId="3" fontId="10" fillId="0" borderId="0" xfId="9" applyNumberFormat="1" applyFont="1" applyAlignment="1">
      <alignment horizontal="right"/>
    </xf>
    <xf numFmtId="3" fontId="10" fillId="3" borderId="0" xfId="9" applyNumberFormat="1" applyFont="1" applyFill="1" applyAlignment="1">
      <alignment horizontal="right"/>
    </xf>
    <xf numFmtId="0" fontId="10" fillId="0" borderId="0" xfId="9" applyFont="1" applyAlignment="1">
      <alignment horizontal="left" indent="2"/>
    </xf>
    <xf numFmtId="166" fontId="10" fillId="0" borderId="0" xfId="9" applyNumberFormat="1" applyFont="1"/>
    <xf numFmtId="166" fontId="10" fillId="3" borderId="0" xfId="9" applyNumberFormat="1" applyFont="1" applyFill="1"/>
    <xf numFmtId="166" fontId="0" fillId="0" borderId="0" xfId="0" applyNumberFormat="1"/>
    <xf numFmtId="166" fontId="10" fillId="0" borderId="0" xfId="9" applyNumberFormat="1" applyFont="1" applyAlignment="1">
      <alignment horizontal="right"/>
    </xf>
    <xf numFmtId="0" fontId="9" fillId="3" borderId="2" xfId="9" applyFont="1" applyFill="1" applyBorder="1"/>
    <xf numFmtId="166" fontId="9" fillId="3" borderId="2" xfId="9" applyNumberFormat="1" applyFont="1" applyFill="1" applyBorder="1"/>
    <xf numFmtId="0" fontId="9" fillId="0" borderId="0" xfId="9" applyFont="1" applyAlignment="1">
      <alignment horizontal="left" indent="1"/>
    </xf>
    <xf numFmtId="166" fontId="9" fillId="0" borderId="0" xfId="9" applyNumberFormat="1" applyFont="1"/>
    <xf numFmtId="166" fontId="9" fillId="3" borderId="0" xfId="9" applyNumberFormat="1" applyFont="1" applyFill="1"/>
    <xf numFmtId="0" fontId="10" fillId="0" borderId="0" xfId="9" applyFont="1" applyAlignment="1">
      <alignment horizontal="left" wrapText="1" indent="2"/>
    </xf>
    <xf numFmtId="166" fontId="9" fillId="3" borderId="0" xfId="9" applyNumberFormat="1" applyFont="1" applyFill="1" applyAlignment="1">
      <alignment horizontal="right"/>
    </xf>
    <xf numFmtId="0" fontId="9" fillId="3" borderId="1" xfId="9" applyFont="1" applyFill="1" applyBorder="1"/>
    <xf numFmtId="166" fontId="9" fillId="3" borderId="1" xfId="9" applyNumberFormat="1" applyFont="1" applyFill="1" applyBorder="1" applyAlignment="1">
      <alignment horizontal="right"/>
    </xf>
    <xf numFmtId="0" fontId="10" fillId="0" borderId="0" xfId="9" applyFont="1" applyAlignment="1">
      <alignment horizontal="left" indent="1"/>
    </xf>
    <xf numFmtId="0" fontId="9" fillId="3" borderId="1" xfId="9" applyFont="1" applyFill="1" applyBorder="1" applyAlignment="1">
      <alignment wrapText="1"/>
    </xf>
    <xf numFmtId="164" fontId="10" fillId="0" borderId="0" xfId="0" applyNumberFormat="1" applyFont="1" applyAlignment="1">
      <alignment horizontal="right"/>
    </xf>
    <xf numFmtId="164" fontId="9" fillId="3" borderId="1" xfId="0" applyNumberFormat="1" applyFont="1" applyFill="1" applyBorder="1" applyAlignment="1">
      <alignment horizontal="left" vertical="center" wrapText="1"/>
    </xf>
    <xf numFmtId="166" fontId="16" fillId="0" borderId="0" xfId="0" applyNumberFormat="1" applyFont="1"/>
    <xf numFmtId="165" fontId="16" fillId="0" borderId="0" xfId="0" applyNumberFormat="1" applyFont="1"/>
    <xf numFmtId="3" fontId="10" fillId="0" borderId="0" xfId="9" applyNumberFormat="1" applyFont="1"/>
    <xf numFmtId="3" fontId="10" fillId="3" borderId="0" xfId="9" applyNumberFormat="1" applyFont="1" applyFill="1"/>
    <xf numFmtId="166" fontId="10" fillId="3" borderId="0" xfId="9" applyNumberFormat="1" applyFont="1" applyFill="1" applyAlignment="1">
      <alignment horizontal="right"/>
    </xf>
    <xf numFmtId="166" fontId="9" fillId="3" borderId="1" xfId="9" applyNumberFormat="1" applyFont="1" applyFill="1" applyBorder="1"/>
    <xf numFmtId="166" fontId="11" fillId="0" borderId="0" xfId="0" applyNumberFormat="1" applyFont="1"/>
    <xf numFmtId="0" fontId="24" fillId="0" borderId="0" xfId="0" applyFont="1"/>
    <xf numFmtId="0" fontId="9" fillId="0" borderId="0" xfId="9" applyFont="1" applyAlignment="1">
      <alignment wrapText="1"/>
    </xf>
    <xf numFmtId="0" fontId="10" fillId="0" borderId="0" xfId="9" applyFont="1"/>
    <xf numFmtId="0" fontId="10" fillId="3" borderId="0" xfId="9" applyFont="1" applyFill="1"/>
    <xf numFmtId="0" fontId="10" fillId="0" borderId="0" xfId="9" applyFont="1" applyAlignment="1">
      <alignment horizontal="left" wrapText="1" indent="1"/>
    </xf>
    <xf numFmtId="166" fontId="25" fillId="0" borderId="0" xfId="0" applyNumberFormat="1" applyFont="1"/>
    <xf numFmtId="0" fontId="25" fillId="0" borderId="0" xfId="0" applyFont="1"/>
    <xf numFmtId="166" fontId="24" fillId="0" borderId="0" xfId="0" applyNumberFormat="1" applyFont="1"/>
    <xf numFmtId="0" fontId="9" fillId="0" borderId="2" xfId="9" applyFont="1" applyBorder="1" applyAlignment="1">
      <alignment wrapText="1"/>
    </xf>
    <xf numFmtId="166" fontId="23" fillId="0" borderId="0" xfId="0" applyNumberFormat="1" applyFont="1"/>
    <xf numFmtId="3" fontId="2" fillId="0" borderId="0" xfId="0" applyNumberFormat="1" applyFont="1"/>
    <xf numFmtId="0" fontId="9" fillId="0" borderId="1" xfId="0" applyFont="1" applyBorder="1"/>
    <xf numFmtId="0" fontId="9" fillId="0" borderId="1" xfId="0" applyFont="1" applyBorder="1" applyAlignment="1">
      <alignment horizontal="right" wrapText="1"/>
    </xf>
    <xf numFmtId="0" fontId="9" fillId="0" borderId="1" xfId="0" applyFont="1" applyBorder="1" applyAlignment="1">
      <alignment horizontal="right" vertical="center" wrapText="1"/>
    </xf>
    <xf numFmtId="0" fontId="26" fillId="0" borderId="0" xfId="0" applyFont="1"/>
    <xf numFmtId="0" fontId="9" fillId="4" borderId="0" xfId="0" applyFont="1" applyFill="1" applyAlignment="1">
      <alignment wrapText="1"/>
    </xf>
    <xf numFmtId="166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wrapText="1" indent="1"/>
    </xf>
    <xf numFmtId="166" fontId="10" fillId="2" borderId="0" xfId="9" applyNumberFormat="1" applyFont="1" applyFill="1"/>
    <xf numFmtId="166" fontId="9" fillId="2" borderId="0" xfId="9" applyNumberFormat="1" applyFont="1" applyFill="1"/>
    <xf numFmtId="0" fontId="27" fillId="0" borderId="0" xfId="0" applyFont="1"/>
    <xf numFmtId="164" fontId="9" fillId="4" borderId="0" xfId="0" applyNumberFormat="1" applyFont="1" applyFill="1" applyAlignment="1">
      <alignment horizontal="right"/>
    </xf>
    <xf numFmtId="0" fontId="10" fillId="0" borderId="0" xfId="0" applyFont="1" applyAlignment="1">
      <alignment horizontal="left" wrapText="1" indent="2"/>
    </xf>
    <xf numFmtId="0" fontId="10" fillId="0" borderId="3" xfId="0" applyFont="1" applyBorder="1" applyAlignment="1">
      <alignment horizontal="left" wrapText="1" indent="1"/>
    </xf>
    <xf numFmtId="164" fontId="10" fillId="0" borderId="3" xfId="0" applyNumberFormat="1" applyFont="1" applyBorder="1" applyAlignment="1">
      <alignment horizontal="right"/>
    </xf>
    <xf numFmtId="164" fontId="9" fillId="0" borderId="0" xfId="0" applyNumberFormat="1" applyFont="1" applyAlignment="1">
      <alignment horizontal="right"/>
    </xf>
    <xf numFmtId="0" fontId="28" fillId="0" borderId="0" xfId="0" applyFont="1" applyAlignment="1">
      <alignment horizontal="left" wrapText="1" indent="1"/>
    </xf>
    <xf numFmtId="0" fontId="9" fillId="3" borderId="1" xfId="0" applyFont="1" applyFill="1" applyBorder="1" applyAlignment="1">
      <alignment wrapText="1"/>
    </xf>
    <xf numFmtId="164" fontId="10" fillId="0" borderId="1" xfId="2" applyNumberFormat="1" applyFont="1" applyBorder="1" applyAlignment="1">
      <alignment vertical="center"/>
    </xf>
    <xf numFmtId="164" fontId="9" fillId="2" borderId="1" xfId="2" applyNumberFormat="1" applyFont="1" applyFill="1" applyBorder="1" applyAlignment="1">
      <alignment horizontal="right" wrapText="1"/>
    </xf>
    <xf numFmtId="164" fontId="9" fillId="0" borderId="0" xfId="2" applyNumberFormat="1" applyFont="1" applyAlignment="1">
      <alignment wrapText="1"/>
    </xf>
    <xf numFmtId="164" fontId="10" fillId="0" borderId="0" xfId="2" applyNumberFormat="1" applyFont="1"/>
    <xf numFmtId="164" fontId="10" fillId="0" borderId="0" xfId="2" applyNumberFormat="1" applyFont="1" applyAlignment="1">
      <alignment horizontal="left" wrapText="1" indent="1"/>
    </xf>
    <xf numFmtId="164" fontId="10" fillId="0" borderId="0" xfId="2" applyNumberFormat="1" applyFont="1" applyAlignment="1">
      <alignment horizontal="left" indent="1"/>
    </xf>
    <xf numFmtId="164" fontId="9" fillId="3" borderId="1" xfId="2" applyNumberFormat="1" applyFont="1" applyFill="1" applyBorder="1" applyAlignment="1">
      <alignment wrapText="1"/>
    </xf>
    <xf numFmtId="164" fontId="9" fillId="0" borderId="0" xfId="2" applyNumberFormat="1" applyFont="1" applyAlignment="1">
      <alignment horizontal="left" wrapText="1"/>
    </xf>
    <xf numFmtId="164" fontId="10" fillId="0" borderId="0" xfId="2" applyNumberFormat="1" applyFont="1" applyAlignment="1">
      <alignment vertical="center"/>
    </xf>
    <xf numFmtId="164" fontId="10" fillId="0" borderId="0" xfId="2" applyNumberFormat="1" applyFont="1" applyAlignment="1">
      <alignment horizontal="right" vertical="center"/>
    </xf>
    <xf numFmtId="164" fontId="9" fillId="0" borderId="0" xfId="2" applyNumberFormat="1" applyFont="1" applyAlignment="1">
      <alignment horizontal="left" wrapText="1" indent="1"/>
    </xf>
    <xf numFmtId="164" fontId="10" fillId="0" borderId="0" xfId="2" applyNumberFormat="1" applyFont="1" applyAlignment="1">
      <alignment horizontal="right"/>
    </xf>
    <xf numFmtId="164" fontId="0" fillId="0" borderId="0" xfId="0" applyNumberFormat="1"/>
    <xf numFmtId="164" fontId="9" fillId="3" borderId="2" xfId="2" applyNumberFormat="1" applyFont="1" applyFill="1" applyBorder="1" applyAlignment="1">
      <alignment wrapText="1"/>
    </xf>
    <xf numFmtId="166" fontId="9" fillId="3" borderId="2" xfId="9" applyNumberFormat="1" applyFont="1" applyFill="1" applyBorder="1" applyAlignment="1">
      <alignment horizontal="right" vertical="center"/>
    </xf>
    <xf numFmtId="164" fontId="9" fillId="0" borderId="4" xfId="2" applyNumberFormat="1" applyFont="1" applyBorder="1" applyAlignment="1">
      <alignment vertical="center"/>
    </xf>
    <xf numFmtId="0" fontId="29" fillId="0" borderId="0" xfId="0" applyFont="1"/>
    <xf numFmtId="164" fontId="9" fillId="0" borderId="0" xfId="2" applyNumberFormat="1" applyFont="1" applyAlignment="1">
      <alignment vertical="center"/>
    </xf>
    <xf numFmtId="0" fontId="10" fillId="0" borderId="0" xfId="8" applyFont="1"/>
    <xf numFmtId="166" fontId="26" fillId="0" borderId="0" xfId="0" applyNumberFormat="1" applyFont="1"/>
    <xf numFmtId="0" fontId="30" fillId="0" borderId="0" xfId="0" applyFont="1" applyAlignment="1">
      <alignment vertical="center"/>
    </xf>
    <xf numFmtId="164" fontId="31" fillId="0" borderId="0" xfId="8" applyNumberFormat="1" applyFont="1"/>
    <xf numFmtId="164" fontId="31" fillId="4" borderId="0" xfId="8" applyNumberFormat="1" applyFont="1" applyFill="1"/>
    <xf numFmtId="0" fontId="29" fillId="0" borderId="1" xfId="0" applyFont="1" applyBorder="1" applyAlignment="1">
      <alignment vertical="center"/>
    </xf>
    <xf numFmtId="0" fontId="30" fillId="0" borderId="1" xfId="0" applyFont="1" applyBorder="1" applyAlignment="1">
      <alignment horizontal="right" vertical="center" wrapText="1"/>
    </xf>
    <xf numFmtId="0" fontId="30" fillId="0" borderId="0" xfId="0" applyFont="1" applyAlignment="1">
      <alignment horizontal="left" vertical="center" wrapText="1"/>
    </xf>
    <xf numFmtId="164" fontId="9" fillId="0" borderId="0" xfId="8" applyNumberFormat="1" applyFont="1"/>
    <xf numFmtId="0" fontId="10" fillId="3" borderId="0" xfId="0" applyFont="1" applyFill="1"/>
    <xf numFmtId="164" fontId="10" fillId="0" borderId="0" xfId="8" applyNumberFormat="1" applyFont="1" applyAlignment="1">
      <alignment horizontal="left" vertical="center" indent="1"/>
    </xf>
    <xf numFmtId="172" fontId="10" fillId="3" borderId="0" xfId="1" applyNumberFormat="1" applyFont="1" applyFill="1" applyAlignment="1">
      <alignment horizontal="right"/>
    </xf>
    <xf numFmtId="172" fontId="29" fillId="0" borderId="0" xfId="1" applyNumberFormat="1" applyFont="1" applyAlignment="1">
      <alignment horizontal="right"/>
    </xf>
    <xf numFmtId="172" fontId="29" fillId="0" borderId="0" xfId="1" applyNumberFormat="1" applyFont="1" applyFill="1" applyAlignment="1">
      <alignment horizontal="right"/>
    </xf>
    <xf numFmtId="172" fontId="10" fillId="0" borderId="2" xfId="2" applyNumberFormat="1" applyFont="1" applyBorder="1" applyAlignment="1">
      <alignment horizontal="right"/>
    </xf>
    <xf numFmtId="172" fontId="10" fillId="3" borderId="0" xfId="1" applyNumberFormat="1" applyFont="1" applyFill="1"/>
    <xf numFmtId="164" fontId="9" fillId="3" borderId="2" xfId="8" applyNumberFormat="1" applyFont="1" applyFill="1" applyBorder="1" applyAlignment="1">
      <alignment vertical="center"/>
    </xf>
    <xf numFmtId="3" fontId="30" fillId="3" borderId="2" xfId="0" applyNumberFormat="1" applyFont="1" applyFill="1" applyBorder="1" applyAlignment="1">
      <alignment horizontal="right" vertical="center"/>
    </xf>
    <xf numFmtId="3" fontId="30" fillId="3" borderId="1" xfId="0" applyNumberFormat="1" applyFont="1" applyFill="1" applyBorder="1" applyAlignment="1">
      <alignment horizontal="right" vertical="center"/>
    </xf>
    <xf numFmtId="164" fontId="32" fillId="0" borderId="0" xfId="8" applyNumberFormat="1" applyFont="1" applyAlignment="1">
      <alignment horizontal="left" vertical="center"/>
    </xf>
    <xf numFmtId="164" fontId="28" fillId="0" borderId="0" xfId="8" applyNumberFormat="1" applyFont="1" applyAlignment="1">
      <alignment horizontal="left" vertical="center" indent="1"/>
    </xf>
    <xf numFmtId="164" fontId="28" fillId="0" borderId="2" xfId="8" applyNumberFormat="1" applyFont="1" applyBorder="1" applyAlignment="1">
      <alignment horizontal="left" vertical="center" indent="1"/>
    </xf>
    <xf numFmtId="3" fontId="9" fillId="3" borderId="1" xfId="0" applyNumberFormat="1" applyFont="1" applyFill="1" applyBorder="1" applyAlignment="1">
      <alignment horizontal="right" vertical="center"/>
    </xf>
    <xf numFmtId="173" fontId="10" fillId="3" borderId="0" xfId="1" applyNumberFormat="1" applyFont="1" applyFill="1" applyAlignment="1">
      <alignment horizontal="right"/>
    </xf>
    <xf numFmtId="173" fontId="29" fillId="0" borderId="0" xfId="1" applyNumberFormat="1" applyFont="1" applyAlignment="1">
      <alignment horizontal="right"/>
    </xf>
    <xf numFmtId="173" fontId="10" fillId="0" borderId="0" xfId="2" applyNumberFormat="1" applyFont="1" applyAlignment="1">
      <alignment horizontal="right"/>
    </xf>
    <xf numFmtId="173" fontId="10" fillId="3" borderId="0" xfId="2" applyNumberFormat="1" applyFont="1" applyFill="1" applyAlignment="1">
      <alignment horizontal="right"/>
    </xf>
    <xf numFmtId="164" fontId="10" fillId="0" borderId="0" xfId="8" applyNumberFormat="1" applyFont="1" applyAlignment="1">
      <alignment horizontal="left" vertical="center" wrapText="1" indent="1"/>
    </xf>
    <xf numFmtId="164" fontId="10" fillId="0" borderId="2" xfId="8" applyNumberFormat="1" applyFont="1" applyBorder="1" applyAlignment="1">
      <alignment horizontal="left" vertical="center" wrapText="1" indent="1"/>
    </xf>
    <xf numFmtId="173" fontId="10" fillId="0" borderId="2" xfId="2" applyNumberFormat="1" applyFont="1" applyBorder="1" applyAlignment="1">
      <alignment horizontal="right"/>
    </xf>
    <xf numFmtId="173" fontId="10" fillId="3" borderId="2" xfId="2" applyNumberFormat="1" applyFont="1" applyFill="1" applyBorder="1" applyAlignment="1">
      <alignment horizontal="right"/>
    </xf>
    <xf numFmtId="172" fontId="29" fillId="0" borderId="0" xfId="0" applyNumberFormat="1" applyFont="1"/>
    <xf numFmtId="164" fontId="10" fillId="0" borderId="0" xfId="8" applyNumberFormat="1" applyFont="1" applyAlignment="1">
      <alignment horizontal="left" vertical="center" indent="2"/>
    </xf>
    <xf numFmtId="172" fontId="10" fillId="0" borderId="0" xfId="2" applyNumberFormat="1" applyFont="1" applyAlignment="1">
      <alignment horizontal="right"/>
    </xf>
    <xf numFmtId="164" fontId="10" fillId="0" borderId="0" xfId="8" applyNumberFormat="1" applyFont="1" applyAlignment="1">
      <alignment horizontal="left" vertical="center" wrapText="1" indent="2"/>
    </xf>
    <xf numFmtId="164" fontId="10" fillId="0" borderId="2" xfId="8" applyNumberFormat="1" applyFont="1" applyBorder="1" applyAlignment="1">
      <alignment horizontal="left" vertical="center" indent="2"/>
    </xf>
    <xf numFmtId="164" fontId="9" fillId="3" borderId="2" xfId="8" applyNumberFormat="1" applyFont="1" applyFill="1" applyBorder="1" applyAlignment="1">
      <alignment horizontal="left" vertical="center" wrapText="1"/>
    </xf>
    <xf numFmtId="172" fontId="30" fillId="3" borderId="2" xfId="0" applyNumberFormat="1" applyFont="1" applyFill="1" applyBorder="1" applyAlignment="1">
      <alignment horizontal="right" vertical="center"/>
    </xf>
    <xf numFmtId="172" fontId="30" fillId="3" borderId="1" xfId="0" applyNumberFormat="1" applyFont="1" applyFill="1" applyBorder="1" applyAlignment="1">
      <alignment horizontal="right" vertical="center"/>
    </xf>
    <xf numFmtId="0" fontId="9" fillId="0" borderId="0" xfId="15" applyFont="1"/>
    <xf numFmtId="3" fontId="0" fillId="0" borderId="0" xfId="0" applyNumberFormat="1"/>
    <xf numFmtId="166" fontId="9" fillId="3" borderId="0" xfId="6" quotePrefix="1" applyNumberFormat="1" applyFont="1" applyFill="1" applyAlignment="1">
      <alignment horizontal="right" wrapText="1"/>
    </xf>
    <xf numFmtId="0" fontId="9" fillId="0" borderId="0" xfId="7" applyFont="1" applyAlignment="1">
      <alignment horizontal="right" wrapText="1"/>
    </xf>
    <xf numFmtId="166" fontId="9" fillId="4" borderId="0" xfId="6" applyNumberFormat="1" applyFont="1" applyFill="1" applyAlignment="1">
      <alignment horizontal="right" wrapText="1"/>
    </xf>
    <xf numFmtId="0" fontId="9" fillId="4" borderId="0" xfId="7" applyFont="1" applyFill="1" applyAlignment="1">
      <alignment horizontal="right" wrapText="1"/>
    </xf>
    <xf numFmtId="0" fontId="9" fillId="2" borderId="0" xfId="7" applyFont="1" applyFill="1"/>
    <xf numFmtId="166" fontId="10" fillId="3" borderId="0" xfId="6" quotePrefix="1" applyNumberFormat="1" applyFont="1" applyFill="1" applyAlignment="1">
      <alignment horizontal="right" wrapText="1"/>
    </xf>
    <xf numFmtId="174" fontId="16" fillId="0" borderId="0" xfId="1" applyNumberFormat="1" applyFont="1" applyFill="1" applyBorder="1"/>
    <xf numFmtId="174" fontId="10" fillId="0" borderId="0" xfId="1" applyNumberFormat="1" applyFont="1" applyFill="1" applyBorder="1" applyAlignment="1">
      <alignment horizontal="right"/>
    </xf>
    <xf numFmtId="174" fontId="9" fillId="3" borderId="1" xfId="1" applyNumberFormat="1" applyFont="1" applyFill="1" applyBorder="1" applyAlignment="1">
      <alignment horizontal="right"/>
    </xf>
    <xf numFmtId="166" fontId="9" fillId="2" borderId="1" xfId="0" applyNumberFormat="1" applyFont="1" applyFill="1" applyBorder="1" applyAlignment="1">
      <alignment horizontal="right"/>
    </xf>
    <xf numFmtId="166" fontId="10" fillId="2" borderId="2" xfId="0" applyNumberFormat="1" applyFont="1" applyFill="1" applyBorder="1" applyAlignment="1">
      <alignment horizontal="right"/>
    </xf>
    <xf numFmtId="164" fontId="10" fillId="0" borderId="0" xfId="16" applyNumberFormat="1" applyFont="1">
      <alignment vertical="center"/>
    </xf>
    <xf numFmtId="0" fontId="10" fillId="2" borderId="0" xfId="4" applyFont="1" applyFill="1" applyBorder="1" applyAlignment="1">
      <alignment wrapText="1"/>
    </xf>
    <xf numFmtId="0" fontId="9" fillId="0" borderId="0" xfId="0" applyFont="1" applyAlignment="1">
      <alignment horizontal="left" vertical="center" wrapText="1"/>
    </xf>
    <xf numFmtId="0" fontId="4" fillId="0" borderId="0" xfId="9" applyFont="1" applyAlignment="1">
      <alignment horizontal="left" vertical="top"/>
    </xf>
    <xf numFmtId="164" fontId="9" fillId="3" borderId="2" xfId="9" applyNumberFormat="1" applyFont="1" applyFill="1" applyBorder="1"/>
    <xf numFmtId="166" fontId="10" fillId="2" borderId="0" xfId="9" applyNumberFormat="1" applyFont="1" applyFill="1" applyAlignment="1">
      <alignment horizontal="right" vertical="center"/>
    </xf>
    <xf numFmtId="164" fontId="9" fillId="0" borderId="0" xfId="8" applyNumberFormat="1" applyFont="1" applyAlignment="1">
      <alignment vertical="center"/>
    </xf>
    <xf numFmtId="164" fontId="9" fillId="0" borderId="0" xfId="8" applyNumberFormat="1" applyFont="1" applyAlignment="1">
      <alignment horizontal="left" vertical="center"/>
    </xf>
    <xf numFmtId="166" fontId="10" fillId="2" borderId="0" xfId="9" applyNumberFormat="1" applyFont="1" applyFill="1" applyAlignment="1">
      <alignment horizontal="right"/>
    </xf>
    <xf numFmtId="166" fontId="9" fillId="3" borderId="2" xfId="9" applyNumberFormat="1" applyFont="1" applyFill="1" applyBorder="1" applyAlignment="1">
      <alignment horizontal="right"/>
    </xf>
    <xf numFmtId="164" fontId="9" fillId="0" borderId="4" xfId="2" applyNumberFormat="1" applyFont="1" applyBorder="1" applyAlignment="1">
      <alignment horizontal="right"/>
    </xf>
    <xf numFmtId="0" fontId="29" fillId="0" borderId="0" xfId="0" applyFont="1" applyAlignment="1">
      <alignment horizontal="right"/>
    </xf>
    <xf numFmtId="164" fontId="9" fillId="3" borderId="0" xfId="0" applyNumberFormat="1" applyFont="1" applyFill="1" applyAlignment="1">
      <alignment horizontal="right"/>
    </xf>
    <xf numFmtId="0" fontId="9" fillId="0" borderId="0" xfId="9" applyFont="1" applyAlignment="1">
      <alignment horizontal="right" wrapText="1"/>
    </xf>
    <xf numFmtId="165" fontId="0" fillId="0" borderId="0" xfId="1" applyNumberFormat="1" applyFont="1" applyFill="1" applyBorder="1"/>
    <xf numFmtId="3" fontId="30" fillId="3" borderId="1" xfId="0" applyNumberFormat="1" applyFont="1" applyFill="1" applyBorder="1" applyAlignment="1">
      <alignment horizontal="left" vertical="center"/>
    </xf>
    <xf numFmtId="41" fontId="5" fillId="0" borderId="0" xfId="0" applyNumberFormat="1" applyFont="1" applyAlignment="1">
      <alignment horizontal="right"/>
    </xf>
    <xf numFmtId="175" fontId="5" fillId="0" borderId="0" xfId="0" applyNumberFormat="1" applyFont="1" applyAlignment="1">
      <alignment horizontal="right"/>
    </xf>
    <xf numFmtId="175" fontId="6" fillId="3" borderId="2" xfId="0" applyNumberFormat="1" applyFont="1" applyFill="1" applyBorder="1" applyAlignment="1">
      <alignment horizontal="right"/>
    </xf>
    <xf numFmtId="175" fontId="5" fillId="3" borderId="0" xfId="0" applyNumberFormat="1" applyFont="1" applyFill="1" applyAlignment="1">
      <alignment horizontal="right"/>
    </xf>
    <xf numFmtId="175" fontId="5" fillId="0" borderId="3" xfId="0" applyNumberFormat="1" applyFont="1" applyBorder="1" applyAlignment="1">
      <alignment horizontal="right"/>
    </xf>
    <xf numFmtId="0" fontId="4" fillId="0" borderId="0" xfId="10" applyFont="1" applyAlignment="1">
      <alignment vertical="top"/>
    </xf>
    <xf numFmtId="0" fontId="10" fillId="0" borderId="0" xfId="8" applyFont="1" applyAlignment="1">
      <alignment wrapText="1"/>
    </xf>
    <xf numFmtId="0" fontId="0" fillId="2" borderId="0" xfId="0" applyFill="1"/>
    <xf numFmtId="0" fontId="26" fillId="2" borderId="0" xfId="0" applyFont="1" applyFill="1"/>
    <xf numFmtId="0" fontId="26" fillId="2" borderId="0" xfId="0" applyFont="1" applyFill="1" applyAlignment="1">
      <alignment wrapText="1"/>
    </xf>
    <xf numFmtId="0" fontId="29" fillId="0" borderId="0" xfId="0" applyFont="1" applyAlignment="1">
      <alignment horizontal="left" vertical="center" wrapText="1"/>
    </xf>
    <xf numFmtId="0" fontId="9" fillId="4" borderId="0" xfId="9" applyFont="1" applyFill="1" applyAlignment="1">
      <alignment horizontal="right" wrapText="1"/>
    </xf>
    <xf numFmtId="0" fontId="15" fillId="2" borderId="0" xfId="0" applyFont="1" applyFill="1"/>
    <xf numFmtId="0" fontId="10" fillId="0" borderId="0" xfId="9" applyFont="1" applyAlignment="1">
      <alignment wrapText="1"/>
    </xf>
    <xf numFmtId="175" fontId="5" fillId="3" borderId="2" xfId="0" applyNumberFormat="1" applyFont="1" applyFill="1" applyBorder="1" applyAlignment="1">
      <alignment horizontal="right"/>
    </xf>
    <xf numFmtId="0" fontId="16" fillId="2" borderId="0" xfId="0" applyFont="1" applyFill="1"/>
    <xf numFmtId="0" fontId="5" fillId="0" borderId="0" xfId="0" applyFont="1"/>
    <xf numFmtId="164" fontId="10" fillId="0" borderId="3" xfId="0" applyNumberFormat="1" applyFont="1" applyBorder="1" applyAlignment="1">
      <alignment wrapText="1"/>
    </xf>
    <xf numFmtId="0" fontId="9" fillId="4" borderId="3" xfId="9" applyFont="1" applyFill="1" applyBorder="1" applyAlignment="1">
      <alignment horizontal="right" wrapText="1"/>
    </xf>
    <xf numFmtId="0" fontId="9" fillId="3" borderId="3" xfId="9" applyFont="1" applyFill="1" applyBorder="1" applyAlignment="1">
      <alignment horizontal="right" wrapText="1"/>
    </xf>
    <xf numFmtId="0" fontId="9" fillId="2" borderId="3" xfId="9" applyFont="1" applyFill="1" applyBorder="1" applyAlignment="1">
      <alignment wrapText="1"/>
    </xf>
    <xf numFmtId="166" fontId="9" fillId="3" borderId="3" xfId="9" applyNumberFormat="1" applyFont="1" applyFill="1" applyBorder="1"/>
    <xf numFmtId="166" fontId="9" fillId="2" borderId="3" xfId="9" applyNumberFormat="1" applyFont="1" applyFill="1" applyBorder="1"/>
    <xf numFmtId="0" fontId="9" fillId="3" borderId="0" xfId="9" applyFont="1" applyFill="1"/>
    <xf numFmtId="0" fontId="9" fillId="3" borderId="3" xfId="9" applyFont="1" applyFill="1" applyBorder="1"/>
    <xf numFmtId="0" fontId="9" fillId="3" borderId="2" xfId="9" applyFont="1" applyFill="1" applyBorder="1" applyAlignment="1">
      <alignment wrapText="1"/>
    </xf>
    <xf numFmtId="167" fontId="10" fillId="3" borderId="1" xfId="0" applyNumberFormat="1" applyFont="1" applyFill="1" applyBorder="1" applyAlignment="1">
      <alignment horizontal="right"/>
    </xf>
    <xf numFmtId="0" fontId="4" fillId="0" borderId="0" xfId="0" applyFont="1" applyAlignment="1">
      <alignment vertical="top" wrapText="1"/>
    </xf>
    <xf numFmtId="0" fontId="4" fillId="4" borderId="0" xfId="3" applyFont="1" applyFill="1" applyAlignment="1">
      <alignment vertical="top"/>
    </xf>
    <xf numFmtId="0" fontId="9" fillId="4" borderId="1" xfId="3" applyFont="1" applyFill="1" applyBorder="1" applyAlignment="1">
      <alignment horizontal="center" wrapText="1"/>
    </xf>
    <xf numFmtId="0" fontId="16" fillId="0" borderId="0" xfId="0" applyFont="1" applyAlignment="1">
      <alignment vertical="center"/>
    </xf>
    <xf numFmtId="165" fontId="10" fillId="0" borderId="0" xfId="11" applyNumberFormat="1" applyFont="1" applyAlignment="1">
      <alignment vertical="top" wrapText="1"/>
    </xf>
    <xf numFmtId="165" fontId="10" fillId="0" borderId="0" xfId="11" applyNumberFormat="1" applyFont="1" applyAlignment="1">
      <alignment wrapText="1"/>
    </xf>
    <xf numFmtId="0" fontId="29" fillId="0" borderId="0" xfId="0" applyFont="1" applyAlignment="1">
      <alignment vertical="center" wrapText="1"/>
    </xf>
    <xf numFmtId="0" fontId="16" fillId="2" borderId="0" xfId="0" applyFont="1" applyFill="1" applyAlignment="1">
      <alignment wrapText="1"/>
    </xf>
    <xf numFmtId="164" fontId="10" fillId="0" borderId="0" xfId="2" applyNumberFormat="1" applyFont="1" applyAlignment="1">
      <alignment horizontal="left" vertical="top" wrapText="1"/>
    </xf>
    <xf numFmtId="0" fontId="10" fillId="4" borderId="1" xfId="10" applyFont="1" applyFill="1" applyBorder="1" applyAlignment="1">
      <alignment horizontal="left" wrapText="1" indent="1"/>
    </xf>
    <xf numFmtId="43" fontId="16" fillId="2" borderId="1" xfId="1" applyFont="1" applyFill="1" applyBorder="1" applyAlignment="1">
      <alignment horizontal="center"/>
    </xf>
    <xf numFmtId="166" fontId="10" fillId="3" borderId="1" xfId="10" applyNumberFormat="1" applyFont="1" applyFill="1" applyBorder="1"/>
    <xf numFmtId="168" fontId="9" fillId="0" borderId="0" xfId="7" applyNumberFormat="1" applyFont="1" applyAlignment="1">
      <alignment horizontal="right"/>
    </xf>
    <xf numFmtId="174" fontId="9" fillId="0" borderId="0" xfId="1" applyNumberFormat="1" applyFont="1" applyFill="1" applyBorder="1" applyAlignment="1">
      <alignment horizontal="right"/>
    </xf>
    <xf numFmtId="0" fontId="15" fillId="0" borderId="0" xfId="0" applyFont="1" applyAlignment="1">
      <alignment vertical="center"/>
    </xf>
    <xf numFmtId="170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2" fontId="3" fillId="0" borderId="0" xfId="0" applyNumberFormat="1" applyFont="1" applyAlignment="1">
      <alignment horizontal="left"/>
    </xf>
    <xf numFmtId="0" fontId="9" fillId="0" borderId="0" xfId="0" applyFont="1"/>
    <xf numFmtId="166" fontId="9" fillId="0" borderId="1" xfId="0" applyNumberFormat="1" applyFont="1" applyBorder="1"/>
    <xf numFmtId="166" fontId="10" fillId="3" borderId="1" xfId="0" applyNumberFormat="1" applyFont="1" applyFill="1" applyBorder="1" applyAlignment="1">
      <alignment horizontal="right"/>
    </xf>
    <xf numFmtId="0" fontId="16" fillId="2" borderId="0" xfId="0" applyFont="1" applyFill="1" applyAlignment="1">
      <alignment vertical="top" wrapText="1"/>
    </xf>
    <xf numFmtId="165" fontId="10" fillId="0" borderId="0" xfId="11" applyNumberFormat="1" applyFont="1" applyAlignment="1">
      <alignment vertical="top"/>
    </xf>
    <xf numFmtId="3" fontId="9" fillId="0" borderId="0" xfId="0" applyNumberFormat="1" applyFont="1" applyAlignment="1">
      <alignment horizontal="right"/>
    </xf>
    <xf numFmtId="164" fontId="10" fillId="0" borderId="0" xfId="2" applyNumberFormat="1" applyFont="1" applyAlignment="1">
      <alignment horizontal="left" vertical="center" wrapText="1"/>
    </xf>
    <xf numFmtId="164" fontId="10" fillId="0" borderId="0" xfId="2" applyNumberFormat="1" applyFont="1" applyAlignment="1">
      <alignment vertical="center" wrapText="1"/>
    </xf>
    <xf numFmtId="0" fontId="16" fillId="2" borderId="0" xfId="0" applyFont="1" applyFill="1" applyAlignment="1">
      <alignment horizontal="left"/>
    </xf>
    <xf numFmtId="0" fontId="16" fillId="0" borderId="0" xfId="0" applyFont="1" applyAlignment="1">
      <alignment horizontal="left" vertical="center"/>
    </xf>
    <xf numFmtId="165" fontId="10" fillId="0" borderId="0" xfId="11" applyNumberFormat="1" applyFont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9" fillId="0" borderId="0" xfId="7" applyFont="1" applyAlignment="1">
      <alignment horizontal="left" wrapText="1"/>
    </xf>
    <xf numFmtId="0" fontId="16" fillId="0" borderId="0" xfId="0" applyFont="1" applyAlignment="1">
      <alignment horizontal="left" vertical="center" wrapText="1"/>
    </xf>
    <xf numFmtId="0" fontId="10" fillId="0" borderId="0" xfId="8" applyFont="1" applyAlignment="1">
      <alignment horizontal="left" wrapText="1"/>
    </xf>
    <xf numFmtId="164" fontId="10" fillId="0" borderId="0" xfId="14" quotePrefix="1" applyNumberFormat="1" applyFont="1" applyAlignment="1">
      <alignment horizontal="left" vertical="top"/>
    </xf>
  </cellXfs>
  <cellStyles count="17">
    <cellStyle name="Comma" xfId="1" builtinId="3"/>
    <cellStyle name="Comma_PAES RAP Statements Template 2" xfId="5" xr:uid="{00000000-0005-0000-0000-000001000000}"/>
    <cellStyle name="Comma_revised 1.2.2" xfId="11" xr:uid="{00000000-0005-0000-0000-000002000000}"/>
    <cellStyle name="Normal" xfId="0" builtinId="0"/>
    <cellStyle name="Normal 2" xfId="2" xr:uid="{00000000-0005-0000-0000-000004000000}"/>
    <cellStyle name="Normal 2 2" xfId="8" xr:uid="{00000000-0005-0000-0000-000005000000}"/>
    <cellStyle name="Normal 2 2 3" xfId="14" xr:uid="{00000000-0005-0000-0000-000006000000}"/>
    <cellStyle name="Normal 3" xfId="12" xr:uid="{00000000-0005-0000-0000-000007000000}"/>
    <cellStyle name="Normal 3 2" xfId="16" xr:uid="{00000000-0005-0000-0000-000008000000}"/>
    <cellStyle name="Normal 4 2" xfId="13" xr:uid="{00000000-0005-0000-0000-000009000000}"/>
    <cellStyle name="Normal 6 2 2" xfId="3" xr:uid="{00000000-0005-0000-0000-00000A000000}"/>
    <cellStyle name="Normal_04 Manual Tables" xfId="15" xr:uid="{00000000-0005-0000-0000-00000B000000}"/>
    <cellStyle name="Normal_20130508_Copy of PBS Creator (2013-14) (8 May 8-30AM) 2 2" xfId="6" xr:uid="{00000000-0005-0000-0000-00000C000000}"/>
    <cellStyle name="Normal_PAES Capital Template" xfId="10" xr:uid="{00000000-0005-0000-0000-00000D000000}"/>
    <cellStyle name="Normal_PAES Face Statements Template" xfId="9" xr:uid="{00000000-0005-0000-0000-00000E000000}"/>
    <cellStyle name="Normal_PAES Outcome 1 Template 2 2" xfId="4" xr:uid="{00000000-0005-0000-0000-00000F000000}"/>
    <cellStyle name="Normal_PAES RAP Statements Template 2" xfId="7" xr:uid="{00000000-0005-0000-0000-000010000000}"/>
  </cellStyles>
  <dxfs count="35"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" name="Text Box 1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" name="Text Box 1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4" name="Text Box 1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5" name="Text Box 1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6" name="Text Box 1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7" name="Text Box 1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8" name="Text Box 1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9" name="Text Box 1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0" name="Text Box 1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1" name="Text Box 2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2" name="Text Box 2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3" name="Text Box 2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4" name="Text Box 2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5" name="Text Box 2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6" name="Text Box 2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7" name="Text Box 5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8" name="Text Box 5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9" name="Text Box 5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0" name="Text Box 59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1" name="Text Box 60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2" name="Text Box 61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3" name="Text Box 62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4" name="Text Box 63">
          <a:extLst>
            <a:ext uri="{FF2B5EF4-FFF2-40B4-BE49-F238E27FC236}">
              <a16:creationId xmlns:a16="http://schemas.microsoft.com/office/drawing/2014/main" id="{00000000-0008-0000-0400-000018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5" name="Text Box 64">
          <a:extLst>
            <a:ext uri="{FF2B5EF4-FFF2-40B4-BE49-F238E27FC236}">
              <a16:creationId xmlns:a16="http://schemas.microsoft.com/office/drawing/2014/main" id="{00000000-0008-0000-0400-000019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6" name="Text Box 65">
          <a:extLst>
            <a:ext uri="{FF2B5EF4-FFF2-40B4-BE49-F238E27FC236}">
              <a16:creationId xmlns:a16="http://schemas.microsoft.com/office/drawing/2014/main" id="{00000000-0008-0000-0400-00001A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7" name="Text Box 66">
          <a:extLst>
            <a:ext uri="{FF2B5EF4-FFF2-40B4-BE49-F238E27FC236}">
              <a16:creationId xmlns:a16="http://schemas.microsoft.com/office/drawing/2014/main" id="{00000000-0008-0000-0400-00001B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8" name="Text Box 67">
          <a:extLst>
            <a:ext uri="{FF2B5EF4-FFF2-40B4-BE49-F238E27FC236}">
              <a16:creationId xmlns:a16="http://schemas.microsoft.com/office/drawing/2014/main" id="{00000000-0008-0000-0400-00001C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9" name="Text Box 68">
          <a:extLst>
            <a:ext uri="{FF2B5EF4-FFF2-40B4-BE49-F238E27FC236}">
              <a16:creationId xmlns:a16="http://schemas.microsoft.com/office/drawing/2014/main" id="{00000000-0008-0000-0400-00001D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0" name="Text Box 69">
          <a:extLst>
            <a:ext uri="{FF2B5EF4-FFF2-40B4-BE49-F238E27FC236}">
              <a16:creationId xmlns:a16="http://schemas.microsoft.com/office/drawing/2014/main" id="{00000000-0008-0000-0400-00001E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1" name="Text Box 70">
          <a:extLst>
            <a:ext uri="{FF2B5EF4-FFF2-40B4-BE49-F238E27FC236}">
              <a16:creationId xmlns:a16="http://schemas.microsoft.com/office/drawing/2014/main" id="{00000000-0008-0000-0400-00001F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2" name="Text Box 71">
          <a:extLst>
            <a:ext uri="{FF2B5EF4-FFF2-40B4-BE49-F238E27FC236}">
              <a16:creationId xmlns:a16="http://schemas.microsoft.com/office/drawing/2014/main" id="{00000000-0008-0000-0400-000020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3" name="Text Box 72">
          <a:extLst>
            <a:ext uri="{FF2B5EF4-FFF2-40B4-BE49-F238E27FC236}">
              <a16:creationId xmlns:a16="http://schemas.microsoft.com/office/drawing/2014/main" id="{00000000-0008-0000-0400-000021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4" name="Text Box 73">
          <a:extLst>
            <a:ext uri="{FF2B5EF4-FFF2-40B4-BE49-F238E27FC236}">
              <a16:creationId xmlns:a16="http://schemas.microsoft.com/office/drawing/2014/main" id="{00000000-0008-0000-0400-000022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5" name="Text Box 74">
          <a:extLst>
            <a:ext uri="{FF2B5EF4-FFF2-40B4-BE49-F238E27FC236}">
              <a16:creationId xmlns:a16="http://schemas.microsoft.com/office/drawing/2014/main" id="{00000000-0008-0000-0400-000023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6" name="Text Box 75">
          <a:extLst>
            <a:ext uri="{FF2B5EF4-FFF2-40B4-BE49-F238E27FC236}">
              <a16:creationId xmlns:a16="http://schemas.microsoft.com/office/drawing/2014/main" id="{00000000-0008-0000-0400-000024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7" name="Text Box 76">
          <a:extLst>
            <a:ext uri="{FF2B5EF4-FFF2-40B4-BE49-F238E27FC236}">
              <a16:creationId xmlns:a16="http://schemas.microsoft.com/office/drawing/2014/main" id="{00000000-0008-0000-0400-000025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8" name="Text Box 77">
          <a:extLst>
            <a:ext uri="{FF2B5EF4-FFF2-40B4-BE49-F238E27FC236}">
              <a16:creationId xmlns:a16="http://schemas.microsoft.com/office/drawing/2014/main" id="{00000000-0008-0000-0400-000026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9" name="Text Box 78">
          <a:extLst>
            <a:ext uri="{FF2B5EF4-FFF2-40B4-BE49-F238E27FC236}">
              <a16:creationId xmlns:a16="http://schemas.microsoft.com/office/drawing/2014/main" id="{00000000-0008-0000-0400-000027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40" name="Text Box 79">
          <a:extLst>
            <a:ext uri="{FF2B5EF4-FFF2-40B4-BE49-F238E27FC236}">
              <a16:creationId xmlns:a16="http://schemas.microsoft.com/office/drawing/2014/main" id="{00000000-0008-0000-0400-000028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41" name="Text Box 80">
          <a:extLst>
            <a:ext uri="{FF2B5EF4-FFF2-40B4-BE49-F238E27FC236}">
              <a16:creationId xmlns:a16="http://schemas.microsoft.com/office/drawing/2014/main" id="{00000000-0008-0000-0400-000029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42" name="Text Box 81">
          <a:extLst>
            <a:ext uri="{FF2B5EF4-FFF2-40B4-BE49-F238E27FC236}">
              <a16:creationId xmlns:a16="http://schemas.microsoft.com/office/drawing/2014/main" id="{00000000-0008-0000-0400-00002A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43" name="Text Box 82">
          <a:extLst>
            <a:ext uri="{FF2B5EF4-FFF2-40B4-BE49-F238E27FC236}">
              <a16:creationId xmlns:a16="http://schemas.microsoft.com/office/drawing/2014/main" id="{00000000-0008-0000-0400-00002B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44" name="Text Box 83">
          <a:extLst>
            <a:ext uri="{FF2B5EF4-FFF2-40B4-BE49-F238E27FC236}">
              <a16:creationId xmlns:a16="http://schemas.microsoft.com/office/drawing/2014/main" id="{00000000-0008-0000-0400-00002C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45" name="Text Box 84">
          <a:extLst>
            <a:ext uri="{FF2B5EF4-FFF2-40B4-BE49-F238E27FC236}">
              <a16:creationId xmlns:a16="http://schemas.microsoft.com/office/drawing/2014/main" id="{00000000-0008-0000-0400-00002D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46" name="Text Box 85">
          <a:extLst>
            <a:ext uri="{FF2B5EF4-FFF2-40B4-BE49-F238E27FC236}">
              <a16:creationId xmlns:a16="http://schemas.microsoft.com/office/drawing/2014/main" id="{00000000-0008-0000-0400-00002E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47" name="Text Box 86">
          <a:extLst>
            <a:ext uri="{FF2B5EF4-FFF2-40B4-BE49-F238E27FC236}">
              <a16:creationId xmlns:a16="http://schemas.microsoft.com/office/drawing/2014/main" id="{00000000-0008-0000-0400-00002F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48" name="Text Box 87">
          <a:extLst>
            <a:ext uri="{FF2B5EF4-FFF2-40B4-BE49-F238E27FC236}">
              <a16:creationId xmlns:a16="http://schemas.microsoft.com/office/drawing/2014/main" id="{00000000-0008-0000-0400-000030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49" name="Text Box 88">
          <a:extLst>
            <a:ext uri="{FF2B5EF4-FFF2-40B4-BE49-F238E27FC236}">
              <a16:creationId xmlns:a16="http://schemas.microsoft.com/office/drawing/2014/main" id="{00000000-0008-0000-0400-000031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50" name="Text Box 89">
          <a:extLst>
            <a:ext uri="{FF2B5EF4-FFF2-40B4-BE49-F238E27FC236}">
              <a16:creationId xmlns:a16="http://schemas.microsoft.com/office/drawing/2014/main" id="{00000000-0008-0000-0400-000032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51" name="Text Box 90">
          <a:extLst>
            <a:ext uri="{FF2B5EF4-FFF2-40B4-BE49-F238E27FC236}">
              <a16:creationId xmlns:a16="http://schemas.microsoft.com/office/drawing/2014/main" id="{00000000-0008-0000-0400-000033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52" name="Text Box 91">
          <a:extLst>
            <a:ext uri="{FF2B5EF4-FFF2-40B4-BE49-F238E27FC236}">
              <a16:creationId xmlns:a16="http://schemas.microsoft.com/office/drawing/2014/main" id="{00000000-0008-0000-0400-000034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53" name="Text Box 92">
          <a:extLst>
            <a:ext uri="{FF2B5EF4-FFF2-40B4-BE49-F238E27FC236}">
              <a16:creationId xmlns:a16="http://schemas.microsoft.com/office/drawing/2014/main" id="{00000000-0008-0000-0400-000035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54" name="Text Box 93">
          <a:extLst>
            <a:ext uri="{FF2B5EF4-FFF2-40B4-BE49-F238E27FC236}">
              <a16:creationId xmlns:a16="http://schemas.microsoft.com/office/drawing/2014/main" id="{00000000-0008-0000-0400-000036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55" name="Text Box 94">
          <a:extLst>
            <a:ext uri="{FF2B5EF4-FFF2-40B4-BE49-F238E27FC236}">
              <a16:creationId xmlns:a16="http://schemas.microsoft.com/office/drawing/2014/main" id="{00000000-0008-0000-0400-000037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56" name="Text Box 95">
          <a:extLst>
            <a:ext uri="{FF2B5EF4-FFF2-40B4-BE49-F238E27FC236}">
              <a16:creationId xmlns:a16="http://schemas.microsoft.com/office/drawing/2014/main" id="{00000000-0008-0000-0400-000038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57" name="Text Box 96">
          <a:extLst>
            <a:ext uri="{FF2B5EF4-FFF2-40B4-BE49-F238E27FC236}">
              <a16:creationId xmlns:a16="http://schemas.microsoft.com/office/drawing/2014/main" id="{00000000-0008-0000-0400-000039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58" name="Text Box 97">
          <a:extLst>
            <a:ext uri="{FF2B5EF4-FFF2-40B4-BE49-F238E27FC236}">
              <a16:creationId xmlns:a16="http://schemas.microsoft.com/office/drawing/2014/main" id="{00000000-0008-0000-0400-00003A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59" name="Text Box 98">
          <a:extLst>
            <a:ext uri="{FF2B5EF4-FFF2-40B4-BE49-F238E27FC236}">
              <a16:creationId xmlns:a16="http://schemas.microsoft.com/office/drawing/2014/main" id="{00000000-0008-0000-0400-00003B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60" name="Text Box 99">
          <a:extLst>
            <a:ext uri="{FF2B5EF4-FFF2-40B4-BE49-F238E27FC236}">
              <a16:creationId xmlns:a16="http://schemas.microsoft.com/office/drawing/2014/main" id="{00000000-0008-0000-0400-00003C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61" name="Text Box 100">
          <a:extLst>
            <a:ext uri="{FF2B5EF4-FFF2-40B4-BE49-F238E27FC236}">
              <a16:creationId xmlns:a16="http://schemas.microsoft.com/office/drawing/2014/main" id="{00000000-0008-0000-0400-00003D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62" name="Text Box 101">
          <a:extLst>
            <a:ext uri="{FF2B5EF4-FFF2-40B4-BE49-F238E27FC236}">
              <a16:creationId xmlns:a16="http://schemas.microsoft.com/office/drawing/2014/main" id="{00000000-0008-0000-0400-00003E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63" name="Text Box 102">
          <a:extLst>
            <a:ext uri="{FF2B5EF4-FFF2-40B4-BE49-F238E27FC236}">
              <a16:creationId xmlns:a16="http://schemas.microsoft.com/office/drawing/2014/main" id="{00000000-0008-0000-0400-00003F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64" name="Text Box 103">
          <a:extLst>
            <a:ext uri="{FF2B5EF4-FFF2-40B4-BE49-F238E27FC236}">
              <a16:creationId xmlns:a16="http://schemas.microsoft.com/office/drawing/2014/main" id="{00000000-0008-0000-0400-000040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65" name="Text Box 104">
          <a:extLst>
            <a:ext uri="{FF2B5EF4-FFF2-40B4-BE49-F238E27FC236}">
              <a16:creationId xmlns:a16="http://schemas.microsoft.com/office/drawing/2014/main" id="{00000000-0008-0000-0400-000041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66" name="Text Box 105">
          <a:extLst>
            <a:ext uri="{FF2B5EF4-FFF2-40B4-BE49-F238E27FC236}">
              <a16:creationId xmlns:a16="http://schemas.microsoft.com/office/drawing/2014/main" id="{00000000-0008-0000-0400-000042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67" name="Text Box 106">
          <a:extLst>
            <a:ext uri="{FF2B5EF4-FFF2-40B4-BE49-F238E27FC236}">
              <a16:creationId xmlns:a16="http://schemas.microsoft.com/office/drawing/2014/main" id="{00000000-0008-0000-0400-000043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68" name="Text Box 92">
          <a:extLst>
            <a:ext uri="{FF2B5EF4-FFF2-40B4-BE49-F238E27FC236}">
              <a16:creationId xmlns:a16="http://schemas.microsoft.com/office/drawing/2014/main" id="{00000000-0008-0000-0400-000044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69" name="Text Box 93">
          <a:extLst>
            <a:ext uri="{FF2B5EF4-FFF2-40B4-BE49-F238E27FC236}">
              <a16:creationId xmlns:a16="http://schemas.microsoft.com/office/drawing/2014/main" id="{00000000-0008-0000-0400-000045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70" name="Text Box 94">
          <a:extLst>
            <a:ext uri="{FF2B5EF4-FFF2-40B4-BE49-F238E27FC236}">
              <a16:creationId xmlns:a16="http://schemas.microsoft.com/office/drawing/2014/main" id="{00000000-0008-0000-0400-000046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71" name="Text Box 95">
          <a:extLst>
            <a:ext uri="{FF2B5EF4-FFF2-40B4-BE49-F238E27FC236}">
              <a16:creationId xmlns:a16="http://schemas.microsoft.com/office/drawing/2014/main" id="{00000000-0008-0000-0400-000047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72" name="Text Box 96">
          <a:extLst>
            <a:ext uri="{FF2B5EF4-FFF2-40B4-BE49-F238E27FC236}">
              <a16:creationId xmlns:a16="http://schemas.microsoft.com/office/drawing/2014/main" id="{00000000-0008-0000-0400-000048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73" name="Text Box 97">
          <a:extLst>
            <a:ext uri="{FF2B5EF4-FFF2-40B4-BE49-F238E27FC236}">
              <a16:creationId xmlns:a16="http://schemas.microsoft.com/office/drawing/2014/main" id="{00000000-0008-0000-0400-000049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74" name="Text Box 98">
          <a:extLst>
            <a:ext uri="{FF2B5EF4-FFF2-40B4-BE49-F238E27FC236}">
              <a16:creationId xmlns:a16="http://schemas.microsoft.com/office/drawing/2014/main" id="{00000000-0008-0000-0400-00004A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75" name="Text Box 99">
          <a:extLst>
            <a:ext uri="{FF2B5EF4-FFF2-40B4-BE49-F238E27FC236}">
              <a16:creationId xmlns:a16="http://schemas.microsoft.com/office/drawing/2014/main" id="{00000000-0008-0000-0400-00004B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76" name="Text Box 100">
          <a:extLst>
            <a:ext uri="{FF2B5EF4-FFF2-40B4-BE49-F238E27FC236}">
              <a16:creationId xmlns:a16="http://schemas.microsoft.com/office/drawing/2014/main" id="{00000000-0008-0000-0400-00004C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77" name="Text Box 101">
          <a:extLst>
            <a:ext uri="{FF2B5EF4-FFF2-40B4-BE49-F238E27FC236}">
              <a16:creationId xmlns:a16="http://schemas.microsoft.com/office/drawing/2014/main" id="{00000000-0008-0000-0400-00004D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78" name="Text Box 102">
          <a:extLst>
            <a:ext uri="{FF2B5EF4-FFF2-40B4-BE49-F238E27FC236}">
              <a16:creationId xmlns:a16="http://schemas.microsoft.com/office/drawing/2014/main" id="{00000000-0008-0000-0400-00004E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79" name="Text Box 103">
          <a:extLst>
            <a:ext uri="{FF2B5EF4-FFF2-40B4-BE49-F238E27FC236}">
              <a16:creationId xmlns:a16="http://schemas.microsoft.com/office/drawing/2014/main" id="{00000000-0008-0000-0400-00004F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80" name="Text Box 104">
          <a:extLst>
            <a:ext uri="{FF2B5EF4-FFF2-40B4-BE49-F238E27FC236}">
              <a16:creationId xmlns:a16="http://schemas.microsoft.com/office/drawing/2014/main" id="{00000000-0008-0000-0400-000050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81" name="Text Box 105">
          <a:extLst>
            <a:ext uri="{FF2B5EF4-FFF2-40B4-BE49-F238E27FC236}">
              <a16:creationId xmlns:a16="http://schemas.microsoft.com/office/drawing/2014/main" id="{00000000-0008-0000-0400-000051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82" name="Text Box 106">
          <a:extLst>
            <a:ext uri="{FF2B5EF4-FFF2-40B4-BE49-F238E27FC236}">
              <a16:creationId xmlns:a16="http://schemas.microsoft.com/office/drawing/2014/main" id="{00000000-0008-0000-0400-000052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83" name="Text Box 93">
          <a:extLst>
            <a:ext uri="{FF2B5EF4-FFF2-40B4-BE49-F238E27FC236}">
              <a16:creationId xmlns:a16="http://schemas.microsoft.com/office/drawing/2014/main" id="{00000000-0008-0000-0400-000053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84" name="Text Box 94">
          <a:extLst>
            <a:ext uri="{FF2B5EF4-FFF2-40B4-BE49-F238E27FC236}">
              <a16:creationId xmlns:a16="http://schemas.microsoft.com/office/drawing/2014/main" id="{00000000-0008-0000-0400-000054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85" name="Text Box 95">
          <a:extLst>
            <a:ext uri="{FF2B5EF4-FFF2-40B4-BE49-F238E27FC236}">
              <a16:creationId xmlns:a16="http://schemas.microsoft.com/office/drawing/2014/main" id="{00000000-0008-0000-0400-000055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86" name="Text Box 96">
          <a:extLst>
            <a:ext uri="{FF2B5EF4-FFF2-40B4-BE49-F238E27FC236}">
              <a16:creationId xmlns:a16="http://schemas.microsoft.com/office/drawing/2014/main" id="{00000000-0008-0000-0400-000056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87" name="Text Box 97">
          <a:extLst>
            <a:ext uri="{FF2B5EF4-FFF2-40B4-BE49-F238E27FC236}">
              <a16:creationId xmlns:a16="http://schemas.microsoft.com/office/drawing/2014/main" id="{00000000-0008-0000-0400-000057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88" name="Text Box 98">
          <a:extLst>
            <a:ext uri="{FF2B5EF4-FFF2-40B4-BE49-F238E27FC236}">
              <a16:creationId xmlns:a16="http://schemas.microsoft.com/office/drawing/2014/main" id="{00000000-0008-0000-0400-000058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89" name="Text Box 99">
          <a:extLst>
            <a:ext uri="{FF2B5EF4-FFF2-40B4-BE49-F238E27FC236}">
              <a16:creationId xmlns:a16="http://schemas.microsoft.com/office/drawing/2014/main" id="{00000000-0008-0000-0400-000059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90" name="Text Box 100">
          <a:extLst>
            <a:ext uri="{FF2B5EF4-FFF2-40B4-BE49-F238E27FC236}">
              <a16:creationId xmlns:a16="http://schemas.microsoft.com/office/drawing/2014/main" id="{00000000-0008-0000-0400-00005A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91" name="Text Box 101">
          <a:extLst>
            <a:ext uri="{FF2B5EF4-FFF2-40B4-BE49-F238E27FC236}">
              <a16:creationId xmlns:a16="http://schemas.microsoft.com/office/drawing/2014/main" id="{00000000-0008-0000-0400-00005B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92" name="Text Box 102">
          <a:extLst>
            <a:ext uri="{FF2B5EF4-FFF2-40B4-BE49-F238E27FC236}">
              <a16:creationId xmlns:a16="http://schemas.microsoft.com/office/drawing/2014/main" id="{00000000-0008-0000-0400-00005C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93" name="Text Box 103">
          <a:extLst>
            <a:ext uri="{FF2B5EF4-FFF2-40B4-BE49-F238E27FC236}">
              <a16:creationId xmlns:a16="http://schemas.microsoft.com/office/drawing/2014/main" id="{00000000-0008-0000-0400-00005D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94" name="Text Box 104">
          <a:extLst>
            <a:ext uri="{FF2B5EF4-FFF2-40B4-BE49-F238E27FC236}">
              <a16:creationId xmlns:a16="http://schemas.microsoft.com/office/drawing/2014/main" id="{00000000-0008-0000-0400-00005E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95" name="Text Box 105">
          <a:extLst>
            <a:ext uri="{FF2B5EF4-FFF2-40B4-BE49-F238E27FC236}">
              <a16:creationId xmlns:a16="http://schemas.microsoft.com/office/drawing/2014/main" id="{00000000-0008-0000-0400-00005F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96" name="Text Box 106">
          <a:extLst>
            <a:ext uri="{FF2B5EF4-FFF2-40B4-BE49-F238E27FC236}">
              <a16:creationId xmlns:a16="http://schemas.microsoft.com/office/drawing/2014/main" id="{00000000-0008-0000-0400-000060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97" name="Text Box 93">
          <a:extLst>
            <a:ext uri="{FF2B5EF4-FFF2-40B4-BE49-F238E27FC236}">
              <a16:creationId xmlns:a16="http://schemas.microsoft.com/office/drawing/2014/main" id="{00000000-0008-0000-0400-000061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98" name="Text Box 94">
          <a:extLst>
            <a:ext uri="{FF2B5EF4-FFF2-40B4-BE49-F238E27FC236}">
              <a16:creationId xmlns:a16="http://schemas.microsoft.com/office/drawing/2014/main" id="{00000000-0008-0000-0400-000062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99" name="Text Box 95">
          <a:extLst>
            <a:ext uri="{FF2B5EF4-FFF2-40B4-BE49-F238E27FC236}">
              <a16:creationId xmlns:a16="http://schemas.microsoft.com/office/drawing/2014/main" id="{00000000-0008-0000-0400-000063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00" name="Text Box 96">
          <a:extLst>
            <a:ext uri="{FF2B5EF4-FFF2-40B4-BE49-F238E27FC236}">
              <a16:creationId xmlns:a16="http://schemas.microsoft.com/office/drawing/2014/main" id="{00000000-0008-0000-0400-000064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01" name="Text Box 97">
          <a:extLst>
            <a:ext uri="{FF2B5EF4-FFF2-40B4-BE49-F238E27FC236}">
              <a16:creationId xmlns:a16="http://schemas.microsoft.com/office/drawing/2014/main" id="{00000000-0008-0000-0400-000065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02" name="Text Box 98">
          <a:extLst>
            <a:ext uri="{FF2B5EF4-FFF2-40B4-BE49-F238E27FC236}">
              <a16:creationId xmlns:a16="http://schemas.microsoft.com/office/drawing/2014/main" id="{00000000-0008-0000-0400-000066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03" name="Text Box 99">
          <a:extLst>
            <a:ext uri="{FF2B5EF4-FFF2-40B4-BE49-F238E27FC236}">
              <a16:creationId xmlns:a16="http://schemas.microsoft.com/office/drawing/2014/main" id="{00000000-0008-0000-0400-000067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04" name="Text Box 100">
          <a:extLst>
            <a:ext uri="{FF2B5EF4-FFF2-40B4-BE49-F238E27FC236}">
              <a16:creationId xmlns:a16="http://schemas.microsoft.com/office/drawing/2014/main" id="{00000000-0008-0000-0400-000068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05" name="Text Box 101">
          <a:extLst>
            <a:ext uri="{FF2B5EF4-FFF2-40B4-BE49-F238E27FC236}">
              <a16:creationId xmlns:a16="http://schemas.microsoft.com/office/drawing/2014/main" id="{00000000-0008-0000-0400-000069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06" name="Text Box 102">
          <a:extLst>
            <a:ext uri="{FF2B5EF4-FFF2-40B4-BE49-F238E27FC236}">
              <a16:creationId xmlns:a16="http://schemas.microsoft.com/office/drawing/2014/main" id="{00000000-0008-0000-0400-00006A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07" name="Text Box 103">
          <a:extLst>
            <a:ext uri="{FF2B5EF4-FFF2-40B4-BE49-F238E27FC236}">
              <a16:creationId xmlns:a16="http://schemas.microsoft.com/office/drawing/2014/main" id="{00000000-0008-0000-0400-00006B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08" name="Text Box 104">
          <a:extLst>
            <a:ext uri="{FF2B5EF4-FFF2-40B4-BE49-F238E27FC236}">
              <a16:creationId xmlns:a16="http://schemas.microsoft.com/office/drawing/2014/main" id="{00000000-0008-0000-0400-00006C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09" name="Text Box 105">
          <a:extLst>
            <a:ext uri="{FF2B5EF4-FFF2-40B4-BE49-F238E27FC236}">
              <a16:creationId xmlns:a16="http://schemas.microsoft.com/office/drawing/2014/main" id="{00000000-0008-0000-0400-00006D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10" name="Text Box 106">
          <a:extLst>
            <a:ext uri="{FF2B5EF4-FFF2-40B4-BE49-F238E27FC236}">
              <a16:creationId xmlns:a16="http://schemas.microsoft.com/office/drawing/2014/main" id="{00000000-0008-0000-0400-00006E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11" name="Text Box 93">
          <a:extLst>
            <a:ext uri="{FF2B5EF4-FFF2-40B4-BE49-F238E27FC236}">
              <a16:creationId xmlns:a16="http://schemas.microsoft.com/office/drawing/2014/main" id="{00000000-0008-0000-0400-00006F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12" name="Text Box 94">
          <a:extLst>
            <a:ext uri="{FF2B5EF4-FFF2-40B4-BE49-F238E27FC236}">
              <a16:creationId xmlns:a16="http://schemas.microsoft.com/office/drawing/2014/main" id="{00000000-0008-0000-0400-000070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13" name="Text Box 95">
          <a:extLst>
            <a:ext uri="{FF2B5EF4-FFF2-40B4-BE49-F238E27FC236}">
              <a16:creationId xmlns:a16="http://schemas.microsoft.com/office/drawing/2014/main" id="{00000000-0008-0000-0400-000071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14" name="Text Box 96">
          <a:extLst>
            <a:ext uri="{FF2B5EF4-FFF2-40B4-BE49-F238E27FC236}">
              <a16:creationId xmlns:a16="http://schemas.microsoft.com/office/drawing/2014/main" id="{00000000-0008-0000-0400-000072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15" name="Text Box 97">
          <a:extLst>
            <a:ext uri="{FF2B5EF4-FFF2-40B4-BE49-F238E27FC236}">
              <a16:creationId xmlns:a16="http://schemas.microsoft.com/office/drawing/2014/main" id="{00000000-0008-0000-0400-000073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16" name="Text Box 98">
          <a:extLst>
            <a:ext uri="{FF2B5EF4-FFF2-40B4-BE49-F238E27FC236}">
              <a16:creationId xmlns:a16="http://schemas.microsoft.com/office/drawing/2014/main" id="{00000000-0008-0000-0400-000074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17" name="Text Box 99">
          <a:extLst>
            <a:ext uri="{FF2B5EF4-FFF2-40B4-BE49-F238E27FC236}">
              <a16:creationId xmlns:a16="http://schemas.microsoft.com/office/drawing/2014/main" id="{00000000-0008-0000-0400-000075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18" name="Text Box 100">
          <a:extLst>
            <a:ext uri="{FF2B5EF4-FFF2-40B4-BE49-F238E27FC236}">
              <a16:creationId xmlns:a16="http://schemas.microsoft.com/office/drawing/2014/main" id="{00000000-0008-0000-0400-000076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19" name="Text Box 101">
          <a:extLst>
            <a:ext uri="{FF2B5EF4-FFF2-40B4-BE49-F238E27FC236}">
              <a16:creationId xmlns:a16="http://schemas.microsoft.com/office/drawing/2014/main" id="{00000000-0008-0000-0400-000077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20" name="Text Box 102">
          <a:extLst>
            <a:ext uri="{FF2B5EF4-FFF2-40B4-BE49-F238E27FC236}">
              <a16:creationId xmlns:a16="http://schemas.microsoft.com/office/drawing/2014/main" id="{00000000-0008-0000-0400-000078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21" name="Text Box 103">
          <a:extLst>
            <a:ext uri="{FF2B5EF4-FFF2-40B4-BE49-F238E27FC236}">
              <a16:creationId xmlns:a16="http://schemas.microsoft.com/office/drawing/2014/main" id="{00000000-0008-0000-0400-000079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22" name="Text Box 104">
          <a:extLst>
            <a:ext uri="{FF2B5EF4-FFF2-40B4-BE49-F238E27FC236}">
              <a16:creationId xmlns:a16="http://schemas.microsoft.com/office/drawing/2014/main" id="{00000000-0008-0000-0400-00007A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23" name="Text Box 105">
          <a:extLst>
            <a:ext uri="{FF2B5EF4-FFF2-40B4-BE49-F238E27FC236}">
              <a16:creationId xmlns:a16="http://schemas.microsoft.com/office/drawing/2014/main" id="{00000000-0008-0000-0400-00007B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24" name="Text Box 106">
          <a:extLst>
            <a:ext uri="{FF2B5EF4-FFF2-40B4-BE49-F238E27FC236}">
              <a16:creationId xmlns:a16="http://schemas.microsoft.com/office/drawing/2014/main" id="{00000000-0008-0000-0400-00007C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25" name="Text Box 93">
          <a:extLst>
            <a:ext uri="{FF2B5EF4-FFF2-40B4-BE49-F238E27FC236}">
              <a16:creationId xmlns:a16="http://schemas.microsoft.com/office/drawing/2014/main" id="{00000000-0008-0000-0400-00007D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26" name="Text Box 94">
          <a:extLst>
            <a:ext uri="{FF2B5EF4-FFF2-40B4-BE49-F238E27FC236}">
              <a16:creationId xmlns:a16="http://schemas.microsoft.com/office/drawing/2014/main" id="{00000000-0008-0000-0400-00007E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27" name="Text Box 95">
          <a:extLst>
            <a:ext uri="{FF2B5EF4-FFF2-40B4-BE49-F238E27FC236}">
              <a16:creationId xmlns:a16="http://schemas.microsoft.com/office/drawing/2014/main" id="{00000000-0008-0000-0400-00007F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28" name="Text Box 96">
          <a:extLst>
            <a:ext uri="{FF2B5EF4-FFF2-40B4-BE49-F238E27FC236}">
              <a16:creationId xmlns:a16="http://schemas.microsoft.com/office/drawing/2014/main" id="{00000000-0008-0000-0400-000080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29" name="Text Box 97">
          <a:extLst>
            <a:ext uri="{FF2B5EF4-FFF2-40B4-BE49-F238E27FC236}">
              <a16:creationId xmlns:a16="http://schemas.microsoft.com/office/drawing/2014/main" id="{00000000-0008-0000-0400-000081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30" name="Text Box 98">
          <a:extLst>
            <a:ext uri="{FF2B5EF4-FFF2-40B4-BE49-F238E27FC236}">
              <a16:creationId xmlns:a16="http://schemas.microsoft.com/office/drawing/2014/main" id="{00000000-0008-0000-0400-000082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31" name="Text Box 99">
          <a:extLst>
            <a:ext uri="{FF2B5EF4-FFF2-40B4-BE49-F238E27FC236}">
              <a16:creationId xmlns:a16="http://schemas.microsoft.com/office/drawing/2014/main" id="{00000000-0008-0000-0400-000083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32" name="Text Box 100">
          <a:extLst>
            <a:ext uri="{FF2B5EF4-FFF2-40B4-BE49-F238E27FC236}">
              <a16:creationId xmlns:a16="http://schemas.microsoft.com/office/drawing/2014/main" id="{00000000-0008-0000-0400-000084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33" name="Text Box 101">
          <a:extLst>
            <a:ext uri="{FF2B5EF4-FFF2-40B4-BE49-F238E27FC236}">
              <a16:creationId xmlns:a16="http://schemas.microsoft.com/office/drawing/2014/main" id="{00000000-0008-0000-0400-000085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34" name="Text Box 102">
          <a:extLst>
            <a:ext uri="{FF2B5EF4-FFF2-40B4-BE49-F238E27FC236}">
              <a16:creationId xmlns:a16="http://schemas.microsoft.com/office/drawing/2014/main" id="{00000000-0008-0000-0400-000086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35" name="Text Box 103">
          <a:extLst>
            <a:ext uri="{FF2B5EF4-FFF2-40B4-BE49-F238E27FC236}">
              <a16:creationId xmlns:a16="http://schemas.microsoft.com/office/drawing/2014/main" id="{00000000-0008-0000-0400-000087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36" name="Text Box 104">
          <a:extLst>
            <a:ext uri="{FF2B5EF4-FFF2-40B4-BE49-F238E27FC236}">
              <a16:creationId xmlns:a16="http://schemas.microsoft.com/office/drawing/2014/main" id="{00000000-0008-0000-0400-000088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37" name="Text Box 105">
          <a:extLst>
            <a:ext uri="{FF2B5EF4-FFF2-40B4-BE49-F238E27FC236}">
              <a16:creationId xmlns:a16="http://schemas.microsoft.com/office/drawing/2014/main" id="{00000000-0008-0000-0400-000089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38" name="Text Box 106">
          <a:extLst>
            <a:ext uri="{FF2B5EF4-FFF2-40B4-BE49-F238E27FC236}">
              <a16:creationId xmlns:a16="http://schemas.microsoft.com/office/drawing/2014/main" id="{00000000-0008-0000-0400-00008A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39" name="Text Box 93">
          <a:extLst>
            <a:ext uri="{FF2B5EF4-FFF2-40B4-BE49-F238E27FC236}">
              <a16:creationId xmlns:a16="http://schemas.microsoft.com/office/drawing/2014/main" id="{00000000-0008-0000-0400-00008B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40" name="Text Box 94">
          <a:extLst>
            <a:ext uri="{FF2B5EF4-FFF2-40B4-BE49-F238E27FC236}">
              <a16:creationId xmlns:a16="http://schemas.microsoft.com/office/drawing/2014/main" id="{00000000-0008-0000-0400-00008C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41" name="Text Box 95">
          <a:extLst>
            <a:ext uri="{FF2B5EF4-FFF2-40B4-BE49-F238E27FC236}">
              <a16:creationId xmlns:a16="http://schemas.microsoft.com/office/drawing/2014/main" id="{00000000-0008-0000-0400-00008D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42" name="Text Box 96">
          <a:extLst>
            <a:ext uri="{FF2B5EF4-FFF2-40B4-BE49-F238E27FC236}">
              <a16:creationId xmlns:a16="http://schemas.microsoft.com/office/drawing/2014/main" id="{00000000-0008-0000-0400-00008E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43" name="Text Box 97">
          <a:extLst>
            <a:ext uri="{FF2B5EF4-FFF2-40B4-BE49-F238E27FC236}">
              <a16:creationId xmlns:a16="http://schemas.microsoft.com/office/drawing/2014/main" id="{00000000-0008-0000-0400-00008F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44" name="Text Box 98">
          <a:extLst>
            <a:ext uri="{FF2B5EF4-FFF2-40B4-BE49-F238E27FC236}">
              <a16:creationId xmlns:a16="http://schemas.microsoft.com/office/drawing/2014/main" id="{00000000-0008-0000-0400-000090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45" name="Text Box 99">
          <a:extLst>
            <a:ext uri="{FF2B5EF4-FFF2-40B4-BE49-F238E27FC236}">
              <a16:creationId xmlns:a16="http://schemas.microsoft.com/office/drawing/2014/main" id="{00000000-0008-0000-0400-000091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46" name="Text Box 100">
          <a:extLst>
            <a:ext uri="{FF2B5EF4-FFF2-40B4-BE49-F238E27FC236}">
              <a16:creationId xmlns:a16="http://schemas.microsoft.com/office/drawing/2014/main" id="{00000000-0008-0000-0400-000092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47" name="Text Box 101">
          <a:extLst>
            <a:ext uri="{FF2B5EF4-FFF2-40B4-BE49-F238E27FC236}">
              <a16:creationId xmlns:a16="http://schemas.microsoft.com/office/drawing/2014/main" id="{00000000-0008-0000-0400-000093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48" name="Text Box 102">
          <a:extLst>
            <a:ext uri="{FF2B5EF4-FFF2-40B4-BE49-F238E27FC236}">
              <a16:creationId xmlns:a16="http://schemas.microsoft.com/office/drawing/2014/main" id="{00000000-0008-0000-0400-000094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49" name="Text Box 103">
          <a:extLst>
            <a:ext uri="{FF2B5EF4-FFF2-40B4-BE49-F238E27FC236}">
              <a16:creationId xmlns:a16="http://schemas.microsoft.com/office/drawing/2014/main" id="{00000000-0008-0000-0400-000095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50" name="Text Box 104">
          <a:extLst>
            <a:ext uri="{FF2B5EF4-FFF2-40B4-BE49-F238E27FC236}">
              <a16:creationId xmlns:a16="http://schemas.microsoft.com/office/drawing/2014/main" id="{00000000-0008-0000-0400-000096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51" name="Text Box 105">
          <a:extLst>
            <a:ext uri="{FF2B5EF4-FFF2-40B4-BE49-F238E27FC236}">
              <a16:creationId xmlns:a16="http://schemas.microsoft.com/office/drawing/2014/main" id="{00000000-0008-0000-0400-000097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52" name="Text Box 106">
          <a:extLst>
            <a:ext uri="{FF2B5EF4-FFF2-40B4-BE49-F238E27FC236}">
              <a16:creationId xmlns:a16="http://schemas.microsoft.com/office/drawing/2014/main" id="{00000000-0008-0000-0400-000098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53" name="Text Box 93">
          <a:extLst>
            <a:ext uri="{FF2B5EF4-FFF2-40B4-BE49-F238E27FC236}">
              <a16:creationId xmlns:a16="http://schemas.microsoft.com/office/drawing/2014/main" id="{00000000-0008-0000-0400-000099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54" name="Text Box 94">
          <a:extLst>
            <a:ext uri="{FF2B5EF4-FFF2-40B4-BE49-F238E27FC236}">
              <a16:creationId xmlns:a16="http://schemas.microsoft.com/office/drawing/2014/main" id="{00000000-0008-0000-0400-00009A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55" name="Text Box 95">
          <a:extLst>
            <a:ext uri="{FF2B5EF4-FFF2-40B4-BE49-F238E27FC236}">
              <a16:creationId xmlns:a16="http://schemas.microsoft.com/office/drawing/2014/main" id="{00000000-0008-0000-0400-00009B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56" name="Text Box 96">
          <a:extLst>
            <a:ext uri="{FF2B5EF4-FFF2-40B4-BE49-F238E27FC236}">
              <a16:creationId xmlns:a16="http://schemas.microsoft.com/office/drawing/2014/main" id="{00000000-0008-0000-0400-00009C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57" name="Text Box 97">
          <a:extLst>
            <a:ext uri="{FF2B5EF4-FFF2-40B4-BE49-F238E27FC236}">
              <a16:creationId xmlns:a16="http://schemas.microsoft.com/office/drawing/2014/main" id="{00000000-0008-0000-0400-00009D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58" name="Text Box 98">
          <a:extLst>
            <a:ext uri="{FF2B5EF4-FFF2-40B4-BE49-F238E27FC236}">
              <a16:creationId xmlns:a16="http://schemas.microsoft.com/office/drawing/2014/main" id="{00000000-0008-0000-0400-00009E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59" name="Text Box 99">
          <a:extLst>
            <a:ext uri="{FF2B5EF4-FFF2-40B4-BE49-F238E27FC236}">
              <a16:creationId xmlns:a16="http://schemas.microsoft.com/office/drawing/2014/main" id="{00000000-0008-0000-0400-00009F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60" name="Text Box 100">
          <a:extLst>
            <a:ext uri="{FF2B5EF4-FFF2-40B4-BE49-F238E27FC236}">
              <a16:creationId xmlns:a16="http://schemas.microsoft.com/office/drawing/2014/main" id="{00000000-0008-0000-0400-0000A0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61" name="Text Box 101">
          <a:extLst>
            <a:ext uri="{FF2B5EF4-FFF2-40B4-BE49-F238E27FC236}">
              <a16:creationId xmlns:a16="http://schemas.microsoft.com/office/drawing/2014/main" id="{00000000-0008-0000-0400-0000A1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62" name="Text Box 102">
          <a:extLst>
            <a:ext uri="{FF2B5EF4-FFF2-40B4-BE49-F238E27FC236}">
              <a16:creationId xmlns:a16="http://schemas.microsoft.com/office/drawing/2014/main" id="{00000000-0008-0000-0400-0000A2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63" name="Text Box 103">
          <a:extLst>
            <a:ext uri="{FF2B5EF4-FFF2-40B4-BE49-F238E27FC236}">
              <a16:creationId xmlns:a16="http://schemas.microsoft.com/office/drawing/2014/main" id="{00000000-0008-0000-0400-0000A3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64" name="Text Box 104">
          <a:extLst>
            <a:ext uri="{FF2B5EF4-FFF2-40B4-BE49-F238E27FC236}">
              <a16:creationId xmlns:a16="http://schemas.microsoft.com/office/drawing/2014/main" id="{00000000-0008-0000-0400-0000A4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65" name="Text Box 105">
          <a:extLst>
            <a:ext uri="{FF2B5EF4-FFF2-40B4-BE49-F238E27FC236}">
              <a16:creationId xmlns:a16="http://schemas.microsoft.com/office/drawing/2014/main" id="{00000000-0008-0000-0400-0000A5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66" name="Text Box 106">
          <a:extLst>
            <a:ext uri="{FF2B5EF4-FFF2-40B4-BE49-F238E27FC236}">
              <a16:creationId xmlns:a16="http://schemas.microsoft.com/office/drawing/2014/main" id="{00000000-0008-0000-0400-0000A6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67" name="Text Box 93">
          <a:extLst>
            <a:ext uri="{FF2B5EF4-FFF2-40B4-BE49-F238E27FC236}">
              <a16:creationId xmlns:a16="http://schemas.microsoft.com/office/drawing/2014/main" id="{00000000-0008-0000-0400-0000A7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68" name="Text Box 94">
          <a:extLst>
            <a:ext uri="{FF2B5EF4-FFF2-40B4-BE49-F238E27FC236}">
              <a16:creationId xmlns:a16="http://schemas.microsoft.com/office/drawing/2014/main" id="{00000000-0008-0000-0400-0000A8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69" name="Text Box 95">
          <a:extLst>
            <a:ext uri="{FF2B5EF4-FFF2-40B4-BE49-F238E27FC236}">
              <a16:creationId xmlns:a16="http://schemas.microsoft.com/office/drawing/2014/main" id="{00000000-0008-0000-0400-0000A9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70" name="Text Box 96">
          <a:extLst>
            <a:ext uri="{FF2B5EF4-FFF2-40B4-BE49-F238E27FC236}">
              <a16:creationId xmlns:a16="http://schemas.microsoft.com/office/drawing/2014/main" id="{00000000-0008-0000-0400-0000AA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71" name="Text Box 97">
          <a:extLst>
            <a:ext uri="{FF2B5EF4-FFF2-40B4-BE49-F238E27FC236}">
              <a16:creationId xmlns:a16="http://schemas.microsoft.com/office/drawing/2014/main" id="{00000000-0008-0000-0400-0000AB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72" name="Text Box 98">
          <a:extLst>
            <a:ext uri="{FF2B5EF4-FFF2-40B4-BE49-F238E27FC236}">
              <a16:creationId xmlns:a16="http://schemas.microsoft.com/office/drawing/2014/main" id="{00000000-0008-0000-0400-0000AC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73" name="Text Box 99">
          <a:extLst>
            <a:ext uri="{FF2B5EF4-FFF2-40B4-BE49-F238E27FC236}">
              <a16:creationId xmlns:a16="http://schemas.microsoft.com/office/drawing/2014/main" id="{00000000-0008-0000-0400-0000AD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74" name="Text Box 100">
          <a:extLst>
            <a:ext uri="{FF2B5EF4-FFF2-40B4-BE49-F238E27FC236}">
              <a16:creationId xmlns:a16="http://schemas.microsoft.com/office/drawing/2014/main" id="{00000000-0008-0000-0400-0000AE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75" name="Text Box 101">
          <a:extLst>
            <a:ext uri="{FF2B5EF4-FFF2-40B4-BE49-F238E27FC236}">
              <a16:creationId xmlns:a16="http://schemas.microsoft.com/office/drawing/2014/main" id="{00000000-0008-0000-0400-0000AF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76" name="Text Box 102">
          <a:extLst>
            <a:ext uri="{FF2B5EF4-FFF2-40B4-BE49-F238E27FC236}">
              <a16:creationId xmlns:a16="http://schemas.microsoft.com/office/drawing/2014/main" id="{00000000-0008-0000-0400-0000B0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77" name="Text Box 103">
          <a:extLst>
            <a:ext uri="{FF2B5EF4-FFF2-40B4-BE49-F238E27FC236}">
              <a16:creationId xmlns:a16="http://schemas.microsoft.com/office/drawing/2014/main" id="{00000000-0008-0000-0400-0000B1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78" name="Text Box 104">
          <a:extLst>
            <a:ext uri="{FF2B5EF4-FFF2-40B4-BE49-F238E27FC236}">
              <a16:creationId xmlns:a16="http://schemas.microsoft.com/office/drawing/2014/main" id="{00000000-0008-0000-0400-0000B2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79" name="Text Box 105">
          <a:extLst>
            <a:ext uri="{FF2B5EF4-FFF2-40B4-BE49-F238E27FC236}">
              <a16:creationId xmlns:a16="http://schemas.microsoft.com/office/drawing/2014/main" id="{00000000-0008-0000-0400-0000B3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80" name="Text Box 106">
          <a:extLst>
            <a:ext uri="{FF2B5EF4-FFF2-40B4-BE49-F238E27FC236}">
              <a16:creationId xmlns:a16="http://schemas.microsoft.com/office/drawing/2014/main" id="{00000000-0008-0000-0400-0000B4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81" name="Text Box 93">
          <a:extLst>
            <a:ext uri="{FF2B5EF4-FFF2-40B4-BE49-F238E27FC236}">
              <a16:creationId xmlns:a16="http://schemas.microsoft.com/office/drawing/2014/main" id="{00000000-0008-0000-0400-0000B5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82" name="Text Box 94">
          <a:extLst>
            <a:ext uri="{FF2B5EF4-FFF2-40B4-BE49-F238E27FC236}">
              <a16:creationId xmlns:a16="http://schemas.microsoft.com/office/drawing/2014/main" id="{00000000-0008-0000-0400-0000B6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83" name="Text Box 95">
          <a:extLst>
            <a:ext uri="{FF2B5EF4-FFF2-40B4-BE49-F238E27FC236}">
              <a16:creationId xmlns:a16="http://schemas.microsoft.com/office/drawing/2014/main" id="{00000000-0008-0000-0400-0000B7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84" name="Text Box 96">
          <a:extLst>
            <a:ext uri="{FF2B5EF4-FFF2-40B4-BE49-F238E27FC236}">
              <a16:creationId xmlns:a16="http://schemas.microsoft.com/office/drawing/2014/main" id="{00000000-0008-0000-0400-0000B8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85" name="Text Box 97">
          <a:extLst>
            <a:ext uri="{FF2B5EF4-FFF2-40B4-BE49-F238E27FC236}">
              <a16:creationId xmlns:a16="http://schemas.microsoft.com/office/drawing/2014/main" id="{00000000-0008-0000-0400-0000B9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86" name="Text Box 98">
          <a:extLst>
            <a:ext uri="{FF2B5EF4-FFF2-40B4-BE49-F238E27FC236}">
              <a16:creationId xmlns:a16="http://schemas.microsoft.com/office/drawing/2014/main" id="{00000000-0008-0000-0400-0000BA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87" name="Text Box 99">
          <a:extLst>
            <a:ext uri="{FF2B5EF4-FFF2-40B4-BE49-F238E27FC236}">
              <a16:creationId xmlns:a16="http://schemas.microsoft.com/office/drawing/2014/main" id="{00000000-0008-0000-0400-0000BB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88" name="Text Box 100">
          <a:extLst>
            <a:ext uri="{FF2B5EF4-FFF2-40B4-BE49-F238E27FC236}">
              <a16:creationId xmlns:a16="http://schemas.microsoft.com/office/drawing/2014/main" id="{00000000-0008-0000-0400-0000BC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89" name="Text Box 101">
          <a:extLst>
            <a:ext uri="{FF2B5EF4-FFF2-40B4-BE49-F238E27FC236}">
              <a16:creationId xmlns:a16="http://schemas.microsoft.com/office/drawing/2014/main" id="{00000000-0008-0000-0400-0000BD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90" name="Text Box 102">
          <a:extLst>
            <a:ext uri="{FF2B5EF4-FFF2-40B4-BE49-F238E27FC236}">
              <a16:creationId xmlns:a16="http://schemas.microsoft.com/office/drawing/2014/main" id="{00000000-0008-0000-0400-0000BE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91" name="Text Box 103">
          <a:extLst>
            <a:ext uri="{FF2B5EF4-FFF2-40B4-BE49-F238E27FC236}">
              <a16:creationId xmlns:a16="http://schemas.microsoft.com/office/drawing/2014/main" id="{00000000-0008-0000-0400-0000BF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92" name="Text Box 104">
          <a:extLst>
            <a:ext uri="{FF2B5EF4-FFF2-40B4-BE49-F238E27FC236}">
              <a16:creationId xmlns:a16="http://schemas.microsoft.com/office/drawing/2014/main" id="{00000000-0008-0000-0400-0000C0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93" name="Text Box 105">
          <a:extLst>
            <a:ext uri="{FF2B5EF4-FFF2-40B4-BE49-F238E27FC236}">
              <a16:creationId xmlns:a16="http://schemas.microsoft.com/office/drawing/2014/main" id="{00000000-0008-0000-0400-0000C1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94" name="Text Box 106">
          <a:extLst>
            <a:ext uri="{FF2B5EF4-FFF2-40B4-BE49-F238E27FC236}">
              <a16:creationId xmlns:a16="http://schemas.microsoft.com/office/drawing/2014/main" id="{00000000-0008-0000-0400-0000C2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95" name="Text Box 11">
          <a:extLst>
            <a:ext uri="{FF2B5EF4-FFF2-40B4-BE49-F238E27FC236}">
              <a16:creationId xmlns:a16="http://schemas.microsoft.com/office/drawing/2014/main" id="{00000000-0008-0000-0400-0000C3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96" name="Text Box 12">
          <a:extLst>
            <a:ext uri="{FF2B5EF4-FFF2-40B4-BE49-F238E27FC236}">
              <a16:creationId xmlns:a16="http://schemas.microsoft.com/office/drawing/2014/main" id="{00000000-0008-0000-0400-0000C4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97" name="Text Box 13">
          <a:extLst>
            <a:ext uri="{FF2B5EF4-FFF2-40B4-BE49-F238E27FC236}">
              <a16:creationId xmlns:a16="http://schemas.microsoft.com/office/drawing/2014/main" id="{00000000-0008-0000-0400-0000C5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98" name="Text Box 14">
          <a:extLst>
            <a:ext uri="{FF2B5EF4-FFF2-40B4-BE49-F238E27FC236}">
              <a16:creationId xmlns:a16="http://schemas.microsoft.com/office/drawing/2014/main" id="{00000000-0008-0000-0400-0000C6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199" name="Text Box 15">
          <a:extLst>
            <a:ext uri="{FF2B5EF4-FFF2-40B4-BE49-F238E27FC236}">
              <a16:creationId xmlns:a16="http://schemas.microsoft.com/office/drawing/2014/main" id="{00000000-0008-0000-0400-0000C7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00" name="Text Box 16">
          <a:extLst>
            <a:ext uri="{FF2B5EF4-FFF2-40B4-BE49-F238E27FC236}">
              <a16:creationId xmlns:a16="http://schemas.microsoft.com/office/drawing/2014/main" id="{00000000-0008-0000-0400-0000C8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01" name="Text Box 17">
          <a:extLst>
            <a:ext uri="{FF2B5EF4-FFF2-40B4-BE49-F238E27FC236}">
              <a16:creationId xmlns:a16="http://schemas.microsoft.com/office/drawing/2014/main" id="{00000000-0008-0000-0400-0000C9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02" name="Text Box 56">
          <a:extLst>
            <a:ext uri="{FF2B5EF4-FFF2-40B4-BE49-F238E27FC236}">
              <a16:creationId xmlns:a16="http://schemas.microsoft.com/office/drawing/2014/main" id="{00000000-0008-0000-0400-0000CA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03" name="Text Box 57">
          <a:extLst>
            <a:ext uri="{FF2B5EF4-FFF2-40B4-BE49-F238E27FC236}">
              <a16:creationId xmlns:a16="http://schemas.microsoft.com/office/drawing/2014/main" id="{00000000-0008-0000-0400-0000CB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04" name="Text Box 58">
          <a:extLst>
            <a:ext uri="{FF2B5EF4-FFF2-40B4-BE49-F238E27FC236}">
              <a16:creationId xmlns:a16="http://schemas.microsoft.com/office/drawing/2014/main" id="{00000000-0008-0000-0400-0000CC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05" name="Text Box 59">
          <a:extLst>
            <a:ext uri="{FF2B5EF4-FFF2-40B4-BE49-F238E27FC236}">
              <a16:creationId xmlns:a16="http://schemas.microsoft.com/office/drawing/2014/main" id="{00000000-0008-0000-0400-0000CD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06" name="Text Box 60">
          <a:extLst>
            <a:ext uri="{FF2B5EF4-FFF2-40B4-BE49-F238E27FC236}">
              <a16:creationId xmlns:a16="http://schemas.microsoft.com/office/drawing/2014/main" id="{00000000-0008-0000-0400-0000CE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07" name="Text Box 61">
          <a:extLst>
            <a:ext uri="{FF2B5EF4-FFF2-40B4-BE49-F238E27FC236}">
              <a16:creationId xmlns:a16="http://schemas.microsoft.com/office/drawing/2014/main" id="{00000000-0008-0000-0400-0000CF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08" name="Text Box 62">
          <a:extLst>
            <a:ext uri="{FF2B5EF4-FFF2-40B4-BE49-F238E27FC236}">
              <a16:creationId xmlns:a16="http://schemas.microsoft.com/office/drawing/2014/main" id="{00000000-0008-0000-0400-0000D0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09" name="Text Box 11">
          <a:extLst>
            <a:ext uri="{FF2B5EF4-FFF2-40B4-BE49-F238E27FC236}">
              <a16:creationId xmlns:a16="http://schemas.microsoft.com/office/drawing/2014/main" id="{00000000-0008-0000-0400-0000D1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10" name="Text Box 12">
          <a:extLst>
            <a:ext uri="{FF2B5EF4-FFF2-40B4-BE49-F238E27FC236}">
              <a16:creationId xmlns:a16="http://schemas.microsoft.com/office/drawing/2014/main" id="{00000000-0008-0000-0400-0000D2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11" name="Text Box 13">
          <a:extLst>
            <a:ext uri="{FF2B5EF4-FFF2-40B4-BE49-F238E27FC236}">
              <a16:creationId xmlns:a16="http://schemas.microsoft.com/office/drawing/2014/main" id="{00000000-0008-0000-0400-0000D3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12" name="Text Box 14">
          <a:extLst>
            <a:ext uri="{FF2B5EF4-FFF2-40B4-BE49-F238E27FC236}">
              <a16:creationId xmlns:a16="http://schemas.microsoft.com/office/drawing/2014/main" id="{00000000-0008-0000-0400-0000D4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13" name="Text Box 15">
          <a:extLst>
            <a:ext uri="{FF2B5EF4-FFF2-40B4-BE49-F238E27FC236}">
              <a16:creationId xmlns:a16="http://schemas.microsoft.com/office/drawing/2014/main" id="{00000000-0008-0000-0400-0000D5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14" name="Text Box 16">
          <a:extLst>
            <a:ext uri="{FF2B5EF4-FFF2-40B4-BE49-F238E27FC236}">
              <a16:creationId xmlns:a16="http://schemas.microsoft.com/office/drawing/2014/main" id="{00000000-0008-0000-0400-0000D6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15" name="Text Box 17">
          <a:extLst>
            <a:ext uri="{FF2B5EF4-FFF2-40B4-BE49-F238E27FC236}">
              <a16:creationId xmlns:a16="http://schemas.microsoft.com/office/drawing/2014/main" id="{00000000-0008-0000-0400-0000D7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16" name="Text Box 56">
          <a:extLst>
            <a:ext uri="{FF2B5EF4-FFF2-40B4-BE49-F238E27FC236}">
              <a16:creationId xmlns:a16="http://schemas.microsoft.com/office/drawing/2014/main" id="{00000000-0008-0000-0400-0000D8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17" name="Text Box 57">
          <a:extLst>
            <a:ext uri="{FF2B5EF4-FFF2-40B4-BE49-F238E27FC236}">
              <a16:creationId xmlns:a16="http://schemas.microsoft.com/office/drawing/2014/main" id="{00000000-0008-0000-0400-0000D9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18" name="Text Box 58">
          <a:extLst>
            <a:ext uri="{FF2B5EF4-FFF2-40B4-BE49-F238E27FC236}">
              <a16:creationId xmlns:a16="http://schemas.microsoft.com/office/drawing/2014/main" id="{00000000-0008-0000-0400-0000DA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19" name="Text Box 59">
          <a:extLst>
            <a:ext uri="{FF2B5EF4-FFF2-40B4-BE49-F238E27FC236}">
              <a16:creationId xmlns:a16="http://schemas.microsoft.com/office/drawing/2014/main" id="{00000000-0008-0000-0400-0000DB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20" name="Text Box 60">
          <a:extLst>
            <a:ext uri="{FF2B5EF4-FFF2-40B4-BE49-F238E27FC236}">
              <a16:creationId xmlns:a16="http://schemas.microsoft.com/office/drawing/2014/main" id="{00000000-0008-0000-0400-0000DC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21" name="Text Box 61">
          <a:extLst>
            <a:ext uri="{FF2B5EF4-FFF2-40B4-BE49-F238E27FC236}">
              <a16:creationId xmlns:a16="http://schemas.microsoft.com/office/drawing/2014/main" id="{00000000-0008-0000-0400-0000DD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22" name="Text Box 62">
          <a:extLst>
            <a:ext uri="{FF2B5EF4-FFF2-40B4-BE49-F238E27FC236}">
              <a16:creationId xmlns:a16="http://schemas.microsoft.com/office/drawing/2014/main" id="{00000000-0008-0000-0400-0000DE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23" name="Text Box 11">
          <a:extLst>
            <a:ext uri="{FF2B5EF4-FFF2-40B4-BE49-F238E27FC236}">
              <a16:creationId xmlns:a16="http://schemas.microsoft.com/office/drawing/2014/main" id="{00000000-0008-0000-0400-0000DF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24" name="Text Box 12">
          <a:extLst>
            <a:ext uri="{FF2B5EF4-FFF2-40B4-BE49-F238E27FC236}">
              <a16:creationId xmlns:a16="http://schemas.microsoft.com/office/drawing/2014/main" id="{00000000-0008-0000-0400-0000E0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25" name="Text Box 13">
          <a:extLst>
            <a:ext uri="{FF2B5EF4-FFF2-40B4-BE49-F238E27FC236}">
              <a16:creationId xmlns:a16="http://schemas.microsoft.com/office/drawing/2014/main" id="{00000000-0008-0000-0400-0000E1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26" name="Text Box 14">
          <a:extLst>
            <a:ext uri="{FF2B5EF4-FFF2-40B4-BE49-F238E27FC236}">
              <a16:creationId xmlns:a16="http://schemas.microsoft.com/office/drawing/2014/main" id="{00000000-0008-0000-0400-0000E2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27" name="Text Box 15">
          <a:extLst>
            <a:ext uri="{FF2B5EF4-FFF2-40B4-BE49-F238E27FC236}">
              <a16:creationId xmlns:a16="http://schemas.microsoft.com/office/drawing/2014/main" id="{00000000-0008-0000-0400-0000E3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28" name="Text Box 16">
          <a:extLst>
            <a:ext uri="{FF2B5EF4-FFF2-40B4-BE49-F238E27FC236}">
              <a16:creationId xmlns:a16="http://schemas.microsoft.com/office/drawing/2014/main" id="{00000000-0008-0000-0400-0000E4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29" name="Text Box 17">
          <a:extLst>
            <a:ext uri="{FF2B5EF4-FFF2-40B4-BE49-F238E27FC236}">
              <a16:creationId xmlns:a16="http://schemas.microsoft.com/office/drawing/2014/main" id="{00000000-0008-0000-0400-0000E5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30" name="Text Box 56">
          <a:extLst>
            <a:ext uri="{FF2B5EF4-FFF2-40B4-BE49-F238E27FC236}">
              <a16:creationId xmlns:a16="http://schemas.microsoft.com/office/drawing/2014/main" id="{00000000-0008-0000-0400-0000E6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31" name="Text Box 57">
          <a:extLst>
            <a:ext uri="{FF2B5EF4-FFF2-40B4-BE49-F238E27FC236}">
              <a16:creationId xmlns:a16="http://schemas.microsoft.com/office/drawing/2014/main" id="{00000000-0008-0000-0400-0000E7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32" name="Text Box 58">
          <a:extLst>
            <a:ext uri="{FF2B5EF4-FFF2-40B4-BE49-F238E27FC236}">
              <a16:creationId xmlns:a16="http://schemas.microsoft.com/office/drawing/2014/main" id="{00000000-0008-0000-0400-0000E8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33" name="Text Box 59">
          <a:extLst>
            <a:ext uri="{FF2B5EF4-FFF2-40B4-BE49-F238E27FC236}">
              <a16:creationId xmlns:a16="http://schemas.microsoft.com/office/drawing/2014/main" id="{00000000-0008-0000-0400-0000E9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34" name="Text Box 60">
          <a:extLst>
            <a:ext uri="{FF2B5EF4-FFF2-40B4-BE49-F238E27FC236}">
              <a16:creationId xmlns:a16="http://schemas.microsoft.com/office/drawing/2014/main" id="{00000000-0008-0000-0400-0000EA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35" name="Text Box 61">
          <a:extLst>
            <a:ext uri="{FF2B5EF4-FFF2-40B4-BE49-F238E27FC236}">
              <a16:creationId xmlns:a16="http://schemas.microsoft.com/office/drawing/2014/main" id="{00000000-0008-0000-0400-0000EB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36" name="Text Box 62">
          <a:extLst>
            <a:ext uri="{FF2B5EF4-FFF2-40B4-BE49-F238E27FC236}">
              <a16:creationId xmlns:a16="http://schemas.microsoft.com/office/drawing/2014/main" id="{00000000-0008-0000-0400-0000EC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37" name="Text Box 11">
          <a:extLst>
            <a:ext uri="{FF2B5EF4-FFF2-40B4-BE49-F238E27FC236}">
              <a16:creationId xmlns:a16="http://schemas.microsoft.com/office/drawing/2014/main" id="{00000000-0008-0000-0400-0000ED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38" name="Text Box 12">
          <a:extLst>
            <a:ext uri="{FF2B5EF4-FFF2-40B4-BE49-F238E27FC236}">
              <a16:creationId xmlns:a16="http://schemas.microsoft.com/office/drawing/2014/main" id="{00000000-0008-0000-0400-0000EE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39" name="Text Box 13">
          <a:extLst>
            <a:ext uri="{FF2B5EF4-FFF2-40B4-BE49-F238E27FC236}">
              <a16:creationId xmlns:a16="http://schemas.microsoft.com/office/drawing/2014/main" id="{00000000-0008-0000-0400-0000EF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40" name="Text Box 14">
          <a:extLst>
            <a:ext uri="{FF2B5EF4-FFF2-40B4-BE49-F238E27FC236}">
              <a16:creationId xmlns:a16="http://schemas.microsoft.com/office/drawing/2014/main" id="{00000000-0008-0000-0400-0000F0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41" name="Text Box 15">
          <a:extLst>
            <a:ext uri="{FF2B5EF4-FFF2-40B4-BE49-F238E27FC236}">
              <a16:creationId xmlns:a16="http://schemas.microsoft.com/office/drawing/2014/main" id="{00000000-0008-0000-0400-0000F1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42" name="Text Box 16">
          <a:extLst>
            <a:ext uri="{FF2B5EF4-FFF2-40B4-BE49-F238E27FC236}">
              <a16:creationId xmlns:a16="http://schemas.microsoft.com/office/drawing/2014/main" id="{00000000-0008-0000-0400-0000F2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43" name="Text Box 17">
          <a:extLst>
            <a:ext uri="{FF2B5EF4-FFF2-40B4-BE49-F238E27FC236}">
              <a16:creationId xmlns:a16="http://schemas.microsoft.com/office/drawing/2014/main" id="{00000000-0008-0000-0400-0000F3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44" name="Text Box 56">
          <a:extLst>
            <a:ext uri="{FF2B5EF4-FFF2-40B4-BE49-F238E27FC236}">
              <a16:creationId xmlns:a16="http://schemas.microsoft.com/office/drawing/2014/main" id="{00000000-0008-0000-0400-0000F4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45" name="Text Box 57">
          <a:extLst>
            <a:ext uri="{FF2B5EF4-FFF2-40B4-BE49-F238E27FC236}">
              <a16:creationId xmlns:a16="http://schemas.microsoft.com/office/drawing/2014/main" id="{00000000-0008-0000-0400-0000F5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46" name="Text Box 58">
          <a:extLst>
            <a:ext uri="{FF2B5EF4-FFF2-40B4-BE49-F238E27FC236}">
              <a16:creationId xmlns:a16="http://schemas.microsoft.com/office/drawing/2014/main" id="{00000000-0008-0000-0400-0000F6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47" name="Text Box 59">
          <a:extLst>
            <a:ext uri="{FF2B5EF4-FFF2-40B4-BE49-F238E27FC236}">
              <a16:creationId xmlns:a16="http://schemas.microsoft.com/office/drawing/2014/main" id="{00000000-0008-0000-0400-0000F7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48" name="Text Box 60">
          <a:extLst>
            <a:ext uri="{FF2B5EF4-FFF2-40B4-BE49-F238E27FC236}">
              <a16:creationId xmlns:a16="http://schemas.microsoft.com/office/drawing/2014/main" id="{00000000-0008-0000-0400-0000F8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49" name="Text Box 61">
          <a:extLst>
            <a:ext uri="{FF2B5EF4-FFF2-40B4-BE49-F238E27FC236}">
              <a16:creationId xmlns:a16="http://schemas.microsoft.com/office/drawing/2014/main" id="{00000000-0008-0000-0400-0000F9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50" name="Text Box 62">
          <a:extLst>
            <a:ext uri="{FF2B5EF4-FFF2-40B4-BE49-F238E27FC236}">
              <a16:creationId xmlns:a16="http://schemas.microsoft.com/office/drawing/2014/main" id="{00000000-0008-0000-0400-0000FA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51" name="Text Box 11">
          <a:extLst>
            <a:ext uri="{FF2B5EF4-FFF2-40B4-BE49-F238E27FC236}">
              <a16:creationId xmlns:a16="http://schemas.microsoft.com/office/drawing/2014/main" id="{00000000-0008-0000-0400-0000FB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52" name="Text Box 12">
          <a:extLst>
            <a:ext uri="{FF2B5EF4-FFF2-40B4-BE49-F238E27FC236}">
              <a16:creationId xmlns:a16="http://schemas.microsoft.com/office/drawing/2014/main" id="{00000000-0008-0000-0400-0000FC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53" name="Text Box 13">
          <a:extLst>
            <a:ext uri="{FF2B5EF4-FFF2-40B4-BE49-F238E27FC236}">
              <a16:creationId xmlns:a16="http://schemas.microsoft.com/office/drawing/2014/main" id="{00000000-0008-0000-0400-0000FD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54" name="Text Box 14">
          <a:extLst>
            <a:ext uri="{FF2B5EF4-FFF2-40B4-BE49-F238E27FC236}">
              <a16:creationId xmlns:a16="http://schemas.microsoft.com/office/drawing/2014/main" id="{00000000-0008-0000-0400-0000FE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55" name="Text Box 15">
          <a:extLst>
            <a:ext uri="{FF2B5EF4-FFF2-40B4-BE49-F238E27FC236}">
              <a16:creationId xmlns:a16="http://schemas.microsoft.com/office/drawing/2014/main" id="{00000000-0008-0000-0400-0000FF00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56" name="Text Box 16">
          <a:extLst>
            <a:ext uri="{FF2B5EF4-FFF2-40B4-BE49-F238E27FC236}">
              <a16:creationId xmlns:a16="http://schemas.microsoft.com/office/drawing/2014/main" id="{00000000-0008-0000-0400-000000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57" name="Text Box 17">
          <a:extLst>
            <a:ext uri="{FF2B5EF4-FFF2-40B4-BE49-F238E27FC236}">
              <a16:creationId xmlns:a16="http://schemas.microsoft.com/office/drawing/2014/main" id="{00000000-0008-0000-0400-000001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58" name="Text Box 56">
          <a:extLst>
            <a:ext uri="{FF2B5EF4-FFF2-40B4-BE49-F238E27FC236}">
              <a16:creationId xmlns:a16="http://schemas.microsoft.com/office/drawing/2014/main" id="{00000000-0008-0000-0400-000002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59" name="Text Box 57">
          <a:extLst>
            <a:ext uri="{FF2B5EF4-FFF2-40B4-BE49-F238E27FC236}">
              <a16:creationId xmlns:a16="http://schemas.microsoft.com/office/drawing/2014/main" id="{00000000-0008-0000-0400-000003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60" name="Text Box 58">
          <a:extLst>
            <a:ext uri="{FF2B5EF4-FFF2-40B4-BE49-F238E27FC236}">
              <a16:creationId xmlns:a16="http://schemas.microsoft.com/office/drawing/2014/main" id="{00000000-0008-0000-0400-000004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61" name="Text Box 59">
          <a:extLst>
            <a:ext uri="{FF2B5EF4-FFF2-40B4-BE49-F238E27FC236}">
              <a16:creationId xmlns:a16="http://schemas.microsoft.com/office/drawing/2014/main" id="{00000000-0008-0000-0400-000005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62" name="Text Box 60">
          <a:extLst>
            <a:ext uri="{FF2B5EF4-FFF2-40B4-BE49-F238E27FC236}">
              <a16:creationId xmlns:a16="http://schemas.microsoft.com/office/drawing/2014/main" id="{00000000-0008-0000-0400-000006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63" name="Text Box 61">
          <a:extLst>
            <a:ext uri="{FF2B5EF4-FFF2-40B4-BE49-F238E27FC236}">
              <a16:creationId xmlns:a16="http://schemas.microsoft.com/office/drawing/2014/main" id="{00000000-0008-0000-0400-000007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64" name="Text Box 62">
          <a:extLst>
            <a:ext uri="{FF2B5EF4-FFF2-40B4-BE49-F238E27FC236}">
              <a16:creationId xmlns:a16="http://schemas.microsoft.com/office/drawing/2014/main" id="{00000000-0008-0000-0400-000008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65" name="Text Box 11">
          <a:extLst>
            <a:ext uri="{FF2B5EF4-FFF2-40B4-BE49-F238E27FC236}">
              <a16:creationId xmlns:a16="http://schemas.microsoft.com/office/drawing/2014/main" id="{00000000-0008-0000-0400-000009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66" name="Text Box 12">
          <a:extLst>
            <a:ext uri="{FF2B5EF4-FFF2-40B4-BE49-F238E27FC236}">
              <a16:creationId xmlns:a16="http://schemas.microsoft.com/office/drawing/2014/main" id="{00000000-0008-0000-0400-00000A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67" name="Text Box 13">
          <a:extLst>
            <a:ext uri="{FF2B5EF4-FFF2-40B4-BE49-F238E27FC236}">
              <a16:creationId xmlns:a16="http://schemas.microsoft.com/office/drawing/2014/main" id="{00000000-0008-0000-0400-00000B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68" name="Text Box 14">
          <a:extLst>
            <a:ext uri="{FF2B5EF4-FFF2-40B4-BE49-F238E27FC236}">
              <a16:creationId xmlns:a16="http://schemas.microsoft.com/office/drawing/2014/main" id="{00000000-0008-0000-0400-00000C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69" name="Text Box 15">
          <a:extLst>
            <a:ext uri="{FF2B5EF4-FFF2-40B4-BE49-F238E27FC236}">
              <a16:creationId xmlns:a16="http://schemas.microsoft.com/office/drawing/2014/main" id="{00000000-0008-0000-0400-00000D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70" name="Text Box 16">
          <a:extLst>
            <a:ext uri="{FF2B5EF4-FFF2-40B4-BE49-F238E27FC236}">
              <a16:creationId xmlns:a16="http://schemas.microsoft.com/office/drawing/2014/main" id="{00000000-0008-0000-0400-00000E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71" name="Text Box 17">
          <a:extLst>
            <a:ext uri="{FF2B5EF4-FFF2-40B4-BE49-F238E27FC236}">
              <a16:creationId xmlns:a16="http://schemas.microsoft.com/office/drawing/2014/main" id="{00000000-0008-0000-0400-00000F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72" name="Text Box 56">
          <a:extLst>
            <a:ext uri="{FF2B5EF4-FFF2-40B4-BE49-F238E27FC236}">
              <a16:creationId xmlns:a16="http://schemas.microsoft.com/office/drawing/2014/main" id="{00000000-0008-0000-0400-000010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73" name="Text Box 57">
          <a:extLst>
            <a:ext uri="{FF2B5EF4-FFF2-40B4-BE49-F238E27FC236}">
              <a16:creationId xmlns:a16="http://schemas.microsoft.com/office/drawing/2014/main" id="{00000000-0008-0000-0400-000011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74" name="Text Box 58">
          <a:extLst>
            <a:ext uri="{FF2B5EF4-FFF2-40B4-BE49-F238E27FC236}">
              <a16:creationId xmlns:a16="http://schemas.microsoft.com/office/drawing/2014/main" id="{00000000-0008-0000-0400-000012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75" name="Text Box 59">
          <a:extLst>
            <a:ext uri="{FF2B5EF4-FFF2-40B4-BE49-F238E27FC236}">
              <a16:creationId xmlns:a16="http://schemas.microsoft.com/office/drawing/2014/main" id="{00000000-0008-0000-0400-000013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76" name="Text Box 60">
          <a:extLst>
            <a:ext uri="{FF2B5EF4-FFF2-40B4-BE49-F238E27FC236}">
              <a16:creationId xmlns:a16="http://schemas.microsoft.com/office/drawing/2014/main" id="{00000000-0008-0000-0400-000014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77" name="Text Box 61">
          <a:extLst>
            <a:ext uri="{FF2B5EF4-FFF2-40B4-BE49-F238E27FC236}">
              <a16:creationId xmlns:a16="http://schemas.microsoft.com/office/drawing/2014/main" id="{00000000-0008-0000-0400-000015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78" name="Text Box 62">
          <a:extLst>
            <a:ext uri="{FF2B5EF4-FFF2-40B4-BE49-F238E27FC236}">
              <a16:creationId xmlns:a16="http://schemas.microsoft.com/office/drawing/2014/main" id="{00000000-0008-0000-0400-000016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79" name="Text Box 11">
          <a:extLst>
            <a:ext uri="{FF2B5EF4-FFF2-40B4-BE49-F238E27FC236}">
              <a16:creationId xmlns:a16="http://schemas.microsoft.com/office/drawing/2014/main" id="{00000000-0008-0000-0400-000017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80" name="Text Box 12">
          <a:extLst>
            <a:ext uri="{FF2B5EF4-FFF2-40B4-BE49-F238E27FC236}">
              <a16:creationId xmlns:a16="http://schemas.microsoft.com/office/drawing/2014/main" id="{00000000-0008-0000-0400-000018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81" name="Text Box 13">
          <a:extLst>
            <a:ext uri="{FF2B5EF4-FFF2-40B4-BE49-F238E27FC236}">
              <a16:creationId xmlns:a16="http://schemas.microsoft.com/office/drawing/2014/main" id="{00000000-0008-0000-0400-000019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82" name="Text Box 14">
          <a:extLst>
            <a:ext uri="{FF2B5EF4-FFF2-40B4-BE49-F238E27FC236}">
              <a16:creationId xmlns:a16="http://schemas.microsoft.com/office/drawing/2014/main" id="{00000000-0008-0000-0400-00001A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83" name="Text Box 15">
          <a:extLst>
            <a:ext uri="{FF2B5EF4-FFF2-40B4-BE49-F238E27FC236}">
              <a16:creationId xmlns:a16="http://schemas.microsoft.com/office/drawing/2014/main" id="{00000000-0008-0000-0400-00001B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84" name="Text Box 16">
          <a:extLst>
            <a:ext uri="{FF2B5EF4-FFF2-40B4-BE49-F238E27FC236}">
              <a16:creationId xmlns:a16="http://schemas.microsoft.com/office/drawing/2014/main" id="{00000000-0008-0000-0400-00001C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85" name="Text Box 17">
          <a:extLst>
            <a:ext uri="{FF2B5EF4-FFF2-40B4-BE49-F238E27FC236}">
              <a16:creationId xmlns:a16="http://schemas.microsoft.com/office/drawing/2014/main" id="{00000000-0008-0000-0400-00001D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86" name="Text Box 56">
          <a:extLst>
            <a:ext uri="{FF2B5EF4-FFF2-40B4-BE49-F238E27FC236}">
              <a16:creationId xmlns:a16="http://schemas.microsoft.com/office/drawing/2014/main" id="{00000000-0008-0000-0400-00001E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87" name="Text Box 57">
          <a:extLst>
            <a:ext uri="{FF2B5EF4-FFF2-40B4-BE49-F238E27FC236}">
              <a16:creationId xmlns:a16="http://schemas.microsoft.com/office/drawing/2014/main" id="{00000000-0008-0000-0400-00001F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88" name="Text Box 58">
          <a:extLst>
            <a:ext uri="{FF2B5EF4-FFF2-40B4-BE49-F238E27FC236}">
              <a16:creationId xmlns:a16="http://schemas.microsoft.com/office/drawing/2014/main" id="{00000000-0008-0000-0400-000020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89" name="Text Box 59">
          <a:extLst>
            <a:ext uri="{FF2B5EF4-FFF2-40B4-BE49-F238E27FC236}">
              <a16:creationId xmlns:a16="http://schemas.microsoft.com/office/drawing/2014/main" id="{00000000-0008-0000-0400-000021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90" name="Text Box 60">
          <a:extLst>
            <a:ext uri="{FF2B5EF4-FFF2-40B4-BE49-F238E27FC236}">
              <a16:creationId xmlns:a16="http://schemas.microsoft.com/office/drawing/2014/main" id="{00000000-0008-0000-0400-000022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91" name="Text Box 61">
          <a:extLst>
            <a:ext uri="{FF2B5EF4-FFF2-40B4-BE49-F238E27FC236}">
              <a16:creationId xmlns:a16="http://schemas.microsoft.com/office/drawing/2014/main" id="{00000000-0008-0000-0400-000023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92" name="Text Box 62">
          <a:extLst>
            <a:ext uri="{FF2B5EF4-FFF2-40B4-BE49-F238E27FC236}">
              <a16:creationId xmlns:a16="http://schemas.microsoft.com/office/drawing/2014/main" id="{00000000-0008-0000-0400-000024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93" name="Text Box 11">
          <a:extLst>
            <a:ext uri="{FF2B5EF4-FFF2-40B4-BE49-F238E27FC236}">
              <a16:creationId xmlns:a16="http://schemas.microsoft.com/office/drawing/2014/main" id="{00000000-0008-0000-0400-000025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94" name="Text Box 12">
          <a:extLst>
            <a:ext uri="{FF2B5EF4-FFF2-40B4-BE49-F238E27FC236}">
              <a16:creationId xmlns:a16="http://schemas.microsoft.com/office/drawing/2014/main" id="{00000000-0008-0000-0400-000026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95" name="Text Box 13">
          <a:extLst>
            <a:ext uri="{FF2B5EF4-FFF2-40B4-BE49-F238E27FC236}">
              <a16:creationId xmlns:a16="http://schemas.microsoft.com/office/drawing/2014/main" id="{00000000-0008-0000-0400-000027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96" name="Text Box 14">
          <a:extLst>
            <a:ext uri="{FF2B5EF4-FFF2-40B4-BE49-F238E27FC236}">
              <a16:creationId xmlns:a16="http://schemas.microsoft.com/office/drawing/2014/main" id="{00000000-0008-0000-0400-000028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97" name="Text Box 15">
          <a:extLst>
            <a:ext uri="{FF2B5EF4-FFF2-40B4-BE49-F238E27FC236}">
              <a16:creationId xmlns:a16="http://schemas.microsoft.com/office/drawing/2014/main" id="{00000000-0008-0000-0400-000029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98" name="Text Box 16">
          <a:extLst>
            <a:ext uri="{FF2B5EF4-FFF2-40B4-BE49-F238E27FC236}">
              <a16:creationId xmlns:a16="http://schemas.microsoft.com/office/drawing/2014/main" id="{00000000-0008-0000-0400-00002A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299" name="Text Box 17">
          <a:extLst>
            <a:ext uri="{FF2B5EF4-FFF2-40B4-BE49-F238E27FC236}">
              <a16:creationId xmlns:a16="http://schemas.microsoft.com/office/drawing/2014/main" id="{00000000-0008-0000-0400-00002B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00" name="Text Box 56">
          <a:extLst>
            <a:ext uri="{FF2B5EF4-FFF2-40B4-BE49-F238E27FC236}">
              <a16:creationId xmlns:a16="http://schemas.microsoft.com/office/drawing/2014/main" id="{00000000-0008-0000-0400-00002C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01" name="Text Box 57">
          <a:extLst>
            <a:ext uri="{FF2B5EF4-FFF2-40B4-BE49-F238E27FC236}">
              <a16:creationId xmlns:a16="http://schemas.microsoft.com/office/drawing/2014/main" id="{00000000-0008-0000-0400-00002D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02" name="Text Box 58">
          <a:extLst>
            <a:ext uri="{FF2B5EF4-FFF2-40B4-BE49-F238E27FC236}">
              <a16:creationId xmlns:a16="http://schemas.microsoft.com/office/drawing/2014/main" id="{00000000-0008-0000-0400-00002E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03" name="Text Box 59">
          <a:extLst>
            <a:ext uri="{FF2B5EF4-FFF2-40B4-BE49-F238E27FC236}">
              <a16:creationId xmlns:a16="http://schemas.microsoft.com/office/drawing/2014/main" id="{00000000-0008-0000-0400-00002F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04" name="Text Box 60">
          <a:extLst>
            <a:ext uri="{FF2B5EF4-FFF2-40B4-BE49-F238E27FC236}">
              <a16:creationId xmlns:a16="http://schemas.microsoft.com/office/drawing/2014/main" id="{00000000-0008-0000-0400-000030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05" name="Text Box 61">
          <a:extLst>
            <a:ext uri="{FF2B5EF4-FFF2-40B4-BE49-F238E27FC236}">
              <a16:creationId xmlns:a16="http://schemas.microsoft.com/office/drawing/2014/main" id="{00000000-0008-0000-0400-000031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06" name="Text Box 62">
          <a:extLst>
            <a:ext uri="{FF2B5EF4-FFF2-40B4-BE49-F238E27FC236}">
              <a16:creationId xmlns:a16="http://schemas.microsoft.com/office/drawing/2014/main" id="{00000000-0008-0000-0400-000032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07" name="Text Box 11">
          <a:extLst>
            <a:ext uri="{FF2B5EF4-FFF2-40B4-BE49-F238E27FC236}">
              <a16:creationId xmlns:a16="http://schemas.microsoft.com/office/drawing/2014/main" id="{00000000-0008-0000-0400-000033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08" name="Text Box 12">
          <a:extLst>
            <a:ext uri="{FF2B5EF4-FFF2-40B4-BE49-F238E27FC236}">
              <a16:creationId xmlns:a16="http://schemas.microsoft.com/office/drawing/2014/main" id="{00000000-0008-0000-0400-000034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09" name="Text Box 13">
          <a:extLst>
            <a:ext uri="{FF2B5EF4-FFF2-40B4-BE49-F238E27FC236}">
              <a16:creationId xmlns:a16="http://schemas.microsoft.com/office/drawing/2014/main" id="{00000000-0008-0000-0400-000035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10" name="Text Box 14">
          <a:extLst>
            <a:ext uri="{FF2B5EF4-FFF2-40B4-BE49-F238E27FC236}">
              <a16:creationId xmlns:a16="http://schemas.microsoft.com/office/drawing/2014/main" id="{00000000-0008-0000-0400-000036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11" name="Text Box 15">
          <a:extLst>
            <a:ext uri="{FF2B5EF4-FFF2-40B4-BE49-F238E27FC236}">
              <a16:creationId xmlns:a16="http://schemas.microsoft.com/office/drawing/2014/main" id="{00000000-0008-0000-0400-000037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12" name="Text Box 16">
          <a:extLst>
            <a:ext uri="{FF2B5EF4-FFF2-40B4-BE49-F238E27FC236}">
              <a16:creationId xmlns:a16="http://schemas.microsoft.com/office/drawing/2014/main" id="{00000000-0008-0000-0400-000038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13" name="Text Box 17">
          <a:extLst>
            <a:ext uri="{FF2B5EF4-FFF2-40B4-BE49-F238E27FC236}">
              <a16:creationId xmlns:a16="http://schemas.microsoft.com/office/drawing/2014/main" id="{00000000-0008-0000-0400-000039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14" name="Text Box 56">
          <a:extLst>
            <a:ext uri="{FF2B5EF4-FFF2-40B4-BE49-F238E27FC236}">
              <a16:creationId xmlns:a16="http://schemas.microsoft.com/office/drawing/2014/main" id="{00000000-0008-0000-0400-00003A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15" name="Text Box 57">
          <a:extLst>
            <a:ext uri="{FF2B5EF4-FFF2-40B4-BE49-F238E27FC236}">
              <a16:creationId xmlns:a16="http://schemas.microsoft.com/office/drawing/2014/main" id="{00000000-0008-0000-0400-00003B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16" name="Text Box 58">
          <a:extLst>
            <a:ext uri="{FF2B5EF4-FFF2-40B4-BE49-F238E27FC236}">
              <a16:creationId xmlns:a16="http://schemas.microsoft.com/office/drawing/2014/main" id="{00000000-0008-0000-0400-00003C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17" name="Text Box 59">
          <a:extLst>
            <a:ext uri="{FF2B5EF4-FFF2-40B4-BE49-F238E27FC236}">
              <a16:creationId xmlns:a16="http://schemas.microsoft.com/office/drawing/2014/main" id="{00000000-0008-0000-0400-00003D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18" name="Text Box 60">
          <a:extLst>
            <a:ext uri="{FF2B5EF4-FFF2-40B4-BE49-F238E27FC236}">
              <a16:creationId xmlns:a16="http://schemas.microsoft.com/office/drawing/2014/main" id="{00000000-0008-0000-0400-00003E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19" name="Text Box 61">
          <a:extLst>
            <a:ext uri="{FF2B5EF4-FFF2-40B4-BE49-F238E27FC236}">
              <a16:creationId xmlns:a16="http://schemas.microsoft.com/office/drawing/2014/main" id="{00000000-0008-0000-0400-00003F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20" name="Text Box 62">
          <a:extLst>
            <a:ext uri="{FF2B5EF4-FFF2-40B4-BE49-F238E27FC236}">
              <a16:creationId xmlns:a16="http://schemas.microsoft.com/office/drawing/2014/main" id="{00000000-0008-0000-0400-000040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21" name="Text Box 11">
          <a:extLst>
            <a:ext uri="{FF2B5EF4-FFF2-40B4-BE49-F238E27FC236}">
              <a16:creationId xmlns:a16="http://schemas.microsoft.com/office/drawing/2014/main" id="{00000000-0008-0000-0400-000041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22" name="Text Box 12">
          <a:extLst>
            <a:ext uri="{FF2B5EF4-FFF2-40B4-BE49-F238E27FC236}">
              <a16:creationId xmlns:a16="http://schemas.microsoft.com/office/drawing/2014/main" id="{00000000-0008-0000-0400-000042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23" name="Text Box 13">
          <a:extLst>
            <a:ext uri="{FF2B5EF4-FFF2-40B4-BE49-F238E27FC236}">
              <a16:creationId xmlns:a16="http://schemas.microsoft.com/office/drawing/2014/main" id="{00000000-0008-0000-0400-000043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24" name="Text Box 14">
          <a:extLst>
            <a:ext uri="{FF2B5EF4-FFF2-40B4-BE49-F238E27FC236}">
              <a16:creationId xmlns:a16="http://schemas.microsoft.com/office/drawing/2014/main" id="{00000000-0008-0000-0400-000044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25" name="Text Box 15">
          <a:extLst>
            <a:ext uri="{FF2B5EF4-FFF2-40B4-BE49-F238E27FC236}">
              <a16:creationId xmlns:a16="http://schemas.microsoft.com/office/drawing/2014/main" id="{00000000-0008-0000-0400-000045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26" name="Text Box 16">
          <a:extLst>
            <a:ext uri="{FF2B5EF4-FFF2-40B4-BE49-F238E27FC236}">
              <a16:creationId xmlns:a16="http://schemas.microsoft.com/office/drawing/2014/main" id="{00000000-0008-0000-0400-000046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27" name="Text Box 17">
          <a:extLst>
            <a:ext uri="{FF2B5EF4-FFF2-40B4-BE49-F238E27FC236}">
              <a16:creationId xmlns:a16="http://schemas.microsoft.com/office/drawing/2014/main" id="{00000000-0008-0000-0400-000047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28" name="Text Box 56">
          <a:extLst>
            <a:ext uri="{FF2B5EF4-FFF2-40B4-BE49-F238E27FC236}">
              <a16:creationId xmlns:a16="http://schemas.microsoft.com/office/drawing/2014/main" id="{00000000-0008-0000-0400-000048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29" name="Text Box 57">
          <a:extLst>
            <a:ext uri="{FF2B5EF4-FFF2-40B4-BE49-F238E27FC236}">
              <a16:creationId xmlns:a16="http://schemas.microsoft.com/office/drawing/2014/main" id="{00000000-0008-0000-0400-000049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30" name="Text Box 58">
          <a:extLst>
            <a:ext uri="{FF2B5EF4-FFF2-40B4-BE49-F238E27FC236}">
              <a16:creationId xmlns:a16="http://schemas.microsoft.com/office/drawing/2014/main" id="{00000000-0008-0000-0400-00004A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31" name="Text Box 59">
          <a:extLst>
            <a:ext uri="{FF2B5EF4-FFF2-40B4-BE49-F238E27FC236}">
              <a16:creationId xmlns:a16="http://schemas.microsoft.com/office/drawing/2014/main" id="{00000000-0008-0000-0400-00004B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32" name="Text Box 60">
          <a:extLst>
            <a:ext uri="{FF2B5EF4-FFF2-40B4-BE49-F238E27FC236}">
              <a16:creationId xmlns:a16="http://schemas.microsoft.com/office/drawing/2014/main" id="{00000000-0008-0000-0400-00004C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33" name="Text Box 61">
          <a:extLst>
            <a:ext uri="{FF2B5EF4-FFF2-40B4-BE49-F238E27FC236}">
              <a16:creationId xmlns:a16="http://schemas.microsoft.com/office/drawing/2014/main" id="{00000000-0008-0000-0400-00004D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34" name="Text Box 62">
          <a:extLst>
            <a:ext uri="{FF2B5EF4-FFF2-40B4-BE49-F238E27FC236}">
              <a16:creationId xmlns:a16="http://schemas.microsoft.com/office/drawing/2014/main" id="{00000000-0008-0000-0400-00004E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35" name="Text Box 11">
          <a:extLst>
            <a:ext uri="{FF2B5EF4-FFF2-40B4-BE49-F238E27FC236}">
              <a16:creationId xmlns:a16="http://schemas.microsoft.com/office/drawing/2014/main" id="{00000000-0008-0000-0400-00004F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36" name="Text Box 12">
          <a:extLst>
            <a:ext uri="{FF2B5EF4-FFF2-40B4-BE49-F238E27FC236}">
              <a16:creationId xmlns:a16="http://schemas.microsoft.com/office/drawing/2014/main" id="{00000000-0008-0000-0400-000050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37" name="Text Box 13">
          <a:extLst>
            <a:ext uri="{FF2B5EF4-FFF2-40B4-BE49-F238E27FC236}">
              <a16:creationId xmlns:a16="http://schemas.microsoft.com/office/drawing/2014/main" id="{00000000-0008-0000-0400-000051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38" name="Text Box 14">
          <a:extLst>
            <a:ext uri="{FF2B5EF4-FFF2-40B4-BE49-F238E27FC236}">
              <a16:creationId xmlns:a16="http://schemas.microsoft.com/office/drawing/2014/main" id="{00000000-0008-0000-0400-000052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39" name="Text Box 15">
          <a:extLst>
            <a:ext uri="{FF2B5EF4-FFF2-40B4-BE49-F238E27FC236}">
              <a16:creationId xmlns:a16="http://schemas.microsoft.com/office/drawing/2014/main" id="{00000000-0008-0000-0400-000053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40" name="Text Box 16">
          <a:extLst>
            <a:ext uri="{FF2B5EF4-FFF2-40B4-BE49-F238E27FC236}">
              <a16:creationId xmlns:a16="http://schemas.microsoft.com/office/drawing/2014/main" id="{00000000-0008-0000-0400-000054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41" name="Text Box 17">
          <a:extLst>
            <a:ext uri="{FF2B5EF4-FFF2-40B4-BE49-F238E27FC236}">
              <a16:creationId xmlns:a16="http://schemas.microsoft.com/office/drawing/2014/main" id="{00000000-0008-0000-0400-000055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42" name="Text Box 56">
          <a:extLst>
            <a:ext uri="{FF2B5EF4-FFF2-40B4-BE49-F238E27FC236}">
              <a16:creationId xmlns:a16="http://schemas.microsoft.com/office/drawing/2014/main" id="{00000000-0008-0000-0400-000056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43" name="Text Box 57">
          <a:extLst>
            <a:ext uri="{FF2B5EF4-FFF2-40B4-BE49-F238E27FC236}">
              <a16:creationId xmlns:a16="http://schemas.microsoft.com/office/drawing/2014/main" id="{00000000-0008-0000-0400-000057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44" name="Text Box 58">
          <a:extLst>
            <a:ext uri="{FF2B5EF4-FFF2-40B4-BE49-F238E27FC236}">
              <a16:creationId xmlns:a16="http://schemas.microsoft.com/office/drawing/2014/main" id="{00000000-0008-0000-0400-000058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45" name="Text Box 59">
          <a:extLst>
            <a:ext uri="{FF2B5EF4-FFF2-40B4-BE49-F238E27FC236}">
              <a16:creationId xmlns:a16="http://schemas.microsoft.com/office/drawing/2014/main" id="{00000000-0008-0000-0400-000059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46" name="Text Box 60">
          <a:extLst>
            <a:ext uri="{FF2B5EF4-FFF2-40B4-BE49-F238E27FC236}">
              <a16:creationId xmlns:a16="http://schemas.microsoft.com/office/drawing/2014/main" id="{00000000-0008-0000-0400-00005A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47" name="Text Box 61">
          <a:extLst>
            <a:ext uri="{FF2B5EF4-FFF2-40B4-BE49-F238E27FC236}">
              <a16:creationId xmlns:a16="http://schemas.microsoft.com/office/drawing/2014/main" id="{00000000-0008-0000-0400-00005B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48" name="Text Box 62">
          <a:extLst>
            <a:ext uri="{FF2B5EF4-FFF2-40B4-BE49-F238E27FC236}">
              <a16:creationId xmlns:a16="http://schemas.microsoft.com/office/drawing/2014/main" id="{00000000-0008-0000-0400-00005C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49" name="Text Box 25">
          <a:extLst>
            <a:ext uri="{FF2B5EF4-FFF2-40B4-BE49-F238E27FC236}">
              <a16:creationId xmlns:a16="http://schemas.microsoft.com/office/drawing/2014/main" id="{00000000-0008-0000-0400-00005D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50" name="Text Box 77">
          <a:extLst>
            <a:ext uri="{FF2B5EF4-FFF2-40B4-BE49-F238E27FC236}">
              <a16:creationId xmlns:a16="http://schemas.microsoft.com/office/drawing/2014/main" id="{00000000-0008-0000-0400-00005E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51" name="Text Box 11">
          <a:extLst>
            <a:ext uri="{FF2B5EF4-FFF2-40B4-BE49-F238E27FC236}">
              <a16:creationId xmlns:a16="http://schemas.microsoft.com/office/drawing/2014/main" id="{00000000-0008-0000-0400-00005F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52" name="Text Box 12">
          <a:extLst>
            <a:ext uri="{FF2B5EF4-FFF2-40B4-BE49-F238E27FC236}">
              <a16:creationId xmlns:a16="http://schemas.microsoft.com/office/drawing/2014/main" id="{00000000-0008-0000-0400-000060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53" name="Text Box 13">
          <a:extLst>
            <a:ext uri="{FF2B5EF4-FFF2-40B4-BE49-F238E27FC236}">
              <a16:creationId xmlns:a16="http://schemas.microsoft.com/office/drawing/2014/main" id="{00000000-0008-0000-0400-000061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54" name="Text Box 14">
          <a:extLst>
            <a:ext uri="{FF2B5EF4-FFF2-40B4-BE49-F238E27FC236}">
              <a16:creationId xmlns:a16="http://schemas.microsoft.com/office/drawing/2014/main" id="{00000000-0008-0000-0400-000062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55" name="Text Box 15">
          <a:extLst>
            <a:ext uri="{FF2B5EF4-FFF2-40B4-BE49-F238E27FC236}">
              <a16:creationId xmlns:a16="http://schemas.microsoft.com/office/drawing/2014/main" id="{00000000-0008-0000-0400-000063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56" name="Text Box 16">
          <a:extLst>
            <a:ext uri="{FF2B5EF4-FFF2-40B4-BE49-F238E27FC236}">
              <a16:creationId xmlns:a16="http://schemas.microsoft.com/office/drawing/2014/main" id="{00000000-0008-0000-0400-000064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57" name="Text Box 17">
          <a:extLst>
            <a:ext uri="{FF2B5EF4-FFF2-40B4-BE49-F238E27FC236}">
              <a16:creationId xmlns:a16="http://schemas.microsoft.com/office/drawing/2014/main" id="{00000000-0008-0000-0400-000065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58" name="Text Box 56">
          <a:extLst>
            <a:ext uri="{FF2B5EF4-FFF2-40B4-BE49-F238E27FC236}">
              <a16:creationId xmlns:a16="http://schemas.microsoft.com/office/drawing/2014/main" id="{00000000-0008-0000-0400-000066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59" name="Text Box 57">
          <a:extLst>
            <a:ext uri="{FF2B5EF4-FFF2-40B4-BE49-F238E27FC236}">
              <a16:creationId xmlns:a16="http://schemas.microsoft.com/office/drawing/2014/main" id="{00000000-0008-0000-0400-000067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60" name="Text Box 58">
          <a:extLst>
            <a:ext uri="{FF2B5EF4-FFF2-40B4-BE49-F238E27FC236}">
              <a16:creationId xmlns:a16="http://schemas.microsoft.com/office/drawing/2014/main" id="{00000000-0008-0000-0400-000068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61" name="Text Box 59">
          <a:extLst>
            <a:ext uri="{FF2B5EF4-FFF2-40B4-BE49-F238E27FC236}">
              <a16:creationId xmlns:a16="http://schemas.microsoft.com/office/drawing/2014/main" id="{00000000-0008-0000-0400-000069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62" name="Text Box 60">
          <a:extLst>
            <a:ext uri="{FF2B5EF4-FFF2-40B4-BE49-F238E27FC236}">
              <a16:creationId xmlns:a16="http://schemas.microsoft.com/office/drawing/2014/main" id="{00000000-0008-0000-0400-00006A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63" name="Text Box 61">
          <a:extLst>
            <a:ext uri="{FF2B5EF4-FFF2-40B4-BE49-F238E27FC236}">
              <a16:creationId xmlns:a16="http://schemas.microsoft.com/office/drawing/2014/main" id="{00000000-0008-0000-0400-00006B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76200</xdr:colOff>
      <xdr:row>1</xdr:row>
      <xdr:rowOff>9870</xdr:rowOff>
    </xdr:to>
    <xdr:sp macro="" textlink="">
      <xdr:nvSpPr>
        <xdr:cNvPr id="364" name="Text Box 62">
          <a:extLst>
            <a:ext uri="{FF2B5EF4-FFF2-40B4-BE49-F238E27FC236}">
              <a16:creationId xmlns:a16="http://schemas.microsoft.com/office/drawing/2014/main" id="{00000000-0008-0000-0400-00006C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65" name="Text Box 11">
          <a:extLst>
            <a:ext uri="{FF2B5EF4-FFF2-40B4-BE49-F238E27FC236}">
              <a16:creationId xmlns:a16="http://schemas.microsoft.com/office/drawing/2014/main" id="{00000000-0008-0000-0400-00006D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66" name="Text Box 12">
          <a:extLst>
            <a:ext uri="{FF2B5EF4-FFF2-40B4-BE49-F238E27FC236}">
              <a16:creationId xmlns:a16="http://schemas.microsoft.com/office/drawing/2014/main" id="{00000000-0008-0000-0400-00006E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67" name="Text Box 13">
          <a:extLst>
            <a:ext uri="{FF2B5EF4-FFF2-40B4-BE49-F238E27FC236}">
              <a16:creationId xmlns:a16="http://schemas.microsoft.com/office/drawing/2014/main" id="{00000000-0008-0000-0400-00006F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68" name="Text Box 14">
          <a:extLst>
            <a:ext uri="{FF2B5EF4-FFF2-40B4-BE49-F238E27FC236}">
              <a16:creationId xmlns:a16="http://schemas.microsoft.com/office/drawing/2014/main" id="{00000000-0008-0000-0400-000070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69" name="Text Box 15">
          <a:extLst>
            <a:ext uri="{FF2B5EF4-FFF2-40B4-BE49-F238E27FC236}">
              <a16:creationId xmlns:a16="http://schemas.microsoft.com/office/drawing/2014/main" id="{00000000-0008-0000-0400-000071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70" name="Text Box 16">
          <a:extLst>
            <a:ext uri="{FF2B5EF4-FFF2-40B4-BE49-F238E27FC236}">
              <a16:creationId xmlns:a16="http://schemas.microsoft.com/office/drawing/2014/main" id="{00000000-0008-0000-0400-000072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71" name="Text Box 17">
          <a:extLst>
            <a:ext uri="{FF2B5EF4-FFF2-40B4-BE49-F238E27FC236}">
              <a16:creationId xmlns:a16="http://schemas.microsoft.com/office/drawing/2014/main" id="{00000000-0008-0000-0400-000073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72" name="Text Box 18">
          <a:extLst>
            <a:ext uri="{FF2B5EF4-FFF2-40B4-BE49-F238E27FC236}">
              <a16:creationId xmlns:a16="http://schemas.microsoft.com/office/drawing/2014/main" id="{00000000-0008-0000-0400-000074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73" name="Text Box 19">
          <a:extLst>
            <a:ext uri="{FF2B5EF4-FFF2-40B4-BE49-F238E27FC236}">
              <a16:creationId xmlns:a16="http://schemas.microsoft.com/office/drawing/2014/main" id="{00000000-0008-0000-0400-000075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74" name="Text Box 20">
          <a:extLst>
            <a:ext uri="{FF2B5EF4-FFF2-40B4-BE49-F238E27FC236}">
              <a16:creationId xmlns:a16="http://schemas.microsoft.com/office/drawing/2014/main" id="{00000000-0008-0000-0400-000076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75" name="Text Box 21">
          <a:extLst>
            <a:ext uri="{FF2B5EF4-FFF2-40B4-BE49-F238E27FC236}">
              <a16:creationId xmlns:a16="http://schemas.microsoft.com/office/drawing/2014/main" id="{00000000-0008-0000-0400-000077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76" name="Text Box 22">
          <a:extLst>
            <a:ext uri="{FF2B5EF4-FFF2-40B4-BE49-F238E27FC236}">
              <a16:creationId xmlns:a16="http://schemas.microsoft.com/office/drawing/2014/main" id="{00000000-0008-0000-0400-000078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77" name="Text Box 23">
          <a:extLst>
            <a:ext uri="{FF2B5EF4-FFF2-40B4-BE49-F238E27FC236}">
              <a16:creationId xmlns:a16="http://schemas.microsoft.com/office/drawing/2014/main" id="{00000000-0008-0000-0400-000079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78" name="Text Box 24">
          <a:extLst>
            <a:ext uri="{FF2B5EF4-FFF2-40B4-BE49-F238E27FC236}">
              <a16:creationId xmlns:a16="http://schemas.microsoft.com/office/drawing/2014/main" id="{00000000-0008-0000-0400-00007A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79" name="Text Box 25">
          <a:extLst>
            <a:ext uri="{FF2B5EF4-FFF2-40B4-BE49-F238E27FC236}">
              <a16:creationId xmlns:a16="http://schemas.microsoft.com/office/drawing/2014/main" id="{00000000-0008-0000-0400-00007B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80" name="Text Box 56">
          <a:extLst>
            <a:ext uri="{FF2B5EF4-FFF2-40B4-BE49-F238E27FC236}">
              <a16:creationId xmlns:a16="http://schemas.microsoft.com/office/drawing/2014/main" id="{00000000-0008-0000-0400-00007C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81" name="Text Box 57">
          <a:extLst>
            <a:ext uri="{FF2B5EF4-FFF2-40B4-BE49-F238E27FC236}">
              <a16:creationId xmlns:a16="http://schemas.microsoft.com/office/drawing/2014/main" id="{00000000-0008-0000-0400-00007D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82" name="Text Box 58">
          <a:extLst>
            <a:ext uri="{FF2B5EF4-FFF2-40B4-BE49-F238E27FC236}">
              <a16:creationId xmlns:a16="http://schemas.microsoft.com/office/drawing/2014/main" id="{00000000-0008-0000-0400-00007E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83" name="Text Box 59">
          <a:extLst>
            <a:ext uri="{FF2B5EF4-FFF2-40B4-BE49-F238E27FC236}">
              <a16:creationId xmlns:a16="http://schemas.microsoft.com/office/drawing/2014/main" id="{00000000-0008-0000-0400-00007F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84" name="Text Box 60">
          <a:extLst>
            <a:ext uri="{FF2B5EF4-FFF2-40B4-BE49-F238E27FC236}">
              <a16:creationId xmlns:a16="http://schemas.microsoft.com/office/drawing/2014/main" id="{00000000-0008-0000-0400-000080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85" name="Text Box 61">
          <a:extLst>
            <a:ext uri="{FF2B5EF4-FFF2-40B4-BE49-F238E27FC236}">
              <a16:creationId xmlns:a16="http://schemas.microsoft.com/office/drawing/2014/main" id="{00000000-0008-0000-0400-000081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86" name="Text Box 62">
          <a:extLst>
            <a:ext uri="{FF2B5EF4-FFF2-40B4-BE49-F238E27FC236}">
              <a16:creationId xmlns:a16="http://schemas.microsoft.com/office/drawing/2014/main" id="{00000000-0008-0000-0400-000082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87" name="Text Box 63">
          <a:extLst>
            <a:ext uri="{FF2B5EF4-FFF2-40B4-BE49-F238E27FC236}">
              <a16:creationId xmlns:a16="http://schemas.microsoft.com/office/drawing/2014/main" id="{00000000-0008-0000-0400-000083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88" name="Text Box 64">
          <a:extLst>
            <a:ext uri="{FF2B5EF4-FFF2-40B4-BE49-F238E27FC236}">
              <a16:creationId xmlns:a16="http://schemas.microsoft.com/office/drawing/2014/main" id="{00000000-0008-0000-0400-000084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89" name="Text Box 65">
          <a:extLst>
            <a:ext uri="{FF2B5EF4-FFF2-40B4-BE49-F238E27FC236}">
              <a16:creationId xmlns:a16="http://schemas.microsoft.com/office/drawing/2014/main" id="{00000000-0008-0000-0400-000085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90" name="Text Box 66">
          <a:extLst>
            <a:ext uri="{FF2B5EF4-FFF2-40B4-BE49-F238E27FC236}">
              <a16:creationId xmlns:a16="http://schemas.microsoft.com/office/drawing/2014/main" id="{00000000-0008-0000-0400-000086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91" name="Text Box 67">
          <a:extLst>
            <a:ext uri="{FF2B5EF4-FFF2-40B4-BE49-F238E27FC236}">
              <a16:creationId xmlns:a16="http://schemas.microsoft.com/office/drawing/2014/main" id="{00000000-0008-0000-0400-000087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92" name="Text Box 68">
          <a:extLst>
            <a:ext uri="{FF2B5EF4-FFF2-40B4-BE49-F238E27FC236}">
              <a16:creationId xmlns:a16="http://schemas.microsoft.com/office/drawing/2014/main" id="{00000000-0008-0000-0400-000088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93" name="Text Box 69">
          <a:extLst>
            <a:ext uri="{FF2B5EF4-FFF2-40B4-BE49-F238E27FC236}">
              <a16:creationId xmlns:a16="http://schemas.microsoft.com/office/drawing/2014/main" id="{00000000-0008-0000-0400-000089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94" name="Text Box 70">
          <a:extLst>
            <a:ext uri="{FF2B5EF4-FFF2-40B4-BE49-F238E27FC236}">
              <a16:creationId xmlns:a16="http://schemas.microsoft.com/office/drawing/2014/main" id="{00000000-0008-0000-0400-00008A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95" name="Text Box 71">
          <a:extLst>
            <a:ext uri="{FF2B5EF4-FFF2-40B4-BE49-F238E27FC236}">
              <a16:creationId xmlns:a16="http://schemas.microsoft.com/office/drawing/2014/main" id="{00000000-0008-0000-0400-00008B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96" name="Text Box 72">
          <a:extLst>
            <a:ext uri="{FF2B5EF4-FFF2-40B4-BE49-F238E27FC236}">
              <a16:creationId xmlns:a16="http://schemas.microsoft.com/office/drawing/2014/main" id="{00000000-0008-0000-0400-00008C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97" name="Text Box 73">
          <a:extLst>
            <a:ext uri="{FF2B5EF4-FFF2-40B4-BE49-F238E27FC236}">
              <a16:creationId xmlns:a16="http://schemas.microsoft.com/office/drawing/2014/main" id="{00000000-0008-0000-0400-00008D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98" name="Text Box 74">
          <a:extLst>
            <a:ext uri="{FF2B5EF4-FFF2-40B4-BE49-F238E27FC236}">
              <a16:creationId xmlns:a16="http://schemas.microsoft.com/office/drawing/2014/main" id="{00000000-0008-0000-0400-00008E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399" name="Text Box 75">
          <a:extLst>
            <a:ext uri="{FF2B5EF4-FFF2-40B4-BE49-F238E27FC236}">
              <a16:creationId xmlns:a16="http://schemas.microsoft.com/office/drawing/2014/main" id="{00000000-0008-0000-0400-00008F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00" name="Text Box 76">
          <a:extLst>
            <a:ext uri="{FF2B5EF4-FFF2-40B4-BE49-F238E27FC236}">
              <a16:creationId xmlns:a16="http://schemas.microsoft.com/office/drawing/2014/main" id="{00000000-0008-0000-0400-000090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01" name="Text Box 77">
          <a:extLst>
            <a:ext uri="{FF2B5EF4-FFF2-40B4-BE49-F238E27FC236}">
              <a16:creationId xmlns:a16="http://schemas.microsoft.com/office/drawing/2014/main" id="{00000000-0008-0000-0400-000091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02" name="Text Box 78">
          <a:extLst>
            <a:ext uri="{FF2B5EF4-FFF2-40B4-BE49-F238E27FC236}">
              <a16:creationId xmlns:a16="http://schemas.microsoft.com/office/drawing/2014/main" id="{00000000-0008-0000-0400-000092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03" name="Text Box 79">
          <a:extLst>
            <a:ext uri="{FF2B5EF4-FFF2-40B4-BE49-F238E27FC236}">
              <a16:creationId xmlns:a16="http://schemas.microsoft.com/office/drawing/2014/main" id="{00000000-0008-0000-0400-000093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04" name="Text Box 80">
          <a:extLst>
            <a:ext uri="{FF2B5EF4-FFF2-40B4-BE49-F238E27FC236}">
              <a16:creationId xmlns:a16="http://schemas.microsoft.com/office/drawing/2014/main" id="{00000000-0008-0000-0400-000094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05" name="Text Box 81">
          <a:extLst>
            <a:ext uri="{FF2B5EF4-FFF2-40B4-BE49-F238E27FC236}">
              <a16:creationId xmlns:a16="http://schemas.microsoft.com/office/drawing/2014/main" id="{00000000-0008-0000-0400-000095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06" name="Text Box 82">
          <a:extLst>
            <a:ext uri="{FF2B5EF4-FFF2-40B4-BE49-F238E27FC236}">
              <a16:creationId xmlns:a16="http://schemas.microsoft.com/office/drawing/2014/main" id="{00000000-0008-0000-0400-000096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07" name="Text Box 83">
          <a:extLst>
            <a:ext uri="{FF2B5EF4-FFF2-40B4-BE49-F238E27FC236}">
              <a16:creationId xmlns:a16="http://schemas.microsoft.com/office/drawing/2014/main" id="{00000000-0008-0000-0400-000097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08" name="Text Box 84">
          <a:extLst>
            <a:ext uri="{FF2B5EF4-FFF2-40B4-BE49-F238E27FC236}">
              <a16:creationId xmlns:a16="http://schemas.microsoft.com/office/drawing/2014/main" id="{00000000-0008-0000-0400-000098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09" name="Text Box 85">
          <a:extLst>
            <a:ext uri="{FF2B5EF4-FFF2-40B4-BE49-F238E27FC236}">
              <a16:creationId xmlns:a16="http://schemas.microsoft.com/office/drawing/2014/main" id="{00000000-0008-0000-0400-000099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10" name="Text Box 86">
          <a:extLst>
            <a:ext uri="{FF2B5EF4-FFF2-40B4-BE49-F238E27FC236}">
              <a16:creationId xmlns:a16="http://schemas.microsoft.com/office/drawing/2014/main" id="{00000000-0008-0000-0400-00009A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11" name="Text Box 87">
          <a:extLst>
            <a:ext uri="{FF2B5EF4-FFF2-40B4-BE49-F238E27FC236}">
              <a16:creationId xmlns:a16="http://schemas.microsoft.com/office/drawing/2014/main" id="{00000000-0008-0000-0400-00009B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12" name="Text Box 88">
          <a:extLst>
            <a:ext uri="{FF2B5EF4-FFF2-40B4-BE49-F238E27FC236}">
              <a16:creationId xmlns:a16="http://schemas.microsoft.com/office/drawing/2014/main" id="{00000000-0008-0000-0400-00009C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13" name="Text Box 89">
          <a:extLst>
            <a:ext uri="{FF2B5EF4-FFF2-40B4-BE49-F238E27FC236}">
              <a16:creationId xmlns:a16="http://schemas.microsoft.com/office/drawing/2014/main" id="{00000000-0008-0000-0400-00009D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14" name="Text Box 90">
          <a:extLst>
            <a:ext uri="{FF2B5EF4-FFF2-40B4-BE49-F238E27FC236}">
              <a16:creationId xmlns:a16="http://schemas.microsoft.com/office/drawing/2014/main" id="{00000000-0008-0000-0400-00009E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15" name="Text Box 91">
          <a:extLst>
            <a:ext uri="{FF2B5EF4-FFF2-40B4-BE49-F238E27FC236}">
              <a16:creationId xmlns:a16="http://schemas.microsoft.com/office/drawing/2014/main" id="{00000000-0008-0000-0400-00009F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16" name="Text Box 92">
          <a:extLst>
            <a:ext uri="{FF2B5EF4-FFF2-40B4-BE49-F238E27FC236}">
              <a16:creationId xmlns:a16="http://schemas.microsoft.com/office/drawing/2014/main" id="{00000000-0008-0000-0400-0000A0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17" name="Text Box 93">
          <a:extLst>
            <a:ext uri="{FF2B5EF4-FFF2-40B4-BE49-F238E27FC236}">
              <a16:creationId xmlns:a16="http://schemas.microsoft.com/office/drawing/2014/main" id="{00000000-0008-0000-0400-0000A1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18" name="Text Box 94">
          <a:extLst>
            <a:ext uri="{FF2B5EF4-FFF2-40B4-BE49-F238E27FC236}">
              <a16:creationId xmlns:a16="http://schemas.microsoft.com/office/drawing/2014/main" id="{00000000-0008-0000-0400-0000A2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19" name="Text Box 95">
          <a:extLst>
            <a:ext uri="{FF2B5EF4-FFF2-40B4-BE49-F238E27FC236}">
              <a16:creationId xmlns:a16="http://schemas.microsoft.com/office/drawing/2014/main" id="{00000000-0008-0000-0400-0000A3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20" name="Text Box 96">
          <a:extLst>
            <a:ext uri="{FF2B5EF4-FFF2-40B4-BE49-F238E27FC236}">
              <a16:creationId xmlns:a16="http://schemas.microsoft.com/office/drawing/2014/main" id="{00000000-0008-0000-0400-0000A4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21" name="Text Box 97">
          <a:extLst>
            <a:ext uri="{FF2B5EF4-FFF2-40B4-BE49-F238E27FC236}">
              <a16:creationId xmlns:a16="http://schemas.microsoft.com/office/drawing/2014/main" id="{00000000-0008-0000-0400-0000A5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22" name="Text Box 98">
          <a:extLst>
            <a:ext uri="{FF2B5EF4-FFF2-40B4-BE49-F238E27FC236}">
              <a16:creationId xmlns:a16="http://schemas.microsoft.com/office/drawing/2014/main" id="{00000000-0008-0000-0400-0000A6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23" name="Text Box 99">
          <a:extLst>
            <a:ext uri="{FF2B5EF4-FFF2-40B4-BE49-F238E27FC236}">
              <a16:creationId xmlns:a16="http://schemas.microsoft.com/office/drawing/2014/main" id="{00000000-0008-0000-0400-0000A7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24" name="Text Box 100">
          <a:extLst>
            <a:ext uri="{FF2B5EF4-FFF2-40B4-BE49-F238E27FC236}">
              <a16:creationId xmlns:a16="http://schemas.microsoft.com/office/drawing/2014/main" id="{00000000-0008-0000-0400-0000A8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25" name="Text Box 101">
          <a:extLst>
            <a:ext uri="{FF2B5EF4-FFF2-40B4-BE49-F238E27FC236}">
              <a16:creationId xmlns:a16="http://schemas.microsoft.com/office/drawing/2014/main" id="{00000000-0008-0000-0400-0000A9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26" name="Text Box 102">
          <a:extLst>
            <a:ext uri="{FF2B5EF4-FFF2-40B4-BE49-F238E27FC236}">
              <a16:creationId xmlns:a16="http://schemas.microsoft.com/office/drawing/2014/main" id="{00000000-0008-0000-0400-0000AA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27" name="Text Box 103">
          <a:extLst>
            <a:ext uri="{FF2B5EF4-FFF2-40B4-BE49-F238E27FC236}">
              <a16:creationId xmlns:a16="http://schemas.microsoft.com/office/drawing/2014/main" id="{00000000-0008-0000-0400-0000AB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28" name="Text Box 104">
          <a:extLst>
            <a:ext uri="{FF2B5EF4-FFF2-40B4-BE49-F238E27FC236}">
              <a16:creationId xmlns:a16="http://schemas.microsoft.com/office/drawing/2014/main" id="{00000000-0008-0000-0400-0000AC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29" name="Text Box 105">
          <a:extLst>
            <a:ext uri="{FF2B5EF4-FFF2-40B4-BE49-F238E27FC236}">
              <a16:creationId xmlns:a16="http://schemas.microsoft.com/office/drawing/2014/main" id="{00000000-0008-0000-0400-0000AD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30" name="Text Box 106">
          <a:extLst>
            <a:ext uri="{FF2B5EF4-FFF2-40B4-BE49-F238E27FC236}">
              <a16:creationId xmlns:a16="http://schemas.microsoft.com/office/drawing/2014/main" id="{00000000-0008-0000-0400-0000AE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31" name="Text Box 92">
          <a:extLst>
            <a:ext uri="{FF2B5EF4-FFF2-40B4-BE49-F238E27FC236}">
              <a16:creationId xmlns:a16="http://schemas.microsoft.com/office/drawing/2014/main" id="{00000000-0008-0000-0400-0000AF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32" name="Text Box 93">
          <a:extLst>
            <a:ext uri="{FF2B5EF4-FFF2-40B4-BE49-F238E27FC236}">
              <a16:creationId xmlns:a16="http://schemas.microsoft.com/office/drawing/2014/main" id="{00000000-0008-0000-0400-0000B0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33" name="Text Box 94">
          <a:extLst>
            <a:ext uri="{FF2B5EF4-FFF2-40B4-BE49-F238E27FC236}">
              <a16:creationId xmlns:a16="http://schemas.microsoft.com/office/drawing/2014/main" id="{00000000-0008-0000-0400-0000B1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34" name="Text Box 95">
          <a:extLst>
            <a:ext uri="{FF2B5EF4-FFF2-40B4-BE49-F238E27FC236}">
              <a16:creationId xmlns:a16="http://schemas.microsoft.com/office/drawing/2014/main" id="{00000000-0008-0000-0400-0000B2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35" name="Text Box 96">
          <a:extLst>
            <a:ext uri="{FF2B5EF4-FFF2-40B4-BE49-F238E27FC236}">
              <a16:creationId xmlns:a16="http://schemas.microsoft.com/office/drawing/2014/main" id="{00000000-0008-0000-0400-0000B3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36" name="Text Box 97">
          <a:extLst>
            <a:ext uri="{FF2B5EF4-FFF2-40B4-BE49-F238E27FC236}">
              <a16:creationId xmlns:a16="http://schemas.microsoft.com/office/drawing/2014/main" id="{00000000-0008-0000-0400-0000B4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37" name="Text Box 98">
          <a:extLst>
            <a:ext uri="{FF2B5EF4-FFF2-40B4-BE49-F238E27FC236}">
              <a16:creationId xmlns:a16="http://schemas.microsoft.com/office/drawing/2014/main" id="{00000000-0008-0000-0400-0000B5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38" name="Text Box 99">
          <a:extLst>
            <a:ext uri="{FF2B5EF4-FFF2-40B4-BE49-F238E27FC236}">
              <a16:creationId xmlns:a16="http://schemas.microsoft.com/office/drawing/2014/main" id="{00000000-0008-0000-0400-0000B6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39" name="Text Box 100">
          <a:extLst>
            <a:ext uri="{FF2B5EF4-FFF2-40B4-BE49-F238E27FC236}">
              <a16:creationId xmlns:a16="http://schemas.microsoft.com/office/drawing/2014/main" id="{00000000-0008-0000-0400-0000B7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40" name="Text Box 101">
          <a:extLst>
            <a:ext uri="{FF2B5EF4-FFF2-40B4-BE49-F238E27FC236}">
              <a16:creationId xmlns:a16="http://schemas.microsoft.com/office/drawing/2014/main" id="{00000000-0008-0000-0400-0000B8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41" name="Text Box 102">
          <a:extLst>
            <a:ext uri="{FF2B5EF4-FFF2-40B4-BE49-F238E27FC236}">
              <a16:creationId xmlns:a16="http://schemas.microsoft.com/office/drawing/2014/main" id="{00000000-0008-0000-0400-0000B9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42" name="Text Box 103">
          <a:extLst>
            <a:ext uri="{FF2B5EF4-FFF2-40B4-BE49-F238E27FC236}">
              <a16:creationId xmlns:a16="http://schemas.microsoft.com/office/drawing/2014/main" id="{00000000-0008-0000-0400-0000BA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43" name="Text Box 104">
          <a:extLst>
            <a:ext uri="{FF2B5EF4-FFF2-40B4-BE49-F238E27FC236}">
              <a16:creationId xmlns:a16="http://schemas.microsoft.com/office/drawing/2014/main" id="{00000000-0008-0000-0400-0000BB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44" name="Text Box 105">
          <a:extLst>
            <a:ext uri="{FF2B5EF4-FFF2-40B4-BE49-F238E27FC236}">
              <a16:creationId xmlns:a16="http://schemas.microsoft.com/office/drawing/2014/main" id="{00000000-0008-0000-0400-0000BC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45" name="Text Box 106">
          <a:extLst>
            <a:ext uri="{FF2B5EF4-FFF2-40B4-BE49-F238E27FC236}">
              <a16:creationId xmlns:a16="http://schemas.microsoft.com/office/drawing/2014/main" id="{00000000-0008-0000-0400-0000BD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46" name="Text Box 93">
          <a:extLst>
            <a:ext uri="{FF2B5EF4-FFF2-40B4-BE49-F238E27FC236}">
              <a16:creationId xmlns:a16="http://schemas.microsoft.com/office/drawing/2014/main" id="{00000000-0008-0000-0400-0000BE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47" name="Text Box 94">
          <a:extLst>
            <a:ext uri="{FF2B5EF4-FFF2-40B4-BE49-F238E27FC236}">
              <a16:creationId xmlns:a16="http://schemas.microsoft.com/office/drawing/2014/main" id="{00000000-0008-0000-0400-0000BF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48" name="Text Box 95">
          <a:extLst>
            <a:ext uri="{FF2B5EF4-FFF2-40B4-BE49-F238E27FC236}">
              <a16:creationId xmlns:a16="http://schemas.microsoft.com/office/drawing/2014/main" id="{00000000-0008-0000-0400-0000C0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49" name="Text Box 96">
          <a:extLst>
            <a:ext uri="{FF2B5EF4-FFF2-40B4-BE49-F238E27FC236}">
              <a16:creationId xmlns:a16="http://schemas.microsoft.com/office/drawing/2014/main" id="{00000000-0008-0000-0400-0000C1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50" name="Text Box 97">
          <a:extLst>
            <a:ext uri="{FF2B5EF4-FFF2-40B4-BE49-F238E27FC236}">
              <a16:creationId xmlns:a16="http://schemas.microsoft.com/office/drawing/2014/main" id="{00000000-0008-0000-0400-0000C2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51" name="Text Box 98">
          <a:extLst>
            <a:ext uri="{FF2B5EF4-FFF2-40B4-BE49-F238E27FC236}">
              <a16:creationId xmlns:a16="http://schemas.microsoft.com/office/drawing/2014/main" id="{00000000-0008-0000-0400-0000C3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52" name="Text Box 99">
          <a:extLst>
            <a:ext uri="{FF2B5EF4-FFF2-40B4-BE49-F238E27FC236}">
              <a16:creationId xmlns:a16="http://schemas.microsoft.com/office/drawing/2014/main" id="{00000000-0008-0000-0400-0000C4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53" name="Text Box 100">
          <a:extLst>
            <a:ext uri="{FF2B5EF4-FFF2-40B4-BE49-F238E27FC236}">
              <a16:creationId xmlns:a16="http://schemas.microsoft.com/office/drawing/2014/main" id="{00000000-0008-0000-0400-0000C5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54" name="Text Box 101">
          <a:extLst>
            <a:ext uri="{FF2B5EF4-FFF2-40B4-BE49-F238E27FC236}">
              <a16:creationId xmlns:a16="http://schemas.microsoft.com/office/drawing/2014/main" id="{00000000-0008-0000-0400-0000C6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55" name="Text Box 102">
          <a:extLst>
            <a:ext uri="{FF2B5EF4-FFF2-40B4-BE49-F238E27FC236}">
              <a16:creationId xmlns:a16="http://schemas.microsoft.com/office/drawing/2014/main" id="{00000000-0008-0000-0400-0000C7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56" name="Text Box 103">
          <a:extLst>
            <a:ext uri="{FF2B5EF4-FFF2-40B4-BE49-F238E27FC236}">
              <a16:creationId xmlns:a16="http://schemas.microsoft.com/office/drawing/2014/main" id="{00000000-0008-0000-0400-0000C8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57" name="Text Box 104">
          <a:extLst>
            <a:ext uri="{FF2B5EF4-FFF2-40B4-BE49-F238E27FC236}">
              <a16:creationId xmlns:a16="http://schemas.microsoft.com/office/drawing/2014/main" id="{00000000-0008-0000-0400-0000C9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58" name="Text Box 105">
          <a:extLst>
            <a:ext uri="{FF2B5EF4-FFF2-40B4-BE49-F238E27FC236}">
              <a16:creationId xmlns:a16="http://schemas.microsoft.com/office/drawing/2014/main" id="{00000000-0008-0000-0400-0000CA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59" name="Text Box 106">
          <a:extLst>
            <a:ext uri="{FF2B5EF4-FFF2-40B4-BE49-F238E27FC236}">
              <a16:creationId xmlns:a16="http://schemas.microsoft.com/office/drawing/2014/main" id="{00000000-0008-0000-0400-0000CB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60" name="Text Box 93">
          <a:extLst>
            <a:ext uri="{FF2B5EF4-FFF2-40B4-BE49-F238E27FC236}">
              <a16:creationId xmlns:a16="http://schemas.microsoft.com/office/drawing/2014/main" id="{00000000-0008-0000-0400-0000CC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61" name="Text Box 94">
          <a:extLst>
            <a:ext uri="{FF2B5EF4-FFF2-40B4-BE49-F238E27FC236}">
              <a16:creationId xmlns:a16="http://schemas.microsoft.com/office/drawing/2014/main" id="{00000000-0008-0000-0400-0000CD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62" name="Text Box 95">
          <a:extLst>
            <a:ext uri="{FF2B5EF4-FFF2-40B4-BE49-F238E27FC236}">
              <a16:creationId xmlns:a16="http://schemas.microsoft.com/office/drawing/2014/main" id="{00000000-0008-0000-0400-0000CE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63" name="Text Box 96">
          <a:extLst>
            <a:ext uri="{FF2B5EF4-FFF2-40B4-BE49-F238E27FC236}">
              <a16:creationId xmlns:a16="http://schemas.microsoft.com/office/drawing/2014/main" id="{00000000-0008-0000-0400-0000CF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64" name="Text Box 97">
          <a:extLst>
            <a:ext uri="{FF2B5EF4-FFF2-40B4-BE49-F238E27FC236}">
              <a16:creationId xmlns:a16="http://schemas.microsoft.com/office/drawing/2014/main" id="{00000000-0008-0000-0400-0000D0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65" name="Text Box 98">
          <a:extLst>
            <a:ext uri="{FF2B5EF4-FFF2-40B4-BE49-F238E27FC236}">
              <a16:creationId xmlns:a16="http://schemas.microsoft.com/office/drawing/2014/main" id="{00000000-0008-0000-0400-0000D1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66" name="Text Box 99">
          <a:extLst>
            <a:ext uri="{FF2B5EF4-FFF2-40B4-BE49-F238E27FC236}">
              <a16:creationId xmlns:a16="http://schemas.microsoft.com/office/drawing/2014/main" id="{00000000-0008-0000-0400-0000D2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67" name="Text Box 100">
          <a:extLst>
            <a:ext uri="{FF2B5EF4-FFF2-40B4-BE49-F238E27FC236}">
              <a16:creationId xmlns:a16="http://schemas.microsoft.com/office/drawing/2014/main" id="{00000000-0008-0000-0400-0000D3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68" name="Text Box 101">
          <a:extLst>
            <a:ext uri="{FF2B5EF4-FFF2-40B4-BE49-F238E27FC236}">
              <a16:creationId xmlns:a16="http://schemas.microsoft.com/office/drawing/2014/main" id="{00000000-0008-0000-0400-0000D4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69" name="Text Box 102">
          <a:extLst>
            <a:ext uri="{FF2B5EF4-FFF2-40B4-BE49-F238E27FC236}">
              <a16:creationId xmlns:a16="http://schemas.microsoft.com/office/drawing/2014/main" id="{00000000-0008-0000-0400-0000D5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70" name="Text Box 103">
          <a:extLst>
            <a:ext uri="{FF2B5EF4-FFF2-40B4-BE49-F238E27FC236}">
              <a16:creationId xmlns:a16="http://schemas.microsoft.com/office/drawing/2014/main" id="{00000000-0008-0000-0400-0000D6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71" name="Text Box 104">
          <a:extLst>
            <a:ext uri="{FF2B5EF4-FFF2-40B4-BE49-F238E27FC236}">
              <a16:creationId xmlns:a16="http://schemas.microsoft.com/office/drawing/2014/main" id="{00000000-0008-0000-0400-0000D7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72" name="Text Box 105">
          <a:extLst>
            <a:ext uri="{FF2B5EF4-FFF2-40B4-BE49-F238E27FC236}">
              <a16:creationId xmlns:a16="http://schemas.microsoft.com/office/drawing/2014/main" id="{00000000-0008-0000-0400-0000D8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73" name="Text Box 106">
          <a:extLst>
            <a:ext uri="{FF2B5EF4-FFF2-40B4-BE49-F238E27FC236}">
              <a16:creationId xmlns:a16="http://schemas.microsoft.com/office/drawing/2014/main" id="{00000000-0008-0000-0400-0000D9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74" name="Text Box 93">
          <a:extLst>
            <a:ext uri="{FF2B5EF4-FFF2-40B4-BE49-F238E27FC236}">
              <a16:creationId xmlns:a16="http://schemas.microsoft.com/office/drawing/2014/main" id="{00000000-0008-0000-0400-0000DA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75" name="Text Box 94">
          <a:extLst>
            <a:ext uri="{FF2B5EF4-FFF2-40B4-BE49-F238E27FC236}">
              <a16:creationId xmlns:a16="http://schemas.microsoft.com/office/drawing/2014/main" id="{00000000-0008-0000-0400-0000DB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76" name="Text Box 95">
          <a:extLst>
            <a:ext uri="{FF2B5EF4-FFF2-40B4-BE49-F238E27FC236}">
              <a16:creationId xmlns:a16="http://schemas.microsoft.com/office/drawing/2014/main" id="{00000000-0008-0000-0400-0000DC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77" name="Text Box 96">
          <a:extLst>
            <a:ext uri="{FF2B5EF4-FFF2-40B4-BE49-F238E27FC236}">
              <a16:creationId xmlns:a16="http://schemas.microsoft.com/office/drawing/2014/main" id="{00000000-0008-0000-0400-0000DD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78" name="Text Box 97">
          <a:extLst>
            <a:ext uri="{FF2B5EF4-FFF2-40B4-BE49-F238E27FC236}">
              <a16:creationId xmlns:a16="http://schemas.microsoft.com/office/drawing/2014/main" id="{00000000-0008-0000-0400-0000DE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79" name="Text Box 98">
          <a:extLst>
            <a:ext uri="{FF2B5EF4-FFF2-40B4-BE49-F238E27FC236}">
              <a16:creationId xmlns:a16="http://schemas.microsoft.com/office/drawing/2014/main" id="{00000000-0008-0000-0400-0000DF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80" name="Text Box 99">
          <a:extLst>
            <a:ext uri="{FF2B5EF4-FFF2-40B4-BE49-F238E27FC236}">
              <a16:creationId xmlns:a16="http://schemas.microsoft.com/office/drawing/2014/main" id="{00000000-0008-0000-0400-0000E0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81" name="Text Box 100">
          <a:extLst>
            <a:ext uri="{FF2B5EF4-FFF2-40B4-BE49-F238E27FC236}">
              <a16:creationId xmlns:a16="http://schemas.microsoft.com/office/drawing/2014/main" id="{00000000-0008-0000-0400-0000E1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82" name="Text Box 101">
          <a:extLst>
            <a:ext uri="{FF2B5EF4-FFF2-40B4-BE49-F238E27FC236}">
              <a16:creationId xmlns:a16="http://schemas.microsoft.com/office/drawing/2014/main" id="{00000000-0008-0000-0400-0000E2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83" name="Text Box 102">
          <a:extLst>
            <a:ext uri="{FF2B5EF4-FFF2-40B4-BE49-F238E27FC236}">
              <a16:creationId xmlns:a16="http://schemas.microsoft.com/office/drawing/2014/main" id="{00000000-0008-0000-0400-0000E3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84" name="Text Box 103">
          <a:extLst>
            <a:ext uri="{FF2B5EF4-FFF2-40B4-BE49-F238E27FC236}">
              <a16:creationId xmlns:a16="http://schemas.microsoft.com/office/drawing/2014/main" id="{00000000-0008-0000-0400-0000E4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85" name="Text Box 104">
          <a:extLst>
            <a:ext uri="{FF2B5EF4-FFF2-40B4-BE49-F238E27FC236}">
              <a16:creationId xmlns:a16="http://schemas.microsoft.com/office/drawing/2014/main" id="{00000000-0008-0000-0400-0000E5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86" name="Text Box 105">
          <a:extLst>
            <a:ext uri="{FF2B5EF4-FFF2-40B4-BE49-F238E27FC236}">
              <a16:creationId xmlns:a16="http://schemas.microsoft.com/office/drawing/2014/main" id="{00000000-0008-0000-0400-0000E6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87" name="Text Box 106">
          <a:extLst>
            <a:ext uri="{FF2B5EF4-FFF2-40B4-BE49-F238E27FC236}">
              <a16:creationId xmlns:a16="http://schemas.microsoft.com/office/drawing/2014/main" id="{00000000-0008-0000-0400-0000E7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88" name="Text Box 93">
          <a:extLst>
            <a:ext uri="{FF2B5EF4-FFF2-40B4-BE49-F238E27FC236}">
              <a16:creationId xmlns:a16="http://schemas.microsoft.com/office/drawing/2014/main" id="{00000000-0008-0000-0400-0000E8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89" name="Text Box 94">
          <a:extLst>
            <a:ext uri="{FF2B5EF4-FFF2-40B4-BE49-F238E27FC236}">
              <a16:creationId xmlns:a16="http://schemas.microsoft.com/office/drawing/2014/main" id="{00000000-0008-0000-0400-0000E9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90" name="Text Box 95">
          <a:extLst>
            <a:ext uri="{FF2B5EF4-FFF2-40B4-BE49-F238E27FC236}">
              <a16:creationId xmlns:a16="http://schemas.microsoft.com/office/drawing/2014/main" id="{00000000-0008-0000-0400-0000EA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91" name="Text Box 96">
          <a:extLst>
            <a:ext uri="{FF2B5EF4-FFF2-40B4-BE49-F238E27FC236}">
              <a16:creationId xmlns:a16="http://schemas.microsoft.com/office/drawing/2014/main" id="{00000000-0008-0000-0400-0000EB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92" name="Text Box 97">
          <a:extLst>
            <a:ext uri="{FF2B5EF4-FFF2-40B4-BE49-F238E27FC236}">
              <a16:creationId xmlns:a16="http://schemas.microsoft.com/office/drawing/2014/main" id="{00000000-0008-0000-0400-0000EC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93" name="Text Box 98">
          <a:extLst>
            <a:ext uri="{FF2B5EF4-FFF2-40B4-BE49-F238E27FC236}">
              <a16:creationId xmlns:a16="http://schemas.microsoft.com/office/drawing/2014/main" id="{00000000-0008-0000-0400-0000ED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94" name="Text Box 99">
          <a:extLst>
            <a:ext uri="{FF2B5EF4-FFF2-40B4-BE49-F238E27FC236}">
              <a16:creationId xmlns:a16="http://schemas.microsoft.com/office/drawing/2014/main" id="{00000000-0008-0000-0400-0000EE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95" name="Text Box 100">
          <a:extLst>
            <a:ext uri="{FF2B5EF4-FFF2-40B4-BE49-F238E27FC236}">
              <a16:creationId xmlns:a16="http://schemas.microsoft.com/office/drawing/2014/main" id="{00000000-0008-0000-0400-0000EF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96" name="Text Box 101">
          <a:extLst>
            <a:ext uri="{FF2B5EF4-FFF2-40B4-BE49-F238E27FC236}">
              <a16:creationId xmlns:a16="http://schemas.microsoft.com/office/drawing/2014/main" id="{00000000-0008-0000-0400-0000F0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97" name="Text Box 102">
          <a:extLst>
            <a:ext uri="{FF2B5EF4-FFF2-40B4-BE49-F238E27FC236}">
              <a16:creationId xmlns:a16="http://schemas.microsoft.com/office/drawing/2014/main" id="{00000000-0008-0000-0400-0000F1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98" name="Text Box 103">
          <a:extLst>
            <a:ext uri="{FF2B5EF4-FFF2-40B4-BE49-F238E27FC236}">
              <a16:creationId xmlns:a16="http://schemas.microsoft.com/office/drawing/2014/main" id="{00000000-0008-0000-0400-0000F2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499" name="Text Box 104">
          <a:extLst>
            <a:ext uri="{FF2B5EF4-FFF2-40B4-BE49-F238E27FC236}">
              <a16:creationId xmlns:a16="http://schemas.microsoft.com/office/drawing/2014/main" id="{00000000-0008-0000-0400-0000F3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00" name="Text Box 105">
          <a:extLst>
            <a:ext uri="{FF2B5EF4-FFF2-40B4-BE49-F238E27FC236}">
              <a16:creationId xmlns:a16="http://schemas.microsoft.com/office/drawing/2014/main" id="{00000000-0008-0000-0400-0000F4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01" name="Text Box 106">
          <a:extLst>
            <a:ext uri="{FF2B5EF4-FFF2-40B4-BE49-F238E27FC236}">
              <a16:creationId xmlns:a16="http://schemas.microsoft.com/office/drawing/2014/main" id="{00000000-0008-0000-0400-0000F5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02" name="Text Box 93">
          <a:extLst>
            <a:ext uri="{FF2B5EF4-FFF2-40B4-BE49-F238E27FC236}">
              <a16:creationId xmlns:a16="http://schemas.microsoft.com/office/drawing/2014/main" id="{00000000-0008-0000-0400-0000F6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03" name="Text Box 94">
          <a:extLst>
            <a:ext uri="{FF2B5EF4-FFF2-40B4-BE49-F238E27FC236}">
              <a16:creationId xmlns:a16="http://schemas.microsoft.com/office/drawing/2014/main" id="{00000000-0008-0000-0400-0000F7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04" name="Text Box 95">
          <a:extLst>
            <a:ext uri="{FF2B5EF4-FFF2-40B4-BE49-F238E27FC236}">
              <a16:creationId xmlns:a16="http://schemas.microsoft.com/office/drawing/2014/main" id="{00000000-0008-0000-0400-0000F8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05" name="Text Box 96">
          <a:extLst>
            <a:ext uri="{FF2B5EF4-FFF2-40B4-BE49-F238E27FC236}">
              <a16:creationId xmlns:a16="http://schemas.microsoft.com/office/drawing/2014/main" id="{00000000-0008-0000-0400-0000F9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06" name="Text Box 97">
          <a:extLst>
            <a:ext uri="{FF2B5EF4-FFF2-40B4-BE49-F238E27FC236}">
              <a16:creationId xmlns:a16="http://schemas.microsoft.com/office/drawing/2014/main" id="{00000000-0008-0000-0400-0000FA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07" name="Text Box 98">
          <a:extLst>
            <a:ext uri="{FF2B5EF4-FFF2-40B4-BE49-F238E27FC236}">
              <a16:creationId xmlns:a16="http://schemas.microsoft.com/office/drawing/2014/main" id="{00000000-0008-0000-0400-0000FB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08" name="Text Box 99">
          <a:extLst>
            <a:ext uri="{FF2B5EF4-FFF2-40B4-BE49-F238E27FC236}">
              <a16:creationId xmlns:a16="http://schemas.microsoft.com/office/drawing/2014/main" id="{00000000-0008-0000-0400-0000FC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09" name="Text Box 100">
          <a:extLst>
            <a:ext uri="{FF2B5EF4-FFF2-40B4-BE49-F238E27FC236}">
              <a16:creationId xmlns:a16="http://schemas.microsoft.com/office/drawing/2014/main" id="{00000000-0008-0000-0400-0000FD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10" name="Text Box 101">
          <a:extLst>
            <a:ext uri="{FF2B5EF4-FFF2-40B4-BE49-F238E27FC236}">
              <a16:creationId xmlns:a16="http://schemas.microsoft.com/office/drawing/2014/main" id="{00000000-0008-0000-0400-0000FE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11" name="Text Box 102">
          <a:extLst>
            <a:ext uri="{FF2B5EF4-FFF2-40B4-BE49-F238E27FC236}">
              <a16:creationId xmlns:a16="http://schemas.microsoft.com/office/drawing/2014/main" id="{00000000-0008-0000-0400-0000FF01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12" name="Text Box 103">
          <a:extLst>
            <a:ext uri="{FF2B5EF4-FFF2-40B4-BE49-F238E27FC236}">
              <a16:creationId xmlns:a16="http://schemas.microsoft.com/office/drawing/2014/main" id="{00000000-0008-0000-0400-000000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13" name="Text Box 104">
          <a:extLst>
            <a:ext uri="{FF2B5EF4-FFF2-40B4-BE49-F238E27FC236}">
              <a16:creationId xmlns:a16="http://schemas.microsoft.com/office/drawing/2014/main" id="{00000000-0008-0000-0400-000001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14" name="Text Box 105">
          <a:extLst>
            <a:ext uri="{FF2B5EF4-FFF2-40B4-BE49-F238E27FC236}">
              <a16:creationId xmlns:a16="http://schemas.microsoft.com/office/drawing/2014/main" id="{00000000-0008-0000-0400-000002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15" name="Text Box 106">
          <a:extLst>
            <a:ext uri="{FF2B5EF4-FFF2-40B4-BE49-F238E27FC236}">
              <a16:creationId xmlns:a16="http://schemas.microsoft.com/office/drawing/2014/main" id="{00000000-0008-0000-0400-000003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16" name="Text Box 93">
          <a:extLst>
            <a:ext uri="{FF2B5EF4-FFF2-40B4-BE49-F238E27FC236}">
              <a16:creationId xmlns:a16="http://schemas.microsoft.com/office/drawing/2014/main" id="{00000000-0008-0000-0400-000004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17" name="Text Box 94">
          <a:extLst>
            <a:ext uri="{FF2B5EF4-FFF2-40B4-BE49-F238E27FC236}">
              <a16:creationId xmlns:a16="http://schemas.microsoft.com/office/drawing/2014/main" id="{00000000-0008-0000-0400-000005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18" name="Text Box 95">
          <a:extLst>
            <a:ext uri="{FF2B5EF4-FFF2-40B4-BE49-F238E27FC236}">
              <a16:creationId xmlns:a16="http://schemas.microsoft.com/office/drawing/2014/main" id="{00000000-0008-0000-0400-000006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19" name="Text Box 96">
          <a:extLst>
            <a:ext uri="{FF2B5EF4-FFF2-40B4-BE49-F238E27FC236}">
              <a16:creationId xmlns:a16="http://schemas.microsoft.com/office/drawing/2014/main" id="{00000000-0008-0000-0400-000007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20" name="Text Box 97">
          <a:extLst>
            <a:ext uri="{FF2B5EF4-FFF2-40B4-BE49-F238E27FC236}">
              <a16:creationId xmlns:a16="http://schemas.microsoft.com/office/drawing/2014/main" id="{00000000-0008-0000-0400-000008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21" name="Text Box 98">
          <a:extLst>
            <a:ext uri="{FF2B5EF4-FFF2-40B4-BE49-F238E27FC236}">
              <a16:creationId xmlns:a16="http://schemas.microsoft.com/office/drawing/2014/main" id="{00000000-0008-0000-0400-000009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22" name="Text Box 99">
          <a:extLst>
            <a:ext uri="{FF2B5EF4-FFF2-40B4-BE49-F238E27FC236}">
              <a16:creationId xmlns:a16="http://schemas.microsoft.com/office/drawing/2014/main" id="{00000000-0008-0000-0400-00000A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23" name="Text Box 100">
          <a:extLst>
            <a:ext uri="{FF2B5EF4-FFF2-40B4-BE49-F238E27FC236}">
              <a16:creationId xmlns:a16="http://schemas.microsoft.com/office/drawing/2014/main" id="{00000000-0008-0000-0400-00000B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24" name="Text Box 101">
          <a:extLst>
            <a:ext uri="{FF2B5EF4-FFF2-40B4-BE49-F238E27FC236}">
              <a16:creationId xmlns:a16="http://schemas.microsoft.com/office/drawing/2014/main" id="{00000000-0008-0000-0400-00000C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25" name="Text Box 102">
          <a:extLst>
            <a:ext uri="{FF2B5EF4-FFF2-40B4-BE49-F238E27FC236}">
              <a16:creationId xmlns:a16="http://schemas.microsoft.com/office/drawing/2014/main" id="{00000000-0008-0000-0400-00000D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26" name="Text Box 103">
          <a:extLst>
            <a:ext uri="{FF2B5EF4-FFF2-40B4-BE49-F238E27FC236}">
              <a16:creationId xmlns:a16="http://schemas.microsoft.com/office/drawing/2014/main" id="{00000000-0008-0000-0400-00000E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27" name="Text Box 104">
          <a:extLst>
            <a:ext uri="{FF2B5EF4-FFF2-40B4-BE49-F238E27FC236}">
              <a16:creationId xmlns:a16="http://schemas.microsoft.com/office/drawing/2014/main" id="{00000000-0008-0000-0400-00000F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28" name="Text Box 105">
          <a:extLst>
            <a:ext uri="{FF2B5EF4-FFF2-40B4-BE49-F238E27FC236}">
              <a16:creationId xmlns:a16="http://schemas.microsoft.com/office/drawing/2014/main" id="{00000000-0008-0000-0400-000010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29" name="Text Box 106">
          <a:extLst>
            <a:ext uri="{FF2B5EF4-FFF2-40B4-BE49-F238E27FC236}">
              <a16:creationId xmlns:a16="http://schemas.microsoft.com/office/drawing/2014/main" id="{00000000-0008-0000-0400-000011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30" name="Text Box 93">
          <a:extLst>
            <a:ext uri="{FF2B5EF4-FFF2-40B4-BE49-F238E27FC236}">
              <a16:creationId xmlns:a16="http://schemas.microsoft.com/office/drawing/2014/main" id="{00000000-0008-0000-0400-000012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31" name="Text Box 94">
          <a:extLst>
            <a:ext uri="{FF2B5EF4-FFF2-40B4-BE49-F238E27FC236}">
              <a16:creationId xmlns:a16="http://schemas.microsoft.com/office/drawing/2014/main" id="{00000000-0008-0000-0400-000013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32" name="Text Box 95">
          <a:extLst>
            <a:ext uri="{FF2B5EF4-FFF2-40B4-BE49-F238E27FC236}">
              <a16:creationId xmlns:a16="http://schemas.microsoft.com/office/drawing/2014/main" id="{00000000-0008-0000-0400-000014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33" name="Text Box 96">
          <a:extLst>
            <a:ext uri="{FF2B5EF4-FFF2-40B4-BE49-F238E27FC236}">
              <a16:creationId xmlns:a16="http://schemas.microsoft.com/office/drawing/2014/main" id="{00000000-0008-0000-0400-000015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34" name="Text Box 97">
          <a:extLst>
            <a:ext uri="{FF2B5EF4-FFF2-40B4-BE49-F238E27FC236}">
              <a16:creationId xmlns:a16="http://schemas.microsoft.com/office/drawing/2014/main" id="{00000000-0008-0000-0400-000016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35" name="Text Box 98">
          <a:extLst>
            <a:ext uri="{FF2B5EF4-FFF2-40B4-BE49-F238E27FC236}">
              <a16:creationId xmlns:a16="http://schemas.microsoft.com/office/drawing/2014/main" id="{00000000-0008-0000-0400-000017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36" name="Text Box 99">
          <a:extLst>
            <a:ext uri="{FF2B5EF4-FFF2-40B4-BE49-F238E27FC236}">
              <a16:creationId xmlns:a16="http://schemas.microsoft.com/office/drawing/2014/main" id="{00000000-0008-0000-0400-000018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37" name="Text Box 100">
          <a:extLst>
            <a:ext uri="{FF2B5EF4-FFF2-40B4-BE49-F238E27FC236}">
              <a16:creationId xmlns:a16="http://schemas.microsoft.com/office/drawing/2014/main" id="{00000000-0008-0000-0400-000019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38" name="Text Box 101">
          <a:extLst>
            <a:ext uri="{FF2B5EF4-FFF2-40B4-BE49-F238E27FC236}">
              <a16:creationId xmlns:a16="http://schemas.microsoft.com/office/drawing/2014/main" id="{00000000-0008-0000-0400-00001A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39" name="Text Box 102">
          <a:extLst>
            <a:ext uri="{FF2B5EF4-FFF2-40B4-BE49-F238E27FC236}">
              <a16:creationId xmlns:a16="http://schemas.microsoft.com/office/drawing/2014/main" id="{00000000-0008-0000-0400-00001B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40" name="Text Box 103">
          <a:extLst>
            <a:ext uri="{FF2B5EF4-FFF2-40B4-BE49-F238E27FC236}">
              <a16:creationId xmlns:a16="http://schemas.microsoft.com/office/drawing/2014/main" id="{00000000-0008-0000-0400-00001C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41" name="Text Box 104">
          <a:extLst>
            <a:ext uri="{FF2B5EF4-FFF2-40B4-BE49-F238E27FC236}">
              <a16:creationId xmlns:a16="http://schemas.microsoft.com/office/drawing/2014/main" id="{00000000-0008-0000-0400-00001D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42" name="Text Box 105">
          <a:extLst>
            <a:ext uri="{FF2B5EF4-FFF2-40B4-BE49-F238E27FC236}">
              <a16:creationId xmlns:a16="http://schemas.microsoft.com/office/drawing/2014/main" id="{00000000-0008-0000-0400-00001E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43" name="Text Box 106">
          <a:extLst>
            <a:ext uri="{FF2B5EF4-FFF2-40B4-BE49-F238E27FC236}">
              <a16:creationId xmlns:a16="http://schemas.microsoft.com/office/drawing/2014/main" id="{00000000-0008-0000-0400-00001F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44" name="Text Box 93">
          <a:extLst>
            <a:ext uri="{FF2B5EF4-FFF2-40B4-BE49-F238E27FC236}">
              <a16:creationId xmlns:a16="http://schemas.microsoft.com/office/drawing/2014/main" id="{00000000-0008-0000-0400-000020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45" name="Text Box 94">
          <a:extLst>
            <a:ext uri="{FF2B5EF4-FFF2-40B4-BE49-F238E27FC236}">
              <a16:creationId xmlns:a16="http://schemas.microsoft.com/office/drawing/2014/main" id="{00000000-0008-0000-0400-000021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46" name="Text Box 95">
          <a:extLst>
            <a:ext uri="{FF2B5EF4-FFF2-40B4-BE49-F238E27FC236}">
              <a16:creationId xmlns:a16="http://schemas.microsoft.com/office/drawing/2014/main" id="{00000000-0008-0000-0400-000022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47" name="Text Box 96">
          <a:extLst>
            <a:ext uri="{FF2B5EF4-FFF2-40B4-BE49-F238E27FC236}">
              <a16:creationId xmlns:a16="http://schemas.microsoft.com/office/drawing/2014/main" id="{00000000-0008-0000-0400-000023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48" name="Text Box 97">
          <a:extLst>
            <a:ext uri="{FF2B5EF4-FFF2-40B4-BE49-F238E27FC236}">
              <a16:creationId xmlns:a16="http://schemas.microsoft.com/office/drawing/2014/main" id="{00000000-0008-0000-0400-000024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49" name="Text Box 98">
          <a:extLst>
            <a:ext uri="{FF2B5EF4-FFF2-40B4-BE49-F238E27FC236}">
              <a16:creationId xmlns:a16="http://schemas.microsoft.com/office/drawing/2014/main" id="{00000000-0008-0000-0400-000025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50" name="Text Box 99">
          <a:extLst>
            <a:ext uri="{FF2B5EF4-FFF2-40B4-BE49-F238E27FC236}">
              <a16:creationId xmlns:a16="http://schemas.microsoft.com/office/drawing/2014/main" id="{00000000-0008-0000-0400-000026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51" name="Text Box 100">
          <a:extLst>
            <a:ext uri="{FF2B5EF4-FFF2-40B4-BE49-F238E27FC236}">
              <a16:creationId xmlns:a16="http://schemas.microsoft.com/office/drawing/2014/main" id="{00000000-0008-0000-0400-000027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52" name="Text Box 101">
          <a:extLst>
            <a:ext uri="{FF2B5EF4-FFF2-40B4-BE49-F238E27FC236}">
              <a16:creationId xmlns:a16="http://schemas.microsoft.com/office/drawing/2014/main" id="{00000000-0008-0000-0400-000028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53" name="Text Box 102">
          <a:extLst>
            <a:ext uri="{FF2B5EF4-FFF2-40B4-BE49-F238E27FC236}">
              <a16:creationId xmlns:a16="http://schemas.microsoft.com/office/drawing/2014/main" id="{00000000-0008-0000-0400-000029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54" name="Text Box 103">
          <a:extLst>
            <a:ext uri="{FF2B5EF4-FFF2-40B4-BE49-F238E27FC236}">
              <a16:creationId xmlns:a16="http://schemas.microsoft.com/office/drawing/2014/main" id="{00000000-0008-0000-0400-00002A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55" name="Text Box 104">
          <a:extLst>
            <a:ext uri="{FF2B5EF4-FFF2-40B4-BE49-F238E27FC236}">
              <a16:creationId xmlns:a16="http://schemas.microsoft.com/office/drawing/2014/main" id="{00000000-0008-0000-0400-00002B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56" name="Text Box 105">
          <a:extLst>
            <a:ext uri="{FF2B5EF4-FFF2-40B4-BE49-F238E27FC236}">
              <a16:creationId xmlns:a16="http://schemas.microsoft.com/office/drawing/2014/main" id="{00000000-0008-0000-0400-00002C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57" name="Text Box 106">
          <a:extLst>
            <a:ext uri="{FF2B5EF4-FFF2-40B4-BE49-F238E27FC236}">
              <a16:creationId xmlns:a16="http://schemas.microsoft.com/office/drawing/2014/main" id="{00000000-0008-0000-0400-00002D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58" name="Text Box 11">
          <a:extLst>
            <a:ext uri="{FF2B5EF4-FFF2-40B4-BE49-F238E27FC236}">
              <a16:creationId xmlns:a16="http://schemas.microsoft.com/office/drawing/2014/main" id="{00000000-0008-0000-0400-00002E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59" name="Text Box 12">
          <a:extLst>
            <a:ext uri="{FF2B5EF4-FFF2-40B4-BE49-F238E27FC236}">
              <a16:creationId xmlns:a16="http://schemas.microsoft.com/office/drawing/2014/main" id="{00000000-0008-0000-0400-00002F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60" name="Text Box 13">
          <a:extLst>
            <a:ext uri="{FF2B5EF4-FFF2-40B4-BE49-F238E27FC236}">
              <a16:creationId xmlns:a16="http://schemas.microsoft.com/office/drawing/2014/main" id="{00000000-0008-0000-0400-000030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61" name="Text Box 14">
          <a:extLst>
            <a:ext uri="{FF2B5EF4-FFF2-40B4-BE49-F238E27FC236}">
              <a16:creationId xmlns:a16="http://schemas.microsoft.com/office/drawing/2014/main" id="{00000000-0008-0000-0400-000031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62" name="Text Box 15">
          <a:extLst>
            <a:ext uri="{FF2B5EF4-FFF2-40B4-BE49-F238E27FC236}">
              <a16:creationId xmlns:a16="http://schemas.microsoft.com/office/drawing/2014/main" id="{00000000-0008-0000-0400-000032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63" name="Text Box 16">
          <a:extLst>
            <a:ext uri="{FF2B5EF4-FFF2-40B4-BE49-F238E27FC236}">
              <a16:creationId xmlns:a16="http://schemas.microsoft.com/office/drawing/2014/main" id="{00000000-0008-0000-0400-000033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64" name="Text Box 17">
          <a:extLst>
            <a:ext uri="{FF2B5EF4-FFF2-40B4-BE49-F238E27FC236}">
              <a16:creationId xmlns:a16="http://schemas.microsoft.com/office/drawing/2014/main" id="{00000000-0008-0000-0400-000034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65" name="Text Box 56">
          <a:extLst>
            <a:ext uri="{FF2B5EF4-FFF2-40B4-BE49-F238E27FC236}">
              <a16:creationId xmlns:a16="http://schemas.microsoft.com/office/drawing/2014/main" id="{00000000-0008-0000-0400-000035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66" name="Text Box 57">
          <a:extLst>
            <a:ext uri="{FF2B5EF4-FFF2-40B4-BE49-F238E27FC236}">
              <a16:creationId xmlns:a16="http://schemas.microsoft.com/office/drawing/2014/main" id="{00000000-0008-0000-0400-000036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67" name="Text Box 58">
          <a:extLst>
            <a:ext uri="{FF2B5EF4-FFF2-40B4-BE49-F238E27FC236}">
              <a16:creationId xmlns:a16="http://schemas.microsoft.com/office/drawing/2014/main" id="{00000000-0008-0000-0400-000037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68" name="Text Box 59">
          <a:extLst>
            <a:ext uri="{FF2B5EF4-FFF2-40B4-BE49-F238E27FC236}">
              <a16:creationId xmlns:a16="http://schemas.microsoft.com/office/drawing/2014/main" id="{00000000-0008-0000-0400-000038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69" name="Text Box 60">
          <a:extLst>
            <a:ext uri="{FF2B5EF4-FFF2-40B4-BE49-F238E27FC236}">
              <a16:creationId xmlns:a16="http://schemas.microsoft.com/office/drawing/2014/main" id="{00000000-0008-0000-0400-000039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70" name="Text Box 61">
          <a:extLst>
            <a:ext uri="{FF2B5EF4-FFF2-40B4-BE49-F238E27FC236}">
              <a16:creationId xmlns:a16="http://schemas.microsoft.com/office/drawing/2014/main" id="{00000000-0008-0000-0400-00003A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71" name="Text Box 62">
          <a:extLst>
            <a:ext uri="{FF2B5EF4-FFF2-40B4-BE49-F238E27FC236}">
              <a16:creationId xmlns:a16="http://schemas.microsoft.com/office/drawing/2014/main" id="{00000000-0008-0000-0400-00003B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72" name="Text Box 11">
          <a:extLst>
            <a:ext uri="{FF2B5EF4-FFF2-40B4-BE49-F238E27FC236}">
              <a16:creationId xmlns:a16="http://schemas.microsoft.com/office/drawing/2014/main" id="{00000000-0008-0000-0400-00003C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73" name="Text Box 12">
          <a:extLst>
            <a:ext uri="{FF2B5EF4-FFF2-40B4-BE49-F238E27FC236}">
              <a16:creationId xmlns:a16="http://schemas.microsoft.com/office/drawing/2014/main" id="{00000000-0008-0000-0400-00003D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74" name="Text Box 13">
          <a:extLst>
            <a:ext uri="{FF2B5EF4-FFF2-40B4-BE49-F238E27FC236}">
              <a16:creationId xmlns:a16="http://schemas.microsoft.com/office/drawing/2014/main" id="{00000000-0008-0000-0400-00003E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75" name="Text Box 14">
          <a:extLst>
            <a:ext uri="{FF2B5EF4-FFF2-40B4-BE49-F238E27FC236}">
              <a16:creationId xmlns:a16="http://schemas.microsoft.com/office/drawing/2014/main" id="{00000000-0008-0000-0400-00003F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76" name="Text Box 15">
          <a:extLst>
            <a:ext uri="{FF2B5EF4-FFF2-40B4-BE49-F238E27FC236}">
              <a16:creationId xmlns:a16="http://schemas.microsoft.com/office/drawing/2014/main" id="{00000000-0008-0000-0400-000040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77" name="Text Box 16">
          <a:extLst>
            <a:ext uri="{FF2B5EF4-FFF2-40B4-BE49-F238E27FC236}">
              <a16:creationId xmlns:a16="http://schemas.microsoft.com/office/drawing/2014/main" id="{00000000-0008-0000-0400-000041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78" name="Text Box 17">
          <a:extLst>
            <a:ext uri="{FF2B5EF4-FFF2-40B4-BE49-F238E27FC236}">
              <a16:creationId xmlns:a16="http://schemas.microsoft.com/office/drawing/2014/main" id="{00000000-0008-0000-0400-000042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79" name="Text Box 56">
          <a:extLst>
            <a:ext uri="{FF2B5EF4-FFF2-40B4-BE49-F238E27FC236}">
              <a16:creationId xmlns:a16="http://schemas.microsoft.com/office/drawing/2014/main" id="{00000000-0008-0000-0400-000043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80" name="Text Box 57">
          <a:extLst>
            <a:ext uri="{FF2B5EF4-FFF2-40B4-BE49-F238E27FC236}">
              <a16:creationId xmlns:a16="http://schemas.microsoft.com/office/drawing/2014/main" id="{00000000-0008-0000-0400-000044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81" name="Text Box 58">
          <a:extLst>
            <a:ext uri="{FF2B5EF4-FFF2-40B4-BE49-F238E27FC236}">
              <a16:creationId xmlns:a16="http://schemas.microsoft.com/office/drawing/2014/main" id="{00000000-0008-0000-0400-000045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82" name="Text Box 59">
          <a:extLst>
            <a:ext uri="{FF2B5EF4-FFF2-40B4-BE49-F238E27FC236}">
              <a16:creationId xmlns:a16="http://schemas.microsoft.com/office/drawing/2014/main" id="{00000000-0008-0000-0400-000046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83" name="Text Box 60">
          <a:extLst>
            <a:ext uri="{FF2B5EF4-FFF2-40B4-BE49-F238E27FC236}">
              <a16:creationId xmlns:a16="http://schemas.microsoft.com/office/drawing/2014/main" id="{00000000-0008-0000-0400-000047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84" name="Text Box 61">
          <a:extLst>
            <a:ext uri="{FF2B5EF4-FFF2-40B4-BE49-F238E27FC236}">
              <a16:creationId xmlns:a16="http://schemas.microsoft.com/office/drawing/2014/main" id="{00000000-0008-0000-0400-000048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85" name="Text Box 62">
          <a:extLst>
            <a:ext uri="{FF2B5EF4-FFF2-40B4-BE49-F238E27FC236}">
              <a16:creationId xmlns:a16="http://schemas.microsoft.com/office/drawing/2014/main" id="{00000000-0008-0000-0400-000049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86" name="Text Box 11">
          <a:extLst>
            <a:ext uri="{FF2B5EF4-FFF2-40B4-BE49-F238E27FC236}">
              <a16:creationId xmlns:a16="http://schemas.microsoft.com/office/drawing/2014/main" id="{00000000-0008-0000-0400-00004A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87" name="Text Box 12">
          <a:extLst>
            <a:ext uri="{FF2B5EF4-FFF2-40B4-BE49-F238E27FC236}">
              <a16:creationId xmlns:a16="http://schemas.microsoft.com/office/drawing/2014/main" id="{00000000-0008-0000-0400-00004B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88" name="Text Box 13">
          <a:extLst>
            <a:ext uri="{FF2B5EF4-FFF2-40B4-BE49-F238E27FC236}">
              <a16:creationId xmlns:a16="http://schemas.microsoft.com/office/drawing/2014/main" id="{00000000-0008-0000-0400-00004C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89" name="Text Box 14">
          <a:extLst>
            <a:ext uri="{FF2B5EF4-FFF2-40B4-BE49-F238E27FC236}">
              <a16:creationId xmlns:a16="http://schemas.microsoft.com/office/drawing/2014/main" id="{00000000-0008-0000-0400-00004D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90" name="Text Box 15">
          <a:extLst>
            <a:ext uri="{FF2B5EF4-FFF2-40B4-BE49-F238E27FC236}">
              <a16:creationId xmlns:a16="http://schemas.microsoft.com/office/drawing/2014/main" id="{00000000-0008-0000-0400-00004E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91" name="Text Box 16">
          <a:extLst>
            <a:ext uri="{FF2B5EF4-FFF2-40B4-BE49-F238E27FC236}">
              <a16:creationId xmlns:a16="http://schemas.microsoft.com/office/drawing/2014/main" id="{00000000-0008-0000-0400-00004F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92" name="Text Box 17">
          <a:extLst>
            <a:ext uri="{FF2B5EF4-FFF2-40B4-BE49-F238E27FC236}">
              <a16:creationId xmlns:a16="http://schemas.microsoft.com/office/drawing/2014/main" id="{00000000-0008-0000-0400-000050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93" name="Text Box 56">
          <a:extLst>
            <a:ext uri="{FF2B5EF4-FFF2-40B4-BE49-F238E27FC236}">
              <a16:creationId xmlns:a16="http://schemas.microsoft.com/office/drawing/2014/main" id="{00000000-0008-0000-0400-000051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94" name="Text Box 57">
          <a:extLst>
            <a:ext uri="{FF2B5EF4-FFF2-40B4-BE49-F238E27FC236}">
              <a16:creationId xmlns:a16="http://schemas.microsoft.com/office/drawing/2014/main" id="{00000000-0008-0000-0400-000052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95" name="Text Box 58">
          <a:extLst>
            <a:ext uri="{FF2B5EF4-FFF2-40B4-BE49-F238E27FC236}">
              <a16:creationId xmlns:a16="http://schemas.microsoft.com/office/drawing/2014/main" id="{00000000-0008-0000-0400-000053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96" name="Text Box 59">
          <a:extLst>
            <a:ext uri="{FF2B5EF4-FFF2-40B4-BE49-F238E27FC236}">
              <a16:creationId xmlns:a16="http://schemas.microsoft.com/office/drawing/2014/main" id="{00000000-0008-0000-0400-000054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97" name="Text Box 60">
          <a:extLst>
            <a:ext uri="{FF2B5EF4-FFF2-40B4-BE49-F238E27FC236}">
              <a16:creationId xmlns:a16="http://schemas.microsoft.com/office/drawing/2014/main" id="{00000000-0008-0000-0400-000055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98" name="Text Box 61">
          <a:extLst>
            <a:ext uri="{FF2B5EF4-FFF2-40B4-BE49-F238E27FC236}">
              <a16:creationId xmlns:a16="http://schemas.microsoft.com/office/drawing/2014/main" id="{00000000-0008-0000-0400-000056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599" name="Text Box 62">
          <a:extLst>
            <a:ext uri="{FF2B5EF4-FFF2-40B4-BE49-F238E27FC236}">
              <a16:creationId xmlns:a16="http://schemas.microsoft.com/office/drawing/2014/main" id="{00000000-0008-0000-0400-000057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00" name="Text Box 11">
          <a:extLst>
            <a:ext uri="{FF2B5EF4-FFF2-40B4-BE49-F238E27FC236}">
              <a16:creationId xmlns:a16="http://schemas.microsoft.com/office/drawing/2014/main" id="{00000000-0008-0000-0400-000058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01" name="Text Box 12">
          <a:extLst>
            <a:ext uri="{FF2B5EF4-FFF2-40B4-BE49-F238E27FC236}">
              <a16:creationId xmlns:a16="http://schemas.microsoft.com/office/drawing/2014/main" id="{00000000-0008-0000-0400-000059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02" name="Text Box 13">
          <a:extLst>
            <a:ext uri="{FF2B5EF4-FFF2-40B4-BE49-F238E27FC236}">
              <a16:creationId xmlns:a16="http://schemas.microsoft.com/office/drawing/2014/main" id="{00000000-0008-0000-0400-00005A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03" name="Text Box 14">
          <a:extLst>
            <a:ext uri="{FF2B5EF4-FFF2-40B4-BE49-F238E27FC236}">
              <a16:creationId xmlns:a16="http://schemas.microsoft.com/office/drawing/2014/main" id="{00000000-0008-0000-0400-00005B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04" name="Text Box 15">
          <a:extLst>
            <a:ext uri="{FF2B5EF4-FFF2-40B4-BE49-F238E27FC236}">
              <a16:creationId xmlns:a16="http://schemas.microsoft.com/office/drawing/2014/main" id="{00000000-0008-0000-0400-00005C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05" name="Text Box 16">
          <a:extLst>
            <a:ext uri="{FF2B5EF4-FFF2-40B4-BE49-F238E27FC236}">
              <a16:creationId xmlns:a16="http://schemas.microsoft.com/office/drawing/2014/main" id="{00000000-0008-0000-0400-00005D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06" name="Text Box 17">
          <a:extLst>
            <a:ext uri="{FF2B5EF4-FFF2-40B4-BE49-F238E27FC236}">
              <a16:creationId xmlns:a16="http://schemas.microsoft.com/office/drawing/2014/main" id="{00000000-0008-0000-0400-00005E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07" name="Text Box 56">
          <a:extLst>
            <a:ext uri="{FF2B5EF4-FFF2-40B4-BE49-F238E27FC236}">
              <a16:creationId xmlns:a16="http://schemas.microsoft.com/office/drawing/2014/main" id="{00000000-0008-0000-0400-00005F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08" name="Text Box 57">
          <a:extLst>
            <a:ext uri="{FF2B5EF4-FFF2-40B4-BE49-F238E27FC236}">
              <a16:creationId xmlns:a16="http://schemas.microsoft.com/office/drawing/2014/main" id="{00000000-0008-0000-0400-000060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09" name="Text Box 58">
          <a:extLst>
            <a:ext uri="{FF2B5EF4-FFF2-40B4-BE49-F238E27FC236}">
              <a16:creationId xmlns:a16="http://schemas.microsoft.com/office/drawing/2014/main" id="{00000000-0008-0000-0400-000061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10" name="Text Box 59">
          <a:extLst>
            <a:ext uri="{FF2B5EF4-FFF2-40B4-BE49-F238E27FC236}">
              <a16:creationId xmlns:a16="http://schemas.microsoft.com/office/drawing/2014/main" id="{00000000-0008-0000-0400-000062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11" name="Text Box 60">
          <a:extLst>
            <a:ext uri="{FF2B5EF4-FFF2-40B4-BE49-F238E27FC236}">
              <a16:creationId xmlns:a16="http://schemas.microsoft.com/office/drawing/2014/main" id="{00000000-0008-0000-0400-000063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12" name="Text Box 61">
          <a:extLst>
            <a:ext uri="{FF2B5EF4-FFF2-40B4-BE49-F238E27FC236}">
              <a16:creationId xmlns:a16="http://schemas.microsoft.com/office/drawing/2014/main" id="{00000000-0008-0000-0400-000064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13" name="Text Box 62">
          <a:extLst>
            <a:ext uri="{FF2B5EF4-FFF2-40B4-BE49-F238E27FC236}">
              <a16:creationId xmlns:a16="http://schemas.microsoft.com/office/drawing/2014/main" id="{00000000-0008-0000-0400-000065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14" name="Text Box 11">
          <a:extLst>
            <a:ext uri="{FF2B5EF4-FFF2-40B4-BE49-F238E27FC236}">
              <a16:creationId xmlns:a16="http://schemas.microsoft.com/office/drawing/2014/main" id="{00000000-0008-0000-0400-000066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15" name="Text Box 12">
          <a:extLst>
            <a:ext uri="{FF2B5EF4-FFF2-40B4-BE49-F238E27FC236}">
              <a16:creationId xmlns:a16="http://schemas.microsoft.com/office/drawing/2014/main" id="{00000000-0008-0000-0400-000067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16" name="Text Box 13">
          <a:extLst>
            <a:ext uri="{FF2B5EF4-FFF2-40B4-BE49-F238E27FC236}">
              <a16:creationId xmlns:a16="http://schemas.microsoft.com/office/drawing/2014/main" id="{00000000-0008-0000-0400-000068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17" name="Text Box 14">
          <a:extLst>
            <a:ext uri="{FF2B5EF4-FFF2-40B4-BE49-F238E27FC236}">
              <a16:creationId xmlns:a16="http://schemas.microsoft.com/office/drawing/2014/main" id="{00000000-0008-0000-0400-000069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18" name="Text Box 15">
          <a:extLst>
            <a:ext uri="{FF2B5EF4-FFF2-40B4-BE49-F238E27FC236}">
              <a16:creationId xmlns:a16="http://schemas.microsoft.com/office/drawing/2014/main" id="{00000000-0008-0000-0400-00006A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19" name="Text Box 16">
          <a:extLst>
            <a:ext uri="{FF2B5EF4-FFF2-40B4-BE49-F238E27FC236}">
              <a16:creationId xmlns:a16="http://schemas.microsoft.com/office/drawing/2014/main" id="{00000000-0008-0000-0400-00006B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20" name="Text Box 17">
          <a:extLst>
            <a:ext uri="{FF2B5EF4-FFF2-40B4-BE49-F238E27FC236}">
              <a16:creationId xmlns:a16="http://schemas.microsoft.com/office/drawing/2014/main" id="{00000000-0008-0000-0400-00006C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21" name="Text Box 56">
          <a:extLst>
            <a:ext uri="{FF2B5EF4-FFF2-40B4-BE49-F238E27FC236}">
              <a16:creationId xmlns:a16="http://schemas.microsoft.com/office/drawing/2014/main" id="{00000000-0008-0000-0400-00006D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22" name="Text Box 57">
          <a:extLst>
            <a:ext uri="{FF2B5EF4-FFF2-40B4-BE49-F238E27FC236}">
              <a16:creationId xmlns:a16="http://schemas.microsoft.com/office/drawing/2014/main" id="{00000000-0008-0000-0400-00006E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23" name="Text Box 58">
          <a:extLst>
            <a:ext uri="{FF2B5EF4-FFF2-40B4-BE49-F238E27FC236}">
              <a16:creationId xmlns:a16="http://schemas.microsoft.com/office/drawing/2014/main" id="{00000000-0008-0000-0400-00006F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24" name="Text Box 59">
          <a:extLst>
            <a:ext uri="{FF2B5EF4-FFF2-40B4-BE49-F238E27FC236}">
              <a16:creationId xmlns:a16="http://schemas.microsoft.com/office/drawing/2014/main" id="{00000000-0008-0000-0400-000070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25" name="Text Box 60">
          <a:extLst>
            <a:ext uri="{FF2B5EF4-FFF2-40B4-BE49-F238E27FC236}">
              <a16:creationId xmlns:a16="http://schemas.microsoft.com/office/drawing/2014/main" id="{00000000-0008-0000-0400-000071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26" name="Text Box 61">
          <a:extLst>
            <a:ext uri="{FF2B5EF4-FFF2-40B4-BE49-F238E27FC236}">
              <a16:creationId xmlns:a16="http://schemas.microsoft.com/office/drawing/2014/main" id="{00000000-0008-0000-0400-000072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27" name="Text Box 62">
          <a:extLst>
            <a:ext uri="{FF2B5EF4-FFF2-40B4-BE49-F238E27FC236}">
              <a16:creationId xmlns:a16="http://schemas.microsoft.com/office/drawing/2014/main" id="{00000000-0008-0000-0400-000073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28" name="Text Box 11">
          <a:extLst>
            <a:ext uri="{FF2B5EF4-FFF2-40B4-BE49-F238E27FC236}">
              <a16:creationId xmlns:a16="http://schemas.microsoft.com/office/drawing/2014/main" id="{00000000-0008-0000-0400-000074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29" name="Text Box 12">
          <a:extLst>
            <a:ext uri="{FF2B5EF4-FFF2-40B4-BE49-F238E27FC236}">
              <a16:creationId xmlns:a16="http://schemas.microsoft.com/office/drawing/2014/main" id="{00000000-0008-0000-0400-000075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30" name="Text Box 13">
          <a:extLst>
            <a:ext uri="{FF2B5EF4-FFF2-40B4-BE49-F238E27FC236}">
              <a16:creationId xmlns:a16="http://schemas.microsoft.com/office/drawing/2014/main" id="{00000000-0008-0000-0400-000076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31" name="Text Box 14">
          <a:extLst>
            <a:ext uri="{FF2B5EF4-FFF2-40B4-BE49-F238E27FC236}">
              <a16:creationId xmlns:a16="http://schemas.microsoft.com/office/drawing/2014/main" id="{00000000-0008-0000-0400-000077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32" name="Text Box 15">
          <a:extLst>
            <a:ext uri="{FF2B5EF4-FFF2-40B4-BE49-F238E27FC236}">
              <a16:creationId xmlns:a16="http://schemas.microsoft.com/office/drawing/2014/main" id="{00000000-0008-0000-0400-000078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33" name="Text Box 16">
          <a:extLst>
            <a:ext uri="{FF2B5EF4-FFF2-40B4-BE49-F238E27FC236}">
              <a16:creationId xmlns:a16="http://schemas.microsoft.com/office/drawing/2014/main" id="{00000000-0008-0000-0400-000079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34" name="Text Box 17">
          <a:extLst>
            <a:ext uri="{FF2B5EF4-FFF2-40B4-BE49-F238E27FC236}">
              <a16:creationId xmlns:a16="http://schemas.microsoft.com/office/drawing/2014/main" id="{00000000-0008-0000-0400-00007A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35" name="Text Box 56">
          <a:extLst>
            <a:ext uri="{FF2B5EF4-FFF2-40B4-BE49-F238E27FC236}">
              <a16:creationId xmlns:a16="http://schemas.microsoft.com/office/drawing/2014/main" id="{00000000-0008-0000-0400-00007B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36" name="Text Box 57">
          <a:extLst>
            <a:ext uri="{FF2B5EF4-FFF2-40B4-BE49-F238E27FC236}">
              <a16:creationId xmlns:a16="http://schemas.microsoft.com/office/drawing/2014/main" id="{00000000-0008-0000-0400-00007C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37" name="Text Box 58">
          <a:extLst>
            <a:ext uri="{FF2B5EF4-FFF2-40B4-BE49-F238E27FC236}">
              <a16:creationId xmlns:a16="http://schemas.microsoft.com/office/drawing/2014/main" id="{00000000-0008-0000-0400-00007D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38" name="Text Box 59">
          <a:extLst>
            <a:ext uri="{FF2B5EF4-FFF2-40B4-BE49-F238E27FC236}">
              <a16:creationId xmlns:a16="http://schemas.microsoft.com/office/drawing/2014/main" id="{00000000-0008-0000-0400-00007E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39" name="Text Box 60">
          <a:extLst>
            <a:ext uri="{FF2B5EF4-FFF2-40B4-BE49-F238E27FC236}">
              <a16:creationId xmlns:a16="http://schemas.microsoft.com/office/drawing/2014/main" id="{00000000-0008-0000-0400-00007F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40" name="Text Box 61">
          <a:extLst>
            <a:ext uri="{FF2B5EF4-FFF2-40B4-BE49-F238E27FC236}">
              <a16:creationId xmlns:a16="http://schemas.microsoft.com/office/drawing/2014/main" id="{00000000-0008-0000-0400-000080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41" name="Text Box 62">
          <a:extLst>
            <a:ext uri="{FF2B5EF4-FFF2-40B4-BE49-F238E27FC236}">
              <a16:creationId xmlns:a16="http://schemas.microsoft.com/office/drawing/2014/main" id="{00000000-0008-0000-0400-000081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42" name="Text Box 11">
          <a:extLst>
            <a:ext uri="{FF2B5EF4-FFF2-40B4-BE49-F238E27FC236}">
              <a16:creationId xmlns:a16="http://schemas.microsoft.com/office/drawing/2014/main" id="{00000000-0008-0000-0400-000082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43" name="Text Box 12">
          <a:extLst>
            <a:ext uri="{FF2B5EF4-FFF2-40B4-BE49-F238E27FC236}">
              <a16:creationId xmlns:a16="http://schemas.microsoft.com/office/drawing/2014/main" id="{00000000-0008-0000-0400-000083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44" name="Text Box 13">
          <a:extLst>
            <a:ext uri="{FF2B5EF4-FFF2-40B4-BE49-F238E27FC236}">
              <a16:creationId xmlns:a16="http://schemas.microsoft.com/office/drawing/2014/main" id="{00000000-0008-0000-0400-000084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45" name="Text Box 14">
          <a:extLst>
            <a:ext uri="{FF2B5EF4-FFF2-40B4-BE49-F238E27FC236}">
              <a16:creationId xmlns:a16="http://schemas.microsoft.com/office/drawing/2014/main" id="{00000000-0008-0000-0400-000085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46" name="Text Box 15">
          <a:extLst>
            <a:ext uri="{FF2B5EF4-FFF2-40B4-BE49-F238E27FC236}">
              <a16:creationId xmlns:a16="http://schemas.microsoft.com/office/drawing/2014/main" id="{00000000-0008-0000-0400-000086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47" name="Text Box 16">
          <a:extLst>
            <a:ext uri="{FF2B5EF4-FFF2-40B4-BE49-F238E27FC236}">
              <a16:creationId xmlns:a16="http://schemas.microsoft.com/office/drawing/2014/main" id="{00000000-0008-0000-0400-000087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48" name="Text Box 17">
          <a:extLst>
            <a:ext uri="{FF2B5EF4-FFF2-40B4-BE49-F238E27FC236}">
              <a16:creationId xmlns:a16="http://schemas.microsoft.com/office/drawing/2014/main" id="{00000000-0008-0000-0400-000088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49" name="Text Box 56">
          <a:extLst>
            <a:ext uri="{FF2B5EF4-FFF2-40B4-BE49-F238E27FC236}">
              <a16:creationId xmlns:a16="http://schemas.microsoft.com/office/drawing/2014/main" id="{00000000-0008-0000-0400-000089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50" name="Text Box 57">
          <a:extLst>
            <a:ext uri="{FF2B5EF4-FFF2-40B4-BE49-F238E27FC236}">
              <a16:creationId xmlns:a16="http://schemas.microsoft.com/office/drawing/2014/main" id="{00000000-0008-0000-0400-00008A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51" name="Text Box 58">
          <a:extLst>
            <a:ext uri="{FF2B5EF4-FFF2-40B4-BE49-F238E27FC236}">
              <a16:creationId xmlns:a16="http://schemas.microsoft.com/office/drawing/2014/main" id="{00000000-0008-0000-0400-00008B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52" name="Text Box 59">
          <a:extLst>
            <a:ext uri="{FF2B5EF4-FFF2-40B4-BE49-F238E27FC236}">
              <a16:creationId xmlns:a16="http://schemas.microsoft.com/office/drawing/2014/main" id="{00000000-0008-0000-0400-00008C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53" name="Text Box 60">
          <a:extLst>
            <a:ext uri="{FF2B5EF4-FFF2-40B4-BE49-F238E27FC236}">
              <a16:creationId xmlns:a16="http://schemas.microsoft.com/office/drawing/2014/main" id="{00000000-0008-0000-0400-00008D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54" name="Text Box 61">
          <a:extLst>
            <a:ext uri="{FF2B5EF4-FFF2-40B4-BE49-F238E27FC236}">
              <a16:creationId xmlns:a16="http://schemas.microsoft.com/office/drawing/2014/main" id="{00000000-0008-0000-0400-00008E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55" name="Text Box 62">
          <a:extLst>
            <a:ext uri="{FF2B5EF4-FFF2-40B4-BE49-F238E27FC236}">
              <a16:creationId xmlns:a16="http://schemas.microsoft.com/office/drawing/2014/main" id="{00000000-0008-0000-0400-00008F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56" name="Text Box 11">
          <a:extLst>
            <a:ext uri="{FF2B5EF4-FFF2-40B4-BE49-F238E27FC236}">
              <a16:creationId xmlns:a16="http://schemas.microsoft.com/office/drawing/2014/main" id="{00000000-0008-0000-0400-000090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57" name="Text Box 12">
          <a:extLst>
            <a:ext uri="{FF2B5EF4-FFF2-40B4-BE49-F238E27FC236}">
              <a16:creationId xmlns:a16="http://schemas.microsoft.com/office/drawing/2014/main" id="{00000000-0008-0000-0400-000091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58" name="Text Box 13">
          <a:extLst>
            <a:ext uri="{FF2B5EF4-FFF2-40B4-BE49-F238E27FC236}">
              <a16:creationId xmlns:a16="http://schemas.microsoft.com/office/drawing/2014/main" id="{00000000-0008-0000-0400-000092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59" name="Text Box 14">
          <a:extLst>
            <a:ext uri="{FF2B5EF4-FFF2-40B4-BE49-F238E27FC236}">
              <a16:creationId xmlns:a16="http://schemas.microsoft.com/office/drawing/2014/main" id="{00000000-0008-0000-0400-000093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60" name="Text Box 15">
          <a:extLst>
            <a:ext uri="{FF2B5EF4-FFF2-40B4-BE49-F238E27FC236}">
              <a16:creationId xmlns:a16="http://schemas.microsoft.com/office/drawing/2014/main" id="{00000000-0008-0000-0400-000094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61" name="Text Box 16">
          <a:extLst>
            <a:ext uri="{FF2B5EF4-FFF2-40B4-BE49-F238E27FC236}">
              <a16:creationId xmlns:a16="http://schemas.microsoft.com/office/drawing/2014/main" id="{00000000-0008-0000-0400-000095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62" name="Text Box 17">
          <a:extLst>
            <a:ext uri="{FF2B5EF4-FFF2-40B4-BE49-F238E27FC236}">
              <a16:creationId xmlns:a16="http://schemas.microsoft.com/office/drawing/2014/main" id="{00000000-0008-0000-0400-000096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63" name="Text Box 56">
          <a:extLst>
            <a:ext uri="{FF2B5EF4-FFF2-40B4-BE49-F238E27FC236}">
              <a16:creationId xmlns:a16="http://schemas.microsoft.com/office/drawing/2014/main" id="{00000000-0008-0000-0400-000097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64" name="Text Box 57">
          <a:extLst>
            <a:ext uri="{FF2B5EF4-FFF2-40B4-BE49-F238E27FC236}">
              <a16:creationId xmlns:a16="http://schemas.microsoft.com/office/drawing/2014/main" id="{00000000-0008-0000-0400-000098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65" name="Text Box 58">
          <a:extLst>
            <a:ext uri="{FF2B5EF4-FFF2-40B4-BE49-F238E27FC236}">
              <a16:creationId xmlns:a16="http://schemas.microsoft.com/office/drawing/2014/main" id="{00000000-0008-0000-0400-000099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66" name="Text Box 59">
          <a:extLst>
            <a:ext uri="{FF2B5EF4-FFF2-40B4-BE49-F238E27FC236}">
              <a16:creationId xmlns:a16="http://schemas.microsoft.com/office/drawing/2014/main" id="{00000000-0008-0000-0400-00009A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67" name="Text Box 60">
          <a:extLst>
            <a:ext uri="{FF2B5EF4-FFF2-40B4-BE49-F238E27FC236}">
              <a16:creationId xmlns:a16="http://schemas.microsoft.com/office/drawing/2014/main" id="{00000000-0008-0000-0400-00009B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68" name="Text Box 61">
          <a:extLst>
            <a:ext uri="{FF2B5EF4-FFF2-40B4-BE49-F238E27FC236}">
              <a16:creationId xmlns:a16="http://schemas.microsoft.com/office/drawing/2014/main" id="{00000000-0008-0000-0400-00009C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69" name="Text Box 62">
          <a:extLst>
            <a:ext uri="{FF2B5EF4-FFF2-40B4-BE49-F238E27FC236}">
              <a16:creationId xmlns:a16="http://schemas.microsoft.com/office/drawing/2014/main" id="{00000000-0008-0000-0400-00009D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70" name="Text Box 11">
          <a:extLst>
            <a:ext uri="{FF2B5EF4-FFF2-40B4-BE49-F238E27FC236}">
              <a16:creationId xmlns:a16="http://schemas.microsoft.com/office/drawing/2014/main" id="{00000000-0008-0000-0400-00009E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71" name="Text Box 12">
          <a:extLst>
            <a:ext uri="{FF2B5EF4-FFF2-40B4-BE49-F238E27FC236}">
              <a16:creationId xmlns:a16="http://schemas.microsoft.com/office/drawing/2014/main" id="{00000000-0008-0000-0400-00009F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72" name="Text Box 13">
          <a:extLst>
            <a:ext uri="{FF2B5EF4-FFF2-40B4-BE49-F238E27FC236}">
              <a16:creationId xmlns:a16="http://schemas.microsoft.com/office/drawing/2014/main" id="{00000000-0008-0000-0400-0000A0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73" name="Text Box 14">
          <a:extLst>
            <a:ext uri="{FF2B5EF4-FFF2-40B4-BE49-F238E27FC236}">
              <a16:creationId xmlns:a16="http://schemas.microsoft.com/office/drawing/2014/main" id="{00000000-0008-0000-0400-0000A1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74" name="Text Box 15">
          <a:extLst>
            <a:ext uri="{FF2B5EF4-FFF2-40B4-BE49-F238E27FC236}">
              <a16:creationId xmlns:a16="http://schemas.microsoft.com/office/drawing/2014/main" id="{00000000-0008-0000-0400-0000A2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75" name="Text Box 16">
          <a:extLst>
            <a:ext uri="{FF2B5EF4-FFF2-40B4-BE49-F238E27FC236}">
              <a16:creationId xmlns:a16="http://schemas.microsoft.com/office/drawing/2014/main" id="{00000000-0008-0000-0400-0000A3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76" name="Text Box 17">
          <a:extLst>
            <a:ext uri="{FF2B5EF4-FFF2-40B4-BE49-F238E27FC236}">
              <a16:creationId xmlns:a16="http://schemas.microsoft.com/office/drawing/2014/main" id="{00000000-0008-0000-0400-0000A4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77" name="Text Box 56">
          <a:extLst>
            <a:ext uri="{FF2B5EF4-FFF2-40B4-BE49-F238E27FC236}">
              <a16:creationId xmlns:a16="http://schemas.microsoft.com/office/drawing/2014/main" id="{00000000-0008-0000-0400-0000A5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78" name="Text Box 57">
          <a:extLst>
            <a:ext uri="{FF2B5EF4-FFF2-40B4-BE49-F238E27FC236}">
              <a16:creationId xmlns:a16="http://schemas.microsoft.com/office/drawing/2014/main" id="{00000000-0008-0000-0400-0000A6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79" name="Text Box 58">
          <a:extLst>
            <a:ext uri="{FF2B5EF4-FFF2-40B4-BE49-F238E27FC236}">
              <a16:creationId xmlns:a16="http://schemas.microsoft.com/office/drawing/2014/main" id="{00000000-0008-0000-0400-0000A7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80" name="Text Box 59">
          <a:extLst>
            <a:ext uri="{FF2B5EF4-FFF2-40B4-BE49-F238E27FC236}">
              <a16:creationId xmlns:a16="http://schemas.microsoft.com/office/drawing/2014/main" id="{00000000-0008-0000-0400-0000A8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81" name="Text Box 60">
          <a:extLst>
            <a:ext uri="{FF2B5EF4-FFF2-40B4-BE49-F238E27FC236}">
              <a16:creationId xmlns:a16="http://schemas.microsoft.com/office/drawing/2014/main" id="{00000000-0008-0000-0400-0000A9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82" name="Text Box 61">
          <a:extLst>
            <a:ext uri="{FF2B5EF4-FFF2-40B4-BE49-F238E27FC236}">
              <a16:creationId xmlns:a16="http://schemas.microsoft.com/office/drawing/2014/main" id="{00000000-0008-0000-0400-0000AA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83" name="Text Box 62">
          <a:extLst>
            <a:ext uri="{FF2B5EF4-FFF2-40B4-BE49-F238E27FC236}">
              <a16:creationId xmlns:a16="http://schemas.microsoft.com/office/drawing/2014/main" id="{00000000-0008-0000-0400-0000AB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84" name="Text Box 11">
          <a:extLst>
            <a:ext uri="{FF2B5EF4-FFF2-40B4-BE49-F238E27FC236}">
              <a16:creationId xmlns:a16="http://schemas.microsoft.com/office/drawing/2014/main" id="{00000000-0008-0000-0400-0000AC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85" name="Text Box 12">
          <a:extLst>
            <a:ext uri="{FF2B5EF4-FFF2-40B4-BE49-F238E27FC236}">
              <a16:creationId xmlns:a16="http://schemas.microsoft.com/office/drawing/2014/main" id="{00000000-0008-0000-0400-0000AD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86" name="Text Box 13">
          <a:extLst>
            <a:ext uri="{FF2B5EF4-FFF2-40B4-BE49-F238E27FC236}">
              <a16:creationId xmlns:a16="http://schemas.microsoft.com/office/drawing/2014/main" id="{00000000-0008-0000-0400-0000AE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87" name="Text Box 14">
          <a:extLst>
            <a:ext uri="{FF2B5EF4-FFF2-40B4-BE49-F238E27FC236}">
              <a16:creationId xmlns:a16="http://schemas.microsoft.com/office/drawing/2014/main" id="{00000000-0008-0000-0400-0000AF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88" name="Text Box 15">
          <a:extLst>
            <a:ext uri="{FF2B5EF4-FFF2-40B4-BE49-F238E27FC236}">
              <a16:creationId xmlns:a16="http://schemas.microsoft.com/office/drawing/2014/main" id="{00000000-0008-0000-0400-0000B0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89" name="Text Box 16">
          <a:extLst>
            <a:ext uri="{FF2B5EF4-FFF2-40B4-BE49-F238E27FC236}">
              <a16:creationId xmlns:a16="http://schemas.microsoft.com/office/drawing/2014/main" id="{00000000-0008-0000-0400-0000B1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90" name="Text Box 17">
          <a:extLst>
            <a:ext uri="{FF2B5EF4-FFF2-40B4-BE49-F238E27FC236}">
              <a16:creationId xmlns:a16="http://schemas.microsoft.com/office/drawing/2014/main" id="{00000000-0008-0000-0400-0000B2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91" name="Text Box 56">
          <a:extLst>
            <a:ext uri="{FF2B5EF4-FFF2-40B4-BE49-F238E27FC236}">
              <a16:creationId xmlns:a16="http://schemas.microsoft.com/office/drawing/2014/main" id="{00000000-0008-0000-0400-0000B3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92" name="Text Box 57">
          <a:extLst>
            <a:ext uri="{FF2B5EF4-FFF2-40B4-BE49-F238E27FC236}">
              <a16:creationId xmlns:a16="http://schemas.microsoft.com/office/drawing/2014/main" id="{00000000-0008-0000-0400-0000B4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93" name="Text Box 58">
          <a:extLst>
            <a:ext uri="{FF2B5EF4-FFF2-40B4-BE49-F238E27FC236}">
              <a16:creationId xmlns:a16="http://schemas.microsoft.com/office/drawing/2014/main" id="{00000000-0008-0000-0400-0000B5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94" name="Text Box 59">
          <a:extLst>
            <a:ext uri="{FF2B5EF4-FFF2-40B4-BE49-F238E27FC236}">
              <a16:creationId xmlns:a16="http://schemas.microsoft.com/office/drawing/2014/main" id="{00000000-0008-0000-0400-0000B6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95" name="Text Box 60">
          <a:extLst>
            <a:ext uri="{FF2B5EF4-FFF2-40B4-BE49-F238E27FC236}">
              <a16:creationId xmlns:a16="http://schemas.microsoft.com/office/drawing/2014/main" id="{00000000-0008-0000-0400-0000B7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96" name="Text Box 61">
          <a:extLst>
            <a:ext uri="{FF2B5EF4-FFF2-40B4-BE49-F238E27FC236}">
              <a16:creationId xmlns:a16="http://schemas.microsoft.com/office/drawing/2014/main" id="{00000000-0008-0000-0400-0000B8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97" name="Text Box 62">
          <a:extLst>
            <a:ext uri="{FF2B5EF4-FFF2-40B4-BE49-F238E27FC236}">
              <a16:creationId xmlns:a16="http://schemas.microsoft.com/office/drawing/2014/main" id="{00000000-0008-0000-0400-0000B9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98" name="Text Box 11">
          <a:extLst>
            <a:ext uri="{FF2B5EF4-FFF2-40B4-BE49-F238E27FC236}">
              <a16:creationId xmlns:a16="http://schemas.microsoft.com/office/drawing/2014/main" id="{00000000-0008-0000-0400-0000BA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699" name="Text Box 12">
          <a:extLst>
            <a:ext uri="{FF2B5EF4-FFF2-40B4-BE49-F238E27FC236}">
              <a16:creationId xmlns:a16="http://schemas.microsoft.com/office/drawing/2014/main" id="{00000000-0008-0000-0400-0000BB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00" name="Text Box 13">
          <a:extLst>
            <a:ext uri="{FF2B5EF4-FFF2-40B4-BE49-F238E27FC236}">
              <a16:creationId xmlns:a16="http://schemas.microsoft.com/office/drawing/2014/main" id="{00000000-0008-0000-0400-0000BC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01" name="Text Box 14">
          <a:extLst>
            <a:ext uri="{FF2B5EF4-FFF2-40B4-BE49-F238E27FC236}">
              <a16:creationId xmlns:a16="http://schemas.microsoft.com/office/drawing/2014/main" id="{00000000-0008-0000-0400-0000BD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02" name="Text Box 15">
          <a:extLst>
            <a:ext uri="{FF2B5EF4-FFF2-40B4-BE49-F238E27FC236}">
              <a16:creationId xmlns:a16="http://schemas.microsoft.com/office/drawing/2014/main" id="{00000000-0008-0000-0400-0000BE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03" name="Text Box 16">
          <a:extLst>
            <a:ext uri="{FF2B5EF4-FFF2-40B4-BE49-F238E27FC236}">
              <a16:creationId xmlns:a16="http://schemas.microsoft.com/office/drawing/2014/main" id="{00000000-0008-0000-0400-0000BF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04" name="Text Box 17">
          <a:extLst>
            <a:ext uri="{FF2B5EF4-FFF2-40B4-BE49-F238E27FC236}">
              <a16:creationId xmlns:a16="http://schemas.microsoft.com/office/drawing/2014/main" id="{00000000-0008-0000-0400-0000C0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05" name="Text Box 56">
          <a:extLst>
            <a:ext uri="{FF2B5EF4-FFF2-40B4-BE49-F238E27FC236}">
              <a16:creationId xmlns:a16="http://schemas.microsoft.com/office/drawing/2014/main" id="{00000000-0008-0000-0400-0000C1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06" name="Text Box 57">
          <a:extLst>
            <a:ext uri="{FF2B5EF4-FFF2-40B4-BE49-F238E27FC236}">
              <a16:creationId xmlns:a16="http://schemas.microsoft.com/office/drawing/2014/main" id="{00000000-0008-0000-0400-0000C2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07" name="Text Box 58">
          <a:extLst>
            <a:ext uri="{FF2B5EF4-FFF2-40B4-BE49-F238E27FC236}">
              <a16:creationId xmlns:a16="http://schemas.microsoft.com/office/drawing/2014/main" id="{00000000-0008-0000-0400-0000C3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08" name="Text Box 59">
          <a:extLst>
            <a:ext uri="{FF2B5EF4-FFF2-40B4-BE49-F238E27FC236}">
              <a16:creationId xmlns:a16="http://schemas.microsoft.com/office/drawing/2014/main" id="{00000000-0008-0000-0400-0000C4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09" name="Text Box 60">
          <a:extLst>
            <a:ext uri="{FF2B5EF4-FFF2-40B4-BE49-F238E27FC236}">
              <a16:creationId xmlns:a16="http://schemas.microsoft.com/office/drawing/2014/main" id="{00000000-0008-0000-0400-0000C5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10" name="Text Box 61">
          <a:extLst>
            <a:ext uri="{FF2B5EF4-FFF2-40B4-BE49-F238E27FC236}">
              <a16:creationId xmlns:a16="http://schemas.microsoft.com/office/drawing/2014/main" id="{00000000-0008-0000-0400-0000C6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11" name="Text Box 62">
          <a:extLst>
            <a:ext uri="{FF2B5EF4-FFF2-40B4-BE49-F238E27FC236}">
              <a16:creationId xmlns:a16="http://schemas.microsoft.com/office/drawing/2014/main" id="{00000000-0008-0000-0400-0000C7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12" name="Text Box 25">
          <a:extLst>
            <a:ext uri="{FF2B5EF4-FFF2-40B4-BE49-F238E27FC236}">
              <a16:creationId xmlns:a16="http://schemas.microsoft.com/office/drawing/2014/main" id="{00000000-0008-0000-0400-0000C8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13" name="Text Box 77">
          <a:extLst>
            <a:ext uri="{FF2B5EF4-FFF2-40B4-BE49-F238E27FC236}">
              <a16:creationId xmlns:a16="http://schemas.microsoft.com/office/drawing/2014/main" id="{00000000-0008-0000-0400-0000C9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14" name="Text Box 11">
          <a:extLst>
            <a:ext uri="{FF2B5EF4-FFF2-40B4-BE49-F238E27FC236}">
              <a16:creationId xmlns:a16="http://schemas.microsoft.com/office/drawing/2014/main" id="{00000000-0008-0000-0400-0000CA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15" name="Text Box 12">
          <a:extLst>
            <a:ext uri="{FF2B5EF4-FFF2-40B4-BE49-F238E27FC236}">
              <a16:creationId xmlns:a16="http://schemas.microsoft.com/office/drawing/2014/main" id="{00000000-0008-0000-0400-0000CB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16" name="Text Box 13">
          <a:extLst>
            <a:ext uri="{FF2B5EF4-FFF2-40B4-BE49-F238E27FC236}">
              <a16:creationId xmlns:a16="http://schemas.microsoft.com/office/drawing/2014/main" id="{00000000-0008-0000-0400-0000CC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17" name="Text Box 14">
          <a:extLst>
            <a:ext uri="{FF2B5EF4-FFF2-40B4-BE49-F238E27FC236}">
              <a16:creationId xmlns:a16="http://schemas.microsoft.com/office/drawing/2014/main" id="{00000000-0008-0000-0400-0000CD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18" name="Text Box 15">
          <a:extLst>
            <a:ext uri="{FF2B5EF4-FFF2-40B4-BE49-F238E27FC236}">
              <a16:creationId xmlns:a16="http://schemas.microsoft.com/office/drawing/2014/main" id="{00000000-0008-0000-0400-0000CE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19" name="Text Box 16">
          <a:extLst>
            <a:ext uri="{FF2B5EF4-FFF2-40B4-BE49-F238E27FC236}">
              <a16:creationId xmlns:a16="http://schemas.microsoft.com/office/drawing/2014/main" id="{00000000-0008-0000-0400-0000CF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20" name="Text Box 17">
          <a:extLst>
            <a:ext uri="{FF2B5EF4-FFF2-40B4-BE49-F238E27FC236}">
              <a16:creationId xmlns:a16="http://schemas.microsoft.com/office/drawing/2014/main" id="{00000000-0008-0000-0400-0000D0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21" name="Text Box 56">
          <a:extLst>
            <a:ext uri="{FF2B5EF4-FFF2-40B4-BE49-F238E27FC236}">
              <a16:creationId xmlns:a16="http://schemas.microsoft.com/office/drawing/2014/main" id="{00000000-0008-0000-0400-0000D1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22" name="Text Box 57">
          <a:extLst>
            <a:ext uri="{FF2B5EF4-FFF2-40B4-BE49-F238E27FC236}">
              <a16:creationId xmlns:a16="http://schemas.microsoft.com/office/drawing/2014/main" id="{00000000-0008-0000-0400-0000D2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23" name="Text Box 58">
          <a:extLst>
            <a:ext uri="{FF2B5EF4-FFF2-40B4-BE49-F238E27FC236}">
              <a16:creationId xmlns:a16="http://schemas.microsoft.com/office/drawing/2014/main" id="{00000000-0008-0000-0400-0000D3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24" name="Text Box 59">
          <a:extLst>
            <a:ext uri="{FF2B5EF4-FFF2-40B4-BE49-F238E27FC236}">
              <a16:creationId xmlns:a16="http://schemas.microsoft.com/office/drawing/2014/main" id="{00000000-0008-0000-0400-0000D4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25" name="Text Box 60">
          <a:extLst>
            <a:ext uri="{FF2B5EF4-FFF2-40B4-BE49-F238E27FC236}">
              <a16:creationId xmlns:a16="http://schemas.microsoft.com/office/drawing/2014/main" id="{00000000-0008-0000-0400-0000D5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26" name="Text Box 61">
          <a:extLst>
            <a:ext uri="{FF2B5EF4-FFF2-40B4-BE49-F238E27FC236}">
              <a16:creationId xmlns:a16="http://schemas.microsoft.com/office/drawing/2014/main" id="{00000000-0008-0000-0400-0000D6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27" name="Text Box 62">
          <a:extLst>
            <a:ext uri="{FF2B5EF4-FFF2-40B4-BE49-F238E27FC236}">
              <a16:creationId xmlns:a16="http://schemas.microsoft.com/office/drawing/2014/main" id="{00000000-0008-0000-0400-0000D7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28" name="Text Box 11">
          <a:extLst>
            <a:ext uri="{FF2B5EF4-FFF2-40B4-BE49-F238E27FC236}">
              <a16:creationId xmlns:a16="http://schemas.microsoft.com/office/drawing/2014/main" id="{00000000-0008-0000-0400-0000D8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29" name="Text Box 12">
          <a:extLst>
            <a:ext uri="{FF2B5EF4-FFF2-40B4-BE49-F238E27FC236}">
              <a16:creationId xmlns:a16="http://schemas.microsoft.com/office/drawing/2014/main" id="{00000000-0008-0000-0400-0000D9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30" name="Text Box 13">
          <a:extLst>
            <a:ext uri="{FF2B5EF4-FFF2-40B4-BE49-F238E27FC236}">
              <a16:creationId xmlns:a16="http://schemas.microsoft.com/office/drawing/2014/main" id="{00000000-0008-0000-0400-0000DA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31" name="Text Box 14">
          <a:extLst>
            <a:ext uri="{FF2B5EF4-FFF2-40B4-BE49-F238E27FC236}">
              <a16:creationId xmlns:a16="http://schemas.microsoft.com/office/drawing/2014/main" id="{00000000-0008-0000-0400-0000DB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32" name="Text Box 15">
          <a:extLst>
            <a:ext uri="{FF2B5EF4-FFF2-40B4-BE49-F238E27FC236}">
              <a16:creationId xmlns:a16="http://schemas.microsoft.com/office/drawing/2014/main" id="{00000000-0008-0000-0400-0000DC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33" name="Text Box 16">
          <a:extLst>
            <a:ext uri="{FF2B5EF4-FFF2-40B4-BE49-F238E27FC236}">
              <a16:creationId xmlns:a16="http://schemas.microsoft.com/office/drawing/2014/main" id="{00000000-0008-0000-0400-0000DD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34" name="Text Box 17">
          <a:extLst>
            <a:ext uri="{FF2B5EF4-FFF2-40B4-BE49-F238E27FC236}">
              <a16:creationId xmlns:a16="http://schemas.microsoft.com/office/drawing/2014/main" id="{00000000-0008-0000-0400-0000DE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35" name="Text Box 18">
          <a:extLst>
            <a:ext uri="{FF2B5EF4-FFF2-40B4-BE49-F238E27FC236}">
              <a16:creationId xmlns:a16="http://schemas.microsoft.com/office/drawing/2014/main" id="{00000000-0008-0000-0400-0000DF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36" name="Text Box 19">
          <a:extLst>
            <a:ext uri="{FF2B5EF4-FFF2-40B4-BE49-F238E27FC236}">
              <a16:creationId xmlns:a16="http://schemas.microsoft.com/office/drawing/2014/main" id="{00000000-0008-0000-0400-0000E0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37" name="Text Box 20">
          <a:extLst>
            <a:ext uri="{FF2B5EF4-FFF2-40B4-BE49-F238E27FC236}">
              <a16:creationId xmlns:a16="http://schemas.microsoft.com/office/drawing/2014/main" id="{00000000-0008-0000-0400-0000E1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38" name="Text Box 21">
          <a:extLst>
            <a:ext uri="{FF2B5EF4-FFF2-40B4-BE49-F238E27FC236}">
              <a16:creationId xmlns:a16="http://schemas.microsoft.com/office/drawing/2014/main" id="{00000000-0008-0000-0400-0000E2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39" name="Text Box 22">
          <a:extLst>
            <a:ext uri="{FF2B5EF4-FFF2-40B4-BE49-F238E27FC236}">
              <a16:creationId xmlns:a16="http://schemas.microsoft.com/office/drawing/2014/main" id="{00000000-0008-0000-0400-0000E3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40" name="Text Box 23">
          <a:extLst>
            <a:ext uri="{FF2B5EF4-FFF2-40B4-BE49-F238E27FC236}">
              <a16:creationId xmlns:a16="http://schemas.microsoft.com/office/drawing/2014/main" id="{00000000-0008-0000-0400-0000E4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41" name="Text Box 24">
          <a:extLst>
            <a:ext uri="{FF2B5EF4-FFF2-40B4-BE49-F238E27FC236}">
              <a16:creationId xmlns:a16="http://schemas.microsoft.com/office/drawing/2014/main" id="{00000000-0008-0000-0400-0000E5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42" name="Text Box 25">
          <a:extLst>
            <a:ext uri="{FF2B5EF4-FFF2-40B4-BE49-F238E27FC236}">
              <a16:creationId xmlns:a16="http://schemas.microsoft.com/office/drawing/2014/main" id="{00000000-0008-0000-0400-0000E6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43" name="Text Box 56">
          <a:extLst>
            <a:ext uri="{FF2B5EF4-FFF2-40B4-BE49-F238E27FC236}">
              <a16:creationId xmlns:a16="http://schemas.microsoft.com/office/drawing/2014/main" id="{00000000-0008-0000-0400-0000E7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44" name="Text Box 57">
          <a:extLst>
            <a:ext uri="{FF2B5EF4-FFF2-40B4-BE49-F238E27FC236}">
              <a16:creationId xmlns:a16="http://schemas.microsoft.com/office/drawing/2014/main" id="{00000000-0008-0000-0400-0000E8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45" name="Text Box 58">
          <a:extLst>
            <a:ext uri="{FF2B5EF4-FFF2-40B4-BE49-F238E27FC236}">
              <a16:creationId xmlns:a16="http://schemas.microsoft.com/office/drawing/2014/main" id="{00000000-0008-0000-0400-0000E9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46" name="Text Box 59">
          <a:extLst>
            <a:ext uri="{FF2B5EF4-FFF2-40B4-BE49-F238E27FC236}">
              <a16:creationId xmlns:a16="http://schemas.microsoft.com/office/drawing/2014/main" id="{00000000-0008-0000-0400-0000EA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47" name="Text Box 60">
          <a:extLst>
            <a:ext uri="{FF2B5EF4-FFF2-40B4-BE49-F238E27FC236}">
              <a16:creationId xmlns:a16="http://schemas.microsoft.com/office/drawing/2014/main" id="{00000000-0008-0000-0400-0000EB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48" name="Text Box 61">
          <a:extLst>
            <a:ext uri="{FF2B5EF4-FFF2-40B4-BE49-F238E27FC236}">
              <a16:creationId xmlns:a16="http://schemas.microsoft.com/office/drawing/2014/main" id="{00000000-0008-0000-0400-0000EC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49" name="Text Box 62">
          <a:extLst>
            <a:ext uri="{FF2B5EF4-FFF2-40B4-BE49-F238E27FC236}">
              <a16:creationId xmlns:a16="http://schemas.microsoft.com/office/drawing/2014/main" id="{00000000-0008-0000-0400-0000ED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50" name="Text Box 63">
          <a:extLst>
            <a:ext uri="{FF2B5EF4-FFF2-40B4-BE49-F238E27FC236}">
              <a16:creationId xmlns:a16="http://schemas.microsoft.com/office/drawing/2014/main" id="{00000000-0008-0000-0400-0000EE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51" name="Text Box 64">
          <a:extLst>
            <a:ext uri="{FF2B5EF4-FFF2-40B4-BE49-F238E27FC236}">
              <a16:creationId xmlns:a16="http://schemas.microsoft.com/office/drawing/2014/main" id="{00000000-0008-0000-0400-0000EF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52" name="Text Box 65">
          <a:extLst>
            <a:ext uri="{FF2B5EF4-FFF2-40B4-BE49-F238E27FC236}">
              <a16:creationId xmlns:a16="http://schemas.microsoft.com/office/drawing/2014/main" id="{00000000-0008-0000-0400-0000F0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53" name="Text Box 66">
          <a:extLst>
            <a:ext uri="{FF2B5EF4-FFF2-40B4-BE49-F238E27FC236}">
              <a16:creationId xmlns:a16="http://schemas.microsoft.com/office/drawing/2014/main" id="{00000000-0008-0000-0400-0000F1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54" name="Text Box 67">
          <a:extLst>
            <a:ext uri="{FF2B5EF4-FFF2-40B4-BE49-F238E27FC236}">
              <a16:creationId xmlns:a16="http://schemas.microsoft.com/office/drawing/2014/main" id="{00000000-0008-0000-0400-0000F2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55" name="Text Box 68">
          <a:extLst>
            <a:ext uri="{FF2B5EF4-FFF2-40B4-BE49-F238E27FC236}">
              <a16:creationId xmlns:a16="http://schemas.microsoft.com/office/drawing/2014/main" id="{00000000-0008-0000-0400-0000F3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56" name="Text Box 69">
          <a:extLst>
            <a:ext uri="{FF2B5EF4-FFF2-40B4-BE49-F238E27FC236}">
              <a16:creationId xmlns:a16="http://schemas.microsoft.com/office/drawing/2014/main" id="{00000000-0008-0000-0400-0000F4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57" name="Text Box 70">
          <a:extLst>
            <a:ext uri="{FF2B5EF4-FFF2-40B4-BE49-F238E27FC236}">
              <a16:creationId xmlns:a16="http://schemas.microsoft.com/office/drawing/2014/main" id="{00000000-0008-0000-0400-0000F5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58" name="Text Box 71">
          <a:extLst>
            <a:ext uri="{FF2B5EF4-FFF2-40B4-BE49-F238E27FC236}">
              <a16:creationId xmlns:a16="http://schemas.microsoft.com/office/drawing/2014/main" id="{00000000-0008-0000-0400-0000F6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59" name="Text Box 72">
          <a:extLst>
            <a:ext uri="{FF2B5EF4-FFF2-40B4-BE49-F238E27FC236}">
              <a16:creationId xmlns:a16="http://schemas.microsoft.com/office/drawing/2014/main" id="{00000000-0008-0000-0400-0000F7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60" name="Text Box 73">
          <a:extLst>
            <a:ext uri="{FF2B5EF4-FFF2-40B4-BE49-F238E27FC236}">
              <a16:creationId xmlns:a16="http://schemas.microsoft.com/office/drawing/2014/main" id="{00000000-0008-0000-0400-0000F8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61" name="Text Box 74">
          <a:extLst>
            <a:ext uri="{FF2B5EF4-FFF2-40B4-BE49-F238E27FC236}">
              <a16:creationId xmlns:a16="http://schemas.microsoft.com/office/drawing/2014/main" id="{00000000-0008-0000-0400-0000F9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62" name="Text Box 75">
          <a:extLst>
            <a:ext uri="{FF2B5EF4-FFF2-40B4-BE49-F238E27FC236}">
              <a16:creationId xmlns:a16="http://schemas.microsoft.com/office/drawing/2014/main" id="{00000000-0008-0000-0400-0000FA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63" name="Text Box 76">
          <a:extLst>
            <a:ext uri="{FF2B5EF4-FFF2-40B4-BE49-F238E27FC236}">
              <a16:creationId xmlns:a16="http://schemas.microsoft.com/office/drawing/2014/main" id="{00000000-0008-0000-0400-0000FB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64" name="Text Box 77">
          <a:extLst>
            <a:ext uri="{FF2B5EF4-FFF2-40B4-BE49-F238E27FC236}">
              <a16:creationId xmlns:a16="http://schemas.microsoft.com/office/drawing/2014/main" id="{00000000-0008-0000-0400-0000FC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65" name="Text Box 78">
          <a:extLst>
            <a:ext uri="{FF2B5EF4-FFF2-40B4-BE49-F238E27FC236}">
              <a16:creationId xmlns:a16="http://schemas.microsoft.com/office/drawing/2014/main" id="{00000000-0008-0000-0400-0000FD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66" name="Text Box 79">
          <a:extLst>
            <a:ext uri="{FF2B5EF4-FFF2-40B4-BE49-F238E27FC236}">
              <a16:creationId xmlns:a16="http://schemas.microsoft.com/office/drawing/2014/main" id="{00000000-0008-0000-0400-0000FE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67" name="Text Box 80">
          <a:extLst>
            <a:ext uri="{FF2B5EF4-FFF2-40B4-BE49-F238E27FC236}">
              <a16:creationId xmlns:a16="http://schemas.microsoft.com/office/drawing/2014/main" id="{00000000-0008-0000-0400-0000FF02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68" name="Text Box 81">
          <a:extLst>
            <a:ext uri="{FF2B5EF4-FFF2-40B4-BE49-F238E27FC236}">
              <a16:creationId xmlns:a16="http://schemas.microsoft.com/office/drawing/2014/main" id="{00000000-0008-0000-0400-000000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69" name="Text Box 82">
          <a:extLst>
            <a:ext uri="{FF2B5EF4-FFF2-40B4-BE49-F238E27FC236}">
              <a16:creationId xmlns:a16="http://schemas.microsoft.com/office/drawing/2014/main" id="{00000000-0008-0000-0400-000001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70" name="Text Box 83">
          <a:extLst>
            <a:ext uri="{FF2B5EF4-FFF2-40B4-BE49-F238E27FC236}">
              <a16:creationId xmlns:a16="http://schemas.microsoft.com/office/drawing/2014/main" id="{00000000-0008-0000-0400-000002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71" name="Text Box 84">
          <a:extLst>
            <a:ext uri="{FF2B5EF4-FFF2-40B4-BE49-F238E27FC236}">
              <a16:creationId xmlns:a16="http://schemas.microsoft.com/office/drawing/2014/main" id="{00000000-0008-0000-0400-000003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72" name="Text Box 85">
          <a:extLst>
            <a:ext uri="{FF2B5EF4-FFF2-40B4-BE49-F238E27FC236}">
              <a16:creationId xmlns:a16="http://schemas.microsoft.com/office/drawing/2014/main" id="{00000000-0008-0000-0400-000004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73" name="Text Box 86">
          <a:extLst>
            <a:ext uri="{FF2B5EF4-FFF2-40B4-BE49-F238E27FC236}">
              <a16:creationId xmlns:a16="http://schemas.microsoft.com/office/drawing/2014/main" id="{00000000-0008-0000-0400-000005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74" name="Text Box 87">
          <a:extLst>
            <a:ext uri="{FF2B5EF4-FFF2-40B4-BE49-F238E27FC236}">
              <a16:creationId xmlns:a16="http://schemas.microsoft.com/office/drawing/2014/main" id="{00000000-0008-0000-0400-000006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75" name="Text Box 88">
          <a:extLst>
            <a:ext uri="{FF2B5EF4-FFF2-40B4-BE49-F238E27FC236}">
              <a16:creationId xmlns:a16="http://schemas.microsoft.com/office/drawing/2014/main" id="{00000000-0008-0000-0400-000007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76" name="Text Box 89">
          <a:extLst>
            <a:ext uri="{FF2B5EF4-FFF2-40B4-BE49-F238E27FC236}">
              <a16:creationId xmlns:a16="http://schemas.microsoft.com/office/drawing/2014/main" id="{00000000-0008-0000-0400-000008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77" name="Text Box 90">
          <a:extLst>
            <a:ext uri="{FF2B5EF4-FFF2-40B4-BE49-F238E27FC236}">
              <a16:creationId xmlns:a16="http://schemas.microsoft.com/office/drawing/2014/main" id="{00000000-0008-0000-0400-000009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78" name="Text Box 91">
          <a:extLst>
            <a:ext uri="{FF2B5EF4-FFF2-40B4-BE49-F238E27FC236}">
              <a16:creationId xmlns:a16="http://schemas.microsoft.com/office/drawing/2014/main" id="{00000000-0008-0000-0400-00000A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79" name="Text Box 92">
          <a:extLst>
            <a:ext uri="{FF2B5EF4-FFF2-40B4-BE49-F238E27FC236}">
              <a16:creationId xmlns:a16="http://schemas.microsoft.com/office/drawing/2014/main" id="{00000000-0008-0000-0400-00000B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80" name="Text Box 93">
          <a:extLst>
            <a:ext uri="{FF2B5EF4-FFF2-40B4-BE49-F238E27FC236}">
              <a16:creationId xmlns:a16="http://schemas.microsoft.com/office/drawing/2014/main" id="{00000000-0008-0000-0400-00000C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81" name="Text Box 94">
          <a:extLst>
            <a:ext uri="{FF2B5EF4-FFF2-40B4-BE49-F238E27FC236}">
              <a16:creationId xmlns:a16="http://schemas.microsoft.com/office/drawing/2014/main" id="{00000000-0008-0000-0400-00000D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82" name="Text Box 95">
          <a:extLst>
            <a:ext uri="{FF2B5EF4-FFF2-40B4-BE49-F238E27FC236}">
              <a16:creationId xmlns:a16="http://schemas.microsoft.com/office/drawing/2014/main" id="{00000000-0008-0000-0400-00000E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83" name="Text Box 96">
          <a:extLst>
            <a:ext uri="{FF2B5EF4-FFF2-40B4-BE49-F238E27FC236}">
              <a16:creationId xmlns:a16="http://schemas.microsoft.com/office/drawing/2014/main" id="{00000000-0008-0000-0400-00000F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84" name="Text Box 97">
          <a:extLst>
            <a:ext uri="{FF2B5EF4-FFF2-40B4-BE49-F238E27FC236}">
              <a16:creationId xmlns:a16="http://schemas.microsoft.com/office/drawing/2014/main" id="{00000000-0008-0000-0400-000010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85" name="Text Box 98">
          <a:extLst>
            <a:ext uri="{FF2B5EF4-FFF2-40B4-BE49-F238E27FC236}">
              <a16:creationId xmlns:a16="http://schemas.microsoft.com/office/drawing/2014/main" id="{00000000-0008-0000-0400-000011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86" name="Text Box 99">
          <a:extLst>
            <a:ext uri="{FF2B5EF4-FFF2-40B4-BE49-F238E27FC236}">
              <a16:creationId xmlns:a16="http://schemas.microsoft.com/office/drawing/2014/main" id="{00000000-0008-0000-0400-000012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87" name="Text Box 100">
          <a:extLst>
            <a:ext uri="{FF2B5EF4-FFF2-40B4-BE49-F238E27FC236}">
              <a16:creationId xmlns:a16="http://schemas.microsoft.com/office/drawing/2014/main" id="{00000000-0008-0000-0400-000013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88" name="Text Box 101">
          <a:extLst>
            <a:ext uri="{FF2B5EF4-FFF2-40B4-BE49-F238E27FC236}">
              <a16:creationId xmlns:a16="http://schemas.microsoft.com/office/drawing/2014/main" id="{00000000-0008-0000-0400-000014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89" name="Text Box 102">
          <a:extLst>
            <a:ext uri="{FF2B5EF4-FFF2-40B4-BE49-F238E27FC236}">
              <a16:creationId xmlns:a16="http://schemas.microsoft.com/office/drawing/2014/main" id="{00000000-0008-0000-0400-000015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90" name="Text Box 103">
          <a:extLst>
            <a:ext uri="{FF2B5EF4-FFF2-40B4-BE49-F238E27FC236}">
              <a16:creationId xmlns:a16="http://schemas.microsoft.com/office/drawing/2014/main" id="{00000000-0008-0000-0400-000016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91" name="Text Box 104">
          <a:extLst>
            <a:ext uri="{FF2B5EF4-FFF2-40B4-BE49-F238E27FC236}">
              <a16:creationId xmlns:a16="http://schemas.microsoft.com/office/drawing/2014/main" id="{00000000-0008-0000-0400-000017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92" name="Text Box 105">
          <a:extLst>
            <a:ext uri="{FF2B5EF4-FFF2-40B4-BE49-F238E27FC236}">
              <a16:creationId xmlns:a16="http://schemas.microsoft.com/office/drawing/2014/main" id="{00000000-0008-0000-0400-000018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93" name="Text Box 106">
          <a:extLst>
            <a:ext uri="{FF2B5EF4-FFF2-40B4-BE49-F238E27FC236}">
              <a16:creationId xmlns:a16="http://schemas.microsoft.com/office/drawing/2014/main" id="{00000000-0008-0000-0400-000019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94" name="Text Box 92">
          <a:extLst>
            <a:ext uri="{FF2B5EF4-FFF2-40B4-BE49-F238E27FC236}">
              <a16:creationId xmlns:a16="http://schemas.microsoft.com/office/drawing/2014/main" id="{00000000-0008-0000-0400-00001A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95" name="Text Box 93">
          <a:extLst>
            <a:ext uri="{FF2B5EF4-FFF2-40B4-BE49-F238E27FC236}">
              <a16:creationId xmlns:a16="http://schemas.microsoft.com/office/drawing/2014/main" id="{00000000-0008-0000-0400-00001B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96" name="Text Box 94">
          <a:extLst>
            <a:ext uri="{FF2B5EF4-FFF2-40B4-BE49-F238E27FC236}">
              <a16:creationId xmlns:a16="http://schemas.microsoft.com/office/drawing/2014/main" id="{00000000-0008-0000-0400-00001C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97" name="Text Box 95">
          <a:extLst>
            <a:ext uri="{FF2B5EF4-FFF2-40B4-BE49-F238E27FC236}">
              <a16:creationId xmlns:a16="http://schemas.microsoft.com/office/drawing/2014/main" id="{00000000-0008-0000-0400-00001D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98" name="Text Box 96">
          <a:extLst>
            <a:ext uri="{FF2B5EF4-FFF2-40B4-BE49-F238E27FC236}">
              <a16:creationId xmlns:a16="http://schemas.microsoft.com/office/drawing/2014/main" id="{00000000-0008-0000-0400-00001E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799" name="Text Box 97">
          <a:extLst>
            <a:ext uri="{FF2B5EF4-FFF2-40B4-BE49-F238E27FC236}">
              <a16:creationId xmlns:a16="http://schemas.microsoft.com/office/drawing/2014/main" id="{00000000-0008-0000-0400-00001F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00" name="Text Box 98">
          <a:extLst>
            <a:ext uri="{FF2B5EF4-FFF2-40B4-BE49-F238E27FC236}">
              <a16:creationId xmlns:a16="http://schemas.microsoft.com/office/drawing/2014/main" id="{00000000-0008-0000-0400-000020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01" name="Text Box 99">
          <a:extLst>
            <a:ext uri="{FF2B5EF4-FFF2-40B4-BE49-F238E27FC236}">
              <a16:creationId xmlns:a16="http://schemas.microsoft.com/office/drawing/2014/main" id="{00000000-0008-0000-0400-000021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02" name="Text Box 100">
          <a:extLst>
            <a:ext uri="{FF2B5EF4-FFF2-40B4-BE49-F238E27FC236}">
              <a16:creationId xmlns:a16="http://schemas.microsoft.com/office/drawing/2014/main" id="{00000000-0008-0000-0400-000022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03" name="Text Box 101">
          <a:extLst>
            <a:ext uri="{FF2B5EF4-FFF2-40B4-BE49-F238E27FC236}">
              <a16:creationId xmlns:a16="http://schemas.microsoft.com/office/drawing/2014/main" id="{00000000-0008-0000-0400-000023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04" name="Text Box 102">
          <a:extLst>
            <a:ext uri="{FF2B5EF4-FFF2-40B4-BE49-F238E27FC236}">
              <a16:creationId xmlns:a16="http://schemas.microsoft.com/office/drawing/2014/main" id="{00000000-0008-0000-0400-000024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05" name="Text Box 103">
          <a:extLst>
            <a:ext uri="{FF2B5EF4-FFF2-40B4-BE49-F238E27FC236}">
              <a16:creationId xmlns:a16="http://schemas.microsoft.com/office/drawing/2014/main" id="{00000000-0008-0000-0400-000025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06" name="Text Box 104">
          <a:extLst>
            <a:ext uri="{FF2B5EF4-FFF2-40B4-BE49-F238E27FC236}">
              <a16:creationId xmlns:a16="http://schemas.microsoft.com/office/drawing/2014/main" id="{00000000-0008-0000-0400-000026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07" name="Text Box 105">
          <a:extLst>
            <a:ext uri="{FF2B5EF4-FFF2-40B4-BE49-F238E27FC236}">
              <a16:creationId xmlns:a16="http://schemas.microsoft.com/office/drawing/2014/main" id="{00000000-0008-0000-0400-000027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08" name="Text Box 106">
          <a:extLst>
            <a:ext uri="{FF2B5EF4-FFF2-40B4-BE49-F238E27FC236}">
              <a16:creationId xmlns:a16="http://schemas.microsoft.com/office/drawing/2014/main" id="{00000000-0008-0000-0400-000028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09" name="Text Box 93">
          <a:extLst>
            <a:ext uri="{FF2B5EF4-FFF2-40B4-BE49-F238E27FC236}">
              <a16:creationId xmlns:a16="http://schemas.microsoft.com/office/drawing/2014/main" id="{00000000-0008-0000-0400-000029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10" name="Text Box 94">
          <a:extLst>
            <a:ext uri="{FF2B5EF4-FFF2-40B4-BE49-F238E27FC236}">
              <a16:creationId xmlns:a16="http://schemas.microsoft.com/office/drawing/2014/main" id="{00000000-0008-0000-0400-00002A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11" name="Text Box 95">
          <a:extLst>
            <a:ext uri="{FF2B5EF4-FFF2-40B4-BE49-F238E27FC236}">
              <a16:creationId xmlns:a16="http://schemas.microsoft.com/office/drawing/2014/main" id="{00000000-0008-0000-0400-00002B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12" name="Text Box 96">
          <a:extLst>
            <a:ext uri="{FF2B5EF4-FFF2-40B4-BE49-F238E27FC236}">
              <a16:creationId xmlns:a16="http://schemas.microsoft.com/office/drawing/2014/main" id="{00000000-0008-0000-0400-00002C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13" name="Text Box 97">
          <a:extLst>
            <a:ext uri="{FF2B5EF4-FFF2-40B4-BE49-F238E27FC236}">
              <a16:creationId xmlns:a16="http://schemas.microsoft.com/office/drawing/2014/main" id="{00000000-0008-0000-0400-00002D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14" name="Text Box 98">
          <a:extLst>
            <a:ext uri="{FF2B5EF4-FFF2-40B4-BE49-F238E27FC236}">
              <a16:creationId xmlns:a16="http://schemas.microsoft.com/office/drawing/2014/main" id="{00000000-0008-0000-0400-00002E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15" name="Text Box 99">
          <a:extLst>
            <a:ext uri="{FF2B5EF4-FFF2-40B4-BE49-F238E27FC236}">
              <a16:creationId xmlns:a16="http://schemas.microsoft.com/office/drawing/2014/main" id="{00000000-0008-0000-0400-00002F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16" name="Text Box 100">
          <a:extLst>
            <a:ext uri="{FF2B5EF4-FFF2-40B4-BE49-F238E27FC236}">
              <a16:creationId xmlns:a16="http://schemas.microsoft.com/office/drawing/2014/main" id="{00000000-0008-0000-0400-000030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17" name="Text Box 101">
          <a:extLst>
            <a:ext uri="{FF2B5EF4-FFF2-40B4-BE49-F238E27FC236}">
              <a16:creationId xmlns:a16="http://schemas.microsoft.com/office/drawing/2014/main" id="{00000000-0008-0000-0400-000031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18" name="Text Box 102">
          <a:extLst>
            <a:ext uri="{FF2B5EF4-FFF2-40B4-BE49-F238E27FC236}">
              <a16:creationId xmlns:a16="http://schemas.microsoft.com/office/drawing/2014/main" id="{00000000-0008-0000-0400-000032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19" name="Text Box 103">
          <a:extLst>
            <a:ext uri="{FF2B5EF4-FFF2-40B4-BE49-F238E27FC236}">
              <a16:creationId xmlns:a16="http://schemas.microsoft.com/office/drawing/2014/main" id="{00000000-0008-0000-0400-000033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20" name="Text Box 104">
          <a:extLst>
            <a:ext uri="{FF2B5EF4-FFF2-40B4-BE49-F238E27FC236}">
              <a16:creationId xmlns:a16="http://schemas.microsoft.com/office/drawing/2014/main" id="{00000000-0008-0000-0400-000034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21" name="Text Box 105">
          <a:extLst>
            <a:ext uri="{FF2B5EF4-FFF2-40B4-BE49-F238E27FC236}">
              <a16:creationId xmlns:a16="http://schemas.microsoft.com/office/drawing/2014/main" id="{00000000-0008-0000-0400-000035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22" name="Text Box 106">
          <a:extLst>
            <a:ext uri="{FF2B5EF4-FFF2-40B4-BE49-F238E27FC236}">
              <a16:creationId xmlns:a16="http://schemas.microsoft.com/office/drawing/2014/main" id="{00000000-0008-0000-0400-000036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23" name="Text Box 93">
          <a:extLst>
            <a:ext uri="{FF2B5EF4-FFF2-40B4-BE49-F238E27FC236}">
              <a16:creationId xmlns:a16="http://schemas.microsoft.com/office/drawing/2014/main" id="{00000000-0008-0000-0400-000037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24" name="Text Box 94">
          <a:extLst>
            <a:ext uri="{FF2B5EF4-FFF2-40B4-BE49-F238E27FC236}">
              <a16:creationId xmlns:a16="http://schemas.microsoft.com/office/drawing/2014/main" id="{00000000-0008-0000-0400-000038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25" name="Text Box 95">
          <a:extLst>
            <a:ext uri="{FF2B5EF4-FFF2-40B4-BE49-F238E27FC236}">
              <a16:creationId xmlns:a16="http://schemas.microsoft.com/office/drawing/2014/main" id="{00000000-0008-0000-0400-000039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26" name="Text Box 96">
          <a:extLst>
            <a:ext uri="{FF2B5EF4-FFF2-40B4-BE49-F238E27FC236}">
              <a16:creationId xmlns:a16="http://schemas.microsoft.com/office/drawing/2014/main" id="{00000000-0008-0000-0400-00003A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27" name="Text Box 97">
          <a:extLst>
            <a:ext uri="{FF2B5EF4-FFF2-40B4-BE49-F238E27FC236}">
              <a16:creationId xmlns:a16="http://schemas.microsoft.com/office/drawing/2014/main" id="{00000000-0008-0000-0400-00003B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28" name="Text Box 98">
          <a:extLst>
            <a:ext uri="{FF2B5EF4-FFF2-40B4-BE49-F238E27FC236}">
              <a16:creationId xmlns:a16="http://schemas.microsoft.com/office/drawing/2014/main" id="{00000000-0008-0000-0400-00003C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29" name="Text Box 99">
          <a:extLst>
            <a:ext uri="{FF2B5EF4-FFF2-40B4-BE49-F238E27FC236}">
              <a16:creationId xmlns:a16="http://schemas.microsoft.com/office/drawing/2014/main" id="{00000000-0008-0000-0400-00003D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30" name="Text Box 100">
          <a:extLst>
            <a:ext uri="{FF2B5EF4-FFF2-40B4-BE49-F238E27FC236}">
              <a16:creationId xmlns:a16="http://schemas.microsoft.com/office/drawing/2014/main" id="{00000000-0008-0000-0400-00003E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31" name="Text Box 101">
          <a:extLst>
            <a:ext uri="{FF2B5EF4-FFF2-40B4-BE49-F238E27FC236}">
              <a16:creationId xmlns:a16="http://schemas.microsoft.com/office/drawing/2014/main" id="{00000000-0008-0000-0400-00003F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32" name="Text Box 102">
          <a:extLst>
            <a:ext uri="{FF2B5EF4-FFF2-40B4-BE49-F238E27FC236}">
              <a16:creationId xmlns:a16="http://schemas.microsoft.com/office/drawing/2014/main" id="{00000000-0008-0000-0400-000040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33" name="Text Box 103">
          <a:extLst>
            <a:ext uri="{FF2B5EF4-FFF2-40B4-BE49-F238E27FC236}">
              <a16:creationId xmlns:a16="http://schemas.microsoft.com/office/drawing/2014/main" id="{00000000-0008-0000-0400-000041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34" name="Text Box 104">
          <a:extLst>
            <a:ext uri="{FF2B5EF4-FFF2-40B4-BE49-F238E27FC236}">
              <a16:creationId xmlns:a16="http://schemas.microsoft.com/office/drawing/2014/main" id="{00000000-0008-0000-0400-000042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35" name="Text Box 105">
          <a:extLst>
            <a:ext uri="{FF2B5EF4-FFF2-40B4-BE49-F238E27FC236}">
              <a16:creationId xmlns:a16="http://schemas.microsoft.com/office/drawing/2014/main" id="{00000000-0008-0000-0400-000043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36" name="Text Box 106">
          <a:extLst>
            <a:ext uri="{FF2B5EF4-FFF2-40B4-BE49-F238E27FC236}">
              <a16:creationId xmlns:a16="http://schemas.microsoft.com/office/drawing/2014/main" id="{00000000-0008-0000-0400-000044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37" name="Text Box 93">
          <a:extLst>
            <a:ext uri="{FF2B5EF4-FFF2-40B4-BE49-F238E27FC236}">
              <a16:creationId xmlns:a16="http://schemas.microsoft.com/office/drawing/2014/main" id="{00000000-0008-0000-0400-000045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38" name="Text Box 94">
          <a:extLst>
            <a:ext uri="{FF2B5EF4-FFF2-40B4-BE49-F238E27FC236}">
              <a16:creationId xmlns:a16="http://schemas.microsoft.com/office/drawing/2014/main" id="{00000000-0008-0000-0400-000046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39" name="Text Box 95">
          <a:extLst>
            <a:ext uri="{FF2B5EF4-FFF2-40B4-BE49-F238E27FC236}">
              <a16:creationId xmlns:a16="http://schemas.microsoft.com/office/drawing/2014/main" id="{00000000-0008-0000-0400-000047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40" name="Text Box 96">
          <a:extLst>
            <a:ext uri="{FF2B5EF4-FFF2-40B4-BE49-F238E27FC236}">
              <a16:creationId xmlns:a16="http://schemas.microsoft.com/office/drawing/2014/main" id="{00000000-0008-0000-0400-000048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41" name="Text Box 97">
          <a:extLst>
            <a:ext uri="{FF2B5EF4-FFF2-40B4-BE49-F238E27FC236}">
              <a16:creationId xmlns:a16="http://schemas.microsoft.com/office/drawing/2014/main" id="{00000000-0008-0000-0400-000049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42" name="Text Box 98">
          <a:extLst>
            <a:ext uri="{FF2B5EF4-FFF2-40B4-BE49-F238E27FC236}">
              <a16:creationId xmlns:a16="http://schemas.microsoft.com/office/drawing/2014/main" id="{00000000-0008-0000-0400-00004A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43" name="Text Box 99">
          <a:extLst>
            <a:ext uri="{FF2B5EF4-FFF2-40B4-BE49-F238E27FC236}">
              <a16:creationId xmlns:a16="http://schemas.microsoft.com/office/drawing/2014/main" id="{00000000-0008-0000-0400-00004B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44" name="Text Box 100">
          <a:extLst>
            <a:ext uri="{FF2B5EF4-FFF2-40B4-BE49-F238E27FC236}">
              <a16:creationId xmlns:a16="http://schemas.microsoft.com/office/drawing/2014/main" id="{00000000-0008-0000-0400-00004C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45" name="Text Box 101">
          <a:extLst>
            <a:ext uri="{FF2B5EF4-FFF2-40B4-BE49-F238E27FC236}">
              <a16:creationId xmlns:a16="http://schemas.microsoft.com/office/drawing/2014/main" id="{00000000-0008-0000-0400-00004D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46" name="Text Box 102">
          <a:extLst>
            <a:ext uri="{FF2B5EF4-FFF2-40B4-BE49-F238E27FC236}">
              <a16:creationId xmlns:a16="http://schemas.microsoft.com/office/drawing/2014/main" id="{00000000-0008-0000-0400-00004E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47" name="Text Box 103">
          <a:extLst>
            <a:ext uri="{FF2B5EF4-FFF2-40B4-BE49-F238E27FC236}">
              <a16:creationId xmlns:a16="http://schemas.microsoft.com/office/drawing/2014/main" id="{00000000-0008-0000-0400-00004F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48" name="Text Box 104">
          <a:extLst>
            <a:ext uri="{FF2B5EF4-FFF2-40B4-BE49-F238E27FC236}">
              <a16:creationId xmlns:a16="http://schemas.microsoft.com/office/drawing/2014/main" id="{00000000-0008-0000-0400-000050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49" name="Text Box 105">
          <a:extLst>
            <a:ext uri="{FF2B5EF4-FFF2-40B4-BE49-F238E27FC236}">
              <a16:creationId xmlns:a16="http://schemas.microsoft.com/office/drawing/2014/main" id="{00000000-0008-0000-0400-000051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50" name="Text Box 106">
          <a:extLst>
            <a:ext uri="{FF2B5EF4-FFF2-40B4-BE49-F238E27FC236}">
              <a16:creationId xmlns:a16="http://schemas.microsoft.com/office/drawing/2014/main" id="{00000000-0008-0000-0400-000052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51" name="Text Box 93">
          <a:extLst>
            <a:ext uri="{FF2B5EF4-FFF2-40B4-BE49-F238E27FC236}">
              <a16:creationId xmlns:a16="http://schemas.microsoft.com/office/drawing/2014/main" id="{00000000-0008-0000-0400-000053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52" name="Text Box 94">
          <a:extLst>
            <a:ext uri="{FF2B5EF4-FFF2-40B4-BE49-F238E27FC236}">
              <a16:creationId xmlns:a16="http://schemas.microsoft.com/office/drawing/2014/main" id="{00000000-0008-0000-0400-000054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53" name="Text Box 95">
          <a:extLst>
            <a:ext uri="{FF2B5EF4-FFF2-40B4-BE49-F238E27FC236}">
              <a16:creationId xmlns:a16="http://schemas.microsoft.com/office/drawing/2014/main" id="{00000000-0008-0000-0400-000055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54" name="Text Box 96">
          <a:extLst>
            <a:ext uri="{FF2B5EF4-FFF2-40B4-BE49-F238E27FC236}">
              <a16:creationId xmlns:a16="http://schemas.microsoft.com/office/drawing/2014/main" id="{00000000-0008-0000-0400-000056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55" name="Text Box 97">
          <a:extLst>
            <a:ext uri="{FF2B5EF4-FFF2-40B4-BE49-F238E27FC236}">
              <a16:creationId xmlns:a16="http://schemas.microsoft.com/office/drawing/2014/main" id="{00000000-0008-0000-0400-000057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56" name="Text Box 98">
          <a:extLst>
            <a:ext uri="{FF2B5EF4-FFF2-40B4-BE49-F238E27FC236}">
              <a16:creationId xmlns:a16="http://schemas.microsoft.com/office/drawing/2014/main" id="{00000000-0008-0000-0400-000058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57" name="Text Box 99">
          <a:extLst>
            <a:ext uri="{FF2B5EF4-FFF2-40B4-BE49-F238E27FC236}">
              <a16:creationId xmlns:a16="http://schemas.microsoft.com/office/drawing/2014/main" id="{00000000-0008-0000-0400-000059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58" name="Text Box 100">
          <a:extLst>
            <a:ext uri="{FF2B5EF4-FFF2-40B4-BE49-F238E27FC236}">
              <a16:creationId xmlns:a16="http://schemas.microsoft.com/office/drawing/2014/main" id="{00000000-0008-0000-0400-00005A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59" name="Text Box 101">
          <a:extLst>
            <a:ext uri="{FF2B5EF4-FFF2-40B4-BE49-F238E27FC236}">
              <a16:creationId xmlns:a16="http://schemas.microsoft.com/office/drawing/2014/main" id="{00000000-0008-0000-0400-00005B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60" name="Text Box 102">
          <a:extLst>
            <a:ext uri="{FF2B5EF4-FFF2-40B4-BE49-F238E27FC236}">
              <a16:creationId xmlns:a16="http://schemas.microsoft.com/office/drawing/2014/main" id="{00000000-0008-0000-0400-00005C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61" name="Text Box 103">
          <a:extLst>
            <a:ext uri="{FF2B5EF4-FFF2-40B4-BE49-F238E27FC236}">
              <a16:creationId xmlns:a16="http://schemas.microsoft.com/office/drawing/2014/main" id="{00000000-0008-0000-0400-00005D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62" name="Text Box 104">
          <a:extLst>
            <a:ext uri="{FF2B5EF4-FFF2-40B4-BE49-F238E27FC236}">
              <a16:creationId xmlns:a16="http://schemas.microsoft.com/office/drawing/2014/main" id="{00000000-0008-0000-0400-00005E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63" name="Text Box 105">
          <a:extLst>
            <a:ext uri="{FF2B5EF4-FFF2-40B4-BE49-F238E27FC236}">
              <a16:creationId xmlns:a16="http://schemas.microsoft.com/office/drawing/2014/main" id="{00000000-0008-0000-0400-00005F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64" name="Text Box 106">
          <a:extLst>
            <a:ext uri="{FF2B5EF4-FFF2-40B4-BE49-F238E27FC236}">
              <a16:creationId xmlns:a16="http://schemas.microsoft.com/office/drawing/2014/main" id="{00000000-0008-0000-0400-000060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65" name="Text Box 93">
          <a:extLst>
            <a:ext uri="{FF2B5EF4-FFF2-40B4-BE49-F238E27FC236}">
              <a16:creationId xmlns:a16="http://schemas.microsoft.com/office/drawing/2014/main" id="{00000000-0008-0000-0400-000061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66" name="Text Box 94">
          <a:extLst>
            <a:ext uri="{FF2B5EF4-FFF2-40B4-BE49-F238E27FC236}">
              <a16:creationId xmlns:a16="http://schemas.microsoft.com/office/drawing/2014/main" id="{00000000-0008-0000-0400-000062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67" name="Text Box 95">
          <a:extLst>
            <a:ext uri="{FF2B5EF4-FFF2-40B4-BE49-F238E27FC236}">
              <a16:creationId xmlns:a16="http://schemas.microsoft.com/office/drawing/2014/main" id="{00000000-0008-0000-0400-000063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68" name="Text Box 96">
          <a:extLst>
            <a:ext uri="{FF2B5EF4-FFF2-40B4-BE49-F238E27FC236}">
              <a16:creationId xmlns:a16="http://schemas.microsoft.com/office/drawing/2014/main" id="{00000000-0008-0000-0400-000064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69" name="Text Box 97">
          <a:extLst>
            <a:ext uri="{FF2B5EF4-FFF2-40B4-BE49-F238E27FC236}">
              <a16:creationId xmlns:a16="http://schemas.microsoft.com/office/drawing/2014/main" id="{00000000-0008-0000-0400-000065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70" name="Text Box 98">
          <a:extLst>
            <a:ext uri="{FF2B5EF4-FFF2-40B4-BE49-F238E27FC236}">
              <a16:creationId xmlns:a16="http://schemas.microsoft.com/office/drawing/2014/main" id="{00000000-0008-0000-0400-000066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71" name="Text Box 99">
          <a:extLst>
            <a:ext uri="{FF2B5EF4-FFF2-40B4-BE49-F238E27FC236}">
              <a16:creationId xmlns:a16="http://schemas.microsoft.com/office/drawing/2014/main" id="{00000000-0008-0000-0400-000067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72" name="Text Box 100">
          <a:extLst>
            <a:ext uri="{FF2B5EF4-FFF2-40B4-BE49-F238E27FC236}">
              <a16:creationId xmlns:a16="http://schemas.microsoft.com/office/drawing/2014/main" id="{00000000-0008-0000-0400-000068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73" name="Text Box 101">
          <a:extLst>
            <a:ext uri="{FF2B5EF4-FFF2-40B4-BE49-F238E27FC236}">
              <a16:creationId xmlns:a16="http://schemas.microsoft.com/office/drawing/2014/main" id="{00000000-0008-0000-0400-000069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74" name="Text Box 102">
          <a:extLst>
            <a:ext uri="{FF2B5EF4-FFF2-40B4-BE49-F238E27FC236}">
              <a16:creationId xmlns:a16="http://schemas.microsoft.com/office/drawing/2014/main" id="{00000000-0008-0000-0400-00006A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75" name="Text Box 103">
          <a:extLst>
            <a:ext uri="{FF2B5EF4-FFF2-40B4-BE49-F238E27FC236}">
              <a16:creationId xmlns:a16="http://schemas.microsoft.com/office/drawing/2014/main" id="{00000000-0008-0000-0400-00006B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76" name="Text Box 104">
          <a:extLst>
            <a:ext uri="{FF2B5EF4-FFF2-40B4-BE49-F238E27FC236}">
              <a16:creationId xmlns:a16="http://schemas.microsoft.com/office/drawing/2014/main" id="{00000000-0008-0000-0400-00006C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77" name="Text Box 105">
          <a:extLst>
            <a:ext uri="{FF2B5EF4-FFF2-40B4-BE49-F238E27FC236}">
              <a16:creationId xmlns:a16="http://schemas.microsoft.com/office/drawing/2014/main" id="{00000000-0008-0000-0400-00006D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78" name="Text Box 106">
          <a:extLst>
            <a:ext uri="{FF2B5EF4-FFF2-40B4-BE49-F238E27FC236}">
              <a16:creationId xmlns:a16="http://schemas.microsoft.com/office/drawing/2014/main" id="{00000000-0008-0000-0400-00006E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79" name="Text Box 93">
          <a:extLst>
            <a:ext uri="{FF2B5EF4-FFF2-40B4-BE49-F238E27FC236}">
              <a16:creationId xmlns:a16="http://schemas.microsoft.com/office/drawing/2014/main" id="{00000000-0008-0000-0400-00006F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80" name="Text Box 94">
          <a:extLst>
            <a:ext uri="{FF2B5EF4-FFF2-40B4-BE49-F238E27FC236}">
              <a16:creationId xmlns:a16="http://schemas.microsoft.com/office/drawing/2014/main" id="{00000000-0008-0000-0400-000070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81" name="Text Box 95">
          <a:extLst>
            <a:ext uri="{FF2B5EF4-FFF2-40B4-BE49-F238E27FC236}">
              <a16:creationId xmlns:a16="http://schemas.microsoft.com/office/drawing/2014/main" id="{00000000-0008-0000-0400-000071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82" name="Text Box 96">
          <a:extLst>
            <a:ext uri="{FF2B5EF4-FFF2-40B4-BE49-F238E27FC236}">
              <a16:creationId xmlns:a16="http://schemas.microsoft.com/office/drawing/2014/main" id="{00000000-0008-0000-0400-000072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83" name="Text Box 97">
          <a:extLst>
            <a:ext uri="{FF2B5EF4-FFF2-40B4-BE49-F238E27FC236}">
              <a16:creationId xmlns:a16="http://schemas.microsoft.com/office/drawing/2014/main" id="{00000000-0008-0000-0400-000073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84" name="Text Box 98">
          <a:extLst>
            <a:ext uri="{FF2B5EF4-FFF2-40B4-BE49-F238E27FC236}">
              <a16:creationId xmlns:a16="http://schemas.microsoft.com/office/drawing/2014/main" id="{00000000-0008-0000-0400-000074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85" name="Text Box 99">
          <a:extLst>
            <a:ext uri="{FF2B5EF4-FFF2-40B4-BE49-F238E27FC236}">
              <a16:creationId xmlns:a16="http://schemas.microsoft.com/office/drawing/2014/main" id="{00000000-0008-0000-0400-000075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86" name="Text Box 100">
          <a:extLst>
            <a:ext uri="{FF2B5EF4-FFF2-40B4-BE49-F238E27FC236}">
              <a16:creationId xmlns:a16="http://schemas.microsoft.com/office/drawing/2014/main" id="{00000000-0008-0000-0400-000076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87" name="Text Box 101">
          <a:extLst>
            <a:ext uri="{FF2B5EF4-FFF2-40B4-BE49-F238E27FC236}">
              <a16:creationId xmlns:a16="http://schemas.microsoft.com/office/drawing/2014/main" id="{00000000-0008-0000-0400-000077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88" name="Text Box 102">
          <a:extLst>
            <a:ext uri="{FF2B5EF4-FFF2-40B4-BE49-F238E27FC236}">
              <a16:creationId xmlns:a16="http://schemas.microsoft.com/office/drawing/2014/main" id="{00000000-0008-0000-0400-000078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89" name="Text Box 103">
          <a:extLst>
            <a:ext uri="{FF2B5EF4-FFF2-40B4-BE49-F238E27FC236}">
              <a16:creationId xmlns:a16="http://schemas.microsoft.com/office/drawing/2014/main" id="{00000000-0008-0000-0400-000079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90" name="Text Box 104">
          <a:extLst>
            <a:ext uri="{FF2B5EF4-FFF2-40B4-BE49-F238E27FC236}">
              <a16:creationId xmlns:a16="http://schemas.microsoft.com/office/drawing/2014/main" id="{00000000-0008-0000-0400-00007A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91" name="Text Box 105">
          <a:extLst>
            <a:ext uri="{FF2B5EF4-FFF2-40B4-BE49-F238E27FC236}">
              <a16:creationId xmlns:a16="http://schemas.microsoft.com/office/drawing/2014/main" id="{00000000-0008-0000-0400-00007B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92" name="Text Box 106">
          <a:extLst>
            <a:ext uri="{FF2B5EF4-FFF2-40B4-BE49-F238E27FC236}">
              <a16:creationId xmlns:a16="http://schemas.microsoft.com/office/drawing/2014/main" id="{00000000-0008-0000-0400-00007C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93" name="Text Box 93">
          <a:extLst>
            <a:ext uri="{FF2B5EF4-FFF2-40B4-BE49-F238E27FC236}">
              <a16:creationId xmlns:a16="http://schemas.microsoft.com/office/drawing/2014/main" id="{00000000-0008-0000-0400-00007D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94" name="Text Box 94">
          <a:extLst>
            <a:ext uri="{FF2B5EF4-FFF2-40B4-BE49-F238E27FC236}">
              <a16:creationId xmlns:a16="http://schemas.microsoft.com/office/drawing/2014/main" id="{00000000-0008-0000-0400-00007E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95" name="Text Box 95">
          <a:extLst>
            <a:ext uri="{FF2B5EF4-FFF2-40B4-BE49-F238E27FC236}">
              <a16:creationId xmlns:a16="http://schemas.microsoft.com/office/drawing/2014/main" id="{00000000-0008-0000-0400-00007F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96" name="Text Box 96">
          <a:extLst>
            <a:ext uri="{FF2B5EF4-FFF2-40B4-BE49-F238E27FC236}">
              <a16:creationId xmlns:a16="http://schemas.microsoft.com/office/drawing/2014/main" id="{00000000-0008-0000-0400-000080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97" name="Text Box 97">
          <a:extLst>
            <a:ext uri="{FF2B5EF4-FFF2-40B4-BE49-F238E27FC236}">
              <a16:creationId xmlns:a16="http://schemas.microsoft.com/office/drawing/2014/main" id="{00000000-0008-0000-0400-000081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98" name="Text Box 98">
          <a:extLst>
            <a:ext uri="{FF2B5EF4-FFF2-40B4-BE49-F238E27FC236}">
              <a16:creationId xmlns:a16="http://schemas.microsoft.com/office/drawing/2014/main" id="{00000000-0008-0000-0400-000082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899" name="Text Box 99">
          <a:extLst>
            <a:ext uri="{FF2B5EF4-FFF2-40B4-BE49-F238E27FC236}">
              <a16:creationId xmlns:a16="http://schemas.microsoft.com/office/drawing/2014/main" id="{00000000-0008-0000-0400-000083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00" name="Text Box 100">
          <a:extLst>
            <a:ext uri="{FF2B5EF4-FFF2-40B4-BE49-F238E27FC236}">
              <a16:creationId xmlns:a16="http://schemas.microsoft.com/office/drawing/2014/main" id="{00000000-0008-0000-0400-000084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01" name="Text Box 101">
          <a:extLst>
            <a:ext uri="{FF2B5EF4-FFF2-40B4-BE49-F238E27FC236}">
              <a16:creationId xmlns:a16="http://schemas.microsoft.com/office/drawing/2014/main" id="{00000000-0008-0000-0400-000085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02" name="Text Box 102">
          <a:extLst>
            <a:ext uri="{FF2B5EF4-FFF2-40B4-BE49-F238E27FC236}">
              <a16:creationId xmlns:a16="http://schemas.microsoft.com/office/drawing/2014/main" id="{00000000-0008-0000-0400-000086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03" name="Text Box 103">
          <a:extLst>
            <a:ext uri="{FF2B5EF4-FFF2-40B4-BE49-F238E27FC236}">
              <a16:creationId xmlns:a16="http://schemas.microsoft.com/office/drawing/2014/main" id="{00000000-0008-0000-0400-000087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04" name="Text Box 104">
          <a:extLst>
            <a:ext uri="{FF2B5EF4-FFF2-40B4-BE49-F238E27FC236}">
              <a16:creationId xmlns:a16="http://schemas.microsoft.com/office/drawing/2014/main" id="{00000000-0008-0000-0400-000088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05" name="Text Box 105">
          <a:extLst>
            <a:ext uri="{FF2B5EF4-FFF2-40B4-BE49-F238E27FC236}">
              <a16:creationId xmlns:a16="http://schemas.microsoft.com/office/drawing/2014/main" id="{00000000-0008-0000-0400-000089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06" name="Text Box 106">
          <a:extLst>
            <a:ext uri="{FF2B5EF4-FFF2-40B4-BE49-F238E27FC236}">
              <a16:creationId xmlns:a16="http://schemas.microsoft.com/office/drawing/2014/main" id="{00000000-0008-0000-0400-00008A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07" name="Text Box 93">
          <a:extLst>
            <a:ext uri="{FF2B5EF4-FFF2-40B4-BE49-F238E27FC236}">
              <a16:creationId xmlns:a16="http://schemas.microsoft.com/office/drawing/2014/main" id="{00000000-0008-0000-0400-00008B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08" name="Text Box 94">
          <a:extLst>
            <a:ext uri="{FF2B5EF4-FFF2-40B4-BE49-F238E27FC236}">
              <a16:creationId xmlns:a16="http://schemas.microsoft.com/office/drawing/2014/main" id="{00000000-0008-0000-0400-00008C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09" name="Text Box 95">
          <a:extLst>
            <a:ext uri="{FF2B5EF4-FFF2-40B4-BE49-F238E27FC236}">
              <a16:creationId xmlns:a16="http://schemas.microsoft.com/office/drawing/2014/main" id="{00000000-0008-0000-0400-00008D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10" name="Text Box 96">
          <a:extLst>
            <a:ext uri="{FF2B5EF4-FFF2-40B4-BE49-F238E27FC236}">
              <a16:creationId xmlns:a16="http://schemas.microsoft.com/office/drawing/2014/main" id="{00000000-0008-0000-0400-00008E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11" name="Text Box 97">
          <a:extLst>
            <a:ext uri="{FF2B5EF4-FFF2-40B4-BE49-F238E27FC236}">
              <a16:creationId xmlns:a16="http://schemas.microsoft.com/office/drawing/2014/main" id="{00000000-0008-0000-0400-00008F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12" name="Text Box 98">
          <a:extLst>
            <a:ext uri="{FF2B5EF4-FFF2-40B4-BE49-F238E27FC236}">
              <a16:creationId xmlns:a16="http://schemas.microsoft.com/office/drawing/2014/main" id="{00000000-0008-0000-0400-000090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13" name="Text Box 99">
          <a:extLst>
            <a:ext uri="{FF2B5EF4-FFF2-40B4-BE49-F238E27FC236}">
              <a16:creationId xmlns:a16="http://schemas.microsoft.com/office/drawing/2014/main" id="{00000000-0008-0000-0400-000091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14" name="Text Box 100">
          <a:extLst>
            <a:ext uri="{FF2B5EF4-FFF2-40B4-BE49-F238E27FC236}">
              <a16:creationId xmlns:a16="http://schemas.microsoft.com/office/drawing/2014/main" id="{00000000-0008-0000-0400-000092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15" name="Text Box 101">
          <a:extLst>
            <a:ext uri="{FF2B5EF4-FFF2-40B4-BE49-F238E27FC236}">
              <a16:creationId xmlns:a16="http://schemas.microsoft.com/office/drawing/2014/main" id="{00000000-0008-0000-0400-000093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16" name="Text Box 102">
          <a:extLst>
            <a:ext uri="{FF2B5EF4-FFF2-40B4-BE49-F238E27FC236}">
              <a16:creationId xmlns:a16="http://schemas.microsoft.com/office/drawing/2014/main" id="{00000000-0008-0000-0400-000094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17" name="Text Box 103">
          <a:extLst>
            <a:ext uri="{FF2B5EF4-FFF2-40B4-BE49-F238E27FC236}">
              <a16:creationId xmlns:a16="http://schemas.microsoft.com/office/drawing/2014/main" id="{00000000-0008-0000-0400-000095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18" name="Text Box 104">
          <a:extLst>
            <a:ext uri="{FF2B5EF4-FFF2-40B4-BE49-F238E27FC236}">
              <a16:creationId xmlns:a16="http://schemas.microsoft.com/office/drawing/2014/main" id="{00000000-0008-0000-0400-000096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19" name="Text Box 105">
          <a:extLst>
            <a:ext uri="{FF2B5EF4-FFF2-40B4-BE49-F238E27FC236}">
              <a16:creationId xmlns:a16="http://schemas.microsoft.com/office/drawing/2014/main" id="{00000000-0008-0000-0400-000097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20" name="Text Box 106">
          <a:extLst>
            <a:ext uri="{FF2B5EF4-FFF2-40B4-BE49-F238E27FC236}">
              <a16:creationId xmlns:a16="http://schemas.microsoft.com/office/drawing/2014/main" id="{00000000-0008-0000-0400-000098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21" name="Text Box 11">
          <a:extLst>
            <a:ext uri="{FF2B5EF4-FFF2-40B4-BE49-F238E27FC236}">
              <a16:creationId xmlns:a16="http://schemas.microsoft.com/office/drawing/2014/main" id="{00000000-0008-0000-0400-000099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22" name="Text Box 12">
          <a:extLst>
            <a:ext uri="{FF2B5EF4-FFF2-40B4-BE49-F238E27FC236}">
              <a16:creationId xmlns:a16="http://schemas.microsoft.com/office/drawing/2014/main" id="{00000000-0008-0000-0400-00009A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23" name="Text Box 13">
          <a:extLst>
            <a:ext uri="{FF2B5EF4-FFF2-40B4-BE49-F238E27FC236}">
              <a16:creationId xmlns:a16="http://schemas.microsoft.com/office/drawing/2014/main" id="{00000000-0008-0000-0400-00009B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24" name="Text Box 14">
          <a:extLst>
            <a:ext uri="{FF2B5EF4-FFF2-40B4-BE49-F238E27FC236}">
              <a16:creationId xmlns:a16="http://schemas.microsoft.com/office/drawing/2014/main" id="{00000000-0008-0000-0400-00009C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25" name="Text Box 15">
          <a:extLst>
            <a:ext uri="{FF2B5EF4-FFF2-40B4-BE49-F238E27FC236}">
              <a16:creationId xmlns:a16="http://schemas.microsoft.com/office/drawing/2014/main" id="{00000000-0008-0000-0400-00009D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26" name="Text Box 16">
          <a:extLst>
            <a:ext uri="{FF2B5EF4-FFF2-40B4-BE49-F238E27FC236}">
              <a16:creationId xmlns:a16="http://schemas.microsoft.com/office/drawing/2014/main" id="{00000000-0008-0000-0400-00009E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27" name="Text Box 17">
          <a:extLst>
            <a:ext uri="{FF2B5EF4-FFF2-40B4-BE49-F238E27FC236}">
              <a16:creationId xmlns:a16="http://schemas.microsoft.com/office/drawing/2014/main" id="{00000000-0008-0000-0400-00009F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28" name="Text Box 56">
          <a:extLst>
            <a:ext uri="{FF2B5EF4-FFF2-40B4-BE49-F238E27FC236}">
              <a16:creationId xmlns:a16="http://schemas.microsoft.com/office/drawing/2014/main" id="{00000000-0008-0000-0400-0000A0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29" name="Text Box 57">
          <a:extLst>
            <a:ext uri="{FF2B5EF4-FFF2-40B4-BE49-F238E27FC236}">
              <a16:creationId xmlns:a16="http://schemas.microsoft.com/office/drawing/2014/main" id="{00000000-0008-0000-0400-0000A1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30" name="Text Box 58">
          <a:extLst>
            <a:ext uri="{FF2B5EF4-FFF2-40B4-BE49-F238E27FC236}">
              <a16:creationId xmlns:a16="http://schemas.microsoft.com/office/drawing/2014/main" id="{00000000-0008-0000-0400-0000A2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31" name="Text Box 59">
          <a:extLst>
            <a:ext uri="{FF2B5EF4-FFF2-40B4-BE49-F238E27FC236}">
              <a16:creationId xmlns:a16="http://schemas.microsoft.com/office/drawing/2014/main" id="{00000000-0008-0000-0400-0000A3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32" name="Text Box 60">
          <a:extLst>
            <a:ext uri="{FF2B5EF4-FFF2-40B4-BE49-F238E27FC236}">
              <a16:creationId xmlns:a16="http://schemas.microsoft.com/office/drawing/2014/main" id="{00000000-0008-0000-0400-0000A4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33" name="Text Box 61">
          <a:extLst>
            <a:ext uri="{FF2B5EF4-FFF2-40B4-BE49-F238E27FC236}">
              <a16:creationId xmlns:a16="http://schemas.microsoft.com/office/drawing/2014/main" id="{00000000-0008-0000-0400-0000A5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34" name="Text Box 62">
          <a:extLst>
            <a:ext uri="{FF2B5EF4-FFF2-40B4-BE49-F238E27FC236}">
              <a16:creationId xmlns:a16="http://schemas.microsoft.com/office/drawing/2014/main" id="{00000000-0008-0000-0400-0000A6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35" name="Text Box 11">
          <a:extLst>
            <a:ext uri="{FF2B5EF4-FFF2-40B4-BE49-F238E27FC236}">
              <a16:creationId xmlns:a16="http://schemas.microsoft.com/office/drawing/2014/main" id="{00000000-0008-0000-0400-0000A7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36" name="Text Box 12">
          <a:extLst>
            <a:ext uri="{FF2B5EF4-FFF2-40B4-BE49-F238E27FC236}">
              <a16:creationId xmlns:a16="http://schemas.microsoft.com/office/drawing/2014/main" id="{00000000-0008-0000-0400-0000A8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37" name="Text Box 13">
          <a:extLst>
            <a:ext uri="{FF2B5EF4-FFF2-40B4-BE49-F238E27FC236}">
              <a16:creationId xmlns:a16="http://schemas.microsoft.com/office/drawing/2014/main" id="{00000000-0008-0000-0400-0000A9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38" name="Text Box 14">
          <a:extLst>
            <a:ext uri="{FF2B5EF4-FFF2-40B4-BE49-F238E27FC236}">
              <a16:creationId xmlns:a16="http://schemas.microsoft.com/office/drawing/2014/main" id="{00000000-0008-0000-0400-0000AA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39" name="Text Box 15">
          <a:extLst>
            <a:ext uri="{FF2B5EF4-FFF2-40B4-BE49-F238E27FC236}">
              <a16:creationId xmlns:a16="http://schemas.microsoft.com/office/drawing/2014/main" id="{00000000-0008-0000-0400-0000AB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40" name="Text Box 16">
          <a:extLst>
            <a:ext uri="{FF2B5EF4-FFF2-40B4-BE49-F238E27FC236}">
              <a16:creationId xmlns:a16="http://schemas.microsoft.com/office/drawing/2014/main" id="{00000000-0008-0000-0400-0000AC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41" name="Text Box 17">
          <a:extLst>
            <a:ext uri="{FF2B5EF4-FFF2-40B4-BE49-F238E27FC236}">
              <a16:creationId xmlns:a16="http://schemas.microsoft.com/office/drawing/2014/main" id="{00000000-0008-0000-0400-0000AD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42" name="Text Box 56">
          <a:extLst>
            <a:ext uri="{FF2B5EF4-FFF2-40B4-BE49-F238E27FC236}">
              <a16:creationId xmlns:a16="http://schemas.microsoft.com/office/drawing/2014/main" id="{00000000-0008-0000-0400-0000AE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43" name="Text Box 57">
          <a:extLst>
            <a:ext uri="{FF2B5EF4-FFF2-40B4-BE49-F238E27FC236}">
              <a16:creationId xmlns:a16="http://schemas.microsoft.com/office/drawing/2014/main" id="{00000000-0008-0000-0400-0000AF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44" name="Text Box 58">
          <a:extLst>
            <a:ext uri="{FF2B5EF4-FFF2-40B4-BE49-F238E27FC236}">
              <a16:creationId xmlns:a16="http://schemas.microsoft.com/office/drawing/2014/main" id="{00000000-0008-0000-0400-0000B0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45" name="Text Box 59">
          <a:extLst>
            <a:ext uri="{FF2B5EF4-FFF2-40B4-BE49-F238E27FC236}">
              <a16:creationId xmlns:a16="http://schemas.microsoft.com/office/drawing/2014/main" id="{00000000-0008-0000-0400-0000B1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46" name="Text Box 60">
          <a:extLst>
            <a:ext uri="{FF2B5EF4-FFF2-40B4-BE49-F238E27FC236}">
              <a16:creationId xmlns:a16="http://schemas.microsoft.com/office/drawing/2014/main" id="{00000000-0008-0000-0400-0000B2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47" name="Text Box 61">
          <a:extLst>
            <a:ext uri="{FF2B5EF4-FFF2-40B4-BE49-F238E27FC236}">
              <a16:creationId xmlns:a16="http://schemas.microsoft.com/office/drawing/2014/main" id="{00000000-0008-0000-0400-0000B3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48" name="Text Box 62">
          <a:extLst>
            <a:ext uri="{FF2B5EF4-FFF2-40B4-BE49-F238E27FC236}">
              <a16:creationId xmlns:a16="http://schemas.microsoft.com/office/drawing/2014/main" id="{00000000-0008-0000-0400-0000B4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49" name="Text Box 11">
          <a:extLst>
            <a:ext uri="{FF2B5EF4-FFF2-40B4-BE49-F238E27FC236}">
              <a16:creationId xmlns:a16="http://schemas.microsoft.com/office/drawing/2014/main" id="{00000000-0008-0000-0400-0000B5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50" name="Text Box 12">
          <a:extLst>
            <a:ext uri="{FF2B5EF4-FFF2-40B4-BE49-F238E27FC236}">
              <a16:creationId xmlns:a16="http://schemas.microsoft.com/office/drawing/2014/main" id="{00000000-0008-0000-0400-0000B6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51" name="Text Box 13">
          <a:extLst>
            <a:ext uri="{FF2B5EF4-FFF2-40B4-BE49-F238E27FC236}">
              <a16:creationId xmlns:a16="http://schemas.microsoft.com/office/drawing/2014/main" id="{00000000-0008-0000-0400-0000B7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52" name="Text Box 14">
          <a:extLst>
            <a:ext uri="{FF2B5EF4-FFF2-40B4-BE49-F238E27FC236}">
              <a16:creationId xmlns:a16="http://schemas.microsoft.com/office/drawing/2014/main" id="{00000000-0008-0000-0400-0000B8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53" name="Text Box 15">
          <a:extLst>
            <a:ext uri="{FF2B5EF4-FFF2-40B4-BE49-F238E27FC236}">
              <a16:creationId xmlns:a16="http://schemas.microsoft.com/office/drawing/2014/main" id="{00000000-0008-0000-0400-0000B9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54" name="Text Box 16">
          <a:extLst>
            <a:ext uri="{FF2B5EF4-FFF2-40B4-BE49-F238E27FC236}">
              <a16:creationId xmlns:a16="http://schemas.microsoft.com/office/drawing/2014/main" id="{00000000-0008-0000-0400-0000BA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55" name="Text Box 17">
          <a:extLst>
            <a:ext uri="{FF2B5EF4-FFF2-40B4-BE49-F238E27FC236}">
              <a16:creationId xmlns:a16="http://schemas.microsoft.com/office/drawing/2014/main" id="{00000000-0008-0000-0400-0000BB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56" name="Text Box 56">
          <a:extLst>
            <a:ext uri="{FF2B5EF4-FFF2-40B4-BE49-F238E27FC236}">
              <a16:creationId xmlns:a16="http://schemas.microsoft.com/office/drawing/2014/main" id="{00000000-0008-0000-0400-0000BC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57" name="Text Box 57">
          <a:extLst>
            <a:ext uri="{FF2B5EF4-FFF2-40B4-BE49-F238E27FC236}">
              <a16:creationId xmlns:a16="http://schemas.microsoft.com/office/drawing/2014/main" id="{00000000-0008-0000-0400-0000BD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58" name="Text Box 58">
          <a:extLst>
            <a:ext uri="{FF2B5EF4-FFF2-40B4-BE49-F238E27FC236}">
              <a16:creationId xmlns:a16="http://schemas.microsoft.com/office/drawing/2014/main" id="{00000000-0008-0000-0400-0000BE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59" name="Text Box 59">
          <a:extLst>
            <a:ext uri="{FF2B5EF4-FFF2-40B4-BE49-F238E27FC236}">
              <a16:creationId xmlns:a16="http://schemas.microsoft.com/office/drawing/2014/main" id="{00000000-0008-0000-0400-0000BF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60" name="Text Box 60">
          <a:extLst>
            <a:ext uri="{FF2B5EF4-FFF2-40B4-BE49-F238E27FC236}">
              <a16:creationId xmlns:a16="http://schemas.microsoft.com/office/drawing/2014/main" id="{00000000-0008-0000-0400-0000C0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61" name="Text Box 61">
          <a:extLst>
            <a:ext uri="{FF2B5EF4-FFF2-40B4-BE49-F238E27FC236}">
              <a16:creationId xmlns:a16="http://schemas.microsoft.com/office/drawing/2014/main" id="{00000000-0008-0000-0400-0000C1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62" name="Text Box 62">
          <a:extLst>
            <a:ext uri="{FF2B5EF4-FFF2-40B4-BE49-F238E27FC236}">
              <a16:creationId xmlns:a16="http://schemas.microsoft.com/office/drawing/2014/main" id="{00000000-0008-0000-0400-0000C2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63" name="Text Box 11">
          <a:extLst>
            <a:ext uri="{FF2B5EF4-FFF2-40B4-BE49-F238E27FC236}">
              <a16:creationId xmlns:a16="http://schemas.microsoft.com/office/drawing/2014/main" id="{00000000-0008-0000-0400-0000C3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64" name="Text Box 12">
          <a:extLst>
            <a:ext uri="{FF2B5EF4-FFF2-40B4-BE49-F238E27FC236}">
              <a16:creationId xmlns:a16="http://schemas.microsoft.com/office/drawing/2014/main" id="{00000000-0008-0000-0400-0000C4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65" name="Text Box 13">
          <a:extLst>
            <a:ext uri="{FF2B5EF4-FFF2-40B4-BE49-F238E27FC236}">
              <a16:creationId xmlns:a16="http://schemas.microsoft.com/office/drawing/2014/main" id="{00000000-0008-0000-0400-0000C5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66" name="Text Box 14">
          <a:extLst>
            <a:ext uri="{FF2B5EF4-FFF2-40B4-BE49-F238E27FC236}">
              <a16:creationId xmlns:a16="http://schemas.microsoft.com/office/drawing/2014/main" id="{00000000-0008-0000-0400-0000C6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67" name="Text Box 15">
          <a:extLst>
            <a:ext uri="{FF2B5EF4-FFF2-40B4-BE49-F238E27FC236}">
              <a16:creationId xmlns:a16="http://schemas.microsoft.com/office/drawing/2014/main" id="{00000000-0008-0000-0400-0000C7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68" name="Text Box 16">
          <a:extLst>
            <a:ext uri="{FF2B5EF4-FFF2-40B4-BE49-F238E27FC236}">
              <a16:creationId xmlns:a16="http://schemas.microsoft.com/office/drawing/2014/main" id="{00000000-0008-0000-0400-0000C8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69" name="Text Box 17">
          <a:extLst>
            <a:ext uri="{FF2B5EF4-FFF2-40B4-BE49-F238E27FC236}">
              <a16:creationId xmlns:a16="http://schemas.microsoft.com/office/drawing/2014/main" id="{00000000-0008-0000-0400-0000C9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70" name="Text Box 56">
          <a:extLst>
            <a:ext uri="{FF2B5EF4-FFF2-40B4-BE49-F238E27FC236}">
              <a16:creationId xmlns:a16="http://schemas.microsoft.com/office/drawing/2014/main" id="{00000000-0008-0000-0400-0000CA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71" name="Text Box 57">
          <a:extLst>
            <a:ext uri="{FF2B5EF4-FFF2-40B4-BE49-F238E27FC236}">
              <a16:creationId xmlns:a16="http://schemas.microsoft.com/office/drawing/2014/main" id="{00000000-0008-0000-0400-0000CB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72" name="Text Box 58">
          <a:extLst>
            <a:ext uri="{FF2B5EF4-FFF2-40B4-BE49-F238E27FC236}">
              <a16:creationId xmlns:a16="http://schemas.microsoft.com/office/drawing/2014/main" id="{00000000-0008-0000-0400-0000CC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73" name="Text Box 59">
          <a:extLst>
            <a:ext uri="{FF2B5EF4-FFF2-40B4-BE49-F238E27FC236}">
              <a16:creationId xmlns:a16="http://schemas.microsoft.com/office/drawing/2014/main" id="{00000000-0008-0000-0400-0000CD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74" name="Text Box 60">
          <a:extLst>
            <a:ext uri="{FF2B5EF4-FFF2-40B4-BE49-F238E27FC236}">
              <a16:creationId xmlns:a16="http://schemas.microsoft.com/office/drawing/2014/main" id="{00000000-0008-0000-0400-0000CE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75" name="Text Box 61">
          <a:extLst>
            <a:ext uri="{FF2B5EF4-FFF2-40B4-BE49-F238E27FC236}">
              <a16:creationId xmlns:a16="http://schemas.microsoft.com/office/drawing/2014/main" id="{00000000-0008-0000-0400-0000CF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76" name="Text Box 62">
          <a:extLst>
            <a:ext uri="{FF2B5EF4-FFF2-40B4-BE49-F238E27FC236}">
              <a16:creationId xmlns:a16="http://schemas.microsoft.com/office/drawing/2014/main" id="{00000000-0008-0000-0400-0000D0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77" name="Text Box 11">
          <a:extLst>
            <a:ext uri="{FF2B5EF4-FFF2-40B4-BE49-F238E27FC236}">
              <a16:creationId xmlns:a16="http://schemas.microsoft.com/office/drawing/2014/main" id="{00000000-0008-0000-0400-0000D1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78" name="Text Box 12">
          <a:extLst>
            <a:ext uri="{FF2B5EF4-FFF2-40B4-BE49-F238E27FC236}">
              <a16:creationId xmlns:a16="http://schemas.microsoft.com/office/drawing/2014/main" id="{00000000-0008-0000-0400-0000D2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79" name="Text Box 13">
          <a:extLst>
            <a:ext uri="{FF2B5EF4-FFF2-40B4-BE49-F238E27FC236}">
              <a16:creationId xmlns:a16="http://schemas.microsoft.com/office/drawing/2014/main" id="{00000000-0008-0000-0400-0000D3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80" name="Text Box 14">
          <a:extLst>
            <a:ext uri="{FF2B5EF4-FFF2-40B4-BE49-F238E27FC236}">
              <a16:creationId xmlns:a16="http://schemas.microsoft.com/office/drawing/2014/main" id="{00000000-0008-0000-0400-0000D4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81" name="Text Box 15">
          <a:extLst>
            <a:ext uri="{FF2B5EF4-FFF2-40B4-BE49-F238E27FC236}">
              <a16:creationId xmlns:a16="http://schemas.microsoft.com/office/drawing/2014/main" id="{00000000-0008-0000-0400-0000D5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82" name="Text Box 16">
          <a:extLst>
            <a:ext uri="{FF2B5EF4-FFF2-40B4-BE49-F238E27FC236}">
              <a16:creationId xmlns:a16="http://schemas.microsoft.com/office/drawing/2014/main" id="{00000000-0008-0000-0400-0000D6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83" name="Text Box 17">
          <a:extLst>
            <a:ext uri="{FF2B5EF4-FFF2-40B4-BE49-F238E27FC236}">
              <a16:creationId xmlns:a16="http://schemas.microsoft.com/office/drawing/2014/main" id="{00000000-0008-0000-0400-0000D7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84" name="Text Box 56">
          <a:extLst>
            <a:ext uri="{FF2B5EF4-FFF2-40B4-BE49-F238E27FC236}">
              <a16:creationId xmlns:a16="http://schemas.microsoft.com/office/drawing/2014/main" id="{00000000-0008-0000-0400-0000D8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85" name="Text Box 57">
          <a:extLst>
            <a:ext uri="{FF2B5EF4-FFF2-40B4-BE49-F238E27FC236}">
              <a16:creationId xmlns:a16="http://schemas.microsoft.com/office/drawing/2014/main" id="{00000000-0008-0000-0400-0000D9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86" name="Text Box 58">
          <a:extLst>
            <a:ext uri="{FF2B5EF4-FFF2-40B4-BE49-F238E27FC236}">
              <a16:creationId xmlns:a16="http://schemas.microsoft.com/office/drawing/2014/main" id="{00000000-0008-0000-0400-0000DA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87" name="Text Box 59">
          <a:extLst>
            <a:ext uri="{FF2B5EF4-FFF2-40B4-BE49-F238E27FC236}">
              <a16:creationId xmlns:a16="http://schemas.microsoft.com/office/drawing/2014/main" id="{00000000-0008-0000-0400-0000DB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88" name="Text Box 60">
          <a:extLst>
            <a:ext uri="{FF2B5EF4-FFF2-40B4-BE49-F238E27FC236}">
              <a16:creationId xmlns:a16="http://schemas.microsoft.com/office/drawing/2014/main" id="{00000000-0008-0000-0400-0000DC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89" name="Text Box 61">
          <a:extLst>
            <a:ext uri="{FF2B5EF4-FFF2-40B4-BE49-F238E27FC236}">
              <a16:creationId xmlns:a16="http://schemas.microsoft.com/office/drawing/2014/main" id="{00000000-0008-0000-0400-0000DD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90" name="Text Box 62">
          <a:extLst>
            <a:ext uri="{FF2B5EF4-FFF2-40B4-BE49-F238E27FC236}">
              <a16:creationId xmlns:a16="http://schemas.microsoft.com/office/drawing/2014/main" id="{00000000-0008-0000-0400-0000DE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91" name="Text Box 11">
          <a:extLst>
            <a:ext uri="{FF2B5EF4-FFF2-40B4-BE49-F238E27FC236}">
              <a16:creationId xmlns:a16="http://schemas.microsoft.com/office/drawing/2014/main" id="{00000000-0008-0000-0400-0000DF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92" name="Text Box 12">
          <a:extLst>
            <a:ext uri="{FF2B5EF4-FFF2-40B4-BE49-F238E27FC236}">
              <a16:creationId xmlns:a16="http://schemas.microsoft.com/office/drawing/2014/main" id="{00000000-0008-0000-0400-0000E0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93" name="Text Box 13">
          <a:extLst>
            <a:ext uri="{FF2B5EF4-FFF2-40B4-BE49-F238E27FC236}">
              <a16:creationId xmlns:a16="http://schemas.microsoft.com/office/drawing/2014/main" id="{00000000-0008-0000-0400-0000E1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94" name="Text Box 14">
          <a:extLst>
            <a:ext uri="{FF2B5EF4-FFF2-40B4-BE49-F238E27FC236}">
              <a16:creationId xmlns:a16="http://schemas.microsoft.com/office/drawing/2014/main" id="{00000000-0008-0000-0400-0000E2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95" name="Text Box 15">
          <a:extLst>
            <a:ext uri="{FF2B5EF4-FFF2-40B4-BE49-F238E27FC236}">
              <a16:creationId xmlns:a16="http://schemas.microsoft.com/office/drawing/2014/main" id="{00000000-0008-0000-0400-0000E3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96" name="Text Box 16">
          <a:extLst>
            <a:ext uri="{FF2B5EF4-FFF2-40B4-BE49-F238E27FC236}">
              <a16:creationId xmlns:a16="http://schemas.microsoft.com/office/drawing/2014/main" id="{00000000-0008-0000-0400-0000E4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97" name="Text Box 17">
          <a:extLst>
            <a:ext uri="{FF2B5EF4-FFF2-40B4-BE49-F238E27FC236}">
              <a16:creationId xmlns:a16="http://schemas.microsoft.com/office/drawing/2014/main" id="{00000000-0008-0000-0400-0000E5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98" name="Text Box 56">
          <a:extLst>
            <a:ext uri="{FF2B5EF4-FFF2-40B4-BE49-F238E27FC236}">
              <a16:creationId xmlns:a16="http://schemas.microsoft.com/office/drawing/2014/main" id="{00000000-0008-0000-0400-0000E6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999" name="Text Box 57">
          <a:extLst>
            <a:ext uri="{FF2B5EF4-FFF2-40B4-BE49-F238E27FC236}">
              <a16:creationId xmlns:a16="http://schemas.microsoft.com/office/drawing/2014/main" id="{00000000-0008-0000-0400-0000E7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00" name="Text Box 58">
          <a:extLst>
            <a:ext uri="{FF2B5EF4-FFF2-40B4-BE49-F238E27FC236}">
              <a16:creationId xmlns:a16="http://schemas.microsoft.com/office/drawing/2014/main" id="{00000000-0008-0000-0400-0000E8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01" name="Text Box 59">
          <a:extLst>
            <a:ext uri="{FF2B5EF4-FFF2-40B4-BE49-F238E27FC236}">
              <a16:creationId xmlns:a16="http://schemas.microsoft.com/office/drawing/2014/main" id="{00000000-0008-0000-0400-0000E9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02" name="Text Box 60">
          <a:extLst>
            <a:ext uri="{FF2B5EF4-FFF2-40B4-BE49-F238E27FC236}">
              <a16:creationId xmlns:a16="http://schemas.microsoft.com/office/drawing/2014/main" id="{00000000-0008-0000-0400-0000EA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03" name="Text Box 61">
          <a:extLst>
            <a:ext uri="{FF2B5EF4-FFF2-40B4-BE49-F238E27FC236}">
              <a16:creationId xmlns:a16="http://schemas.microsoft.com/office/drawing/2014/main" id="{00000000-0008-0000-0400-0000EB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04" name="Text Box 62">
          <a:extLst>
            <a:ext uri="{FF2B5EF4-FFF2-40B4-BE49-F238E27FC236}">
              <a16:creationId xmlns:a16="http://schemas.microsoft.com/office/drawing/2014/main" id="{00000000-0008-0000-0400-0000EC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05" name="Text Box 11">
          <a:extLst>
            <a:ext uri="{FF2B5EF4-FFF2-40B4-BE49-F238E27FC236}">
              <a16:creationId xmlns:a16="http://schemas.microsoft.com/office/drawing/2014/main" id="{00000000-0008-0000-0400-0000ED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06" name="Text Box 12">
          <a:extLst>
            <a:ext uri="{FF2B5EF4-FFF2-40B4-BE49-F238E27FC236}">
              <a16:creationId xmlns:a16="http://schemas.microsoft.com/office/drawing/2014/main" id="{00000000-0008-0000-0400-0000EE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07" name="Text Box 13">
          <a:extLst>
            <a:ext uri="{FF2B5EF4-FFF2-40B4-BE49-F238E27FC236}">
              <a16:creationId xmlns:a16="http://schemas.microsoft.com/office/drawing/2014/main" id="{00000000-0008-0000-0400-0000EF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08" name="Text Box 14">
          <a:extLst>
            <a:ext uri="{FF2B5EF4-FFF2-40B4-BE49-F238E27FC236}">
              <a16:creationId xmlns:a16="http://schemas.microsoft.com/office/drawing/2014/main" id="{00000000-0008-0000-0400-0000F0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09" name="Text Box 15">
          <a:extLst>
            <a:ext uri="{FF2B5EF4-FFF2-40B4-BE49-F238E27FC236}">
              <a16:creationId xmlns:a16="http://schemas.microsoft.com/office/drawing/2014/main" id="{00000000-0008-0000-0400-0000F1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10" name="Text Box 16">
          <a:extLst>
            <a:ext uri="{FF2B5EF4-FFF2-40B4-BE49-F238E27FC236}">
              <a16:creationId xmlns:a16="http://schemas.microsoft.com/office/drawing/2014/main" id="{00000000-0008-0000-0400-0000F2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11" name="Text Box 17">
          <a:extLst>
            <a:ext uri="{FF2B5EF4-FFF2-40B4-BE49-F238E27FC236}">
              <a16:creationId xmlns:a16="http://schemas.microsoft.com/office/drawing/2014/main" id="{00000000-0008-0000-0400-0000F3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12" name="Text Box 56">
          <a:extLst>
            <a:ext uri="{FF2B5EF4-FFF2-40B4-BE49-F238E27FC236}">
              <a16:creationId xmlns:a16="http://schemas.microsoft.com/office/drawing/2014/main" id="{00000000-0008-0000-0400-0000F4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13" name="Text Box 57">
          <a:extLst>
            <a:ext uri="{FF2B5EF4-FFF2-40B4-BE49-F238E27FC236}">
              <a16:creationId xmlns:a16="http://schemas.microsoft.com/office/drawing/2014/main" id="{00000000-0008-0000-0400-0000F5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14" name="Text Box 58">
          <a:extLst>
            <a:ext uri="{FF2B5EF4-FFF2-40B4-BE49-F238E27FC236}">
              <a16:creationId xmlns:a16="http://schemas.microsoft.com/office/drawing/2014/main" id="{00000000-0008-0000-0400-0000F6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15" name="Text Box 59">
          <a:extLst>
            <a:ext uri="{FF2B5EF4-FFF2-40B4-BE49-F238E27FC236}">
              <a16:creationId xmlns:a16="http://schemas.microsoft.com/office/drawing/2014/main" id="{00000000-0008-0000-0400-0000F7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16" name="Text Box 60">
          <a:extLst>
            <a:ext uri="{FF2B5EF4-FFF2-40B4-BE49-F238E27FC236}">
              <a16:creationId xmlns:a16="http://schemas.microsoft.com/office/drawing/2014/main" id="{00000000-0008-0000-0400-0000F8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17" name="Text Box 61">
          <a:extLst>
            <a:ext uri="{FF2B5EF4-FFF2-40B4-BE49-F238E27FC236}">
              <a16:creationId xmlns:a16="http://schemas.microsoft.com/office/drawing/2014/main" id="{00000000-0008-0000-0400-0000F9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18" name="Text Box 62">
          <a:extLst>
            <a:ext uri="{FF2B5EF4-FFF2-40B4-BE49-F238E27FC236}">
              <a16:creationId xmlns:a16="http://schemas.microsoft.com/office/drawing/2014/main" id="{00000000-0008-0000-0400-0000FA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19" name="Text Box 11">
          <a:extLst>
            <a:ext uri="{FF2B5EF4-FFF2-40B4-BE49-F238E27FC236}">
              <a16:creationId xmlns:a16="http://schemas.microsoft.com/office/drawing/2014/main" id="{00000000-0008-0000-0400-0000FB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20" name="Text Box 12">
          <a:extLst>
            <a:ext uri="{FF2B5EF4-FFF2-40B4-BE49-F238E27FC236}">
              <a16:creationId xmlns:a16="http://schemas.microsoft.com/office/drawing/2014/main" id="{00000000-0008-0000-0400-0000FC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21" name="Text Box 13">
          <a:extLst>
            <a:ext uri="{FF2B5EF4-FFF2-40B4-BE49-F238E27FC236}">
              <a16:creationId xmlns:a16="http://schemas.microsoft.com/office/drawing/2014/main" id="{00000000-0008-0000-0400-0000FD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22" name="Text Box 14">
          <a:extLst>
            <a:ext uri="{FF2B5EF4-FFF2-40B4-BE49-F238E27FC236}">
              <a16:creationId xmlns:a16="http://schemas.microsoft.com/office/drawing/2014/main" id="{00000000-0008-0000-0400-0000FE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23" name="Text Box 15">
          <a:extLst>
            <a:ext uri="{FF2B5EF4-FFF2-40B4-BE49-F238E27FC236}">
              <a16:creationId xmlns:a16="http://schemas.microsoft.com/office/drawing/2014/main" id="{00000000-0008-0000-0400-0000FF03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24" name="Text Box 16">
          <a:extLst>
            <a:ext uri="{FF2B5EF4-FFF2-40B4-BE49-F238E27FC236}">
              <a16:creationId xmlns:a16="http://schemas.microsoft.com/office/drawing/2014/main" id="{00000000-0008-0000-0400-000000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25" name="Text Box 17">
          <a:extLst>
            <a:ext uri="{FF2B5EF4-FFF2-40B4-BE49-F238E27FC236}">
              <a16:creationId xmlns:a16="http://schemas.microsoft.com/office/drawing/2014/main" id="{00000000-0008-0000-0400-000001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26" name="Text Box 56">
          <a:extLst>
            <a:ext uri="{FF2B5EF4-FFF2-40B4-BE49-F238E27FC236}">
              <a16:creationId xmlns:a16="http://schemas.microsoft.com/office/drawing/2014/main" id="{00000000-0008-0000-0400-000002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27" name="Text Box 57">
          <a:extLst>
            <a:ext uri="{FF2B5EF4-FFF2-40B4-BE49-F238E27FC236}">
              <a16:creationId xmlns:a16="http://schemas.microsoft.com/office/drawing/2014/main" id="{00000000-0008-0000-0400-000003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28" name="Text Box 58">
          <a:extLst>
            <a:ext uri="{FF2B5EF4-FFF2-40B4-BE49-F238E27FC236}">
              <a16:creationId xmlns:a16="http://schemas.microsoft.com/office/drawing/2014/main" id="{00000000-0008-0000-0400-000004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29" name="Text Box 59">
          <a:extLst>
            <a:ext uri="{FF2B5EF4-FFF2-40B4-BE49-F238E27FC236}">
              <a16:creationId xmlns:a16="http://schemas.microsoft.com/office/drawing/2014/main" id="{00000000-0008-0000-0400-000005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30" name="Text Box 60">
          <a:extLst>
            <a:ext uri="{FF2B5EF4-FFF2-40B4-BE49-F238E27FC236}">
              <a16:creationId xmlns:a16="http://schemas.microsoft.com/office/drawing/2014/main" id="{00000000-0008-0000-0400-000006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31" name="Text Box 61">
          <a:extLst>
            <a:ext uri="{FF2B5EF4-FFF2-40B4-BE49-F238E27FC236}">
              <a16:creationId xmlns:a16="http://schemas.microsoft.com/office/drawing/2014/main" id="{00000000-0008-0000-0400-000007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32" name="Text Box 62">
          <a:extLst>
            <a:ext uri="{FF2B5EF4-FFF2-40B4-BE49-F238E27FC236}">
              <a16:creationId xmlns:a16="http://schemas.microsoft.com/office/drawing/2014/main" id="{00000000-0008-0000-0400-000008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33" name="Text Box 11">
          <a:extLst>
            <a:ext uri="{FF2B5EF4-FFF2-40B4-BE49-F238E27FC236}">
              <a16:creationId xmlns:a16="http://schemas.microsoft.com/office/drawing/2014/main" id="{00000000-0008-0000-0400-000009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34" name="Text Box 12">
          <a:extLst>
            <a:ext uri="{FF2B5EF4-FFF2-40B4-BE49-F238E27FC236}">
              <a16:creationId xmlns:a16="http://schemas.microsoft.com/office/drawing/2014/main" id="{00000000-0008-0000-0400-00000A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35" name="Text Box 13">
          <a:extLst>
            <a:ext uri="{FF2B5EF4-FFF2-40B4-BE49-F238E27FC236}">
              <a16:creationId xmlns:a16="http://schemas.microsoft.com/office/drawing/2014/main" id="{00000000-0008-0000-0400-00000B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36" name="Text Box 14">
          <a:extLst>
            <a:ext uri="{FF2B5EF4-FFF2-40B4-BE49-F238E27FC236}">
              <a16:creationId xmlns:a16="http://schemas.microsoft.com/office/drawing/2014/main" id="{00000000-0008-0000-0400-00000C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37" name="Text Box 15">
          <a:extLst>
            <a:ext uri="{FF2B5EF4-FFF2-40B4-BE49-F238E27FC236}">
              <a16:creationId xmlns:a16="http://schemas.microsoft.com/office/drawing/2014/main" id="{00000000-0008-0000-0400-00000D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38" name="Text Box 16">
          <a:extLst>
            <a:ext uri="{FF2B5EF4-FFF2-40B4-BE49-F238E27FC236}">
              <a16:creationId xmlns:a16="http://schemas.microsoft.com/office/drawing/2014/main" id="{00000000-0008-0000-0400-00000E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39" name="Text Box 17">
          <a:extLst>
            <a:ext uri="{FF2B5EF4-FFF2-40B4-BE49-F238E27FC236}">
              <a16:creationId xmlns:a16="http://schemas.microsoft.com/office/drawing/2014/main" id="{00000000-0008-0000-0400-00000F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40" name="Text Box 56">
          <a:extLst>
            <a:ext uri="{FF2B5EF4-FFF2-40B4-BE49-F238E27FC236}">
              <a16:creationId xmlns:a16="http://schemas.microsoft.com/office/drawing/2014/main" id="{00000000-0008-0000-0400-000010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41" name="Text Box 57">
          <a:extLst>
            <a:ext uri="{FF2B5EF4-FFF2-40B4-BE49-F238E27FC236}">
              <a16:creationId xmlns:a16="http://schemas.microsoft.com/office/drawing/2014/main" id="{00000000-0008-0000-0400-000011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42" name="Text Box 58">
          <a:extLst>
            <a:ext uri="{FF2B5EF4-FFF2-40B4-BE49-F238E27FC236}">
              <a16:creationId xmlns:a16="http://schemas.microsoft.com/office/drawing/2014/main" id="{00000000-0008-0000-0400-000012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43" name="Text Box 59">
          <a:extLst>
            <a:ext uri="{FF2B5EF4-FFF2-40B4-BE49-F238E27FC236}">
              <a16:creationId xmlns:a16="http://schemas.microsoft.com/office/drawing/2014/main" id="{00000000-0008-0000-0400-000013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44" name="Text Box 60">
          <a:extLst>
            <a:ext uri="{FF2B5EF4-FFF2-40B4-BE49-F238E27FC236}">
              <a16:creationId xmlns:a16="http://schemas.microsoft.com/office/drawing/2014/main" id="{00000000-0008-0000-0400-000014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45" name="Text Box 61">
          <a:extLst>
            <a:ext uri="{FF2B5EF4-FFF2-40B4-BE49-F238E27FC236}">
              <a16:creationId xmlns:a16="http://schemas.microsoft.com/office/drawing/2014/main" id="{00000000-0008-0000-0400-000015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46" name="Text Box 62">
          <a:extLst>
            <a:ext uri="{FF2B5EF4-FFF2-40B4-BE49-F238E27FC236}">
              <a16:creationId xmlns:a16="http://schemas.microsoft.com/office/drawing/2014/main" id="{00000000-0008-0000-0400-000016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47" name="Text Box 11">
          <a:extLst>
            <a:ext uri="{FF2B5EF4-FFF2-40B4-BE49-F238E27FC236}">
              <a16:creationId xmlns:a16="http://schemas.microsoft.com/office/drawing/2014/main" id="{00000000-0008-0000-0400-000017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48" name="Text Box 12">
          <a:extLst>
            <a:ext uri="{FF2B5EF4-FFF2-40B4-BE49-F238E27FC236}">
              <a16:creationId xmlns:a16="http://schemas.microsoft.com/office/drawing/2014/main" id="{00000000-0008-0000-0400-000018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49" name="Text Box 13">
          <a:extLst>
            <a:ext uri="{FF2B5EF4-FFF2-40B4-BE49-F238E27FC236}">
              <a16:creationId xmlns:a16="http://schemas.microsoft.com/office/drawing/2014/main" id="{00000000-0008-0000-0400-000019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50" name="Text Box 14">
          <a:extLst>
            <a:ext uri="{FF2B5EF4-FFF2-40B4-BE49-F238E27FC236}">
              <a16:creationId xmlns:a16="http://schemas.microsoft.com/office/drawing/2014/main" id="{00000000-0008-0000-0400-00001A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51" name="Text Box 15">
          <a:extLst>
            <a:ext uri="{FF2B5EF4-FFF2-40B4-BE49-F238E27FC236}">
              <a16:creationId xmlns:a16="http://schemas.microsoft.com/office/drawing/2014/main" id="{00000000-0008-0000-0400-00001B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52" name="Text Box 16">
          <a:extLst>
            <a:ext uri="{FF2B5EF4-FFF2-40B4-BE49-F238E27FC236}">
              <a16:creationId xmlns:a16="http://schemas.microsoft.com/office/drawing/2014/main" id="{00000000-0008-0000-0400-00001C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53" name="Text Box 17">
          <a:extLst>
            <a:ext uri="{FF2B5EF4-FFF2-40B4-BE49-F238E27FC236}">
              <a16:creationId xmlns:a16="http://schemas.microsoft.com/office/drawing/2014/main" id="{00000000-0008-0000-0400-00001D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54" name="Text Box 56">
          <a:extLst>
            <a:ext uri="{FF2B5EF4-FFF2-40B4-BE49-F238E27FC236}">
              <a16:creationId xmlns:a16="http://schemas.microsoft.com/office/drawing/2014/main" id="{00000000-0008-0000-0400-00001E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55" name="Text Box 57">
          <a:extLst>
            <a:ext uri="{FF2B5EF4-FFF2-40B4-BE49-F238E27FC236}">
              <a16:creationId xmlns:a16="http://schemas.microsoft.com/office/drawing/2014/main" id="{00000000-0008-0000-0400-00001F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56" name="Text Box 58">
          <a:extLst>
            <a:ext uri="{FF2B5EF4-FFF2-40B4-BE49-F238E27FC236}">
              <a16:creationId xmlns:a16="http://schemas.microsoft.com/office/drawing/2014/main" id="{00000000-0008-0000-0400-000020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57" name="Text Box 59">
          <a:extLst>
            <a:ext uri="{FF2B5EF4-FFF2-40B4-BE49-F238E27FC236}">
              <a16:creationId xmlns:a16="http://schemas.microsoft.com/office/drawing/2014/main" id="{00000000-0008-0000-0400-000021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58" name="Text Box 60">
          <a:extLst>
            <a:ext uri="{FF2B5EF4-FFF2-40B4-BE49-F238E27FC236}">
              <a16:creationId xmlns:a16="http://schemas.microsoft.com/office/drawing/2014/main" id="{00000000-0008-0000-0400-000022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59" name="Text Box 61">
          <a:extLst>
            <a:ext uri="{FF2B5EF4-FFF2-40B4-BE49-F238E27FC236}">
              <a16:creationId xmlns:a16="http://schemas.microsoft.com/office/drawing/2014/main" id="{00000000-0008-0000-0400-000023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60" name="Text Box 62">
          <a:extLst>
            <a:ext uri="{FF2B5EF4-FFF2-40B4-BE49-F238E27FC236}">
              <a16:creationId xmlns:a16="http://schemas.microsoft.com/office/drawing/2014/main" id="{00000000-0008-0000-0400-000024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61" name="Text Box 11">
          <a:extLst>
            <a:ext uri="{FF2B5EF4-FFF2-40B4-BE49-F238E27FC236}">
              <a16:creationId xmlns:a16="http://schemas.microsoft.com/office/drawing/2014/main" id="{00000000-0008-0000-0400-000025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62" name="Text Box 12">
          <a:extLst>
            <a:ext uri="{FF2B5EF4-FFF2-40B4-BE49-F238E27FC236}">
              <a16:creationId xmlns:a16="http://schemas.microsoft.com/office/drawing/2014/main" id="{00000000-0008-0000-0400-000026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63" name="Text Box 13">
          <a:extLst>
            <a:ext uri="{FF2B5EF4-FFF2-40B4-BE49-F238E27FC236}">
              <a16:creationId xmlns:a16="http://schemas.microsoft.com/office/drawing/2014/main" id="{00000000-0008-0000-0400-000027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64" name="Text Box 14">
          <a:extLst>
            <a:ext uri="{FF2B5EF4-FFF2-40B4-BE49-F238E27FC236}">
              <a16:creationId xmlns:a16="http://schemas.microsoft.com/office/drawing/2014/main" id="{00000000-0008-0000-0400-000028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65" name="Text Box 15">
          <a:extLst>
            <a:ext uri="{FF2B5EF4-FFF2-40B4-BE49-F238E27FC236}">
              <a16:creationId xmlns:a16="http://schemas.microsoft.com/office/drawing/2014/main" id="{00000000-0008-0000-0400-000029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66" name="Text Box 16">
          <a:extLst>
            <a:ext uri="{FF2B5EF4-FFF2-40B4-BE49-F238E27FC236}">
              <a16:creationId xmlns:a16="http://schemas.microsoft.com/office/drawing/2014/main" id="{00000000-0008-0000-0400-00002A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67" name="Text Box 17">
          <a:extLst>
            <a:ext uri="{FF2B5EF4-FFF2-40B4-BE49-F238E27FC236}">
              <a16:creationId xmlns:a16="http://schemas.microsoft.com/office/drawing/2014/main" id="{00000000-0008-0000-0400-00002B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68" name="Text Box 56">
          <a:extLst>
            <a:ext uri="{FF2B5EF4-FFF2-40B4-BE49-F238E27FC236}">
              <a16:creationId xmlns:a16="http://schemas.microsoft.com/office/drawing/2014/main" id="{00000000-0008-0000-0400-00002C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69" name="Text Box 57">
          <a:extLst>
            <a:ext uri="{FF2B5EF4-FFF2-40B4-BE49-F238E27FC236}">
              <a16:creationId xmlns:a16="http://schemas.microsoft.com/office/drawing/2014/main" id="{00000000-0008-0000-0400-00002D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70" name="Text Box 58">
          <a:extLst>
            <a:ext uri="{FF2B5EF4-FFF2-40B4-BE49-F238E27FC236}">
              <a16:creationId xmlns:a16="http://schemas.microsoft.com/office/drawing/2014/main" id="{00000000-0008-0000-0400-00002E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71" name="Text Box 59">
          <a:extLst>
            <a:ext uri="{FF2B5EF4-FFF2-40B4-BE49-F238E27FC236}">
              <a16:creationId xmlns:a16="http://schemas.microsoft.com/office/drawing/2014/main" id="{00000000-0008-0000-0400-00002F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72" name="Text Box 60">
          <a:extLst>
            <a:ext uri="{FF2B5EF4-FFF2-40B4-BE49-F238E27FC236}">
              <a16:creationId xmlns:a16="http://schemas.microsoft.com/office/drawing/2014/main" id="{00000000-0008-0000-0400-000030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73" name="Text Box 61">
          <a:extLst>
            <a:ext uri="{FF2B5EF4-FFF2-40B4-BE49-F238E27FC236}">
              <a16:creationId xmlns:a16="http://schemas.microsoft.com/office/drawing/2014/main" id="{00000000-0008-0000-0400-000031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74" name="Text Box 62">
          <a:extLst>
            <a:ext uri="{FF2B5EF4-FFF2-40B4-BE49-F238E27FC236}">
              <a16:creationId xmlns:a16="http://schemas.microsoft.com/office/drawing/2014/main" id="{00000000-0008-0000-0400-000032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75" name="Text Box 25">
          <a:extLst>
            <a:ext uri="{FF2B5EF4-FFF2-40B4-BE49-F238E27FC236}">
              <a16:creationId xmlns:a16="http://schemas.microsoft.com/office/drawing/2014/main" id="{00000000-0008-0000-0400-000033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76" name="Text Box 77">
          <a:extLst>
            <a:ext uri="{FF2B5EF4-FFF2-40B4-BE49-F238E27FC236}">
              <a16:creationId xmlns:a16="http://schemas.microsoft.com/office/drawing/2014/main" id="{00000000-0008-0000-0400-000034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77" name="Text Box 11">
          <a:extLst>
            <a:ext uri="{FF2B5EF4-FFF2-40B4-BE49-F238E27FC236}">
              <a16:creationId xmlns:a16="http://schemas.microsoft.com/office/drawing/2014/main" id="{00000000-0008-0000-0400-000035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78" name="Text Box 12">
          <a:extLst>
            <a:ext uri="{FF2B5EF4-FFF2-40B4-BE49-F238E27FC236}">
              <a16:creationId xmlns:a16="http://schemas.microsoft.com/office/drawing/2014/main" id="{00000000-0008-0000-0400-000036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79" name="Text Box 13">
          <a:extLst>
            <a:ext uri="{FF2B5EF4-FFF2-40B4-BE49-F238E27FC236}">
              <a16:creationId xmlns:a16="http://schemas.microsoft.com/office/drawing/2014/main" id="{00000000-0008-0000-0400-000037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80" name="Text Box 14">
          <a:extLst>
            <a:ext uri="{FF2B5EF4-FFF2-40B4-BE49-F238E27FC236}">
              <a16:creationId xmlns:a16="http://schemas.microsoft.com/office/drawing/2014/main" id="{00000000-0008-0000-0400-000038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81" name="Text Box 15">
          <a:extLst>
            <a:ext uri="{FF2B5EF4-FFF2-40B4-BE49-F238E27FC236}">
              <a16:creationId xmlns:a16="http://schemas.microsoft.com/office/drawing/2014/main" id="{00000000-0008-0000-0400-000039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82" name="Text Box 16">
          <a:extLst>
            <a:ext uri="{FF2B5EF4-FFF2-40B4-BE49-F238E27FC236}">
              <a16:creationId xmlns:a16="http://schemas.microsoft.com/office/drawing/2014/main" id="{00000000-0008-0000-0400-00003A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83" name="Text Box 17">
          <a:extLst>
            <a:ext uri="{FF2B5EF4-FFF2-40B4-BE49-F238E27FC236}">
              <a16:creationId xmlns:a16="http://schemas.microsoft.com/office/drawing/2014/main" id="{00000000-0008-0000-0400-00003B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84" name="Text Box 56">
          <a:extLst>
            <a:ext uri="{FF2B5EF4-FFF2-40B4-BE49-F238E27FC236}">
              <a16:creationId xmlns:a16="http://schemas.microsoft.com/office/drawing/2014/main" id="{00000000-0008-0000-0400-00003C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85" name="Text Box 57">
          <a:extLst>
            <a:ext uri="{FF2B5EF4-FFF2-40B4-BE49-F238E27FC236}">
              <a16:creationId xmlns:a16="http://schemas.microsoft.com/office/drawing/2014/main" id="{00000000-0008-0000-0400-00003D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86" name="Text Box 58">
          <a:extLst>
            <a:ext uri="{FF2B5EF4-FFF2-40B4-BE49-F238E27FC236}">
              <a16:creationId xmlns:a16="http://schemas.microsoft.com/office/drawing/2014/main" id="{00000000-0008-0000-0400-00003E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87" name="Text Box 59">
          <a:extLst>
            <a:ext uri="{FF2B5EF4-FFF2-40B4-BE49-F238E27FC236}">
              <a16:creationId xmlns:a16="http://schemas.microsoft.com/office/drawing/2014/main" id="{00000000-0008-0000-0400-00003F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88" name="Text Box 60">
          <a:extLst>
            <a:ext uri="{FF2B5EF4-FFF2-40B4-BE49-F238E27FC236}">
              <a16:creationId xmlns:a16="http://schemas.microsoft.com/office/drawing/2014/main" id="{00000000-0008-0000-0400-000040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76200" cy="200025"/>
    <xdr:sp macro="" textlink="">
      <xdr:nvSpPr>
        <xdr:cNvPr id="1089" name="Text Box 61">
          <a:extLst>
            <a:ext uri="{FF2B5EF4-FFF2-40B4-BE49-F238E27FC236}">
              <a16:creationId xmlns:a16="http://schemas.microsoft.com/office/drawing/2014/main" id="{00000000-0008-0000-0400-000041040000}"/>
            </a:ext>
          </a:extLst>
        </xdr:cNvPr>
        <xdr:cNvSpPr txBox="1">
          <a:spLocks noChangeArrowheads="1"/>
        </xdr:cNvSpPr>
      </xdr:nvSpPr>
      <xdr:spPr bwMode="auto">
        <a:xfrm>
          <a:off x="6096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314325</xdr:colOff>
      <xdr:row>9</xdr:row>
      <xdr:rowOff>0</xdr:rowOff>
    </xdr:from>
    <xdr:ext cx="184731" cy="25455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/>
      </xdr:nvSpPr>
      <xdr:spPr>
        <a:xfrm>
          <a:off x="5324475" y="4581525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AU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8"/>
  <sheetViews>
    <sheetView showGridLines="0" tabSelected="1" zoomScale="120" zoomScaleNormal="120" zoomScaleSheetLayoutView="110" workbookViewId="0"/>
  </sheetViews>
  <sheetFormatPr defaultColWidth="9.140625" defaultRowHeight="14.65"/>
  <cols>
    <col min="1" max="1" width="39.140625" customWidth="1"/>
    <col min="2" max="2" width="8.5703125" style="1" customWidth="1"/>
    <col min="3" max="4" width="9.5703125" style="1" customWidth="1"/>
    <col min="5" max="7" width="8.5703125" style="1" customWidth="1"/>
    <col min="10" max="13" width="12.42578125" customWidth="1"/>
    <col min="14" max="14" width="2.140625" customWidth="1"/>
  </cols>
  <sheetData>
    <row r="1" spans="1:18" ht="15.2">
      <c r="A1" s="74" t="s">
        <v>0</v>
      </c>
      <c r="B1" s="268"/>
      <c r="C1" s="268"/>
      <c r="D1" s="268"/>
      <c r="E1" s="268"/>
      <c r="F1" s="268"/>
    </row>
    <row r="2" spans="1:18" ht="68.25">
      <c r="A2" s="2"/>
      <c r="B2" s="3" t="s">
        <v>1</v>
      </c>
      <c r="C2" s="4" t="s">
        <v>2</v>
      </c>
      <c r="D2" s="5" t="s">
        <v>3</v>
      </c>
      <c r="E2" s="3" t="s">
        <v>4</v>
      </c>
      <c r="F2" s="3" t="s">
        <v>5</v>
      </c>
      <c r="G2" s="3" t="s">
        <v>6</v>
      </c>
      <c r="J2" s="6"/>
      <c r="K2" s="6"/>
      <c r="L2" s="6"/>
      <c r="M2" s="6"/>
      <c r="O2" s="6"/>
      <c r="P2" s="6"/>
      <c r="Q2" s="6"/>
      <c r="R2" s="6"/>
    </row>
    <row r="3" spans="1:18" ht="15.2">
      <c r="A3" s="7" t="s">
        <v>7</v>
      </c>
      <c r="B3" s="8"/>
      <c r="C3" s="8"/>
      <c r="D3" s="9"/>
      <c r="E3" s="8"/>
      <c r="F3" s="8"/>
      <c r="G3" s="8"/>
    </row>
    <row r="4" spans="1:18" ht="18.75" customHeight="1">
      <c r="A4" s="10" t="s">
        <v>8</v>
      </c>
      <c r="B4" s="8"/>
      <c r="C4" s="8"/>
      <c r="D4" s="11"/>
      <c r="E4" s="8"/>
      <c r="F4" s="8"/>
      <c r="G4" s="8"/>
    </row>
    <row r="5" spans="1:18" ht="15.2">
      <c r="A5" s="32" t="s">
        <v>9</v>
      </c>
      <c r="B5" s="13">
        <v>327334</v>
      </c>
      <c r="C5" s="242">
        <v>-12000</v>
      </c>
      <c r="D5" s="14">
        <f>B5+C5</f>
        <v>315334</v>
      </c>
      <c r="E5" s="13">
        <v>331654</v>
      </c>
      <c r="F5" s="13">
        <v>425236</v>
      </c>
      <c r="G5" s="13">
        <v>522739</v>
      </c>
      <c r="H5" s="15"/>
      <c r="J5" s="16"/>
      <c r="K5" s="16"/>
      <c r="L5" s="16"/>
      <c r="M5" s="16"/>
      <c r="O5" s="16"/>
      <c r="P5" s="16"/>
      <c r="Q5" s="16"/>
      <c r="R5" s="16"/>
    </row>
    <row r="6" spans="1:18" ht="15.2">
      <c r="A6" s="257" t="s">
        <v>10</v>
      </c>
      <c r="B6" s="13">
        <v>0</v>
      </c>
      <c r="C6" s="241">
        <v>0</v>
      </c>
      <c r="D6" s="14">
        <v>0</v>
      </c>
      <c r="E6" s="13">
        <v>0</v>
      </c>
      <c r="F6" s="13">
        <v>0</v>
      </c>
      <c r="G6" s="13">
        <v>0</v>
      </c>
      <c r="H6" s="15"/>
      <c r="J6" s="17"/>
      <c r="K6" s="17"/>
      <c r="L6" s="17"/>
      <c r="M6" s="17"/>
      <c r="O6" s="16"/>
      <c r="P6" s="16"/>
      <c r="Q6" s="16"/>
      <c r="R6" s="16"/>
    </row>
    <row r="7" spans="1:18" ht="14.25" customHeight="1">
      <c r="A7" s="10" t="s">
        <v>11</v>
      </c>
      <c r="B7" s="13"/>
      <c r="C7" s="241"/>
      <c r="D7" s="14"/>
      <c r="E7" s="13"/>
      <c r="F7" s="13"/>
      <c r="G7" s="13"/>
      <c r="J7" s="17"/>
      <c r="K7" s="17"/>
      <c r="L7" s="17"/>
      <c r="M7" s="17"/>
      <c r="O7" s="16"/>
      <c r="P7" s="16"/>
      <c r="Q7" s="16"/>
      <c r="R7" s="16"/>
    </row>
    <row r="8" spans="1:18" ht="15.2">
      <c r="A8" s="257" t="s">
        <v>12</v>
      </c>
      <c r="B8" s="13">
        <v>62759</v>
      </c>
      <c r="C8" s="242">
        <v>-54674</v>
      </c>
      <c r="D8" s="14">
        <f>B8+C8</f>
        <v>8085</v>
      </c>
      <c r="E8" s="18">
        <v>53003</v>
      </c>
      <c r="F8" s="18">
        <v>8636</v>
      </c>
      <c r="G8" s="18">
        <v>7869</v>
      </c>
      <c r="J8" s="16"/>
      <c r="K8" s="16"/>
      <c r="L8" s="16"/>
      <c r="M8" s="16"/>
      <c r="O8" s="16"/>
      <c r="P8" s="16"/>
      <c r="Q8" s="16"/>
      <c r="R8" s="16"/>
    </row>
    <row r="9" spans="1:18" ht="15.2">
      <c r="A9" s="19" t="s">
        <v>13</v>
      </c>
      <c r="B9" s="20">
        <v>390093</v>
      </c>
      <c r="C9" s="243">
        <v>-66674</v>
      </c>
      <c r="D9" s="20">
        <v>323419</v>
      </c>
      <c r="E9" s="20">
        <v>384657</v>
      </c>
      <c r="F9" s="20">
        <v>433872</v>
      </c>
      <c r="G9" s="20">
        <v>530608</v>
      </c>
      <c r="J9" s="17"/>
      <c r="K9" s="17"/>
      <c r="L9" s="17"/>
      <c r="M9" s="17"/>
      <c r="O9" s="16"/>
      <c r="P9" s="16"/>
      <c r="Q9" s="16"/>
      <c r="R9" s="16"/>
    </row>
    <row r="10" spans="1:18" ht="15.2">
      <c r="A10" s="19" t="s">
        <v>14</v>
      </c>
      <c r="B10" s="21">
        <v>390093</v>
      </c>
      <c r="C10" s="243">
        <v>-66674</v>
      </c>
      <c r="D10" s="21">
        <v>323419</v>
      </c>
      <c r="E10" s="21">
        <v>384657</v>
      </c>
      <c r="F10" s="21">
        <v>433872</v>
      </c>
      <c r="G10" s="21">
        <v>530608</v>
      </c>
      <c r="J10" s="17"/>
      <c r="K10" s="17"/>
      <c r="L10" s="17"/>
      <c r="M10" s="17"/>
      <c r="O10" s="16"/>
      <c r="P10" s="16"/>
      <c r="Q10" s="16"/>
      <c r="R10" s="16"/>
    </row>
    <row r="11" spans="1:18" ht="15.2">
      <c r="A11" s="43" t="s">
        <v>15</v>
      </c>
      <c r="B11" s="44"/>
      <c r="C11" s="44"/>
      <c r="D11" s="44"/>
      <c r="E11" s="44"/>
      <c r="F11" s="44"/>
    </row>
    <row r="12" spans="1:18" ht="15.2">
      <c r="A12" s="297" t="s">
        <v>16</v>
      </c>
      <c r="B12" s="289"/>
      <c r="C12" s="289"/>
      <c r="D12" s="289"/>
      <c r="E12" s="289"/>
      <c r="F12" s="289"/>
      <c r="G12" s="289"/>
    </row>
    <row r="13" spans="1:18" ht="15.2">
      <c r="A13" s="297" t="s">
        <v>17</v>
      </c>
      <c r="D13" s="22"/>
      <c r="E13" s="22"/>
      <c r="F13" s="22"/>
      <c r="G13" s="22"/>
    </row>
    <row r="18" spans="1:1" ht="15.2">
      <c r="A18" s="32"/>
    </row>
  </sheetData>
  <pageMargins left="0.7" right="0.7" top="0.75" bottom="0.75" header="0.3" footer="0.3"/>
  <pageSetup paperSize="9" scale="9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18"/>
  <sheetViews>
    <sheetView showGridLines="0" zoomScale="120" zoomScaleNormal="120" zoomScaleSheetLayoutView="100" workbookViewId="0"/>
  </sheetViews>
  <sheetFormatPr defaultRowHeight="14.65"/>
  <cols>
    <col min="1" max="1" width="43" customWidth="1"/>
    <col min="2" max="5" width="10.5703125" customWidth="1"/>
    <col min="6" max="6" width="10.5703125" style="15" customWidth="1"/>
    <col min="8" max="8" width="11.5703125" bestFit="1" customWidth="1"/>
  </cols>
  <sheetData>
    <row r="1" spans="1:7" ht="31.5" customHeight="1">
      <c r="A1" s="246" t="s">
        <v>146</v>
      </c>
      <c r="B1" s="246"/>
      <c r="C1" s="246"/>
      <c r="D1" s="246"/>
      <c r="E1" s="246"/>
      <c r="F1" s="246"/>
    </row>
    <row r="2" spans="1:7" ht="54.6">
      <c r="A2" s="138"/>
      <c r="B2" s="139" t="s">
        <v>147</v>
      </c>
      <c r="C2" s="140" t="s">
        <v>148</v>
      </c>
      <c r="D2" s="140" t="s">
        <v>149</v>
      </c>
      <c r="E2" s="139" t="s">
        <v>150</v>
      </c>
      <c r="F2" s="139" t="s">
        <v>151</v>
      </c>
      <c r="G2" s="141"/>
    </row>
    <row r="3" spans="1:7">
      <c r="A3" s="142" t="s">
        <v>152</v>
      </c>
      <c r="B3" s="143">
        <v>26933</v>
      </c>
      <c r="C3" s="143">
        <v>0</v>
      </c>
      <c r="D3" s="145">
        <v>0</v>
      </c>
      <c r="E3" s="143">
        <v>0</v>
      </c>
      <c r="F3" s="291">
        <v>26933</v>
      </c>
      <c r="G3" s="141"/>
    </row>
    <row r="4" spans="1:7">
      <c r="A4" s="89" t="s">
        <v>153</v>
      </c>
      <c r="B4" s="118"/>
      <c r="C4" s="118"/>
      <c r="D4" s="118"/>
      <c r="E4" s="118"/>
      <c r="F4" s="148"/>
      <c r="G4" s="141"/>
    </row>
    <row r="5" spans="1:7" ht="15.2" customHeight="1">
      <c r="A5" s="144" t="s">
        <v>154</v>
      </c>
      <c r="B5" s="145">
        <v>0</v>
      </c>
      <c r="C5" s="145">
        <v>0</v>
      </c>
      <c r="D5" s="145">
        <v>0</v>
      </c>
      <c r="E5" s="145">
        <v>0</v>
      </c>
      <c r="F5" s="110">
        <v>0</v>
      </c>
      <c r="G5" s="141"/>
    </row>
    <row r="6" spans="1:7">
      <c r="A6" s="84" t="s">
        <v>155</v>
      </c>
      <c r="B6" s="111">
        <v>0</v>
      </c>
      <c r="C6" s="108">
        <v>0</v>
      </c>
      <c r="D6" s="108">
        <v>0</v>
      </c>
      <c r="E6" s="108">
        <v>0</v>
      </c>
      <c r="F6" s="111">
        <v>0</v>
      </c>
      <c r="G6" s="141"/>
    </row>
    <row r="7" spans="1:7">
      <c r="A7" s="150" t="s">
        <v>156</v>
      </c>
      <c r="B7" s="245">
        <v>-202</v>
      </c>
      <c r="C7" s="151">
        <v>0</v>
      </c>
      <c r="D7" s="151">
        <v>0</v>
      </c>
      <c r="E7" s="151">
        <v>0</v>
      </c>
      <c r="F7" s="263">
        <v>-202</v>
      </c>
      <c r="G7" s="141"/>
    </row>
    <row r="8" spans="1:7" ht="22.5">
      <c r="A8" s="84" t="s">
        <v>157</v>
      </c>
      <c r="B8" s="243">
        <v>-202</v>
      </c>
      <c r="C8" s="229">
        <v>0</v>
      </c>
      <c r="D8" s="229">
        <v>0</v>
      </c>
      <c r="E8" s="229">
        <v>0</v>
      </c>
      <c r="F8" s="108">
        <v>-202</v>
      </c>
      <c r="G8" s="147"/>
    </row>
    <row r="9" spans="1:7">
      <c r="A9" s="89" t="s">
        <v>158</v>
      </c>
      <c r="B9" s="118" t="str">
        <f>IFERROR(VLOOKUP(#REF!,#REF!,'Table 10'!#REF!,0),"")</f>
        <v/>
      </c>
      <c r="C9" s="118" t="str">
        <f>IFERROR(VLOOKUP(#REF!,#REF!,'Table 10'!#REF!,0),"")</f>
        <v/>
      </c>
      <c r="D9" s="118" t="str">
        <f>IFERROR(VLOOKUP(#REF!,#REF!,'Table 10'!#REF!,0),"")</f>
        <v/>
      </c>
      <c r="E9" s="118" t="str">
        <f>IFERROR(VLOOKUP(#REF!,#REF!,'Table 10'!#REF!,0),"")</f>
        <v/>
      </c>
      <c r="F9" s="152" t="str">
        <f>IFERROR(VLOOKUP(#REF!,#REF!,'Table 10'!#REF!,0),"")</f>
        <v/>
      </c>
      <c r="G9" s="141"/>
    </row>
    <row r="10" spans="1:7">
      <c r="A10" s="153" t="s">
        <v>159</v>
      </c>
      <c r="B10" s="103" t="s">
        <v>160</v>
      </c>
      <c r="C10" s="103" t="s">
        <v>160</v>
      </c>
      <c r="D10" s="103" t="s">
        <v>160</v>
      </c>
      <c r="E10" s="103" t="s">
        <v>160</v>
      </c>
      <c r="F10" s="146"/>
      <c r="G10" s="141"/>
    </row>
    <row r="11" spans="1:7">
      <c r="A11" s="149" t="s">
        <v>161</v>
      </c>
      <c r="B11" s="145">
        <v>0</v>
      </c>
      <c r="C11" s="145">
        <v>0</v>
      </c>
      <c r="D11" s="145">
        <v>0</v>
      </c>
      <c r="E11" s="145">
        <v>8085</v>
      </c>
      <c r="F11" s="146">
        <f>SUM(B11:E11)</f>
        <v>8085</v>
      </c>
      <c r="G11" s="141"/>
    </row>
    <row r="12" spans="1:7">
      <c r="A12" s="84" t="s">
        <v>162</v>
      </c>
      <c r="B12" s="108">
        <v>0</v>
      </c>
      <c r="C12" s="108">
        <v>0</v>
      </c>
      <c r="D12" s="108">
        <v>0</v>
      </c>
      <c r="E12" s="108">
        <v>8085</v>
      </c>
      <c r="F12" s="108">
        <v>8085</v>
      </c>
      <c r="G12" s="141"/>
    </row>
    <row r="13" spans="1:7">
      <c r="A13" s="144" t="s">
        <v>163</v>
      </c>
      <c r="B13" s="103">
        <v>0</v>
      </c>
      <c r="C13" s="103">
        <v>0</v>
      </c>
      <c r="D13" s="103">
        <v>0</v>
      </c>
      <c r="E13" s="145">
        <v>0</v>
      </c>
      <c r="F13" s="146">
        <v>0</v>
      </c>
      <c r="G13" s="141"/>
    </row>
    <row r="14" spans="1:7">
      <c r="A14" s="154" t="s">
        <v>164</v>
      </c>
      <c r="B14" s="125">
        <v>26731</v>
      </c>
      <c r="C14" s="125">
        <v>0</v>
      </c>
      <c r="D14" s="125">
        <v>0</v>
      </c>
      <c r="E14" s="125">
        <v>8085</v>
      </c>
      <c r="F14" s="125">
        <v>34816</v>
      </c>
      <c r="G14" s="147"/>
    </row>
    <row r="15" spans="1:7">
      <c r="A15" s="44"/>
      <c r="B15" s="44"/>
      <c r="C15" s="44"/>
      <c r="D15" s="44"/>
      <c r="E15" s="44"/>
      <c r="F15" s="43"/>
      <c r="G15" s="141"/>
    </row>
    <row r="16" spans="1:7" ht="22.5">
      <c r="A16" s="154" t="s">
        <v>165</v>
      </c>
      <c r="B16" s="125">
        <v>26731</v>
      </c>
      <c r="C16" s="125">
        <v>0</v>
      </c>
      <c r="D16" s="125">
        <v>0</v>
      </c>
      <c r="E16" s="125">
        <v>8085</v>
      </c>
      <c r="F16" s="125">
        <v>34816</v>
      </c>
      <c r="G16" s="147"/>
    </row>
    <row r="17" spans="1:1">
      <c r="A17" s="43" t="s">
        <v>15</v>
      </c>
    </row>
    <row r="18" spans="1:1">
      <c r="A18" s="293" t="s">
        <v>127</v>
      </c>
    </row>
  </sheetData>
  <conditionalFormatting sqref="B7:B8">
    <cfRule type="expression" dxfId="14" priority="8" stopIfTrue="1">
      <formula>OR(#REF!&gt;0.5,#REF!&lt;-0.5)</formula>
    </cfRule>
  </conditionalFormatting>
  <conditionalFormatting sqref="B5:F5 B10:F11">
    <cfRule type="expression" dxfId="13" priority="15" stopIfTrue="1">
      <formula>OR(#REF!&gt;0.5,#REF!&lt;-0.5)</formula>
    </cfRule>
  </conditionalFormatting>
  <conditionalFormatting sqref="B6:F6">
    <cfRule type="expression" dxfId="12" priority="35" stopIfTrue="1">
      <formula>OR(#REF!&gt;0.5,#REF!&lt;-0.5)</formula>
    </cfRule>
  </conditionalFormatting>
  <conditionalFormatting sqref="B12:F12">
    <cfRule type="expression" dxfId="11" priority="32" stopIfTrue="1">
      <formula>OR(#REF!&gt;0.5,#REF!&lt;-0.5)</formula>
    </cfRule>
  </conditionalFormatting>
  <conditionalFormatting sqref="B13:F13">
    <cfRule type="expression" dxfId="10" priority="28" stopIfTrue="1">
      <formula>OR(#REF!&gt;0.5,#REF!&lt;-0.5)</formula>
    </cfRule>
  </conditionalFormatting>
  <conditionalFormatting sqref="B14:F14">
    <cfRule type="expression" dxfId="9" priority="33" stopIfTrue="1">
      <formula>OR(#REF!&gt;0.5,#REF!&lt;-0.5)</formula>
    </cfRule>
  </conditionalFormatting>
  <conditionalFormatting sqref="B16:F16">
    <cfRule type="expression" dxfId="8" priority="23" stopIfTrue="1">
      <formula>OR(#REF!&gt;0.5,#REF!&lt;-0.5)</formula>
    </cfRule>
  </conditionalFormatting>
  <conditionalFormatting sqref="C8:E8">
    <cfRule type="expression" dxfId="7" priority="36" stopIfTrue="1">
      <formula>OR(#REF!&gt;0.5,#REF!&lt;-0.5)</formula>
    </cfRule>
  </conditionalFormatting>
  <conditionalFormatting sqref="D3">
    <cfRule type="expression" dxfId="6" priority="9" stopIfTrue="1">
      <formula>OR(#REF!&gt;0.5,#REF!&lt;-0.5)</formula>
    </cfRule>
  </conditionalFormatting>
  <conditionalFormatting sqref="F7:F8">
    <cfRule type="expression" dxfId="5" priority="1" stopIfTrue="1">
      <formula>OR(#REF!&gt;0.5,#REF!&lt;-0.5)</formula>
    </cfRule>
  </conditionalFormatting>
  <conditionalFormatting sqref="F19">
    <cfRule type="expression" dxfId="4" priority="3" stopIfTrue="1">
      <formula>OR(#REF!&gt;0.5,#REF!&lt;-0.5)</formula>
    </cfRule>
  </conditionalFormatting>
  <pageMargins left="0.7" right="0.7" top="0.75" bottom="0.75" header="0.3" footer="0.3"/>
  <pageSetup paperSize="9" scale="91" fitToHeight="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25"/>
  <sheetViews>
    <sheetView showGridLines="0" zoomScale="120" zoomScaleNormal="120" zoomScaleSheetLayoutView="100" workbookViewId="0"/>
  </sheetViews>
  <sheetFormatPr defaultRowHeight="14.65"/>
  <cols>
    <col min="1" max="1" width="59" customWidth="1"/>
    <col min="2" max="2" width="9.5703125" customWidth="1"/>
    <col min="3" max="4" width="9.85546875" customWidth="1"/>
    <col min="5" max="5" width="9.5703125" customWidth="1"/>
  </cols>
  <sheetData>
    <row r="1" spans="1:6" ht="15.4">
      <c r="A1" s="246" t="s">
        <v>166</v>
      </c>
      <c r="B1" s="246"/>
      <c r="C1" s="246"/>
      <c r="D1" s="246"/>
      <c r="E1" s="246"/>
      <c r="F1" s="246"/>
    </row>
    <row r="2" spans="1:6" ht="57.95" customHeight="1">
      <c r="A2" s="155"/>
      <c r="B2" s="156" t="s">
        <v>167</v>
      </c>
      <c r="C2" s="156" t="s">
        <v>168</v>
      </c>
      <c r="D2" s="156" t="s">
        <v>169</v>
      </c>
      <c r="E2" s="156" t="s">
        <v>170</v>
      </c>
    </row>
    <row r="3" spans="1:6" ht="15.2" customHeight="1">
      <c r="A3" s="157" t="s">
        <v>152</v>
      </c>
      <c r="B3" s="158"/>
      <c r="C3" s="158"/>
      <c r="D3" s="158"/>
      <c r="E3" s="158"/>
    </row>
    <row r="4" spans="1:6" ht="15.2" customHeight="1">
      <c r="A4" s="159" t="s">
        <v>171</v>
      </c>
      <c r="B4" s="145">
        <v>0</v>
      </c>
      <c r="C4" s="145">
        <v>0</v>
      </c>
      <c r="D4" s="233">
        <v>0</v>
      </c>
      <c r="E4" s="145">
        <v>0</v>
      </c>
    </row>
    <row r="5" spans="1:6" ht="15.2" customHeight="1">
      <c r="A5" s="160" t="s">
        <v>172</v>
      </c>
      <c r="B5" s="145">
        <v>0</v>
      </c>
      <c r="C5" s="145">
        <v>0</v>
      </c>
      <c r="D5" s="233">
        <v>0</v>
      </c>
      <c r="E5" s="145">
        <v>0</v>
      </c>
    </row>
    <row r="6" spans="1:6" s="15" customFormat="1">
      <c r="A6" s="161" t="s">
        <v>173</v>
      </c>
      <c r="B6" s="125">
        <v>0</v>
      </c>
      <c r="C6" s="125">
        <v>0</v>
      </c>
      <c r="D6" s="115">
        <v>0</v>
      </c>
      <c r="E6" s="125">
        <v>0</v>
      </c>
    </row>
    <row r="7" spans="1:6" s="15" customFormat="1" ht="15.2" customHeight="1">
      <c r="A7" s="162" t="s">
        <v>174</v>
      </c>
      <c r="B7" s="163"/>
      <c r="C7" s="163"/>
      <c r="D7" s="166"/>
      <c r="E7" s="164"/>
    </row>
    <row r="8" spans="1:6" ht="15.2" customHeight="1">
      <c r="A8" s="165" t="s">
        <v>175</v>
      </c>
      <c r="B8" s="163"/>
      <c r="C8" s="163"/>
      <c r="D8" s="166"/>
      <c r="E8" s="164"/>
    </row>
    <row r="9" spans="1:6" ht="15.2" customHeight="1">
      <c r="A9" s="159" t="s">
        <v>176</v>
      </c>
      <c r="B9" s="230">
        <v>5326</v>
      </c>
      <c r="C9" s="230">
        <v>2759</v>
      </c>
      <c r="D9" s="233">
        <v>0</v>
      </c>
      <c r="E9" s="230">
        <v>8085</v>
      </c>
    </row>
    <row r="10" spans="1:6" s="15" customFormat="1">
      <c r="A10" s="168" t="s">
        <v>177</v>
      </c>
      <c r="B10" s="169">
        <v>5326</v>
      </c>
      <c r="C10" s="169">
        <v>2759</v>
      </c>
      <c r="D10" s="234">
        <v>0</v>
      </c>
      <c r="E10" s="169">
        <v>8085</v>
      </c>
    </row>
    <row r="11" spans="1:6">
      <c r="A11" s="165" t="s">
        <v>178</v>
      </c>
      <c r="B11" s="170"/>
      <c r="C11" s="170"/>
      <c r="D11" s="235"/>
      <c r="E11" s="170"/>
    </row>
    <row r="12" spans="1:6">
      <c r="A12" s="159" t="s">
        <v>179</v>
      </c>
      <c r="B12" s="242">
        <v>-133</v>
      </c>
      <c r="C12" s="242">
        <v>-69</v>
      </c>
      <c r="D12" s="233">
        <v>0</v>
      </c>
      <c r="E12" s="145">
        <v>-202</v>
      </c>
    </row>
    <row r="13" spans="1:6">
      <c r="A13" s="168" t="s">
        <v>180</v>
      </c>
      <c r="B13" s="243">
        <v>-133</v>
      </c>
      <c r="C13" s="243">
        <v>-69</v>
      </c>
      <c r="D13" s="243" t="s">
        <v>181</v>
      </c>
      <c r="E13" s="108">
        <v>-202</v>
      </c>
    </row>
    <row r="14" spans="1:6">
      <c r="A14" s="157" t="s">
        <v>182</v>
      </c>
      <c r="B14" s="171"/>
      <c r="C14" s="171"/>
      <c r="D14" s="236"/>
      <c r="E14" s="171"/>
    </row>
    <row r="15" spans="1:6">
      <c r="A15" s="159" t="s">
        <v>183</v>
      </c>
      <c r="B15" s="145">
        <v>5326</v>
      </c>
      <c r="C15" s="145">
        <v>2759</v>
      </c>
      <c r="D15" s="233">
        <v>0</v>
      </c>
      <c r="E15" s="145">
        <v>8085</v>
      </c>
    </row>
    <row r="16" spans="1:6" ht="15.2" customHeight="1">
      <c r="A16" s="159" t="s">
        <v>184</v>
      </c>
      <c r="B16" s="145">
        <v>-133</v>
      </c>
      <c r="C16" s="145">
        <v>-69</v>
      </c>
      <c r="D16" s="233">
        <v>0</v>
      </c>
      <c r="E16" s="145">
        <v>-202</v>
      </c>
    </row>
    <row r="17" spans="1:5">
      <c r="A17" s="161" t="s">
        <v>185</v>
      </c>
      <c r="B17" s="125">
        <v>5193</v>
      </c>
      <c r="C17" s="125">
        <v>2690</v>
      </c>
      <c r="D17" s="115">
        <v>0</v>
      </c>
      <c r="E17" s="125">
        <v>7883</v>
      </c>
    </row>
    <row r="18" spans="1:5">
      <c r="A18" s="43" t="s">
        <v>15</v>
      </c>
      <c r="B18" s="44"/>
      <c r="C18" s="44"/>
      <c r="D18" s="44"/>
      <c r="E18" s="44"/>
    </row>
    <row r="19" spans="1:5" ht="15.2" customHeight="1">
      <c r="A19" s="292" t="s">
        <v>127</v>
      </c>
      <c r="B19" s="247"/>
      <c r="C19" s="247"/>
      <c r="D19" s="247"/>
      <c r="E19" s="247"/>
    </row>
    <row r="20" spans="1:5" ht="24" customHeight="1">
      <c r="A20" s="300"/>
      <c r="B20" s="300"/>
      <c r="C20" s="300"/>
      <c r="D20" s="300"/>
      <c r="E20" s="300"/>
    </row>
    <row r="21" spans="1:5" ht="12.75" customHeight="1">
      <c r="A21" s="173"/>
      <c r="B21" s="173"/>
      <c r="C21" s="173"/>
      <c r="D21" s="173"/>
      <c r="E21" s="173"/>
    </row>
    <row r="22" spans="1:5">
      <c r="A22" s="157"/>
      <c r="B22" s="172"/>
      <c r="C22" s="172"/>
      <c r="D22" s="172"/>
      <c r="E22" s="172"/>
    </row>
    <row r="23" spans="1:5">
      <c r="E23" s="174"/>
    </row>
    <row r="24" spans="1:5">
      <c r="A24" s="167"/>
    </row>
    <row r="25" spans="1:5">
      <c r="B25" s="167"/>
    </row>
  </sheetData>
  <mergeCells count="1">
    <mergeCell ref="A20:E20"/>
  </mergeCells>
  <conditionalFormatting sqref="B4:E6">
    <cfRule type="expression" dxfId="3" priority="56" stopIfTrue="1">
      <formula>OR(#REF!&gt;0.5,#REF!&lt;-0.5)</formula>
    </cfRule>
  </conditionalFormatting>
  <conditionalFormatting sqref="B9:E10">
    <cfRule type="expression" dxfId="2" priority="39" stopIfTrue="1">
      <formula>OR(#REF!&gt;0.5,#REF!&lt;-0.5)</formula>
    </cfRule>
  </conditionalFormatting>
  <conditionalFormatting sqref="B12:E13">
    <cfRule type="expression" dxfId="1" priority="1" stopIfTrue="1">
      <formula>OR(#REF!&gt;0.5,#REF!&lt;-0.5)</formula>
    </cfRule>
  </conditionalFormatting>
  <conditionalFormatting sqref="B15:E17">
    <cfRule type="expression" dxfId="0" priority="3" stopIfTrue="1">
      <formula>OR(#REF!&gt;0.5,#REF!&lt;-0.5)</formula>
    </cfRule>
  </conditionalFormatting>
  <pageMargins left="0.25" right="0.2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F29"/>
  <sheetViews>
    <sheetView showGridLines="0" zoomScale="120" zoomScaleNormal="120" zoomScaleSheetLayoutView="96" workbookViewId="0"/>
  </sheetViews>
  <sheetFormatPr defaultRowHeight="14.65"/>
  <cols>
    <col min="1" max="1" width="62.42578125" customWidth="1"/>
    <col min="2" max="5" width="9.5703125" customWidth="1"/>
    <col min="6" max="6" width="34.5703125" customWidth="1"/>
  </cols>
  <sheetData>
    <row r="1" spans="1:6">
      <c r="A1" s="175" t="s">
        <v>186</v>
      </c>
      <c r="B1" s="177"/>
      <c r="C1" s="176"/>
      <c r="D1" s="176"/>
      <c r="E1" s="176"/>
    </row>
    <row r="2" spans="1:6" ht="44.45">
      <c r="A2" s="178"/>
      <c r="B2" s="98" t="s">
        <v>46</v>
      </c>
      <c r="C2" s="179" t="s">
        <v>47</v>
      </c>
      <c r="D2" s="179" t="s">
        <v>48</v>
      </c>
      <c r="E2" s="179" t="s">
        <v>49</v>
      </c>
      <c r="F2" s="180"/>
    </row>
    <row r="3" spans="1:6">
      <c r="A3" s="181" t="s">
        <v>187</v>
      </c>
      <c r="B3" s="182"/>
      <c r="C3" s="171"/>
      <c r="D3" s="171"/>
      <c r="E3" s="171"/>
    </row>
    <row r="4" spans="1:6">
      <c r="A4" s="183" t="s">
        <v>188</v>
      </c>
      <c r="B4" s="184">
        <v>8085</v>
      </c>
      <c r="C4" s="185">
        <v>53003</v>
      </c>
      <c r="D4" s="186">
        <v>8636</v>
      </c>
      <c r="E4" s="186">
        <v>7869</v>
      </c>
    </row>
    <row r="5" spans="1:6" ht="18.600000000000001" customHeight="1">
      <c r="A5" s="240" t="s">
        <v>189</v>
      </c>
      <c r="B5" s="191">
        <v>8085</v>
      </c>
      <c r="C5" s="191">
        <v>53003</v>
      </c>
      <c r="D5" s="191">
        <v>8636</v>
      </c>
      <c r="E5" s="191">
        <v>7869</v>
      </c>
    </row>
    <row r="6" spans="1:6">
      <c r="A6" s="192" t="s">
        <v>190</v>
      </c>
      <c r="B6" s="182"/>
      <c r="C6" s="171"/>
      <c r="D6" s="171"/>
      <c r="E6" s="171"/>
    </row>
    <row r="7" spans="1:6">
      <c r="A7" s="193" t="s">
        <v>191</v>
      </c>
      <c r="B7" s="196">
        <v>8085</v>
      </c>
      <c r="C7" s="197">
        <v>53003</v>
      </c>
      <c r="D7" s="197">
        <v>8637</v>
      </c>
      <c r="E7" s="197">
        <v>7869</v>
      </c>
    </row>
    <row r="8" spans="1:6">
      <c r="A8" s="194" t="s">
        <v>192</v>
      </c>
      <c r="B8" s="196">
        <v>0</v>
      </c>
      <c r="C8" s="197">
        <v>0</v>
      </c>
      <c r="D8" s="197">
        <v>0</v>
      </c>
      <c r="E8" s="197">
        <v>0</v>
      </c>
    </row>
    <row r="9" spans="1:6">
      <c r="A9" s="189" t="s">
        <v>193</v>
      </c>
      <c r="B9" s="195">
        <v>8085</v>
      </c>
      <c r="C9" s="191">
        <v>53003</v>
      </c>
      <c r="D9" s="191">
        <v>8637</v>
      </c>
      <c r="E9" s="191">
        <v>7869</v>
      </c>
    </row>
    <row r="10" spans="1:6">
      <c r="A10" s="231" t="s">
        <v>194</v>
      </c>
      <c r="B10" s="182"/>
      <c r="C10" s="171"/>
      <c r="D10" s="171"/>
      <c r="E10" s="171"/>
    </row>
    <row r="11" spans="1:6">
      <c r="A11" s="183" t="s">
        <v>195</v>
      </c>
      <c r="B11" s="196">
        <v>8085</v>
      </c>
      <c r="C11" s="197">
        <v>53003</v>
      </c>
      <c r="D11" s="197">
        <v>8637</v>
      </c>
      <c r="E11" s="197">
        <v>7869</v>
      </c>
    </row>
    <row r="12" spans="1:6" ht="13.5" customHeight="1">
      <c r="A12" s="183" t="s">
        <v>196</v>
      </c>
      <c r="B12" s="196">
        <v>0</v>
      </c>
      <c r="C12" s="197">
        <v>0</v>
      </c>
      <c r="D12" s="197">
        <v>0</v>
      </c>
      <c r="E12" s="197">
        <v>0</v>
      </c>
    </row>
    <row r="13" spans="1:6">
      <c r="A13" s="183" t="s">
        <v>197</v>
      </c>
      <c r="B13" s="199">
        <v>0</v>
      </c>
      <c r="C13" s="198">
        <v>0</v>
      </c>
      <c r="D13" s="198">
        <v>0</v>
      </c>
      <c r="E13" s="198">
        <v>0</v>
      </c>
    </row>
    <row r="14" spans="1:6">
      <c r="A14" s="200" t="s">
        <v>198</v>
      </c>
      <c r="B14" s="199">
        <v>0</v>
      </c>
      <c r="C14" s="198">
        <v>0</v>
      </c>
      <c r="D14" s="198">
        <v>0</v>
      </c>
      <c r="E14" s="198">
        <v>0</v>
      </c>
    </row>
    <row r="15" spans="1:6">
      <c r="A15" s="201" t="s">
        <v>199</v>
      </c>
      <c r="B15" s="203">
        <v>0</v>
      </c>
      <c r="C15" s="202">
        <v>0</v>
      </c>
      <c r="D15" s="202">
        <v>0</v>
      </c>
      <c r="E15" s="202">
        <v>0</v>
      </c>
    </row>
    <row r="16" spans="1:6">
      <c r="A16" s="189" t="s">
        <v>200</v>
      </c>
      <c r="B16" s="190">
        <v>8085</v>
      </c>
      <c r="C16" s="190">
        <v>53003</v>
      </c>
      <c r="D16" s="190">
        <v>8637</v>
      </c>
      <c r="E16" s="190">
        <v>7869</v>
      </c>
    </row>
    <row r="17" spans="1:5">
      <c r="A17" s="232" t="s">
        <v>201</v>
      </c>
      <c r="B17" s="182"/>
      <c r="C17" s="171"/>
      <c r="D17" s="171"/>
      <c r="E17" s="171"/>
    </row>
    <row r="18" spans="1:5">
      <c r="A18" s="183" t="s">
        <v>202</v>
      </c>
      <c r="B18" s="188">
        <v>8085</v>
      </c>
      <c r="C18" s="204">
        <v>53003</v>
      </c>
      <c r="D18" s="204">
        <v>8637</v>
      </c>
      <c r="E18" s="204">
        <v>7869</v>
      </c>
    </row>
    <row r="19" spans="1:5">
      <c r="A19" s="205" t="s">
        <v>203</v>
      </c>
      <c r="B19" s="188">
        <v>0</v>
      </c>
      <c r="C19" s="206">
        <v>0</v>
      </c>
      <c r="D19" s="206">
        <v>0</v>
      </c>
      <c r="E19" s="206">
        <v>0</v>
      </c>
    </row>
    <row r="20" spans="1:5">
      <c r="A20" s="207" t="s">
        <v>204</v>
      </c>
      <c r="B20" s="188">
        <v>0</v>
      </c>
      <c r="C20" s="206">
        <v>0</v>
      </c>
      <c r="D20" s="206">
        <v>0</v>
      </c>
      <c r="E20" s="206">
        <v>0</v>
      </c>
    </row>
    <row r="21" spans="1:5">
      <c r="A21" s="205" t="s">
        <v>205</v>
      </c>
      <c r="B21" s="188">
        <v>0</v>
      </c>
      <c r="C21" s="206">
        <v>0</v>
      </c>
      <c r="D21" s="206">
        <v>0</v>
      </c>
      <c r="E21" s="206">
        <v>0</v>
      </c>
    </row>
    <row r="22" spans="1:5">
      <c r="A22" s="205" t="s">
        <v>206</v>
      </c>
      <c r="B22" s="188">
        <v>0</v>
      </c>
      <c r="C22" s="206">
        <v>0</v>
      </c>
      <c r="D22" s="206">
        <v>0</v>
      </c>
      <c r="E22" s="206">
        <v>0</v>
      </c>
    </row>
    <row r="23" spans="1:5">
      <c r="A23" s="205" t="s">
        <v>207</v>
      </c>
      <c r="B23" s="188">
        <v>0</v>
      </c>
      <c r="C23" s="206">
        <v>0</v>
      </c>
      <c r="D23" s="206">
        <v>0</v>
      </c>
      <c r="E23" s="206">
        <v>0</v>
      </c>
    </row>
    <row r="24" spans="1:5">
      <c r="A24" s="208" t="s">
        <v>208</v>
      </c>
      <c r="B24" s="188">
        <v>0</v>
      </c>
      <c r="C24" s="187">
        <v>0</v>
      </c>
      <c r="D24" s="187">
        <v>0</v>
      </c>
      <c r="E24" s="187">
        <v>0</v>
      </c>
    </row>
    <row r="25" spans="1:5">
      <c r="A25" s="209" t="s">
        <v>209</v>
      </c>
      <c r="B25" s="211">
        <v>8085</v>
      </c>
      <c r="C25" s="210">
        <v>53003</v>
      </c>
      <c r="D25" s="210">
        <v>8637</v>
      </c>
      <c r="E25" s="210">
        <v>7869</v>
      </c>
    </row>
    <row r="26" spans="1:5">
      <c r="A26" s="301"/>
      <c r="B26" s="301"/>
      <c r="C26" s="301"/>
      <c r="D26" s="301"/>
      <c r="E26" s="301"/>
    </row>
    <row r="27" spans="1:5" ht="18.600000000000001" customHeight="1"/>
    <row r="28" spans="1:5">
      <c r="A28" s="212"/>
      <c r="B28" s="213"/>
      <c r="C28" s="213"/>
      <c r="D28" s="213"/>
      <c r="E28" s="213"/>
    </row>
    <row r="29" spans="1:5">
      <c r="A29" s="44"/>
      <c r="B29" s="213"/>
      <c r="C29" s="213"/>
      <c r="D29" s="213"/>
      <c r="E29" s="213"/>
    </row>
  </sheetData>
  <mergeCells count="1">
    <mergeCell ref="A26:E26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7"/>
  <sheetViews>
    <sheetView showGridLines="0" zoomScale="120" zoomScaleNormal="120" zoomScaleSheetLayoutView="100" workbookViewId="0"/>
  </sheetViews>
  <sheetFormatPr defaultRowHeight="13.15"/>
  <cols>
    <col min="1" max="1" width="32.5703125" style="24" customWidth="1"/>
    <col min="2" max="5" width="10.42578125" style="24" customWidth="1"/>
    <col min="6" max="233" width="9.140625" style="24"/>
    <col min="234" max="234" width="36.5703125" style="24" customWidth="1"/>
    <col min="235" max="239" width="10.42578125" style="24" customWidth="1"/>
    <col min="240" max="241" width="9.140625" style="24"/>
    <col min="242" max="242" width="36.5703125" style="24" customWidth="1"/>
    <col min="243" max="247" width="10.42578125" style="24" customWidth="1"/>
    <col min="248" max="249" width="9.140625" style="24"/>
    <col min="250" max="250" width="36.5703125" style="24" customWidth="1"/>
    <col min="251" max="255" width="10.42578125" style="24" customWidth="1"/>
    <col min="256" max="489" width="9.140625" style="24"/>
    <col min="490" max="490" width="36.5703125" style="24" customWidth="1"/>
    <col min="491" max="495" width="10.42578125" style="24" customWidth="1"/>
    <col min="496" max="497" width="9.140625" style="24"/>
    <col min="498" max="498" width="36.5703125" style="24" customWidth="1"/>
    <col min="499" max="503" width="10.42578125" style="24" customWidth="1"/>
    <col min="504" max="505" width="9.140625" style="24"/>
    <col min="506" max="506" width="36.5703125" style="24" customWidth="1"/>
    <col min="507" max="511" width="10.42578125" style="24" customWidth="1"/>
    <col min="512" max="745" width="9.140625" style="24"/>
    <col min="746" max="746" width="36.5703125" style="24" customWidth="1"/>
    <col min="747" max="751" width="10.42578125" style="24" customWidth="1"/>
    <col min="752" max="753" width="9.140625" style="24"/>
    <col min="754" max="754" width="36.5703125" style="24" customWidth="1"/>
    <col min="755" max="759" width="10.42578125" style="24" customWidth="1"/>
    <col min="760" max="761" width="9.140625" style="24"/>
    <col min="762" max="762" width="36.5703125" style="24" customWidth="1"/>
    <col min="763" max="767" width="10.42578125" style="24" customWidth="1"/>
    <col min="768" max="1001" width="9.140625" style="24"/>
    <col min="1002" max="1002" width="36.5703125" style="24" customWidth="1"/>
    <col min="1003" max="1007" width="10.42578125" style="24" customWidth="1"/>
    <col min="1008" max="1009" width="9.140625" style="24"/>
    <col min="1010" max="1010" width="36.5703125" style="24" customWidth="1"/>
    <col min="1011" max="1015" width="10.42578125" style="24" customWidth="1"/>
    <col min="1016" max="1017" width="9.140625" style="24"/>
    <col min="1018" max="1018" width="36.5703125" style="24" customWidth="1"/>
    <col min="1019" max="1023" width="10.42578125" style="24" customWidth="1"/>
    <col min="1024" max="1257" width="9.140625" style="24"/>
    <col min="1258" max="1258" width="36.5703125" style="24" customWidth="1"/>
    <col min="1259" max="1263" width="10.42578125" style="24" customWidth="1"/>
    <col min="1264" max="1265" width="9.140625" style="24"/>
    <col min="1266" max="1266" width="36.5703125" style="24" customWidth="1"/>
    <col min="1267" max="1271" width="10.42578125" style="24" customWidth="1"/>
    <col min="1272" max="1273" width="9.140625" style="24"/>
    <col min="1274" max="1274" width="36.5703125" style="24" customWidth="1"/>
    <col min="1275" max="1279" width="10.42578125" style="24" customWidth="1"/>
    <col min="1280" max="1513" width="9.140625" style="24"/>
    <col min="1514" max="1514" width="36.5703125" style="24" customWidth="1"/>
    <col min="1515" max="1519" width="10.42578125" style="24" customWidth="1"/>
    <col min="1520" max="1521" width="9.140625" style="24"/>
    <col min="1522" max="1522" width="36.5703125" style="24" customWidth="1"/>
    <col min="1523" max="1527" width="10.42578125" style="24" customWidth="1"/>
    <col min="1528" max="1529" width="9.140625" style="24"/>
    <col min="1530" max="1530" width="36.5703125" style="24" customWidth="1"/>
    <col min="1531" max="1535" width="10.42578125" style="24" customWidth="1"/>
    <col min="1536" max="1769" width="9.140625" style="24"/>
    <col min="1770" max="1770" width="36.5703125" style="24" customWidth="1"/>
    <col min="1771" max="1775" width="10.42578125" style="24" customWidth="1"/>
    <col min="1776" max="1777" width="9.140625" style="24"/>
    <col min="1778" max="1778" width="36.5703125" style="24" customWidth="1"/>
    <col min="1779" max="1783" width="10.42578125" style="24" customWidth="1"/>
    <col min="1784" max="1785" width="9.140625" style="24"/>
    <col min="1786" max="1786" width="36.5703125" style="24" customWidth="1"/>
    <col min="1787" max="1791" width="10.42578125" style="24" customWidth="1"/>
    <col min="1792" max="2025" width="9.140625" style="24"/>
    <col min="2026" max="2026" width="36.5703125" style="24" customWidth="1"/>
    <col min="2027" max="2031" width="10.42578125" style="24" customWidth="1"/>
    <col min="2032" max="2033" width="9.140625" style="24"/>
    <col min="2034" max="2034" width="36.5703125" style="24" customWidth="1"/>
    <col min="2035" max="2039" width="10.42578125" style="24" customWidth="1"/>
    <col min="2040" max="2041" width="9.140625" style="24"/>
    <col min="2042" max="2042" width="36.5703125" style="24" customWidth="1"/>
    <col min="2043" max="2047" width="10.42578125" style="24" customWidth="1"/>
    <col min="2048" max="2281" width="9.140625" style="24"/>
    <col min="2282" max="2282" width="36.5703125" style="24" customWidth="1"/>
    <col min="2283" max="2287" width="10.42578125" style="24" customWidth="1"/>
    <col min="2288" max="2289" width="9.140625" style="24"/>
    <col min="2290" max="2290" width="36.5703125" style="24" customWidth="1"/>
    <col min="2291" max="2295" width="10.42578125" style="24" customWidth="1"/>
    <col min="2296" max="2297" width="9.140625" style="24"/>
    <col min="2298" max="2298" width="36.5703125" style="24" customWidth="1"/>
    <col min="2299" max="2303" width="10.42578125" style="24" customWidth="1"/>
    <col min="2304" max="2537" width="9.140625" style="24"/>
    <col min="2538" max="2538" width="36.5703125" style="24" customWidth="1"/>
    <col min="2539" max="2543" width="10.42578125" style="24" customWidth="1"/>
    <col min="2544" max="2545" width="9.140625" style="24"/>
    <col min="2546" max="2546" width="36.5703125" style="24" customWidth="1"/>
    <col min="2547" max="2551" width="10.42578125" style="24" customWidth="1"/>
    <col min="2552" max="2553" width="9.140625" style="24"/>
    <col min="2554" max="2554" width="36.5703125" style="24" customWidth="1"/>
    <col min="2555" max="2559" width="10.42578125" style="24" customWidth="1"/>
    <col min="2560" max="2793" width="9.140625" style="24"/>
    <col min="2794" max="2794" width="36.5703125" style="24" customWidth="1"/>
    <col min="2795" max="2799" width="10.42578125" style="24" customWidth="1"/>
    <col min="2800" max="2801" width="9.140625" style="24"/>
    <col min="2802" max="2802" width="36.5703125" style="24" customWidth="1"/>
    <col min="2803" max="2807" width="10.42578125" style="24" customWidth="1"/>
    <col min="2808" max="2809" width="9.140625" style="24"/>
    <col min="2810" max="2810" width="36.5703125" style="24" customWidth="1"/>
    <col min="2811" max="2815" width="10.42578125" style="24" customWidth="1"/>
    <col min="2816" max="3049" width="9.140625" style="24"/>
    <col min="3050" max="3050" width="36.5703125" style="24" customWidth="1"/>
    <col min="3051" max="3055" width="10.42578125" style="24" customWidth="1"/>
    <col min="3056" max="3057" width="9.140625" style="24"/>
    <col min="3058" max="3058" width="36.5703125" style="24" customWidth="1"/>
    <col min="3059" max="3063" width="10.42578125" style="24" customWidth="1"/>
    <col min="3064" max="3065" width="9.140625" style="24"/>
    <col min="3066" max="3066" width="36.5703125" style="24" customWidth="1"/>
    <col min="3067" max="3071" width="10.42578125" style="24" customWidth="1"/>
    <col min="3072" max="3305" width="9.140625" style="24"/>
    <col min="3306" max="3306" width="36.5703125" style="24" customWidth="1"/>
    <col min="3307" max="3311" width="10.42578125" style="24" customWidth="1"/>
    <col min="3312" max="3313" width="9.140625" style="24"/>
    <col min="3314" max="3314" width="36.5703125" style="24" customWidth="1"/>
    <col min="3315" max="3319" width="10.42578125" style="24" customWidth="1"/>
    <col min="3320" max="3321" width="9.140625" style="24"/>
    <col min="3322" max="3322" width="36.5703125" style="24" customWidth="1"/>
    <col min="3323" max="3327" width="10.42578125" style="24" customWidth="1"/>
    <col min="3328" max="3561" width="9.140625" style="24"/>
    <col min="3562" max="3562" width="36.5703125" style="24" customWidth="1"/>
    <col min="3563" max="3567" width="10.42578125" style="24" customWidth="1"/>
    <col min="3568" max="3569" width="9.140625" style="24"/>
    <col min="3570" max="3570" width="36.5703125" style="24" customWidth="1"/>
    <col min="3571" max="3575" width="10.42578125" style="24" customWidth="1"/>
    <col min="3576" max="3577" width="9.140625" style="24"/>
    <col min="3578" max="3578" width="36.5703125" style="24" customWidth="1"/>
    <col min="3579" max="3583" width="10.42578125" style="24" customWidth="1"/>
    <col min="3584" max="3817" width="9.140625" style="24"/>
    <col min="3818" max="3818" width="36.5703125" style="24" customWidth="1"/>
    <col min="3819" max="3823" width="10.42578125" style="24" customWidth="1"/>
    <col min="3824" max="3825" width="9.140625" style="24"/>
    <col min="3826" max="3826" width="36.5703125" style="24" customWidth="1"/>
    <col min="3827" max="3831" width="10.42578125" style="24" customWidth="1"/>
    <col min="3832" max="3833" width="9.140625" style="24"/>
    <col min="3834" max="3834" width="36.5703125" style="24" customWidth="1"/>
    <col min="3835" max="3839" width="10.42578125" style="24" customWidth="1"/>
    <col min="3840" max="4073" width="9.140625" style="24"/>
    <col min="4074" max="4074" width="36.5703125" style="24" customWidth="1"/>
    <col min="4075" max="4079" width="10.42578125" style="24" customWidth="1"/>
    <col min="4080" max="4081" width="9.140625" style="24"/>
    <col min="4082" max="4082" width="36.5703125" style="24" customWidth="1"/>
    <col min="4083" max="4087" width="10.42578125" style="24" customWidth="1"/>
    <col min="4088" max="4089" width="9.140625" style="24"/>
    <col min="4090" max="4090" width="36.5703125" style="24" customWidth="1"/>
    <col min="4091" max="4095" width="10.42578125" style="24" customWidth="1"/>
    <col min="4096" max="4329" width="9.140625" style="24"/>
    <col min="4330" max="4330" width="36.5703125" style="24" customWidth="1"/>
    <col min="4331" max="4335" width="10.42578125" style="24" customWidth="1"/>
    <col min="4336" max="4337" width="9.140625" style="24"/>
    <col min="4338" max="4338" width="36.5703125" style="24" customWidth="1"/>
    <col min="4339" max="4343" width="10.42578125" style="24" customWidth="1"/>
    <col min="4344" max="4345" width="9.140625" style="24"/>
    <col min="4346" max="4346" width="36.5703125" style="24" customWidth="1"/>
    <col min="4347" max="4351" width="10.42578125" style="24" customWidth="1"/>
    <col min="4352" max="4585" width="9.140625" style="24"/>
    <col min="4586" max="4586" width="36.5703125" style="24" customWidth="1"/>
    <col min="4587" max="4591" width="10.42578125" style="24" customWidth="1"/>
    <col min="4592" max="4593" width="9.140625" style="24"/>
    <col min="4594" max="4594" width="36.5703125" style="24" customWidth="1"/>
    <col min="4595" max="4599" width="10.42578125" style="24" customWidth="1"/>
    <col min="4600" max="4601" width="9.140625" style="24"/>
    <col min="4602" max="4602" width="36.5703125" style="24" customWidth="1"/>
    <col min="4603" max="4607" width="10.42578125" style="24" customWidth="1"/>
    <col min="4608" max="4841" width="9.140625" style="24"/>
    <col min="4842" max="4842" width="36.5703125" style="24" customWidth="1"/>
    <col min="4843" max="4847" width="10.42578125" style="24" customWidth="1"/>
    <col min="4848" max="4849" width="9.140625" style="24"/>
    <col min="4850" max="4850" width="36.5703125" style="24" customWidth="1"/>
    <col min="4851" max="4855" width="10.42578125" style="24" customWidth="1"/>
    <col min="4856" max="4857" width="9.140625" style="24"/>
    <col min="4858" max="4858" width="36.5703125" style="24" customWidth="1"/>
    <col min="4859" max="4863" width="10.42578125" style="24" customWidth="1"/>
    <col min="4864" max="5097" width="9.140625" style="24"/>
    <col min="5098" max="5098" width="36.5703125" style="24" customWidth="1"/>
    <col min="5099" max="5103" width="10.42578125" style="24" customWidth="1"/>
    <col min="5104" max="5105" width="9.140625" style="24"/>
    <col min="5106" max="5106" width="36.5703125" style="24" customWidth="1"/>
    <col min="5107" max="5111" width="10.42578125" style="24" customWidth="1"/>
    <col min="5112" max="5113" width="9.140625" style="24"/>
    <col min="5114" max="5114" width="36.5703125" style="24" customWidth="1"/>
    <col min="5115" max="5119" width="10.42578125" style="24" customWidth="1"/>
    <col min="5120" max="5353" width="9.140625" style="24"/>
    <col min="5354" max="5354" width="36.5703125" style="24" customWidth="1"/>
    <col min="5355" max="5359" width="10.42578125" style="24" customWidth="1"/>
    <col min="5360" max="5361" width="9.140625" style="24"/>
    <col min="5362" max="5362" width="36.5703125" style="24" customWidth="1"/>
    <col min="5363" max="5367" width="10.42578125" style="24" customWidth="1"/>
    <col min="5368" max="5369" width="9.140625" style="24"/>
    <col min="5370" max="5370" width="36.5703125" style="24" customWidth="1"/>
    <col min="5371" max="5375" width="10.42578125" style="24" customWidth="1"/>
    <col min="5376" max="5609" width="9.140625" style="24"/>
    <col min="5610" max="5610" width="36.5703125" style="24" customWidth="1"/>
    <col min="5611" max="5615" width="10.42578125" style="24" customWidth="1"/>
    <col min="5616" max="5617" width="9.140625" style="24"/>
    <col min="5618" max="5618" width="36.5703125" style="24" customWidth="1"/>
    <col min="5619" max="5623" width="10.42578125" style="24" customWidth="1"/>
    <col min="5624" max="5625" width="9.140625" style="24"/>
    <col min="5626" max="5626" width="36.5703125" style="24" customWidth="1"/>
    <col min="5627" max="5631" width="10.42578125" style="24" customWidth="1"/>
    <col min="5632" max="5865" width="9.140625" style="24"/>
    <col min="5866" max="5866" width="36.5703125" style="24" customWidth="1"/>
    <col min="5867" max="5871" width="10.42578125" style="24" customWidth="1"/>
    <col min="5872" max="5873" width="9.140625" style="24"/>
    <col min="5874" max="5874" width="36.5703125" style="24" customWidth="1"/>
    <col min="5875" max="5879" width="10.42578125" style="24" customWidth="1"/>
    <col min="5880" max="5881" width="9.140625" style="24"/>
    <col min="5882" max="5882" width="36.5703125" style="24" customWidth="1"/>
    <col min="5883" max="5887" width="10.42578125" style="24" customWidth="1"/>
    <col min="5888" max="6121" width="9.140625" style="24"/>
    <col min="6122" max="6122" width="36.5703125" style="24" customWidth="1"/>
    <col min="6123" max="6127" width="10.42578125" style="24" customWidth="1"/>
    <col min="6128" max="6129" width="9.140625" style="24"/>
    <col min="6130" max="6130" width="36.5703125" style="24" customWidth="1"/>
    <col min="6131" max="6135" width="10.42578125" style="24" customWidth="1"/>
    <col min="6136" max="6137" width="9.140625" style="24"/>
    <col min="6138" max="6138" width="36.5703125" style="24" customWidth="1"/>
    <col min="6139" max="6143" width="10.42578125" style="24" customWidth="1"/>
    <col min="6144" max="6377" width="9.140625" style="24"/>
    <col min="6378" max="6378" width="36.5703125" style="24" customWidth="1"/>
    <col min="6379" max="6383" width="10.42578125" style="24" customWidth="1"/>
    <col min="6384" max="6385" width="9.140625" style="24"/>
    <col min="6386" max="6386" width="36.5703125" style="24" customWidth="1"/>
    <col min="6387" max="6391" width="10.42578125" style="24" customWidth="1"/>
    <col min="6392" max="6393" width="9.140625" style="24"/>
    <col min="6394" max="6394" width="36.5703125" style="24" customWidth="1"/>
    <col min="6395" max="6399" width="10.42578125" style="24" customWidth="1"/>
    <col min="6400" max="6633" width="9.140625" style="24"/>
    <col min="6634" max="6634" width="36.5703125" style="24" customWidth="1"/>
    <col min="6635" max="6639" width="10.42578125" style="24" customWidth="1"/>
    <col min="6640" max="6641" width="9.140625" style="24"/>
    <col min="6642" max="6642" width="36.5703125" style="24" customWidth="1"/>
    <col min="6643" max="6647" width="10.42578125" style="24" customWidth="1"/>
    <col min="6648" max="6649" width="9.140625" style="24"/>
    <col min="6650" max="6650" width="36.5703125" style="24" customWidth="1"/>
    <col min="6651" max="6655" width="10.42578125" style="24" customWidth="1"/>
    <col min="6656" max="6889" width="9.140625" style="24"/>
    <col min="6890" max="6890" width="36.5703125" style="24" customWidth="1"/>
    <col min="6891" max="6895" width="10.42578125" style="24" customWidth="1"/>
    <col min="6896" max="6897" width="9.140625" style="24"/>
    <col min="6898" max="6898" width="36.5703125" style="24" customWidth="1"/>
    <col min="6899" max="6903" width="10.42578125" style="24" customWidth="1"/>
    <col min="6904" max="6905" width="9.140625" style="24"/>
    <col min="6906" max="6906" width="36.5703125" style="24" customWidth="1"/>
    <col min="6907" max="6911" width="10.42578125" style="24" customWidth="1"/>
    <col min="6912" max="7145" width="9.140625" style="24"/>
    <col min="7146" max="7146" width="36.5703125" style="24" customWidth="1"/>
    <col min="7147" max="7151" width="10.42578125" style="24" customWidth="1"/>
    <col min="7152" max="7153" width="9.140625" style="24"/>
    <col min="7154" max="7154" width="36.5703125" style="24" customWidth="1"/>
    <col min="7155" max="7159" width="10.42578125" style="24" customWidth="1"/>
    <col min="7160" max="7161" width="9.140625" style="24"/>
    <col min="7162" max="7162" width="36.5703125" style="24" customWidth="1"/>
    <col min="7163" max="7167" width="10.42578125" style="24" customWidth="1"/>
    <col min="7168" max="7401" width="9.140625" style="24"/>
    <col min="7402" max="7402" width="36.5703125" style="24" customWidth="1"/>
    <col min="7403" max="7407" width="10.42578125" style="24" customWidth="1"/>
    <col min="7408" max="7409" width="9.140625" style="24"/>
    <col min="7410" max="7410" width="36.5703125" style="24" customWidth="1"/>
    <col min="7411" max="7415" width="10.42578125" style="24" customWidth="1"/>
    <col min="7416" max="7417" width="9.140625" style="24"/>
    <col min="7418" max="7418" width="36.5703125" style="24" customWidth="1"/>
    <col min="7419" max="7423" width="10.42578125" style="24" customWidth="1"/>
    <col min="7424" max="7657" width="9.140625" style="24"/>
    <col min="7658" max="7658" width="36.5703125" style="24" customWidth="1"/>
    <col min="7659" max="7663" width="10.42578125" style="24" customWidth="1"/>
    <col min="7664" max="7665" width="9.140625" style="24"/>
    <col min="7666" max="7666" width="36.5703125" style="24" customWidth="1"/>
    <col min="7667" max="7671" width="10.42578125" style="24" customWidth="1"/>
    <col min="7672" max="7673" width="9.140625" style="24"/>
    <col min="7674" max="7674" width="36.5703125" style="24" customWidth="1"/>
    <col min="7675" max="7679" width="10.42578125" style="24" customWidth="1"/>
    <col min="7680" max="7913" width="9.140625" style="24"/>
    <col min="7914" max="7914" width="36.5703125" style="24" customWidth="1"/>
    <col min="7915" max="7919" width="10.42578125" style="24" customWidth="1"/>
    <col min="7920" max="7921" width="9.140625" style="24"/>
    <col min="7922" max="7922" width="36.5703125" style="24" customWidth="1"/>
    <col min="7923" max="7927" width="10.42578125" style="24" customWidth="1"/>
    <col min="7928" max="7929" width="9.140625" style="24"/>
    <col min="7930" max="7930" width="36.5703125" style="24" customWidth="1"/>
    <col min="7931" max="7935" width="10.42578125" style="24" customWidth="1"/>
    <col min="7936" max="8169" width="9.140625" style="24"/>
    <col min="8170" max="8170" width="36.5703125" style="24" customWidth="1"/>
    <col min="8171" max="8175" width="10.42578125" style="24" customWidth="1"/>
    <col min="8176" max="8177" width="9.140625" style="24"/>
    <col min="8178" max="8178" width="36.5703125" style="24" customWidth="1"/>
    <col min="8179" max="8183" width="10.42578125" style="24" customWidth="1"/>
    <col min="8184" max="8185" width="9.140625" style="24"/>
    <col min="8186" max="8186" width="36.5703125" style="24" customWidth="1"/>
    <col min="8187" max="8191" width="10.42578125" style="24" customWidth="1"/>
    <col min="8192" max="8425" width="9.140625" style="24"/>
    <col min="8426" max="8426" width="36.5703125" style="24" customWidth="1"/>
    <col min="8427" max="8431" width="10.42578125" style="24" customWidth="1"/>
    <col min="8432" max="8433" width="9.140625" style="24"/>
    <col min="8434" max="8434" width="36.5703125" style="24" customWidth="1"/>
    <col min="8435" max="8439" width="10.42578125" style="24" customWidth="1"/>
    <col min="8440" max="8441" width="9.140625" style="24"/>
    <col min="8442" max="8442" width="36.5703125" style="24" customWidth="1"/>
    <col min="8443" max="8447" width="10.42578125" style="24" customWidth="1"/>
    <col min="8448" max="8681" width="9.140625" style="24"/>
    <col min="8682" max="8682" width="36.5703125" style="24" customWidth="1"/>
    <col min="8683" max="8687" width="10.42578125" style="24" customWidth="1"/>
    <col min="8688" max="8689" width="9.140625" style="24"/>
    <col min="8690" max="8690" width="36.5703125" style="24" customWidth="1"/>
    <col min="8691" max="8695" width="10.42578125" style="24" customWidth="1"/>
    <col min="8696" max="8697" width="9.140625" style="24"/>
    <col min="8698" max="8698" width="36.5703125" style="24" customWidth="1"/>
    <col min="8699" max="8703" width="10.42578125" style="24" customWidth="1"/>
    <col min="8704" max="8937" width="9.140625" style="24"/>
    <col min="8938" max="8938" width="36.5703125" style="24" customWidth="1"/>
    <col min="8939" max="8943" width="10.42578125" style="24" customWidth="1"/>
    <col min="8944" max="8945" width="9.140625" style="24"/>
    <col min="8946" max="8946" width="36.5703125" style="24" customWidth="1"/>
    <col min="8947" max="8951" width="10.42578125" style="24" customWidth="1"/>
    <col min="8952" max="8953" width="9.140625" style="24"/>
    <col min="8954" max="8954" width="36.5703125" style="24" customWidth="1"/>
    <col min="8955" max="8959" width="10.42578125" style="24" customWidth="1"/>
    <col min="8960" max="9193" width="9.140625" style="24"/>
    <col min="9194" max="9194" width="36.5703125" style="24" customWidth="1"/>
    <col min="9195" max="9199" width="10.42578125" style="24" customWidth="1"/>
    <col min="9200" max="9201" width="9.140625" style="24"/>
    <col min="9202" max="9202" width="36.5703125" style="24" customWidth="1"/>
    <col min="9203" max="9207" width="10.42578125" style="24" customWidth="1"/>
    <col min="9208" max="9209" width="9.140625" style="24"/>
    <col min="9210" max="9210" width="36.5703125" style="24" customWidth="1"/>
    <col min="9211" max="9215" width="10.42578125" style="24" customWidth="1"/>
    <col min="9216" max="9449" width="9.140625" style="24"/>
    <col min="9450" max="9450" width="36.5703125" style="24" customWidth="1"/>
    <col min="9451" max="9455" width="10.42578125" style="24" customWidth="1"/>
    <col min="9456" max="9457" width="9.140625" style="24"/>
    <col min="9458" max="9458" width="36.5703125" style="24" customWidth="1"/>
    <col min="9459" max="9463" width="10.42578125" style="24" customWidth="1"/>
    <col min="9464" max="9465" width="9.140625" style="24"/>
    <col min="9466" max="9466" width="36.5703125" style="24" customWidth="1"/>
    <col min="9467" max="9471" width="10.42578125" style="24" customWidth="1"/>
    <col min="9472" max="9705" width="9.140625" style="24"/>
    <col min="9706" max="9706" width="36.5703125" style="24" customWidth="1"/>
    <col min="9707" max="9711" width="10.42578125" style="24" customWidth="1"/>
    <col min="9712" max="9713" width="9.140625" style="24"/>
    <col min="9714" max="9714" width="36.5703125" style="24" customWidth="1"/>
    <col min="9715" max="9719" width="10.42578125" style="24" customWidth="1"/>
    <col min="9720" max="9721" width="9.140625" style="24"/>
    <col min="9722" max="9722" width="36.5703125" style="24" customWidth="1"/>
    <col min="9723" max="9727" width="10.42578125" style="24" customWidth="1"/>
    <col min="9728" max="9961" width="9.140625" style="24"/>
    <col min="9962" max="9962" width="36.5703125" style="24" customWidth="1"/>
    <col min="9963" max="9967" width="10.42578125" style="24" customWidth="1"/>
    <col min="9968" max="9969" width="9.140625" style="24"/>
    <col min="9970" max="9970" width="36.5703125" style="24" customWidth="1"/>
    <col min="9971" max="9975" width="10.42578125" style="24" customWidth="1"/>
    <col min="9976" max="9977" width="9.140625" style="24"/>
    <col min="9978" max="9978" width="36.5703125" style="24" customWidth="1"/>
    <col min="9979" max="9983" width="10.42578125" style="24" customWidth="1"/>
    <col min="9984" max="10217" width="9.140625" style="24"/>
    <col min="10218" max="10218" width="36.5703125" style="24" customWidth="1"/>
    <col min="10219" max="10223" width="10.42578125" style="24" customWidth="1"/>
    <col min="10224" max="10225" width="9.140625" style="24"/>
    <col min="10226" max="10226" width="36.5703125" style="24" customWidth="1"/>
    <col min="10227" max="10231" width="10.42578125" style="24" customWidth="1"/>
    <col min="10232" max="10233" width="9.140625" style="24"/>
    <col min="10234" max="10234" width="36.5703125" style="24" customWidth="1"/>
    <col min="10235" max="10239" width="10.42578125" style="24" customWidth="1"/>
    <col min="10240" max="10473" width="9.140625" style="24"/>
    <col min="10474" max="10474" width="36.5703125" style="24" customWidth="1"/>
    <col min="10475" max="10479" width="10.42578125" style="24" customWidth="1"/>
    <col min="10480" max="10481" width="9.140625" style="24"/>
    <col min="10482" max="10482" width="36.5703125" style="24" customWidth="1"/>
    <col min="10483" max="10487" width="10.42578125" style="24" customWidth="1"/>
    <col min="10488" max="10489" width="9.140625" style="24"/>
    <col min="10490" max="10490" width="36.5703125" style="24" customWidth="1"/>
    <col min="10491" max="10495" width="10.42578125" style="24" customWidth="1"/>
    <col min="10496" max="10729" width="9.140625" style="24"/>
    <col min="10730" max="10730" width="36.5703125" style="24" customWidth="1"/>
    <col min="10731" max="10735" width="10.42578125" style="24" customWidth="1"/>
    <col min="10736" max="10737" width="9.140625" style="24"/>
    <col min="10738" max="10738" width="36.5703125" style="24" customWidth="1"/>
    <col min="10739" max="10743" width="10.42578125" style="24" customWidth="1"/>
    <col min="10744" max="10745" width="9.140625" style="24"/>
    <col min="10746" max="10746" width="36.5703125" style="24" customWidth="1"/>
    <col min="10747" max="10751" width="10.42578125" style="24" customWidth="1"/>
    <col min="10752" max="10985" width="9.140625" style="24"/>
    <col min="10986" max="10986" width="36.5703125" style="24" customWidth="1"/>
    <col min="10987" max="10991" width="10.42578125" style="24" customWidth="1"/>
    <col min="10992" max="10993" width="9.140625" style="24"/>
    <col min="10994" max="10994" width="36.5703125" style="24" customWidth="1"/>
    <col min="10995" max="10999" width="10.42578125" style="24" customWidth="1"/>
    <col min="11000" max="11001" width="9.140625" style="24"/>
    <col min="11002" max="11002" width="36.5703125" style="24" customWidth="1"/>
    <col min="11003" max="11007" width="10.42578125" style="24" customWidth="1"/>
    <col min="11008" max="11241" width="9.140625" style="24"/>
    <col min="11242" max="11242" width="36.5703125" style="24" customWidth="1"/>
    <col min="11243" max="11247" width="10.42578125" style="24" customWidth="1"/>
    <col min="11248" max="11249" width="9.140625" style="24"/>
    <col min="11250" max="11250" width="36.5703125" style="24" customWidth="1"/>
    <col min="11251" max="11255" width="10.42578125" style="24" customWidth="1"/>
    <col min="11256" max="11257" width="9.140625" style="24"/>
    <col min="11258" max="11258" width="36.5703125" style="24" customWidth="1"/>
    <col min="11259" max="11263" width="10.42578125" style="24" customWidth="1"/>
    <col min="11264" max="11497" width="9.140625" style="24"/>
    <col min="11498" max="11498" width="36.5703125" style="24" customWidth="1"/>
    <col min="11499" max="11503" width="10.42578125" style="24" customWidth="1"/>
    <col min="11504" max="11505" width="9.140625" style="24"/>
    <col min="11506" max="11506" width="36.5703125" style="24" customWidth="1"/>
    <col min="11507" max="11511" width="10.42578125" style="24" customWidth="1"/>
    <col min="11512" max="11513" width="9.140625" style="24"/>
    <col min="11514" max="11514" width="36.5703125" style="24" customWidth="1"/>
    <col min="11515" max="11519" width="10.42578125" style="24" customWidth="1"/>
    <col min="11520" max="11753" width="9.140625" style="24"/>
    <col min="11754" max="11754" width="36.5703125" style="24" customWidth="1"/>
    <col min="11755" max="11759" width="10.42578125" style="24" customWidth="1"/>
    <col min="11760" max="11761" width="9.140625" style="24"/>
    <col min="11762" max="11762" width="36.5703125" style="24" customWidth="1"/>
    <col min="11763" max="11767" width="10.42578125" style="24" customWidth="1"/>
    <col min="11768" max="11769" width="9.140625" style="24"/>
    <col min="11770" max="11770" width="36.5703125" style="24" customWidth="1"/>
    <col min="11771" max="11775" width="10.42578125" style="24" customWidth="1"/>
    <col min="11776" max="12009" width="9.140625" style="24"/>
    <col min="12010" max="12010" width="36.5703125" style="24" customWidth="1"/>
    <col min="12011" max="12015" width="10.42578125" style="24" customWidth="1"/>
    <col min="12016" max="12017" width="9.140625" style="24"/>
    <col min="12018" max="12018" width="36.5703125" style="24" customWidth="1"/>
    <col min="12019" max="12023" width="10.42578125" style="24" customWidth="1"/>
    <col min="12024" max="12025" width="9.140625" style="24"/>
    <col min="12026" max="12026" width="36.5703125" style="24" customWidth="1"/>
    <col min="12027" max="12031" width="10.42578125" style="24" customWidth="1"/>
    <col min="12032" max="12265" width="9.140625" style="24"/>
    <col min="12266" max="12266" width="36.5703125" style="24" customWidth="1"/>
    <col min="12267" max="12271" width="10.42578125" style="24" customWidth="1"/>
    <col min="12272" max="12273" width="9.140625" style="24"/>
    <col min="12274" max="12274" width="36.5703125" style="24" customWidth="1"/>
    <col min="12275" max="12279" width="10.42578125" style="24" customWidth="1"/>
    <col min="12280" max="12281" width="9.140625" style="24"/>
    <col min="12282" max="12282" width="36.5703125" style="24" customWidth="1"/>
    <col min="12283" max="12287" width="10.42578125" style="24" customWidth="1"/>
    <col min="12288" max="12521" width="9.140625" style="24"/>
    <col min="12522" max="12522" width="36.5703125" style="24" customWidth="1"/>
    <col min="12523" max="12527" width="10.42578125" style="24" customWidth="1"/>
    <col min="12528" max="12529" width="9.140625" style="24"/>
    <col min="12530" max="12530" width="36.5703125" style="24" customWidth="1"/>
    <col min="12531" max="12535" width="10.42578125" style="24" customWidth="1"/>
    <col min="12536" max="12537" width="9.140625" style="24"/>
    <col min="12538" max="12538" width="36.5703125" style="24" customWidth="1"/>
    <col min="12539" max="12543" width="10.42578125" style="24" customWidth="1"/>
    <col min="12544" max="12777" width="9.140625" style="24"/>
    <col min="12778" max="12778" width="36.5703125" style="24" customWidth="1"/>
    <col min="12779" max="12783" width="10.42578125" style="24" customWidth="1"/>
    <col min="12784" max="12785" width="9.140625" style="24"/>
    <col min="12786" max="12786" width="36.5703125" style="24" customWidth="1"/>
    <col min="12787" max="12791" width="10.42578125" style="24" customWidth="1"/>
    <col min="12792" max="12793" width="9.140625" style="24"/>
    <col min="12794" max="12794" width="36.5703125" style="24" customWidth="1"/>
    <col min="12795" max="12799" width="10.42578125" style="24" customWidth="1"/>
    <col min="12800" max="13033" width="9.140625" style="24"/>
    <col min="13034" max="13034" width="36.5703125" style="24" customWidth="1"/>
    <col min="13035" max="13039" width="10.42578125" style="24" customWidth="1"/>
    <col min="13040" max="13041" width="9.140625" style="24"/>
    <col min="13042" max="13042" width="36.5703125" style="24" customWidth="1"/>
    <col min="13043" max="13047" width="10.42578125" style="24" customWidth="1"/>
    <col min="13048" max="13049" width="9.140625" style="24"/>
    <col min="13050" max="13050" width="36.5703125" style="24" customWidth="1"/>
    <col min="13051" max="13055" width="10.42578125" style="24" customWidth="1"/>
    <col min="13056" max="13289" width="9.140625" style="24"/>
    <col min="13290" max="13290" width="36.5703125" style="24" customWidth="1"/>
    <col min="13291" max="13295" width="10.42578125" style="24" customWidth="1"/>
    <col min="13296" max="13297" width="9.140625" style="24"/>
    <col min="13298" max="13298" width="36.5703125" style="24" customWidth="1"/>
    <col min="13299" max="13303" width="10.42578125" style="24" customWidth="1"/>
    <col min="13304" max="13305" width="9.140625" style="24"/>
    <col min="13306" max="13306" width="36.5703125" style="24" customWidth="1"/>
    <col min="13307" max="13311" width="10.42578125" style="24" customWidth="1"/>
    <col min="13312" max="13545" width="9.140625" style="24"/>
    <col min="13546" max="13546" width="36.5703125" style="24" customWidth="1"/>
    <col min="13547" max="13551" width="10.42578125" style="24" customWidth="1"/>
    <col min="13552" max="13553" width="9.140625" style="24"/>
    <col min="13554" max="13554" width="36.5703125" style="24" customWidth="1"/>
    <col min="13555" max="13559" width="10.42578125" style="24" customWidth="1"/>
    <col min="13560" max="13561" width="9.140625" style="24"/>
    <col min="13562" max="13562" width="36.5703125" style="24" customWidth="1"/>
    <col min="13563" max="13567" width="10.42578125" style="24" customWidth="1"/>
    <col min="13568" max="13801" width="9.140625" style="24"/>
    <col min="13802" max="13802" width="36.5703125" style="24" customWidth="1"/>
    <col min="13803" max="13807" width="10.42578125" style="24" customWidth="1"/>
    <col min="13808" max="13809" width="9.140625" style="24"/>
    <col min="13810" max="13810" width="36.5703125" style="24" customWidth="1"/>
    <col min="13811" max="13815" width="10.42578125" style="24" customWidth="1"/>
    <col min="13816" max="13817" width="9.140625" style="24"/>
    <col min="13818" max="13818" width="36.5703125" style="24" customWidth="1"/>
    <col min="13819" max="13823" width="10.42578125" style="24" customWidth="1"/>
    <col min="13824" max="14057" width="9.140625" style="24"/>
    <col min="14058" max="14058" width="36.5703125" style="24" customWidth="1"/>
    <col min="14059" max="14063" width="10.42578125" style="24" customWidth="1"/>
    <col min="14064" max="14065" width="9.140625" style="24"/>
    <col min="14066" max="14066" width="36.5703125" style="24" customWidth="1"/>
    <col min="14067" max="14071" width="10.42578125" style="24" customWidth="1"/>
    <col min="14072" max="14073" width="9.140625" style="24"/>
    <col min="14074" max="14074" width="36.5703125" style="24" customWidth="1"/>
    <col min="14075" max="14079" width="10.42578125" style="24" customWidth="1"/>
    <col min="14080" max="14313" width="9.140625" style="24"/>
    <col min="14314" max="14314" width="36.5703125" style="24" customWidth="1"/>
    <col min="14315" max="14319" width="10.42578125" style="24" customWidth="1"/>
    <col min="14320" max="14321" width="9.140625" style="24"/>
    <col min="14322" max="14322" width="36.5703125" style="24" customWidth="1"/>
    <col min="14323" max="14327" width="10.42578125" style="24" customWidth="1"/>
    <col min="14328" max="14329" width="9.140625" style="24"/>
    <col min="14330" max="14330" width="36.5703125" style="24" customWidth="1"/>
    <col min="14331" max="14335" width="10.42578125" style="24" customWidth="1"/>
    <col min="14336" max="14569" width="9.140625" style="24"/>
    <col min="14570" max="14570" width="36.5703125" style="24" customWidth="1"/>
    <col min="14571" max="14575" width="10.42578125" style="24" customWidth="1"/>
    <col min="14576" max="14577" width="9.140625" style="24"/>
    <col min="14578" max="14578" width="36.5703125" style="24" customWidth="1"/>
    <col min="14579" max="14583" width="10.42578125" style="24" customWidth="1"/>
    <col min="14584" max="14585" width="9.140625" style="24"/>
    <col min="14586" max="14586" width="36.5703125" style="24" customWidth="1"/>
    <col min="14587" max="14591" width="10.42578125" style="24" customWidth="1"/>
    <col min="14592" max="14825" width="9.140625" style="24"/>
    <col min="14826" max="14826" width="36.5703125" style="24" customWidth="1"/>
    <col min="14827" max="14831" width="10.42578125" style="24" customWidth="1"/>
    <col min="14832" max="14833" width="9.140625" style="24"/>
    <col min="14834" max="14834" width="36.5703125" style="24" customWidth="1"/>
    <col min="14835" max="14839" width="10.42578125" style="24" customWidth="1"/>
    <col min="14840" max="14841" width="9.140625" style="24"/>
    <col min="14842" max="14842" width="36.5703125" style="24" customWidth="1"/>
    <col min="14843" max="14847" width="10.42578125" style="24" customWidth="1"/>
    <col min="14848" max="15081" width="9.140625" style="24"/>
    <col min="15082" max="15082" width="36.5703125" style="24" customWidth="1"/>
    <col min="15083" max="15087" width="10.42578125" style="24" customWidth="1"/>
    <col min="15088" max="15089" width="9.140625" style="24"/>
    <col min="15090" max="15090" width="36.5703125" style="24" customWidth="1"/>
    <col min="15091" max="15095" width="10.42578125" style="24" customWidth="1"/>
    <col min="15096" max="15097" width="9.140625" style="24"/>
    <col min="15098" max="15098" width="36.5703125" style="24" customWidth="1"/>
    <col min="15099" max="15103" width="10.42578125" style="24" customWidth="1"/>
    <col min="15104" max="15337" width="9.140625" style="24"/>
    <col min="15338" max="15338" width="36.5703125" style="24" customWidth="1"/>
    <col min="15339" max="15343" width="10.42578125" style="24" customWidth="1"/>
    <col min="15344" max="15345" width="9.140625" style="24"/>
    <col min="15346" max="15346" width="36.5703125" style="24" customWidth="1"/>
    <col min="15347" max="15351" width="10.42578125" style="24" customWidth="1"/>
    <col min="15352" max="15353" width="9.140625" style="24"/>
    <col min="15354" max="15354" width="36.5703125" style="24" customWidth="1"/>
    <col min="15355" max="15359" width="10.42578125" style="24" customWidth="1"/>
    <col min="15360" max="15593" width="9.140625" style="24"/>
    <col min="15594" max="15594" width="36.5703125" style="24" customWidth="1"/>
    <col min="15595" max="15599" width="10.42578125" style="24" customWidth="1"/>
    <col min="15600" max="15601" width="9.140625" style="24"/>
    <col min="15602" max="15602" width="36.5703125" style="24" customWidth="1"/>
    <col min="15603" max="15607" width="10.42578125" style="24" customWidth="1"/>
    <col min="15608" max="15609" width="9.140625" style="24"/>
    <col min="15610" max="15610" width="36.5703125" style="24" customWidth="1"/>
    <col min="15611" max="15615" width="10.42578125" style="24" customWidth="1"/>
    <col min="15616" max="15849" width="9.140625" style="24"/>
    <col min="15850" max="15850" width="36.5703125" style="24" customWidth="1"/>
    <col min="15851" max="15855" width="10.42578125" style="24" customWidth="1"/>
    <col min="15856" max="15857" width="9.140625" style="24"/>
    <col min="15858" max="15858" width="36.5703125" style="24" customWidth="1"/>
    <col min="15859" max="15863" width="10.42578125" style="24" customWidth="1"/>
    <col min="15864" max="15865" width="9.140625" style="24"/>
    <col min="15866" max="15866" width="36.5703125" style="24" customWidth="1"/>
    <col min="15867" max="15871" width="10.42578125" style="24" customWidth="1"/>
    <col min="15872" max="16105" width="9.140625" style="24"/>
    <col min="16106" max="16106" width="36.5703125" style="24" customWidth="1"/>
    <col min="16107" max="16111" width="10.42578125" style="24" customWidth="1"/>
    <col min="16112" max="16113" width="9.140625" style="24"/>
    <col min="16114" max="16114" width="36.5703125" style="24" customWidth="1"/>
    <col min="16115" max="16119" width="10.42578125" style="24" customWidth="1"/>
    <col min="16120" max="16121" width="9.140625" style="24"/>
    <col min="16122" max="16122" width="36.5703125" style="24" customWidth="1"/>
    <col min="16123" max="16127" width="10.42578125" style="24" customWidth="1"/>
    <col min="16128" max="16382" width="9.140625" style="24"/>
    <col min="16383" max="16384" width="9.140625" style="24" customWidth="1"/>
  </cols>
  <sheetData>
    <row r="1" spans="1:7" s="26" customFormat="1" ht="12.75" customHeight="1">
      <c r="A1" s="269" t="s">
        <v>18</v>
      </c>
      <c r="B1" s="269"/>
      <c r="C1" s="269"/>
      <c r="D1" s="269"/>
      <c r="E1" s="269"/>
    </row>
    <row r="2" spans="1:7" s="26" customFormat="1" ht="69.2" customHeight="1">
      <c r="A2" s="27"/>
      <c r="B2" s="3" t="s">
        <v>1</v>
      </c>
      <c r="C2" s="28" t="s">
        <v>19</v>
      </c>
      <c r="D2" s="29" t="s">
        <v>20</v>
      </c>
      <c r="E2" s="29" t="s">
        <v>21</v>
      </c>
    </row>
    <row r="3" spans="1:7" ht="12.75" customHeight="1">
      <c r="A3" s="25" t="s">
        <v>22</v>
      </c>
      <c r="B3" s="23"/>
      <c r="C3" s="30"/>
      <c r="D3" s="31"/>
      <c r="E3" s="31"/>
    </row>
    <row r="4" spans="1:7" ht="12.75" customHeight="1">
      <c r="A4" s="32" t="s">
        <v>23</v>
      </c>
      <c r="B4" s="33">
        <v>327334.36200000002</v>
      </c>
      <c r="C4" s="33">
        <v>315334.36200000002</v>
      </c>
      <c r="D4" s="34">
        <v>0</v>
      </c>
      <c r="E4" s="255">
        <v>-12000</v>
      </c>
      <c r="G4" s="15"/>
    </row>
    <row r="5" spans="1:7" ht="12.75" customHeight="1">
      <c r="A5" s="35" t="s">
        <v>24</v>
      </c>
      <c r="B5" s="36">
        <v>327334.36200000002</v>
      </c>
      <c r="C5" s="36">
        <v>315334.36200000002</v>
      </c>
      <c r="D5" s="36">
        <v>0</v>
      </c>
      <c r="E5" s="243">
        <f>SUM(E4:E4)</f>
        <v>-12000</v>
      </c>
    </row>
    <row r="6" spans="1:7">
      <c r="A6" s="43" t="s">
        <v>15</v>
      </c>
    </row>
    <row r="7" spans="1:7" ht="14.65">
      <c r="A7" s="256" t="s">
        <v>25</v>
      </c>
      <c r="B7" s="23"/>
      <c r="C7" s="23"/>
      <c r="D7" s="23"/>
      <c r="E7" s="23"/>
      <c r="G7" s="37"/>
    </row>
  </sheetData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showGridLines="0" zoomScale="120" zoomScaleNormal="120" zoomScaleSheetLayoutView="112" workbookViewId="0"/>
  </sheetViews>
  <sheetFormatPr defaultRowHeight="14.65"/>
  <cols>
    <col min="1" max="1" width="43.85546875" bestFit="1" customWidth="1"/>
    <col min="2" max="2" width="9.140625" customWidth="1"/>
  </cols>
  <sheetData>
    <row r="1" spans="1:5">
      <c r="A1" s="269" t="s">
        <v>26</v>
      </c>
      <c r="B1" s="269"/>
      <c r="C1" s="269"/>
      <c r="D1" s="269"/>
      <c r="E1" s="269"/>
    </row>
    <row r="2" spans="1:5" ht="58.9" customHeight="1">
      <c r="A2" s="270"/>
      <c r="B2" s="3" t="s">
        <v>1</v>
      </c>
      <c r="C2" s="28" t="s">
        <v>19</v>
      </c>
      <c r="D2" s="29" t="s">
        <v>20</v>
      </c>
      <c r="E2" s="29" t="s">
        <v>21</v>
      </c>
    </row>
    <row r="3" spans="1:5">
      <c r="A3" s="25" t="s">
        <v>27</v>
      </c>
      <c r="B3" s="38"/>
      <c r="C3" s="38"/>
      <c r="D3" s="31"/>
      <c r="E3" s="31"/>
    </row>
    <row r="4" spans="1:5">
      <c r="A4" s="32" t="s">
        <v>28</v>
      </c>
      <c r="B4" s="39">
        <v>62759</v>
      </c>
      <c r="C4" s="40">
        <v>8085</v>
      </c>
      <c r="D4" s="34">
        <v>0</v>
      </c>
      <c r="E4" s="255">
        <v>-54674</v>
      </c>
    </row>
    <row r="5" spans="1:5">
      <c r="A5" s="35" t="s">
        <v>29</v>
      </c>
      <c r="B5" s="36">
        <v>62759</v>
      </c>
      <c r="C5" s="41">
        <v>8085</v>
      </c>
      <c r="D5" s="36">
        <v>0</v>
      </c>
      <c r="E5" s="243">
        <v>-54674</v>
      </c>
    </row>
    <row r="6" spans="1:5">
      <c r="A6" s="43" t="s">
        <v>15</v>
      </c>
      <c r="B6" s="24"/>
      <c r="C6" s="24"/>
      <c r="D6" s="24"/>
      <c r="E6" s="24"/>
    </row>
    <row r="7" spans="1:5">
      <c r="A7" s="256" t="s">
        <v>30</v>
      </c>
      <c r="B7" s="23"/>
      <c r="C7" s="23"/>
      <c r="D7" s="23"/>
      <c r="E7" s="2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52"/>
  <sheetViews>
    <sheetView showGridLines="0" zoomScale="120" zoomScaleNormal="120" zoomScaleSheetLayoutView="100" workbookViewId="0"/>
  </sheetViews>
  <sheetFormatPr defaultColWidth="9.140625" defaultRowHeight="14.65"/>
  <cols>
    <col min="1" max="1" width="45.42578125" customWidth="1"/>
    <col min="2" max="5" width="9.5703125" customWidth="1"/>
    <col min="6" max="6" width="9.5703125" style="15" customWidth="1"/>
  </cols>
  <sheetData>
    <row r="1" spans="1:6">
      <c r="A1" s="42" t="s">
        <v>31</v>
      </c>
    </row>
    <row r="2" spans="1:6" ht="44.45">
      <c r="A2" s="45"/>
      <c r="B2" s="46" t="s">
        <v>32</v>
      </c>
      <c r="C2" s="47" t="s">
        <v>33</v>
      </c>
      <c r="D2" s="48" t="s">
        <v>34</v>
      </c>
      <c r="E2" s="48" t="s">
        <v>35</v>
      </c>
      <c r="F2" s="49" t="s">
        <v>36</v>
      </c>
    </row>
    <row r="3" spans="1:6">
      <c r="A3" s="218" t="s">
        <v>37</v>
      </c>
      <c r="B3" s="214"/>
      <c r="C3" s="215"/>
      <c r="D3" s="216"/>
      <c r="E3" s="216"/>
      <c r="F3" s="217"/>
    </row>
    <row r="4" spans="1:6" ht="15.6" customHeight="1">
      <c r="A4" s="55" t="s">
        <v>38</v>
      </c>
      <c r="B4" s="219">
        <v>0</v>
      </c>
      <c r="C4" s="52">
        <v>0</v>
      </c>
      <c r="D4" s="52">
        <v>0</v>
      </c>
      <c r="E4" s="52">
        <v>0</v>
      </c>
      <c r="F4" s="280">
        <v>0</v>
      </c>
    </row>
    <row r="5" spans="1:6">
      <c r="A5" s="58" t="s">
        <v>39</v>
      </c>
      <c r="B5" s="59">
        <v>0</v>
      </c>
      <c r="C5" s="59">
        <v>0</v>
      </c>
      <c r="D5" s="59">
        <v>0</v>
      </c>
      <c r="E5" s="59">
        <v>0</v>
      </c>
      <c r="F5" s="59">
        <v>0</v>
      </c>
    </row>
    <row r="6" spans="1:6">
      <c r="A6" s="50" t="s">
        <v>40</v>
      </c>
      <c r="B6" s="51"/>
      <c r="C6" s="52"/>
      <c r="D6" s="53"/>
      <c r="E6" s="53"/>
      <c r="F6" s="54"/>
    </row>
    <row r="7" spans="1:6" ht="22.5">
      <c r="A7" s="56" t="s">
        <v>41</v>
      </c>
      <c r="B7" s="244">
        <v>-66674</v>
      </c>
      <c r="C7" s="220">
        <v>50955</v>
      </c>
      <c r="D7" s="220">
        <v>7850</v>
      </c>
      <c r="E7" s="220">
        <v>7869</v>
      </c>
      <c r="F7" s="281">
        <v>0</v>
      </c>
    </row>
    <row r="8" spans="1:6">
      <c r="A8" s="55" t="s">
        <v>40</v>
      </c>
      <c r="B8" s="57">
        <v>0</v>
      </c>
      <c r="C8" s="221">
        <v>2863</v>
      </c>
      <c r="D8" s="221">
        <v>5722</v>
      </c>
      <c r="E8" s="221">
        <v>8042</v>
      </c>
      <c r="F8" s="281">
        <v>16627</v>
      </c>
    </row>
    <row r="9" spans="1:6">
      <c r="A9" s="58" t="s">
        <v>42</v>
      </c>
      <c r="B9" s="243">
        <v>-66674</v>
      </c>
      <c r="C9" s="222">
        <v>53818</v>
      </c>
      <c r="D9" s="222">
        <v>13572</v>
      </c>
      <c r="E9" s="222">
        <v>15911</v>
      </c>
      <c r="F9" s="222">
        <v>16627</v>
      </c>
    </row>
    <row r="10" spans="1:6">
      <c r="A10" s="58" t="s">
        <v>43</v>
      </c>
      <c r="B10" s="243">
        <v>-66674</v>
      </c>
      <c r="C10" s="222">
        <v>53818</v>
      </c>
      <c r="D10" s="222">
        <v>13572</v>
      </c>
      <c r="E10" s="222">
        <v>15911</v>
      </c>
      <c r="F10" s="222">
        <v>16627</v>
      </c>
    </row>
    <row r="11" spans="1:6">
      <c r="A11" s="43" t="s">
        <v>15</v>
      </c>
      <c r="B11" s="44"/>
      <c r="C11" s="44"/>
      <c r="D11" s="44"/>
      <c r="E11" s="44"/>
      <c r="F11" s="82"/>
    </row>
    <row r="12" spans="1:6">
      <c r="A12" s="271" t="s">
        <v>44</v>
      </c>
      <c r="B12" s="271"/>
      <c r="C12" s="271"/>
      <c r="D12" s="271"/>
      <c r="E12" s="271"/>
      <c r="F12" s="282"/>
    </row>
    <row r="13" spans="1:6">
      <c r="A13" s="298"/>
      <c r="B13" s="298"/>
      <c r="C13" s="298"/>
      <c r="D13" s="298"/>
      <c r="E13" s="298"/>
      <c r="F13" s="298"/>
    </row>
    <row r="14" spans="1:6">
      <c r="A14" s="298"/>
      <c r="B14" s="298"/>
      <c r="C14" s="298"/>
      <c r="D14" s="298"/>
      <c r="E14" s="298"/>
      <c r="F14" s="298"/>
    </row>
    <row r="16" spans="1:6">
      <c r="B16" s="61"/>
      <c r="C16" s="61"/>
      <c r="D16" s="61"/>
      <c r="E16" s="61"/>
      <c r="F16" s="283"/>
    </row>
    <row r="17" spans="1:6">
      <c r="B17" s="62"/>
      <c r="C17" s="62"/>
      <c r="D17" s="62"/>
      <c r="E17" s="62"/>
      <c r="F17" s="284"/>
    </row>
    <row r="18" spans="1:6">
      <c r="B18" s="61"/>
      <c r="C18" s="61"/>
      <c r="D18" s="61"/>
      <c r="E18" s="61"/>
      <c r="F18" s="285"/>
    </row>
    <row r="19" spans="1:6">
      <c r="B19" s="63"/>
      <c r="C19" s="63"/>
      <c r="D19" s="63"/>
      <c r="E19" s="63"/>
    </row>
    <row r="20" spans="1:6" ht="16.7">
      <c r="A20" s="64"/>
    </row>
    <row r="23" spans="1:6">
      <c r="A23" s="65"/>
    </row>
    <row r="26" spans="1:6">
      <c r="B26" s="66"/>
      <c r="C26" s="66"/>
      <c r="D26" s="66"/>
    </row>
    <row r="27" spans="1:6">
      <c r="A27" s="67"/>
    </row>
    <row r="28" spans="1:6">
      <c r="A28" s="6"/>
      <c r="B28" s="68"/>
      <c r="C28" s="68"/>
      <c r="D28" s="68"/>
    </row>
    <row r="29" spans="1:6">
      <c r="A29" s="6"/>
      <c r="B29" s="68"/>
      <c r="C29" s="68"/>
      <c r="D29" s="68"/>
    </row>
    <row r="32" spans="1:6">
      <c r="B32" s="15"/>
      <c r="C32" s="15"/>
      <c r="D32" s="15"/>
      <c r="E32" s="15"/>
    </row>
    <row r="33" spans="2:6">
      <c r="B33" s="68"/>
      <c r="C33" s="68"/>
      <c r="D33" s="68"/>
      <c r="E33" s="68"/>
    </row>
    <row r="35" spans="2:6">
      <c r="B35" s="15"/>
      <c r="C35" s="15"/>
      <c r="D35" s="15"/>
      <c r="E35" s="15"/>
    </row>
    <row r="36" spans="2:6">
      <c r="B36" s="68"/>
    </row>
    <row r="37" spans="2:6">
      <c r="B37" s="68"/>
      <c r="C37" s="68"/>
      <c r="D37" s="68"/>
      <c r="E37" s="68"/>
    </row>
    <row r="38" spans="2:6">
      <c r="B38" s="68"/>
      <c r="C38" s="68"/>
      <c r="D38" s="68"/>
      <c r="E38" s="68"/>
    </row>
    <row r="39" spans="2:6">
      <c r="B39" s="69"/>
      <c r="C39" s="68"/>
      <c r="D39" s="68"/>
      <c r="E39" s="68"/>
    </row>
    <row r="40" spans="2:6">
      <c r="B40" s="70"/>
      <c r="C40" s="70"/>
      <c r="D40" s="70"/>
      <c r="E40" s="70"/>
    </row>
    <row r="41" spans="2:6">
      <c r="B41" s="68"/>
      <c r="C41" s="68"/>
      <c r="D41" s="68"/>
      <c r="E41" s="68"/>
    </row>
    <row r="42" spans="2:6">
      <c r="B42" s="68"/>
      <c r="C42" s="68"/>
      <c r="D42" s="68"/>
      <c r="E42" s="68"/>
    </row>
    <row r="43" spans="2:6">
      <c r="B43" s="68"/>
      <c r="C43" s="68"/>
      <c r="D43" s="68"/>
      <c r="E43" s="68"/>
    </row>
    <row r="44" spans="2:6">
      <c r="B44" s="68"/>
      <c r="C44" s="68"/>
      <c r="D44" s="68"/>
      <c r="E44" s="68"/>
    </row>
    <row r="45" spans="2:6">
      <c r="B45" s="68"/>
      <c r="C45" s="68"/>
      <c r="D45" s="68"/>
      <c r="E45" s="68"/>
    </row>
    <row r="46" spans="2:6">
      <c r="B46" s="69"/>
      <c r="C46" s="68"/>
      <c r="D46" s="68"/>
      <c r="E46" s="68"/>
    </row>
    <row r="47" spans="2:6">
      <c r="B47" s="68"/>
      <c r="C47" s="68"/>
      <c r="D47" s="68"/>
      <c r="E47" s="68"/>
    </row>
    <row r="48" spans="2:6">
      <c r="B48" s="68"/>
      <c r="C48" s="68"/>
      <c r="D48" s="68"/>
      <c r="E48" s="68"/>
      <c r="F48" s="71"/>
    </row>
    <row r="49" spans="2:6">
      <c r="B49" s="72"/>
      <c r="C49" s="70"/>
      <c r="D49" s="70"/>
      <c r="E49" s="70"/>
      <c r="F49" s="71"/>
    </row>
    <row r="52" spans="2:6">
      <c r="B52" s="73"/>
      <c r="C52" s="73"/>
      <c r="D52" s="73"/>
      <c r="E52" s="73"/>
    </row>
  </sheetData>
  <mergeCells count="2">
    <mergeCell ref="A13:F13"/>
    <mergeCell ref="A14:F14"/>
  </mergeCells>
  <pageMargins left="0.7" right="0.7" top="0.75" bottom="0.75" header="0.3" footer="0.3"/>
  <pageSetup paperSize="9" scale="9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23"/>
  <sheetViews>
    <sheetView showGridLines="0" zoomScale="120" zoomScaleNormal="120" zoomScaleSheetLayoutView="100" workbookViewId="0"/>
  </sheetViews>
  <sheetFormatPr defaultRowHeight="14.65"/>
  <cols>
    <col min="1" max="1" width="42.42578125" customWidth="1"/>
    <col min="2" max="5" width="9.5703125" customWidth="1"/>
  </cols>
  <sheetData>
    <row r="1" spans="1:6">
      <c r="A1" s="74" t="s">
        <v>45</v>
      </c>
      <c r="B1" s="74"/>
      <c r="C1" s="74"/>
      <c r="D1" s="74"/>
      <c r="E1" s="74"/>
    </row>
    <row r="2" spans="1:6" ht="44.45">
      <c r="A2" s="75"/>
      <c r="B2" s="76" t="s">
        <v>46</v>
      </c>
      <c r="C2" s="77" t="s">
        <v>47</v>
      </c>
      <c r="D2" s="77" t="s">
        <v>48</v>
      </c>
      <c r="E2" s="77" t="s">
        <v>49</v>
      </c>
    </row>
    <row r="3" spans="1:6">
      <c r="A3" s="85" t="s">
        <v>50</v>
      </c>
      <c r="B3" s="267"/>
      <c r="C3" s="267"/>
      <c r="D3" s="267"/>
      <c r="E3" s="267"/>
    </row>
    <row r="4" spans="1:6">
      <c r="A4" s="225" t="s">
        <v>51</v>
      </c>
      <c r="B4" s="79">
        <v>0</v>
      </c>
      <c r="C4" s="60">
        <v>0</v>
      </c>
      <c r="D4" s="60">
        <v>0</v>
      </c>
      <c r="E4" s="60">
        <v>0</v>
      </c>
      <c r="F4" s="81"/>
    </row>
    <row r="5" spans="1:6">
      <c r="A5" s="226" t="s">
        <v>52</v>
      </c>
      <c r="B5" s="79">
        <v>315334</v>
      </c>
      <c r="C5" s="60">
        <v>331654</v>
      </c>
      <c r="D5" s="60">
        <v>425236</v>
      </c>
      <c r="E5" s="60">
        <v>522739</v>
      </c>
      <c r="F5" s="81"/>
    </row>
    <row r="6" spans="1:6">
      <c r="A6" s="80" t="s">
        <v>53</v>
      </c>
      <c r="B6" s="79">
        <v>0</v>
      </c>
      <c r="C6" s="60">
        <v>0</v>
      </c>
      <c r="D6" s="60">
        <v>0</v>
      </c>
      <c r="E6" s="60">
        <v>0</v>
      </c>
      <c r="F6" s="81"/>
    </row>
    <row r="7" spans="1:6">
      <c r="A7" s="227" t="s">
        <v>54</v>
      </c>
      <c r="B7" s="83">
        <v>315334</v>
      </c>
      <c r="C7" s="82">
        <v>331654</v>
      </c>
      <c r="D7" s="82">
        <v>425236</v>
      </c>
      <c r="E7" s="82">
        <v>522739</v>
      </c>
      <c r="F7" s="81"/>
    </row>
    <row r="8" spans="1:6">
      <c r="A8" s="85" t="s">
        <v>55</v>
      </c>
      <c r="B8" s="86">
        <v>315334</v>
      </c>
      <c r="C8" s="86">
        <v>331654</v>
      </c>
      <c r="D8" s="86">
        <v>425236</v>
      </c>
      <c r="E8" s="86">
        <v>522739</v>
      </c>
      <c r="F8" s="81"/>
    </row>
    <row r="9" spans="1:6">
      <c r="A9" s="286"/>
      <c r="B9" s="287"/>
      <c r="C9" s="287"/>
      <c r="D9" s="82"/>
      <c r="E9" s="82"/>
      <c r="F9" s="81"/>
    </row>
    <row r="10" spans="1:6">
      <c r="A10" s="78"/>
      <c r="B10" s="87" t="s">
        <v>56</v>
      </c>
      <c r="C10" s="223" t="s">
        <v>57</v>
      </c>
      <c r="D10" s="60"/>
      <c r="E10" s="60"/>
    </row>
    <row r="11" spans="1:6">
      <c r="A11" s="88" t="s">
        <v>58</v>
      </c>
      <c r="B11" s="288">
        <v>477</v>
      </c>
      <c r="C11" s="224">
        <v>662</v>
      </c>
      <c r="D11" s="60"/>
      <c r="E11" s="60"/>
    </row>
    <row r="12" spans="1:6">
      <c r="A12" s="43" t="s">
        <v>15</v>
      </c>
      <c r="B12" s="44"/>
      <c r="C12" s="44"/>
      <c r="D12" s="44"/>
      <c r="E12" s="60"/>
    </row>
    <row r="13" spans="1:6">
      <c r="A13" s="271" t="s">
        <v>59</v>
      </c>
      <c r="B13" s="271"/>
      <c r="C13" s="271"/>
      <c r="D13" s="271"/>
      <c r="E13" s="271"/>
    </row>
    <row r="14" spans="1:6" ht="27.95" customHeight="1">
      <c r="A14" s="299"/>
      <c r="B14" s="299"/>
      <c r="C14" s="299"/>
      <c r="D14" s="299"/>
      <c r="E14" s="299"/>
    </row>
    <row r="15" spans="1:6" ht="30" customHeight="1">
      <c r="A15" s="299"/>
      <c r="B15" s="299"/>
      <c r="C15" s="299"/>
      <c r="D15" s="299"/>
      <c r="E15" s="299"/>
    </row>
    <row r="19" spans="1:5">
      <c r="A19" s="90"/>
      <c r="B19" s="91"/>
      <c r="C19" s="91"/>
      <c r="D19" s="91"/>
      <c r="E19" s="91"/>
    </row>
    <row r="20" spans="1:5">
      <c r="B20" s="73"/>
      <c r="C20" s="73"/>
      <c r="D20" s="73"/>
      <c r="E20" s="73"/>
    </row>
    <row r="22" spans="1:5">
      <c r="B22" s="92"/>
      <c r="C22" s="92"/>
      <c r="D22" s="92"/>
      <c r="E22" s="92"/>
    </row>
    <row r="23" spans="1:5">
      <c r="B23" s="73"/>
      <c r="C23" s="73"/>
      <c r="D23" s="73"/>
      <c r="E23" s="73"/>
    </row>
  </sheetData>
  <mergeCells count="2">
    <mergeCell ref="A14:E14"/>
    <mergeCell ref="A15:E15"/>
  </mergeCells>
  <pageMargins left="0.25" right="0.25" top="0.75" bottom="0.75" header="0.3" footer="0.3"/>
  <pageSetup paperSize="9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C10"/>
  <sheetViews>
    <sheetView showGridLines="0" zoomScale="120" zoomScaleNormal="120" zoomScaleSheetLayoutView="110" workbookViewId="0"/>
  </sheetViews>
  <sheetFormatPr defaultRowHeight="14.65"/>
  <cols>
    <col min="1" max="1" width="59.5703125" customWidth="1"/>
    <col min="2" max="2" width="9.7109375" customWidth="1"/>
    <col min="3" max="3" width="9.5703125" customWidth="1"/>
  </cols>
  <sheetData>
    <row r="1" spans="1:3" ht="15.4">
      <c r="A1" s="246" t="s">
        <v>60</v>
      </c>
      <c r="B1" s="246"/>
      <c r="C1" s="246"/>
    </row>
    <row r="2" spans="1:3">
      <c r="A2" s="93"/>
      <c r="B2" s="93"/>
      <c r="C2" s="93"/>
    </row>
    <row r="3" spans="1:3" ht="60.6" customHeight="1">
      <c r="A3" s="77"/>
      <c r="B3" s="3" t="s">
        <v>1</v>
      </c>
      <c r="C3" s="46" t="s">
        <v>46</v>
      </c>
    </row>
    <row r="4" spans="1:3" ht="17.25" customHeight="1">
      <c r="A4" s="277" t="s">
        <v>61</v>
      </c>
      <c r="B4" s="278">
        <v>0</v>
      </c>
      <c r="C4" s="279">
        <v>28688</v>
      </c>
    </row>
    <row r="5" spans="1:3">
      <c r="A5" s="94" t="s">
        <v>15</v>
      </c>
      <c r="B5" s="95"/>
      <c r="C5" s="95"/>
    </row>
    <row r="6" spans="1:3" ht="12.75" customHeight="1">
      <c r="A6" s="296" t="s">
        <v>62</v>
      </c>
      <c r="B6" s="273"/>
      <c r="C6" s="273"/>
    </row>
    <row r="7" spans="1:3">
      <c r="A7" s="273" t="s">
        <v>63</v>
      </c>
      <c r="B7" s="273"/>
      <c r="C7" s="273"/>
    </row>
    <row r="8" spans="1:3">
      <c r="A8" s="290" t="s">
        <v>64</v>
      </c>
      <c r="B8" s="272"/>
      <c r="C8" s="272"/>
    </row>
    <row r="10" spans="1:3">
      <c r="C10" s="12"/>
    </row>
  </sheetData>
  <pageMargins left="0.7" right="0.7" top="0.75" bottom="0.75" header="0.3" footer="0.3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40"/>
  <sheetViews>
    <sheetView showGridLines="0" zoomScale="120" zoomScaleNormal="120" zoomScaleSheetLayoutView="100" workbookViewId="0"/>
  </sheetViews>
  <sheetFormatPr defaultRowHeight="14.65"/>
  <cols>
    <col min="1" max="1" width="52.5703125" customWidth="1"/>
    <col min="2" max="6" width="9.5703125" customWidth="1"/>
  </cols>
  <sheetData>
    <row r="1" spans="1:6" ht="15.4">
      <c r="A1" s="246" t="s">
        <v>65</v>
      </c>
      <c r="B1" s="246"/>
      <c r="C1" s="246"/>
      <c r="D1" s="246"/>
      <c r="E1" s="246"/>
      <c r="F1" s="246"/>
    </row>
    <row r="2" spans="1:6" ht="45.6" customHeight="1">
      <c r="A2" s="97"/>
      <c r="B2" s="98" t="s">
        <v>46</v>
      </c>
      <c r="C2" s="77" t="s">
        <v>47</v>
      </c>
      <c r="D2" s="77" t="s">
        <v>48</v>
      </c>
      <c r="E2" s="77" t="s">
        <v>49</v>
      </c>
      <c r="F2" s="252"/>
    </row>
    <row r="3" spans="1:6">
      <c r="A3" s="99" t="s">
        <v>66</v>
      </c>
      <c r="B3" s="101"/>
      <c r="C3" s="100"/>
      <c r="D3" s="100"/>
      <c r="E3" s="100"/>
      <c r="F3" s="100"/>
    </row>
    <row r="4" spans="1:6">
      <c r="A4" s="102" t="s">
        <v>67</v>
      </c>
      <c r="B4" s="104">
        <v>86563</v>
      </c>
      <c r="C4" s="103">
        <v>132160</v>
      </c>
      <c r="D4" s="103">
        <v>176190</v>
      </c>
      <c r="E4" s="103">
        <v>205089</v>
      </c>
      <c r="F4" s="103"/>
    </row>
    <row r="5" spans="1:6">
      <c r="A5" s="102" t="s">
        <v>68</v>
      </c>
      <c r="B5" s="104">
        <v>228771</v>
      </c>
      <c r="C5" s="103">
        <v>199494</v>
      </c>
      <c r="D5" s="103">
        <v>249046</v>
      </c>
      <c r="E5" s="103">
        <v>317650</v>
      </c>
      <c r="F5" s="103"/>
    </row>
    <row r="6" spans="1:6">
      <c r="A6" s="102" t="s">
        <v>69</v>
      </c>
      <c r="B6" s="104">
        <v>202</v>
      </c>
      <c r="C6" s="103">
        <v>1527</v>
      </c>
      <c r="D6" s="103">
        <v>1743</v>
      </c>
      <c r="E6" s="103">
        <v>1940</v>
      </c>
      <c r="F6" s="103"/>
    </row>
    <row r="7" spans="1:6">
      <c r="A7" s="107" t="s">
        <v>70</v>
      </c>
      <c r="B7" s="108">
        <v>315536</v>
      </c>
      <c r="C7" s="108">
        <v>333181</v>
      </c>
      <c r="D7" s="108">
        <v>426979</v>
      </c>
      <c r="E7" s="108">
        <v>524679</v>
      </c>
    </row>
    <row r="8" spans="1:6">
      <c r="A8" s="99" t="s">
        <v>71</v>
      </c>
      <c r="B8" s="104"/>
      <c r="C8" s="103"/>
      <c r="D8" s="103"/>
      <c r="E8" s="103"/>
      <c r="F8" s="103"/>
    </row>
    <row r="9" spans="1:6">
      <c r="A9" s="99" t="s">
        <v>72</v>
      </c>
      <c r="B9" s="104"/>
      <c r="C9" s="103"/>
      <c r="D9" s="103"/>
      <c r="E9" s="103"/>
      <c r="F9" s="103"/>
    </row>
    <row r="10" spans="1:6">
      <c r="A10" s="109" t="s">
        <v>73</v>
      </c>
      <c r="B10" s="104"/>
      <c r="C10" s="103"/>
      <c r="D10" s="103"/>
      <c r="E10" s="103"/>
      <c r="F10" s="103"/>
    </row>
    <row r="11" spans="1:6" ht="15.95" customHeight="1">
      <c r="A11" s="102" t="s">
        <v>74</v>
      </c>
      <c r="B11" s="104">
        <v>0</v>
      </c>
      <c r="C11" s="103">
        <v>0</v>
      </c>
      <c r="D11" s="103">
        <v>0</v>
      </c>
      <c r="E11" s="103">
        <v>0</v>
      </c>
      <c r="F11" s="103"/>
    </row>
    <row r="12" spans="1:6" ht="15.95" customHeight="1">
      <c r="A12" s="102" t="s">
        <v>75</v>
      </c>
      <c r="B12" s="104">
        <v>0</v>
      </c>
      <c r="C12" s="103">
        <v>0</v>
      </c>
      <c r="D12" s="103">
        <v>0</v>
      </c>
      <c r="E12" s="103">
        <v>0</v>
      </c>
      <c r="F12" s="103"/>
    </row>
    <row r="13" spans="1:6">
      <c r="A13" s="109" t="s">
        <v>76</v>
      </c>
      <c r="B13" s="111">
        <v>0</v>
      </c>
      <c r="C13" s="110">
        <v>0</v>
      </c>
      <c r="D13" s="110">
        <v>0</v>
      </c>
      <c r="E13" s="110">
        <v>0</v>
      </c>
      <c r="F13" s="110"/>
    </row>
    <row r="14" spans="1:6">
      <c r="A14" s="102" t="s">
        <v>77</v>
      </c>
      <c r="B14" s="104">
        <v>0</v>
      </c>
      <c r="C14" s="103">
        <v>0</v>
      </c>
      <c r="D14" s="103">
        <v>0</v>
      </c>
      <c r="E14" s="103">
        <v>0</v>
      </c>
      <c r="F14" s="103"/>
    </row>
    <row r="15" spans="1:6">
      <c r="A15" s="109" t="s">
        <v>78</v>
      </c>
      <c r="B15" s="111">
        <v>0</v>
      </c>
      <c r="C15" s="110">
        <v>0</v>
      </c>
      <c r="D15" s="110">
        <v>0</v>
      </c>
      <c r="E15" s="110">
        <v>0</v>
      </c>
    </row>
    <row r="16" spans="1:6">
      <c r="A16" s="264" t="s">
        <v>79</v>
      </c>
      <c r="B16" s="113">
        <v>0</v>
      </c>
      <c r="C16" s="111">
        <v>0</v>
      </c>
      <c r="D16" s="111">
        <v>0</v>
      </c>
      <c r="E16" s="111">
        <v>0</v>
      </c>
    </row>
    <row r="17" spans="1:6">
      <c r="A17" s="265" t="s">
        <v>80</v>
      </c>
      <c r="B17" s="262">
        <v>-315536</v>
      </c>
      <c r="C17" s="262">
        <v>-333181</v>
      </c>
      <c r="D17" s="262">
        <v>-426979</v>
      </c>
      <c r="E17" s="262">
        <v>-524679</v>
      </c>
    </row>
    <row r="18" spans="1:6">
      <c r="A18" s="116" t="s">
        <v>81</v>
      </c>
      <c r="B18" s="104">
        <v>315334</v>
      </c>
      <c r="C18" s="103">
        <v>331654</v>
      </c>
      <c r="D18" s="103">
        <v>425236</v>
      </c>
      <c r="E18" s="103">
        <v>522739</v>
      </c>
    </row>
    <row r="19" spans="1:6">
      <c r="A19" s="117" t="s">
        <v>82</v>
      </c>
      <c r="B19" s="125">
        <v>-202</v>
      </c>
      <c r="C19" s="125">
        <v>-1527</v>
      </c>
      <c r="D19" s="125">
        <v>-1743</v>
      </c>
      <c r="E19" s="125">
        <v>-1940</v>
      </c>
    </row>
    <row r="20" spans="1:6">
      <c r="A20" s="128" t="s">
        <v>83</v>
      </c>
      <c r="B20" s="237"/>
      <c r="C20" s="110"/>
      <c r="D20" s="110"/>
      <c r="E20" s="110"/>
    </row>
    <row r="21" spans="1:6" ht="22.5">
      <c r="A21" s="128" t="s">
        <v>84</v>
      </c>
      <c r="B21" s="237"/>
      <c r="C21" s="110"/>
      <c r="D21" s="110"/>
      <c r="E21" s="110"/>
    </row>
    <row r="22" spans="1:6">
      <c r="A22" s="254" t="s">
        <v>85</v>
      </c>
      <c r="B22" s="104">
        <v>0</v>
      </c>
      <c r="C22" s="103">
        <v>0</v>
      </c>
      <c r="D22" s="103">
        <v>0</v>
      </c>
      <c r="E22" s="103">
        <v>0</v>
      </c>
    </row>
    <row r="23" spans="1:6">
      <c r="A23" s="128" t="s">
        <v>86</v>
      </c>
      <c r="B23" s="111">
        <v>0</v>
      </c>
      <c r="C23" s="110">
        <v>0</v>
      </c>
      <c r="D23" s="110">
        <v>0</v>
      </c>
      <c r="E23" s="110">
        <v>0</v>
      </c>
    </row>
    <row r="24" spans="1:6" ht="34.5" customHeight="1">
      <c r="A24" s="266" t="s">
        <v>87</v>
      </c>
      <c r="B24" s="108">
        <v>-202</v>
      </c>
      <c r="C24" s="108">
        <v>-1527</v>
      </c>
      <c r="D24" s="108">
        <v>-1743</v>
      </c>
      <c r="E24" s="108">
        <v>-1940</v>
      </c>
    </row>
    <row r="25" spans="1:6" ht="17.25" customHeight="1">
      <c r="A25" s="253" t="s">
        <v>88</v>
      </c>
      <c r="B25" s="237"/>
      <c r="C25" s="118"/>
      <c r="D25" s="118"/>
      <c r="E25" s="118"/>
    </row>
    <row r="26" spans="1:6" ht="44.45">
      <c r="A26" s="258"/>
      <c r="B26" s="260" t="s">
        <v>46</v>
      </c>
      <c r="C26" s="259" t="str">
        <f t="shared" ref="C26:E26" si="0">+C2</f>
        <v>2024-25
Forward Estimate
$'000</v>
      </c>
      <c r="D26" s="259" t="str">
        <f t="shared" si="0"/>
        <v>2025-26
Forward Estimate
$'000</v>
      </c>
      <c r="E26" s="259" t="str">
        <f t="shared" si="0"/>
        <v>2026-27 Forward Estimate
$'000</v>
      </c>
    </row>
    <row r="27" spans="1:6" ht="33.6" customHeight="1">
      <c r="A27" s="261" t="s">
        <v>89</v>
      </c>
      <c r="B27" s="262">
        <v>-202</v>
      </c>
      <c r="C27" s="263">
        <v>-1527</v>
      </c>
      <c r="D27" s="263">
        <v>-1743</v>
      </c>
      <c r="E27" s="263">
        <v>-1940</v>
      </c>
    </row>
    <row r="28" spans="1:6" ht="25.5" customHeight="1">
      <c r="A28" s="112" t="s">
        <v>90</v>
      </c>
      <c r="B28" s="104">
        <v>202</v>
      </c>
      <c r="C28" s="106">
        <v>1527</v>
      </c>
      <c r="D28" s="106">
        <v>1743</v>
      </c>
      <c r="E28" s="106">
        <v>1940</v>
      </c>
    </row>
    <row r="29" spans="1:6">
      <c r="A29" s="102" t="s">
        <v>91</v>
      </c>
      <c r="B29" s="104">
        <v>0</v>
      </c>
      <c r="C29" s="103">
        <v>0</v>
      </c>
      <c r="D29" s="103">
        <v>0</v>
      </c>
      <c r="E29" s="103">
        <v>0</v>
      </c>
    </row>
    <row r="30" spans="1:6" ht="21.95">
      <c r="A30" s="119" t="s">
        <v>92</v>
      </c>
      <c r="B30" s="115">
        <v>0</v>
      </c>
      <c r="C30" s="115">
        <v>0</v>
      </c>
      <c r="D30" s="115">
        <v>0</v>
      </c>
      <c r="E30" s="115">
        <v>0</v>
      </c>
    </row>
    <row r="31" spans="1:6">
      <c r="A31" s="175" t="s">
        <v>93</v>
      </c>
      <c r="B31" s="249"/>
      <c r="C31" s="249"/>
      <c r="D31" s="249"/>
      <c r="E31" s="141"/>
      <c r="F31" s="141"/>
    </row>
    <row r="32" spans="1:6">
      <c r="A32" s="251" t="s">
        <v>94</v>
      </c>
      <c r="B32" s="274"/>
      <c r="C32" s="274"/>
      <c r="D32" s="274"/>
      <c r="E32" s="274"/>
      <c r="F32" s="251"/>
    </row>
    <row r="33" spans="1:6">
      <c r="A33" s="294" t="s">
        <v>95</v>
      </c>
      <c r="B33" s="275"/>
      <c r="C33" s="275"/>
      <c r="D33" s="275"/>
      <c r="E33" s="275"/>
      <c r="F33" s="251"/>
    </row>
    <row r="34" spans="1:6">
      <c r="A34" s="294" t="s">
        <v>96</v>
      </c>
      <c r="B34" s="250"/>
      <c r="C34" s="250"/>
      <c r="D34" s="250"/>
      <c r="E34" s="250"/>
      <c r="F34" s="250"/>
    </row>
    <row r="35" spans="1:6">
      <c r="A35" s="294" t="s">
        <v>97</v>
      </c>
      <c r="B35" s="248"/>
      <c r="C35" s="248"/>
      <c r="D35" s="248"/>
    </row>
    <row r="36" spans="1:6">
      <c r="A36" s="294" t="s">
        <v>98</v>
      </c>
      <c r="B36" s="44"/>
      <c r="C36" s="44"/>
    </row>
    <row r="37" spans="1:6">
      <c r="A37" s="294" t="s">
        <v>99</v>
      </c>
    </row>
    <row r="38" spans="1:6">
      <c r="A38" s="295" t="s">
        <v>100</v>
      </c>
      <c r="B38" s="44"/>
      <c r="C38" s="44"/>
    </row>
    <row r="39" spans="1:6">
      <c r="B39" s="120"/>
      <c r="C39" s="44"/>
    </row>
    <row r="40" spans="1:6">
      <c r="B40" s="121"/>
      <c r="C40" s="44"/>
    </row>
  </sheetData>
  <pageMargins left="0.7" right="0.7" top="0.75" bottom="0.75" header="0.3" footer="0.3"/>
  <pageSetup paperSize="9" scale="8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36"/>
  <sheetViews>
    <sheetView showGridLines="0" zoomScale="120" zoomScaleNormal="120" zoomScaleSheetLayoutView="110" workbookViewId="0"/>
  </sheetViews>
  <sheetFormatPr defaultRowHeight="14.65"/>
  <cols>
    <col min="1" max="1" width="40.85546875" customWidth="1"/>
    <col min="2" max="2" width="11.28515625" customWidth="1"/>
    <col min="3" max="6" width="9.5703125" customWidth="1"/>
    <col min="7" max="7" width="15.42578125" customWidth="1"/>
    <col min="8" max="8" width="10.5703125" bestFit="1" customWidth="1"/>
    <col min="9" max="9" width="11.5703125" bestFit="1" customWidth="1"/>
  </cols>
  <sheetData>
    <row r="1" spans="1:7" ht="15.2" customHeight="1">
      <c r="A1" s="246" t="s">
        <v>101</v>
      </c>
      <c r="B1" s="246"/>
      <c r="C1" s="246"/>
      <c r="D1" s="246"/>
      <c r="E1" s="246"/>
      <c r="F1" s="228"/>
    </row>
    <row r="2" spans="1:7" ht="51.95" customHeight="1">
      <c r="A2" s="97"/>
      <c r="B2" s="98" t="s">
        <v>46</v>
      </c>
      <c r="C2" s="77" t="s">
        <v>47</v>
      </c>
      <c r="D2" s="77" t="s">
        <v>48</v>
      </c>
      <c r="E2" s="77" t="s">
        <v>49</v>
      </c>
      <c r="F2" s="238"/>
    </row>
    <row r="3" spans="1:7">
      <c r="A3" s="99" t="s">
        <v>102</v>
      </c>
      <c r="B3" s="123"/>
      <c r="C3" s="122"/>
      <c r="D3" s="122"/>
      <c r="E3" s="122"/>
      <c r="F3" s="122"/>
    </row>
    <row r="4" spans="1:7">
      <c r="A4" s="99" t="s">
        <v>103</v>
      </c>
      <c r="B4" s="123"/>
      <c r="C4" s="122"/>
      <c r="D4" s="122"/>
      <c r="E4" s="122"/>
      <c r="F4" s="122"/>
    </row>
    <row r="5" spans="1:7">
      <c r="A5" s="116" t="s">
        <v>104</v>
      </c>
      <c r="B5" s="124">
        <v>0</v>
      </c>
      <c r="C5" s="106">
        <v>0</v>
      </c>
      <c r="D5" s="106">
        <v>0</v>
      </c>
      <c r="E5" s="106">
        <v>0</v>
      </c>
      <c r="F5" s="106"/>
      <c r="G5" s="105"/>
    </row>
    <row r="6" spans="1:7">
      <c r="A6" s="116" t="s">
        <v>105</v>
      </c>
      <c r="B6" s="124">
        <v>108036</v>
      </c>
      <c r="C6" s="103">
        <v>112941</v>
      </c>
      <c r="D6" s="103">
        <v>131389</v>
      </c>
      <c r="E6" s="103">
        <v>155011</v>
      </c>
      <c r="F6" s="103"/>
      <c r="G6" s="105"/>
    </row>
    <row r="7" spans="1:7">
      <c r="A7" s="99" t="s">
        <v>106</v>
      </c>
      <c r="B7" s="111">
        <v>108036</v>
      </c>
      <c r="C7" s="110">
        <v>112941</v>
      </c>
      <c r="D7" s="110">
        <v>131389</v>
      </c>
      <c r="E7" s="110">
        <v>155011</v>
      </c>
      <c r="F7" s="110"/>
      <c r="G7" s="15"/>
    </row>
    <row r="8" spans="1:7">
      <c r="A8" s="99" t="s">
        <v>107</v>
      </c>
      <c r="B8" s="123"/>
      <c r="C8" s="103"/>
      <c r="D8" s="103"/>
      <c r="E8" s="103"/>
      <c r="F8" s="103"/>
    </row>
    <row r="9" spans="1:7">
      <c r="A9" s="116" t="s">
        <v>108</v>
      </c>
      <c r="B9" s="124">
        <v>7883</v>
      </c>
      <c r="C9" s="103">
        <v>59359</v>
      </c>
      <c r="D9" s="103">
        <v>66253</v>
      </c>
      <c r="E9" s="103">
        <v>72182</v>
      </c>
      <c r="F9" s="103"/>
    </row>
    <row r="10" spans="1:7">
      <c r="A10" s="116" t="s">
        <v>109</v>
      </c>
      <c r="B10" s="124">
        <v>0</v>
      </c>
      <c r="C10" s="103">
        <v>0</v>
      </c>
      <c r="D10" s="103">
        <v>0</v>
      </c>
      <c r="E10" s="103">
        <v>0</v>
      </c>
      <c r="F10" s="103"/>
    </row>
    <row r="11" spans="1:7">
      <c r="A11" s="99" t="s">
        <v>110</v>
      </c>
      <c r="B11" s="111">
        <v>7883</v>
      </c>
      <c r="C11" s="110">
        <v>59359</v>
      </c>
      <c r="D11" s="110">
        <v>66253</v>
      </c>
      <c r="E11" s="110">
        <v>72182</v>
      </c>
      <c r="F11" s="110"/>
      <c r="G11" s="15"/>
    </row>
    <row r="12" spans="1:7">
      <c r="A12" s="116" t="s">
        <v>111</v>
      </c>
      <c r="B12" s="104">
        <v>0</v>
      </c>
      <c r="C12" s="103">
        <v>0</v>
      </c>
      <c r="D12" s="103">
        <v>0</v>
      </c>
      <c r="E12" s="103">
        <v>0</v>
      </c>
      <c r="F12" s="103"/>
      <c r="G12" s="15"/>
    </row>
    <row r="13" spans="1:7">
      <c r="A13" s="107" t="s">
        <v>112</v>
      </c>
      <c r="B13" s="108">
        <v>115919</v>
      </c>
      <c r="C13" s="108">
        <v>172300</v>
      </c>
      <c r="D13" s="108">
        <v>197642</v>
      </c>
      <c r="E13" s="108">
        <v>227193</v>
      </c>
      <c r="F13" s="110"/>
      <c r="G13" s="15"/>
    </row>
    <row r="14" spans="1:7">
      <c r="A14" s="99" t="s">
        <v>113</v>
      </c>
      <c r="B14" s="104"/>
      <c r="C14" s="103"/>
      <c r="D14" s="103"/>
      <c r="E14" s="103"/>
      <c r="F14" s="103"/>
    </row>
    <row r="15" spans="1:7">
      <c r="A15" s="99" t="s">
        <v>114</v>
      </c>
      <c r="B15" s="104"/>
      <c r="C15" s="103"/>
      <c r="D15" s="103"/>
      <c r="E15" s="103"/>
      <c r="F15" s="103"/>
    </row>
    <row r="16" spans="1:7">
      <c r="A16" s="116" t="s">
        <v>68</v>
      </c>
      <c r="B16" s="124">
        <v>51119</v>
      </c>
      <c r="C16" s="122">
        <v>43063</v>
      </c>
      <c r="D16" s="122">
        <v>53500</v>
      </c>
      <c r="E16" s="122">
        <v>68103</v>
      </c>
      <c r="F16" s="122"/>
      <c r="G16" s="105"/>
    </row>
    <row r="17" spans="1:7">
      <c r="A17" s="116" t="s">
        <v>115</v>
      </c>
      <c r="B17" s="124">
        <v>2848</v>
      </c>
      <c r="C17" s="122">
        <v>4535</v>
      </c>
      <c r="D17" s="106">
        <v>0</v>
      </c>
      <c r="E17" s="122">
        <v>777</v>
      </c>
      <c r="F17" s="122"/>
      <c r="G17" s="105"/>
    </row>
    <row r="18" spans="1:7">
      <c r="A18" s="99" t="s">
        <v>116</v>
      </c>
      <c r="B18" s="111">
        <v>53967</v>
      </c>
      <c r="C18" s="110">
        <v>47598</v>
      </c>
      <c r="D18" s="110">
        <v>53500</v>
      </c>
      <c r="E18" s="110">
        <v>68880</v>
      </c>
      <c r="F18" s="110"/>
    </row>
    <row r="19" spans="1:7">
      <c r="A19" s="99" t="s">
        <v>117</v>
      </c>
      <c r="B19" s="104"/>
      <c r="C19" s="103"/>
      <c r="D19" s="103"/>
      <c r="E19" s="103"/>
      <c r="F19" s="103"/>
    </row>
    <row r="20" spans="1:7">
      <c r="A20" s="116" t="s">
        <v>118</v>
      </c>
      <c r="B20" s="104">
        <v>27136</v>
      </c>
      <c r="C20" s="103">
        <v>38410</v>
      </c>
      <c r="D20" s="103">
        <v>50957</v>
      </c>
      <c r="E20" s="103">
        <v>59199</v>
      </c>
      <c r="F20" s="103"/>
      <c r="G20" s="105"/>
    </row>
    <row r="21" spans="1:7">
      <c r="A21" s="99" t="s">
        <v>119</v>
      </c>
      <c r="B21" s="111">
        <v>27136</v>
      </c>
      <c r="C21" s="110">
        <v>38410</v>
      </c>
      <c r="D21" s="110">
        <v>50957</v>
      </c>
      <c r="E21" s="110">
        <v>59199</v>
      </c>
      <c r="F21" s="110"/>
    </row>
    <row r="22" spans="1:7">
      <c r="A22" s="107" t="s">
        <v>120</v>
      </c>
      <c r="B22" s="108">
        <v>81103</v>
      </c>
      <c r="C22" s="108">
        <v>86008</v>
      </c>
      <c r="D22" s="108">
        <v>104457</v>
      </c>
      <c r="E22" s="108">
        <v>128079</v>
      </c>
      <c r="F22" s="110"/>
      <c r="G22" s="15"/>
    </row>
    <row r="23" spans="1:7">
      <c r="A23" s="114" t="s">
        <v>121</v>
      </c>
      <c r="B23" s="125">
        <v>34816</v>
      </c>
      <c r="C23" s="125">
        <v>86292</v>
      </c>
      <c r="D23" s="125">
        <v>93185</v>
      </c>
      <c r="E23" s="125">
        <v>99114</v>
      </c>
      <c r="F23" s="110"/>
    </row>
    <row r="24" spans="1:7">
      <c r="A24" s="99" t="s">
        <v>122</v>
      </c>
      <c r="B24" s="123"/>
      <c r="C24" s="103"/>
      <c r="D24" s="103"/>
      <c r="E24" s="103"/>
      <c r="F24" s="103"/>
    </row>
    <row r="25" spans="1:7">
      <c r="A25" s="116" t="s">
        <v>123</v>
      </c>
      <c r="B25" s="124">
        <v>8085</v>
      </c>
      <c r="C25" s="122">
        <v>61088</v>
      </c>
      <c r="D25" s="122">
        <v>69724</v>
      </c>
      <c r="E25" s="122">
        <v>77593</v>
      </c>
      <c r="F25" s="122"/>
      <c r="G25" s="105"/>
    </row>
    <row r="26" spans="1:7">
      <c r="A26" s="116" t="s">
        <v>124</v>
      </c>
      <c r="B26" s="124">
        <v>0</v>
      </c>
      <c r="C26" s="106">
        <v>0</v>
      </c>
      <c r="D26" s="106">
        <v>0</v>
      </c>
      <c r="E26" s="106">
        <v>0</v>
      </c>
      <c r="F26" s="122"/>
      <c r="G26" s="105"/>
    </row>
    <row r="27" spans="1:7">
      <c r="A27" s="116" t="s">
        <v>125</v>
      </c>
      <c r="B27" s="124">
        <v>26731</v>
      </c>
      <c r="C27" s="122">
        <v>25204</v>
      </c>
      <c r="D27" s="122">
        <v>23461</v>
      </c>
      <c r="E27" s="122">
        <v>21521</v>
      </c>
      <c r="F27" s="122"/>
      <c r="G27" s="105"/>
    </row>
    <row r="28" spans="1:7">
      <c r="A28" s="114" t="s">
        <v>126</v>
      </c>
      <c r="B28" s="125">
        <v>34816</v>
      </c>
      <c r="C28" s="125">
        <v>86292</v>
      </c>
      <c r="D28" s="125">
        <v>93185</v>
      </c>
      <c r="E28" s="125">
        <v>99114</v>
      </c>
      <c r="F28" s="110"/>
      <c r="G28" s="15"/>
    </row>
    <row r="29" spans="1:7">
      <c r="A29" s="43" t="s">
        <v>15</v>
      </c>
    </row>
    <row r="30" spans="1:7" ht="21.6" customHeight="1">
      <c r="A30" s="276" t="s">
        <v>127</v>
      </c>
      <c r="B30" s="276"/>
      <c r="C30" s="276"/>
      <c r="D30" s="276"/>
      <c r="E30" s="276"/>
    </row>
    <row r="31" spans="1:7">
      <c r="B31" s="126"/>
      <c r="C31" s="126"/>
      <c r="D31" s="126"/>
      <c r="E31" s="126"/>
      <c r="F31" s="126"/>
      <c r="G31" s="37"/>
    </row>
    <row r="32" spans="1:7">
      <c r="B32" s="16"/>
      <c r="C32" s="16"/>
      <c r="D32" s="16"/>
      <c r="E32" s="16"/>
      <c r="F32" s="239"/>
    </row>
    <row r="33" spans="2:6">
      <c r="B33" s="16"/>
      <c r="C33" s="16"/>
      <c r="D33" s="16"/>
      <c r="E33" s="16"/>
      <c r="F33" s="239"/>
    </row>
    <row r="34" spans="2:6">
      <c r="B34" s="16"/>
      <c r="C34" s="16"/>
      <c r="D34" s="16"/>
      <c r="E34" s="16"/>
      <c r="F34" s="239"/>
    </row>
    <row r="35" spans="2:6">
      <c r="B35" s="105"/>
      <c r="C35" s="105"/>
      <c r="D35" s="105"/>
      <c r="E35" s="105"/>
      <c r="F35" s="105"/>
    </row>
    <row r="36" spans="2:6">
      <c r="B36" s="105"/>
    </row>
  </sheetData>
  <conditionalFormatting sqref="B13">
    <cfRule type="expression" dxfId="34" priority="11" stopIfTrue="1">
      <formula>OR(#REF!&gt;0.5,#REF!&lt;-0.5)</formula>
    </cfRule>
  </conditionalFormatting>
  <conditionalFormatting sqref="B20">
    <cfRule type="expression" dxfId="33" priority="1" stopIfTrue="1">
      <formula>OR(#REF!&gt;0.5,#REF!&lt;-0.5)</formula>
    </cfRule>
  </conditionalFormatting>
  <conditionalFormatting sqref="B21">
    <cfRule type="expression" dxfId="32" priority="12" stopIfTrue="1">
      <formula>OR(#REF!&gt;0.5,#REF!&lt;-0.5)</formula>
    </cfRule>
  </conditionalFormatting>
  <conditionalFormatting sqref="B22:C22">
    <cfRule type="expression" dxfId="31" priority="13" stopIfTrue="1">
      <formula>OR(#REF!&gt;0.5,#REF!&lt;-0.5)</formula>
    </cfRule>
  </conditionalFormatting>
  <conditionalFormatting sqref="B23:C23">
    <cfRule type="expression" dxfId="30" priority="15" stopIfTrue="1">
      <formula>OR(#REF!&gt;0.5,#REF!&lt;-0.5)</formula>
    </cfRule>
  </conditionalFormatting>
  <conditionalFormatting sqref="B28:C28">
    <cfRule type="expression" dxfId="29" priority="16" stopIfTrue="1">
      <formula>OR(#REF!&gt;0.5,#REF!&lt;-0.5)</formula>
    </cfRule>
  </conditionalFormatting>
  <conditionalFormatting sqref="C8 B14:C15 B19:C19 C24">
    <cfRule type="expression" dxfId="28" priority="17" stopIfTrue="1">
      <formula>OR(#REF!&gt;0.5,#REF!&lt;-0.5)</formula>
    </cfRule>
  </conditionalFormatting>
  <conditionalFormatting sqref="C13">
    <cfRule type="expression" dxfId="27" priority="14" stopIfTrue="1">
      <formula>OR(#REF!&gt;0.5,#REF!&lt;-0.5)</formula>
    </cfRule>
  </conditionalFormatting>
  <conditionalFormatting sqref="C18">
    <cfRule type="expression" dxfId="26" priority="10" stopIfTrue="1">
      <formula>OR(#REF!&gt;0.5,#REF!&lt;-0.5)</formula>
    </cfRule>
  </conditionalFormatting>
  <conditionalFormatting sqref="D8:F8">
    <cfRule type="expression" dxfId="25" priority="9" stopIfTrue="1">
      <formula>OR(#REF!&gt;0.5,#REF!&lt;-0.5)</formula>
    </cfRule>
  </conditionalFormatting>
  <conditionalFormatting sqref="D13:F15">
    <cfRule type="expression" dxfId="24" priority="6" stopIfTrue="1">
      <formula>OR(#REF!&gt;0.5,#REF!&lt;-0.5)</formula>
    </cfRule>
  </conditionalFormatting>
  <conditionalFormatting sqref="D18:F19">
    <cfRule type="expression" dxfId="23" priority="4" stopIfTrue="1">
      <formula>OR(#REF!&gt;0.5,#REF!&lt;-0.5)</formula>
    </cfRule>
  </conditionalFormatting>
  <conditionalFormatting sqref="D22:F24">
    <cfRule type="expression" dxfId="22" priority="5" stopIfTrue="1">
      <formula>OR(#REF!&gt;0.5,#REF!&lt;-0.5)</formula>
    </cfRule>
  </conditionalFormatting>
  <conditionalFormatting sqref="D28:F28">
    <cfRule type="expression" dxfId="21" priority="8" stopIfTrue="1">
      <formula>OR(#REF!&gt;0.5,#REF!&lt;-0.5)</formula>
    </cfRule>
  </conditionalFormatting>
  <pageMargins left="0.7" right="0.7" top="0.75" bottom="0.75" header="0.3" footer="0.3"/>
  <pageSetup paperSize="9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M35"/>
  <sheetViews>
    <sheetView showGridLines="0" zoomScale="120" zoomScaleNormal="120" zoomScaleSheetLayoutView="100" workbookViewId="0"/>
  </sheetViews>
  <sheetFormatPr defaultRowHeight="14.65"/>
  <cols>
    <col min="1" max="1" width="49" customWidth="1"/>
    <col min="2" max="5" width="9.5703125" customWidth="1"/>
    <col min="6" max="6" width="9.85546875" customWidth="1"/>
  </cols>
  <sheetData>
    <row r="1" spans="1:6" ht="15.4">
      <c r="A1" s="246" t="s">
        <v>128</v>
      </c>
    </row>
    <row r="2" spans="1:6" s="127" customFormat="1" ht="54.95" customHeight="1">
      <c r="A2" s="97"/>
      <c r="B2" s="98" t="s">
        <v>46</v>
      </c>
      <c r="C2" s="77" t="s">
        <v>47</v>
      </c>
      <c r="D2" s="77" t="s">
        <v>48</v>
      </c>
      <c r="E2" s="77" t="s">
        <v>49</v>
      </c>
    </row>
    <row r="3" spans="1:6" s="127" customFormat="1" ht="11.65">
      <c r="A3" s="128" t="s">
        <v>129</v>
      </c>
      <c r="B3" s="130"/>
      <c r="C3" s="129"/>
      <c r="D3" s="129"/>
      <c r="E3" s="129"/>
    </row>
    <row r="4" spans="1:6" s="127" customFormat="1" ht="11.65">
      <c r="A4" s="128" t="s">
        <v>130</v>
      </c>
      <c r="B4" s="130"/>
      <c r="C4" s="129"/>
      <c r="D4" s="129"/>
      <c r="E4" s="129"/>
    </row>
    <row r="5" spans="1:6" s="127" customFormat="1" ht="11.65">
      <c r="A5" s="131" t="s">
        <v>131</v>
      </c>
      <c r="B5" s="104">
        <v>207298</v>
      </c>
      <c r="C5" s="103">
        <v>326749</v>
      </c>
      <c r="D5" s="103">
        <v>406788</v>
      </c>
      <c r="E5" s="103">
        <v>499117</v>
      </c>
      <c r="F5" s="132"/>
    </row>
    <row r="6" spans="1:6" s="127" customFormat="1" ht="11.65">
      <c r="A6" s="131" t="s">
        <v>74</v>
      </c>
      <c r="B6" s="104">
        <v>0</v>
      </c>
      <c r="C6" s="103">
        <v>0</v>
      </c>
      <c r="D6" s="103">
        <v>0</v>
      </c>
      <c r="E6" s="103">
        <v>0</v>
      </c>
      <c r="F6" s="132"/>
    </row>
    <row r="7" spans="1:6" s="127" customFormat="1" ht="11.65">
      <c r="A7" s="128" t="s">
        <v>132</v>
      </c>
      <c r="B7" s="111">
        <v>207298</v>
      </c>
      <c r="C7" s="110">
        <v>326749</v>
      </c>
      <c r="D7" s="110">
        <v>406788</v>
      </c>
      <c r="E7" s="110">
        <v>499117</v>
      </c>
      <c r="F7" s="132"/>
    </row>
    <row r="8" spans="1:6" s="127" customFormat="1" ht="11.65">
      <c r="A8" s="128" t="s">
        <v>133</v>
      </c>
      <c r="B8" s="123"/>
      <c r="C8" s="103"/>
      <c r="D8" s="103"/>
      <c r="E8" s="103"/>
      <c r="F8" s="133"/>
    </row>
    <row r="9" spans="1:6" s="127" customFormat="1" ht="11.65">
      <c r="A9" s="131" t="s">
        <v>134</v>
      </c>
      <c r="B9" s="104">
        <v>70134</v>
      </c>
      <c r="C9" s="103">
        <v>119199</v>
      </c>
      <c r="D9" s="103">
        <v>168178</v>
      </c>
      <c r="E9" s="103">
        <v>196070</v>
      </c>
      <c r="F9" s="132"/>
    </row>
    <row r="10" spans="1:6" s="127" customFormat="1" ht="11.65">
      <c r="A10" s="131" t="s">
        <v>68</v>
      </c>
      <c r="B10" s="104">
        <v>137164</v>
      </c>
      <c r="C10" s="103">
        <v>207550</v>
      </c>
      <c r="D10" s="103">
        <v>238610</v>
      </c>
      <c r="E10" s="103">
        <v>303047</v>
      </c>
      <c r="F10" s="132"/>
    </row>
    <row r="11" spans="1:6" s="127" customFormat="1" ht="11.65">
      <c r="A11" s="135" t="s">
        <v>135</v>
      </c>
      <c r="B11" s="111">
        <v>207298</v>
      </c>
      <c r="C11" s="110">
        <v>326749</v>
      </c>
      <c r="D11" s="110">
        <v>406788</v>
      </c>
      <c r="E11" s="110">
        <v>499117</v>
      </c>
      <c r="F11" s="134"/>
    </row>
    <row r="12" spans="1:6" s="127" customFormat="1" ht="11.65">
      <c r="A12" s="117" t="s">
        <v>136</v>
      </c>
      <c r="B12" s="125">
        <v>0</v>
      </c>
      <c r="C12" s="125">
        <v>0</v>
      </c>
      <c r="D12" s="125">
        <v>0</v>
      </c>
      <c r="E12" s="125">
        <v>0</v>
      </c>
      <c r="F12" s="132"/>
    </row>
    <row r="13" spans="1:6" s="127" customFormat="1" ht="11.65">
      <c r="A13" s="128" t="s">
        <v>137</v>
      </c>
      <c r="B13" s="123"/>
      <c r="C13" s="103"/>
      <c r="D13" s="103"/>
      <c r="E13" s="103"/>
    </row>
    <row r="14" spans="1:6" s="127" customFormat="1" ht="11.65">
      <c r="A14" s="128" t="s">
        <v>133</v>
      </c>
      <c r="B14" s="123"/>
      <c r="C14" s="103"/>
      <c r="D14" s="103"/>
      <c r="E14" s="103"/>
    </row>
    <row r="15" spans="1:6" s="127" customFormat="1" ht="11.65">
      <c r="A15" s="131" t="s">
        <v>138</v>
      </c>
      <c r="B15" s="104">
        <v>8085</v>
      </c>
      <c r="C15" s="103">
        <v>53003</v>
      </c>
      <c r="D15" s="103">
        <v>8636</v>
      </c>
      <c r="E15" s="103">
        <v>7869</v>
      </c>
      <c r="F15" s="132"/>
    </row>
    <row r="16" spans="1:6" s="127" customFormat="1" ht="11.65">
      <c r="A16" s="135" t="s">
        <v>135</v>
      </c>
      <c r="B16" s="111">
        <v>8085</v>
      </c>
      <c r="C16" s="110">
        <v>53003</v>
      </c>
      <c r="D16" s="110">
        <v>8636</v>
      </c>
      <c r="E16" s="110">
        <v>7869</v>
      </c>
      <c r="F16" s="134"/>
    </row>
    <row r="17" spans="1:6" s="127" customFormat="1" ht="11.65">
      <c r="A17" s="117" t="s">
        <v>139</v>
      </c>
      <c r="B17" s="125">
        <v>-8085</v>
      </c>
      <c r="C17" s="125">
        <v>-53003</v>
      </c>
      <c r="D17" s="125">
        <v>-8636</v>
      </c>
      <c r="E17" s="125">
        <v>-7869</v>
      </c>
      <c r="F17" s="132"/>
    </row>
    <row r="18" spans="1:6" s="127" customFormat="1" ht="11.65">
      <c r="A18" s="128" t="s">
        <v>140</v>
      </c>
      <c r="B18" s="123"/>
      <c r="C18" s="103"/>
      <c r="D18" s="103"/>
      <c r="E18" s="103"/>
    </row>
    <row r="19" spans="1:6" s="127" customFormat="1" ht="11.65">
      <c r="A19" s="128" t="s">
        <v>130</v>
      </c>
      <c r="B19" s="123"/>
      <c r="C19" s="103"/>
      <c r="D19" s="103"/>
      <c r="E19" s="103"/>
    </row>
    <row r="20" spans="1:6" s="127" customFormat="1" ht="11.65">
      <c r="A20" s="131" t="s">
        <v>123</v>
      </c>
      <c r="B20" s="104">
        <v>8085</v>
      </c>
      <c r="C20" s="103">
        <v>53003</v>
      </c>
      <c r="D20" s="103">
        <v>8636</v>
      </c>
      <c r="E20" s="103">
        <v>7869</v>
      </c>
      <c r="F20" s="134"/>
    </row>
    <row r="21" spans="1:6" s="127" customFormat="1" ht="11.65">
      <c r="A21" s="128" t="s">
        <v>132</v>
      </c>
      <c r="B21" s="111">
        <v>8085</v>
      </c>
      <c r="C21" s="110">
        <v>53003</v>
      </c>
      <c r="D21" s="110">
        <v>8636</v>
      </c>
      <c r="E21" s="110">
        <v>7869</v>
      </c>
    </row>
    <row r="22" spans="1:6" s="127" customFormat="1" ht="11.65">
      <c r="A22" s="117" t="s">
        <v>141</v>
      </c>
      <c r="B22" s="125">
        <v>8085</v>
      </c>
      <c r="C22" s="125">
        <v>53003</v>
      </c>
      <c r="D22" s="125">
        <v>8636</v>
      </c>
      <c r="E22" s="125">
        <v>7869</v>
      </c>
      <c r="F22" s="132"/>
    </row>
    <row r="23" spans="1:6" s="127" customFormat="1" ht="11.65">
      <c r="A23" s="128" t="s">
        <v>142</v>
      </c>
      <c r="B23" s="111"/>
      <c r="C23" s="110"/>
      <c r="D23" s="110"/>
      <c r="E23" s="110"/>
    </row>
    <row r="24" spans="1:6" s="127" customFormat="1" ht="18" customHeight="1">
      <c r="A24" s="131" t="s">
        <v>143</v>
      </c>
      <c r="B24" s="104">
        <v>0</v>
      </c>
      <c r="C24" s="103">
        <v>0</v>
      </c>
      <c r="D24" s="103">
        <v>0</v>
      </c>
      <c r="E24" s="103">
        <v>0</v>
      </c>
      <c r="F24" s="134"/>
    </row>
    <row r="25" spans="1:6" s="127" customFormat="1" ht="21.95">
      <c r="A25" s="131" t="s">
        <v>144</v>
      </c>
      <c r="B25" s="104">
        <v>0</v>
      </c>
      <c r="C25" s="103">
        <v>0</v>
      </c>
      <c r="D25" s="103">
        <v>0</v>
      </c>
      <c r="E25" s="103">
        <v>0</v>
      </c>
    </row>
    <row r="26" spans="1:6" s="127" customFormat="1" ht="21.95">
      <c r="A26" s="117" t="s">
        <v>145</v>
      </c>
      <c r="B26" s="125">
        <v>0</v>
      </c>
      <c r="C26" s="125">
        <v>0</v>
      </c>
      <c r="D26" s="125">
        <v>0</v>
      </c>
      <c r="E26" s="125">
        <v>0</v>
      </c>
      <c r="F26" s="132"/>
    </row>
    <row r="27" spans="1:6">
      <c r="A27" s="43" t="s">
        <v>15</v>
      </c>
      <c r="B27" s="136"/>
      <c r="C27" s="136"/>
      <c r="D27" s="136"/>
      <c r="E27" s="136"/>
      <c r="F27" s="136"/>
    </row>
    <row r="28" spans="1:6">
      <c r="A28" s="293" t="s">
        <v>127</v>
      </c>
      <c r="B28" s="136"/>
      <c r="C28" s="136"/>
      <c r="D28" s="136"/>
      <c r="E28" s="136"/>
      <c r="F28" s="136"/>
    </row>
    <row r="29" spans="1:6">
      <c r="B29" s="136"/>
      <c r="C29" s="136"/>
      <c r="D29" s="136"/>
      <c r="E29" s="136"/>
      <c r="F29" s="136"/>
    </row>
    <row r="30" spans="1:6">
      <c r="A30" s="37"/>
      <c r="B30" s="126"/>
      <c r="C30" s="126"/>
      <c r="D30" s="126"/>
      <c r="E30" s="126"/>
      <c r="F30" s="96"/>
    </row>
    <row r="31" spans="1:6">
      <c r="A31" s="37"/>
      <c r="B31" s="126"/>
      <c r="C31" s="126"/>
      <c r="D31" s="126"/>
      <c r="E31" s="126"/>
      <c r="F31" s="96"/>
    </row>
    <row r="35" spans="1:13" s="1" customFormat="1">
      <c r="A35"/>
      <c r="B35" s="137"/>
      <c r="C35" s="137"/>
      <c r="D35" s="137"/>
      <c r="E35" s="137"/>
      <c r="F35" s="65"/>
      <c r="G35"/>
      <c r="H35"/>
      <c r="I35"/>
      <c r="J35"/>
      <c r="K35"/>
      <c r="L35"/>
      <c r="M35"/>
    </row>
  </sheetData>
  <conditionalFormatting sqref="B12">
    <cfRule type="expression" dxfId="20" priority="27" stopIfTrue="1">
      <formula>OR(#REF!&gt;0.5,#REF!&lt;-0.5)</formula>
    </cfRule>
  </conditionalFormatting>
  <conditionalFormatting sqref="B26">
    <cfRule type="expression" dxfId="19" priority="42" stopIfTrue="1">
      <formula>OR(#REF!&gt;0.5,#REF!&lt;-0.5)</formula>
    </cfRule>
  </conditionalFormatting>
  <conditionalFormatting sqref="B22:E22">
    <cfRule type="expression" dxfId="18" priority="30" stopIfTrue="1">
      <formula>OR(#REF!&gt;0.5,#REF!&lt;-0.5)</formula>
    </cfRule>
  </conditionalFormatting>
  <conditionalFormatting sqref="C5:E16">
    <cfRule type="expression" dxfId="17" priority="2" stopIfTrue="1">
      <formula>OR(#REF!&gt;0.5,#REF!&lt;-0.5)</formula>
    </cfRule>
  </conditionalFormatting>
  <conditionalFormatting sqref="C18:E21">
    <cfRule type="expression" dxfId="16" priority="21" stopIfTrue="1">
      <formula>OR(#REF!&gt;0.5,#REF!&lt;-0.5)</formula>
    </cfRule>
  </conditionalFormatting>
  <conditionalFormatting sqref="C23:E26">
    <cfRule type="expression" dxfId="15" priority="7" stopIfTrue="1">
      <formula>OR(#REF!&gt;0.5,#REF!&lt;-0.5)</formula>
    </cfRule>
  </conditionalFormatting>
  <pageMargins left="0.7" right="0.7" top="0.75" bottom="0.75" header="0.3" footer="0.3"/>
  <pageSetup paperSize="9" orientation="portrait" r:id="rId1"/>
  <rowBreaks count="1" manualBreakCount="1">
    <brk id="2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4b2c377-c74f-46b8-b62e-9cefa93d8fc8" ContentTypeId="0x010100B7B479F47583304BA8B631462CC772D7" PreviousValue="true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6a7e9632-768a-49bf-85ac-c69233ab2a52">FIN33506-1566835604-282014</_dlc_DocId>
    <TaxKeywordTaxHTField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[SEC=OFFICIAL]</TermName>
          <TermId xmlns="http://schemas.microsoft.com/office/infopath/2007/PartnerControls">07351cc0-de73-4913-be2f-56f124cbf8bb</TermId>
        </TermInfo>
      </Terms>
    </TaxKeywordTaxHTField>
    <lf395e0388bc45bfb8642f07b9d090f4 xmlns="a334ba3b-e131-42d3-95f3-2728f5a41884">
      <Terms xmlns="http://schemas.microsoft.com/office/infopath/2007/PartnerControls"/>
    </lf395e0388bc45bfb8642f07b9d090f4>
    <of934ccb37d6451ba60cdb89c1817167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of934ccb37d6451ba60cdb89c1817167>
    <lcf76f155ced4ddcb4097134ff3c332f xmlns="e39afc8f-a215-4bb1-9caf-c1c5d2f63d8a">
      <Terms xmlns="http://schemas.microsoft.com/office/infopath/2007/PartnerControls"/>
    </lcf76f155ced4ddcb4097134ff3c332f>
    <TaxCatchAll xmlns="a334ba3b-e131-42d3-95f3-2728f5a41884">
      <Value>34</Value>
      <Value>1</Value>
    </TaxCatchAll>
    <e0fcb3f570964638902a63147cd98219 xmlns="a334ba3b-e131-42d3-95f3-2728f5a41884">
      <Terms xmlns="http://schemas.microsoft.com/office/infopath/2007/PartnerControls"/>
    </e0fcb3f570964638902a63147cd98219>
    <Security_x0020_Classification xmlns="a334ba3b-e131-42d3-95f3-2728f5a41884">OFFICIAL</Security_x0020_Classification>
    <f0888ba7078d4a1bac90b097c1ed0fad xmlns="a334ba3b-e131-42d3-95f3-2728f5a41884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f0888ba7078d4a1bac90b097c1ed0fad>
    <_dlc_DocIdUrl xmlns="6a7e9632-768a-49bf-85ac-c69233ab2a52">
      <Url>https://financegovau.sharepoint.com/sites/M365_DoF_50033506/_layouts/15/DocIdRedir.aspx?ID=FIN33506-1566835604-282014</Url>
      <Description>FIN33506-1566835604-282014</Description>
    </_dlc_DocIdUrl>
    <Original_x0020_Date_x0020_Created xmlns="a334ba3b-e131-42d3-95f3-2728f5a4188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7B479F47583304BA8B631462CC772D7008F7CFF9272C47D4280006CCC81AF3990" ma:contentTypeVersion="35" ma:contentTypeDescription="Create a new document." ma:contentTypeScope="" ma:versionID="11ce0a4975d7d7a6b940eeb7c51edc4b">
  <xsd:schema xmlns:xsd="http://www.w3.org/2001/XMLSchema" xmlns:xs="http://www.w3.org/2001/XMLSchema" xmlns:p="http://schemas.microsoft.com/office/2006/metadata/properties" xmlns:ns2="a334ba3b-e131-42d3-95f3-2728f5a41884" xmlns:ns3="e39afc8f-a215-4bb1-9caf-c1c5d2f63d8a" xmlns:ns4="6a7e9632-768a-49bf-85ac-c69233ab2a52" targetNamespace="http://schemas.microsoft.com/office/2006/metadata/properties" ma:root="true" ma:fieldsID="48a8710234bd9c0c12b906946d6153b3" ns2:_="" ns3:_="" ns4:_="">
    <xsd:import namespace="a334ba3b-e131-42d3-95f3-2728f5a41884"/>
    <xsd:import namespace="e39afc8f-a215-4bb1-9caf-c1c5d2f63d8a"/>
    <xsd:import namespace="6a7e9632-768a-49bf-85ac-c69233ab2a52"/>
    <xsd:element name="properties">
      <xsd:complexType>
        <xsd:sequence>
          <xsd:element name="documentManagement">
            <xsd:complexType>
              <xsd:all>
                <xsd:element ref="ns2:Security_x0020_Classification" minOccurs="0"/>
                <xsd:element ref="ns2:Original_x0020_Date_x0020_Created" minOccurs="0"/>
                <xsd:element ref="ns2:e0fcb3f570964638902a63147cd98219" minOccurs="0"/>
                <xsd:element ref="ns2:f0888ba7078d4a1bac90b097c1ed0fad" minOccurs="0"/>
                <xsd:element ref="ns2:of934ccb37d6451ba60cdb89c1817167" minOccurs="0"/>
                <xsd:element ref="ns2:TaxKeywordTaxHTField" minOccurs="0"/>
                <xsd:element ref="ns2:lf395e0388bc45bfb8642f07b9d090f4" minOccurs="0"/>
                <xsd:element ref="ns2:TaxCatchAll" minOccurs="0"/>
                <xsd:element ref="ns3:MediaServiceFastMetadata" minOccurs="0"/>
                <xsd:element ref="ns4:SharedWithUsers" minOccurs="0"/>
                <xsd:element ref="ns4:SharedWithDetails" minOccurs="0"/>
                <xsd:element ref="ns2:TaxCatchAllLabel" minOccurs="0"/>
                <xsd:element ref="ns3:lcf76f155ced4ddcb4097134ff3c332f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Metadata" minOccurs="0"/>
                <xsd:element ref="ns3:MediaServiceDateTaken" minOccurs="0"/>
                <xsd:element ref="ns3:MediaLengthInSeconds" minOccurs="0"/>
                <xsd:element ref="ns3:MediaServiceObjectDetectorVersions" minOccurs="0"/>
                <xsd:element ref="ns4:_dlc_DocId" minOccurs="0"/>
                <xsd:element ref="ns4:_dlc_DocIdUrl" minOccurs="0"/>
                <xsd:element ref="ns4:_dlc_DocIdPersistId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34ba3b-e131-42d3-95f3-2728f5a41884" elementFormDefault="qualified">
    <xsd:import namespace="http://schemas.microsoft.com/office/2006/documentManagement/types"/>
    <xsd:import namespace="http://schemas.microsoft.com/office/infopath/2007/PartnerControls"/>
    <xsd:element name="Security_x0020_Classification" ma:index="3" nillable="true" ma:displayName="Security Classification" ma:default="OFFICIAL" ma:format="Dropdown" ma:internalName="Security_x0020_Classification" ma:readOnly="false">
      <xsd:simpleType>
        <xsd:union memberTypes="dms:Text">
          <xsd:simpleType>
            <xsd:restriction base="dms:Choice">
              <xsd:enumeration value="UNOFFICIAL"/>
              <xsd:enumeration value="OFFICIAL"/>
              <xsd:enumeration value="OFFICIAL:Sensitive"/>
              <xsd:enumeration value="OFFICIAL:Sensitive, Personal-Privacy"/>
              <xsd:enumeration value="OFFICIAL:Sensitive, Legal-Privilege"/>
              <xsd:enumeration value="OFFICIAL:Sensitive, Legislative-Secrecy"/>
              <xsd:enumeration value="OFFICIAL:Sensitive, SH:National-Cabinet"/>
              <xsd:enumeration value="OFFICIAL:Sensitive, SH:National-Cabinet, Personal-Privacy"/>
              <xsd:enumeration value="OFFICIAL:Sensitive, SH:National-Cabinet, Legislative-Secrecy"/>
              <xsd:enumeration value="OFFICIAL:Sensitive, SH:National-Cabinet, Legal-Privilege"/>
              <xsd:enumeration value="PROTECTED"/>
              <xsd:enumeration value="PROTECTED, Legal-Privilege"/>
              <xsd:enumeration value="PROTECTED, Personal-Privacy"/>
              <xsd:enumeration value="PROTECTED, Legislative-Secrecy"/>
              <xsd:enumeration value="PROTECTED SH:CABINET"/>
              <xsd:enumeration value="PROTECTED SH:CABINET, Personal-Privacy"/>
              <xsd:enumeration value="PROTECTED SH:CABINET, Legal-Privilege"/>
              <xsd:enumeration value="PROTECTED SH:CABINET, Legislative-Secrecy"/>
              <xsd:enumeration value="PROTECTED SH:National-Cabinet"/>
              <xsd:enumeration value="PROTECTED SH:National-Cabinet, Personal-Privacy"/>
              <xsd:enumeration value="PROTECTED SH:National-Cabinet, Legal-Privilege"/>
              <xsd:enumeration value="PROTECTED SH:National-Cabinet, Legislative-Secrecy"/>
              <xsd:enumeration value="UNCLASSIFIED"/>
              <xsd:enumeration value="UNCLASSIFIED - Sensitive: Personal"/>
              <xsd:enumeration value="UNCLASSIFIED - Sensitive: Legal"/>
              <xsd:enumeration value="UNCLASSIFIED - Sensitive"/>
              <xsd:enumeration value="For Official Use Only"/>
              <xsd:enumeration value="PROTECTED - Sensitive"/>
              <xsd:enumeration value="PROTECTED - Sensitive: Personal"/>
              <xsd:enumeration value="PROTECTED - Sensitive: Cabinet"/>
              <xsd:enumeration value="PROTECTED - Sensitive: Legal"/>
              <xsd:enumeration value="PROTECTED:CABINET"/>
            </xsd:restriction>
          </xsd:simpleType>
        </xsd:union>
      </xsd:simpleType>
    </xsd:element>
    <xsd:element name="Original_x0020_Date_x0020_Created" ma:index="8" nillable="true" ma:displayName="Original Date Created" ma:default="" ma:format="DateOnly" ma:internalName="Original_x0020_Date_x0020_Created" ma:readOnly="false">
      <xsd:simpleType>
        <xsd:restriction base="dms:DateTime"/>
      </xsd:simpleType>
    </xsd:element>
    <xsd:element name="e0fcb3f570964638902a63147cd98219" ma:index="10" nillable="true" ma:taxonomy="true" ma:internalName="e0fcb3f570964638902a63147cd98219" ma:taxonomyFieldName="Organisation_x0020_Unit" ma:displayName="Organisation Unit" ma:default="" ma:fieldId="{e0fcb3f5-7096-4638-902a-63147cd98219}" ma:sspId="c4b2c377-c74f-46b8-b62e-9cefa93d8fc8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0888ba7078d4a1bac90b097c1ed0fad" ma:index="12" nillable="true" ma:taxonomy="true" ma:internalName="f0888ba7078d4a1bac90b097c1ed0fad" ma:taxonomyFieldName="Initiating_x0020_Entity" ma:displayName="Initiating Entity" ma:readOnly="false" ma:default="1;#Department of Finance|fd660e8f-8f31-49bd-92a3-d31d4da31afe" ma:fieldId="{f0888ba7-078d-4a1b-ac90-b097c1ed0fad}" ma:sspId="c4b2c377-c74f-46b8-b62e-9cefa93d8fc8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f934ccb37d6451ba60cdb89c1817167" ma:index="14" nillable="true" ma:taxonomy="true" ma:internalName="of934ccb37d6451ba60cdb89c1817167" ma:taxonomyFieldName="About_x0020_Entity" ma:displayName="About Entity" ma:readOnly="false" ma:default="1;#Department of Finance|fd660e8f-8f31-49bd-92a3-d31d4da31afe" ma:fieldId="{8f934ccb-37d6-451b-a60c-db89c1817167}" ma:sspId="c4b2c377-c74f-46b8-b62e-9cefa93d8fc8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6" nillable="true" ma:taxonomy="true" ma:internalName="TaxKeywordTaxHTField" ma:taxonomyFieldName="TaxKeyword" ma:displayName="Enterprise Keywords" ma:readOnly="false" ma:fieldId="{23f27201-bee3-471e-b2e7-b64fd8b7ca38}" ma:taxonomyMulti="true" ma:sspId="c4b2c377-c74f-46b8-b62e-9cefa93d8fc8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lf395e0388bc45bfb8642f07b9d090f4" ma:index="19" nillable="true" ma:taxonomy="true" ma:internalName="lf395e0388bc45bfb8642f07b9d090f4" ma:taxonomyFieldName="Function_x0020_and_x0020_Activity" ma:displayName="Function and Activity" ma:readOnly="false" ma:default="" ma:fieldId="{5f395e03-88bc-45bf-b864-2f07b9d090f4}" ma:sspId="c4b2c377-c74f-46b8-b62e-9cefa93d8fc8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0" nillable="true" ma:displayName="Taxonomy Catch All Column" ma:hidden="true" ma:list="{f4c189e6-c560-40fe-97d1-6662c6a9f502}" ma:internalName="TaxCatchAll" ma:readOnly="false" ma:showField="CatchAllData" ma:web="6a7e9632-768a-49bf-85ac-c69233ab2a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24" nillable="true" ma:displayName="Taxonomy Catch All Column1" ma:hidden="true" ma:list="{f4c189e6-c560-40fe-97d1-6662c6a9f502}" ma:internalName="TaxCatchAllLabel" ma:readOnly="true" ma:showField="CatchAllDataLabel" ma:web="6a7e9632-768a-49bf-85ac-c69233ab2a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9afc8f-a215-4bb1-9caf-c1c5d2f63d8a" elementFormDefault="qualified">
    <xsd:import namespace="http://schemas.microsoft.com/office/2006/documentManagement/types"/>
    <xsd:import namespace="http://schemas.microsoft.com/office/infopath/2007/PartnerControls"/>
    <xsd:element name="MediaServiceFastMetadata" ma:index="2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c4b2c377-c74f-46b8-b62e-9cefa93d8fc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hidden="true" ma:internalName="MediaServiceOCR" ma:readOnly="true">
      <xsd:simpleType>
        <xsd:restriction base="dms:Note"/>
      </xsd:simpleType>
    </xsd:element>
    <xsd:element name="MediaServiceMetadata" ma:index="29" nillable="true" ma:displayName="MediaServiceMetadata" ma:hidden="true" ma:internalName="MediaServiceMetadata" ma:readOnly="true">
      <xsd:simpleType>
        <xsd:restriction base="dms:Note"/>
      </xsd:simpleType>
    </xsd:element>
    <xsd:element name="MediaServiceDateTaken" ma:index="3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3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7e9632-768a-49bf-85ac-c69233ab2a52" elementFormDefault="qualified">
    <xsd:import namespace="http://schemas.microsoft.com/office/2006/documentManagement/types"/>
    <xsd:import namespace="http://schemas.microsoft.com/office/infopath/2007/PartnerControls"/>
    <xsd:element name="SharedWithUsers" ma:index="22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Shared With Details" ma:hidden="true" ma:internalName="SharedWithDetails" ma:readOnly="true">
      <xsd:simpleType>
        <xsd:restriction base="dms:Note"/>
      </xsd:simpleType>
    </xsd:element>
    <xsd:element name="_dlc_DocId" ma:index="34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3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36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EA47208-961E-47B1-82E4-96CF74B25397}"/>
</file>

<file path=customXml/itemProps2.xml><?xml version="1.0" encoding="utf-8"?>
<ds:datastoreItem xmlns:ds="http://schemas.openxmlformats.org/officeDocument/2006/customXml" ds:itemID="{F095FE08-BA1B-422C-97CC-90B6CF3DA748}"/>
</file>

<file path=customXml/itemProps3.xml><?xml version="1.0" encoding="utf-8"?>
<ds:datastoreItem xmlns:ds="http://schemas.openxmlformats.org/officeDocument/2006/customXml" ds:itemID="{3A5B00F8-71B4-4029-BC6D-EA8D988216EC}"/>
</file>

<file path=customXml/itemProps4.xml><?xml version="1.0" encoding="utf-8"?>
<ds:datastoreItem xmlns:ds="http://schemas.openxmlformats.org/officeDocument/2006/customXml" ds:itemID="{C3A23617-FC2B-43AF-8CC6-C17EE753D88A}"/>
</file>

<file path=customXml/itemProps5.xml><?xml version="1.0" encoding="utf-8"?>
<ds:datastoreItem xmlns:ds="http://schemas.openxmlformats.org/officeDocument/2006/customXml" ds:itemID="{C1E6882C-15BF-4223-B142-CE7D223809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>[SEC=OFFICIAL]</cp:keywords>
  <dc:description/>
  <cp:lastModifiedBy>Veide, Mark</cp:lastModifiedBy>
  <cp:revision/>
  <dcterms:created xsi:type="dcterms:W3CDTF">2024-02-06T05:13:16Z</dcterms:created>
  <dcterms:modified xsi:type="dcterms:W3CDTF">2024-02-06T05:24:11Z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Namespace">
    <vt:lpwstr>gov.au</vt:lpwstr>
  </property>
  <property fmtid="{D5CDD505-2E9C-101B-9397-08002B2CF9AE}" pid="3" name="PM_Version">
    <vt:lpwstr>2018.4</vt:lpwstr>
  </property>
  <property fmtid="{D5CDD505-2E9C-101B-9397-08002B2CF9AE}" pid="4" name="PM_Note">
    <vt:lpwstr/>
  </property>
  <property fmtid="{D5CDD505-2E9C-101B-9397-08002B2CF9AE}" pid="5" name="PMHMAC">
    <vt:lpwstr>v=2022.1;a=SHA256;h=E2BF1413151D9AB6034A1FE0434E6D77A5D617ACE835D8264DFB177A11FAF395</vt:lpwstr>
  </property>
  <property fmtid="{D5CDD505-2E9C-101B-9397-08002B2CF9AE}" pid="6" name="PM_Qualifier">
    <vt:lpwstr/>
  </property>
  <property fmtid="{D5CDD505-2E9C-101B-9397-08002B2CF9AE}" pid="7" name="PM_SecurityClassification">
    <vt:lpwstr>OFFICIAL</vt:lpwstr>
  </property>
  <property fmtid="{D5CDD505-2E9C-101B-9397-08002B2CF9AE}" pid="8" name="PM_ProtectiveMarkingValue_Header">
    <vt:lpwstr>OFFICIAL</vt:lpwstr>
  </property>
  <property fmtid="{D5CDD505-2E9C-101B-9397-08002B2CF9AE}" pid="9" name="PM_OriginationTimeStamp">
    <vt:lpwstr>2024-02-06T05:11:20Z</vt:lpwstr>
  </property>
  <property fmtid="{D5CDD505-2E9C-101B-9397-08002B2CF9AE}" pid="10" name="PM_Markers">
    <vt:lpwstr/>
  </property>
  <property fmtid="{D5CDD505-2E9C-101B-9397-08002B2CF9AE}" pid="11" name="MSIP_Label_87d6481e-ccdd-4ab6-8b26-05a0df5699e7_Name">
    <vt:lpwstr>OFFICIAL</vt:lpwstr>
  </property>
  <property fmtid="{D5CDD505-2E9C-101B-9397-08002B2CF9AE}" pid="12" name="MSIP_Label_87d6481e-ccdd-4ab6-8b26-05a0df5699e7_SiteId">
    <vt:lpwstr>08954cee-4782-4ff6-9ad5-1997dccef4b0</vt:lpwstr>
  </property>
  <property fmtid="{D5CDD505-2E9C-101B-9397-08002B2CF9AE}" pid="13" name="MSIP_Label_87d6481e-ccdd-4ab6-8b26-05a0df5699e7_Enabled">
    <vt:lpwstr>true</vt:lpwstr>
  </property>
  <property fmtid="{D5CDD505-2E9C-101B-9397-08002B2CF9AE}" pid="14" name="PM_OriginatorUserAccountName_SHA256">
    <vt:lpwstr>596F35F80DB8C759765728DDF64A26ED98751FFACBBA0D5ED491E3112528810B</vt:lpwstr>
  </property>
  <property fmtid="{D5CDD505-2E9C-101B-9397-08002B2CF9AE}" pid="15" name="MSIP_Label_87d6481e-ccdd-4ab6-8b26-05a0df5699e7_SetDate">
    <vt:lpwstr>2024-02-06T05:11:20Z</vt:lpwstr>
  </property>
  <property fmtid="{D5CDD505-2E9C-101B-9397-08002B2CF9AE}" pid="16" name="MSIP_Label_87d6481e-ccdd-4ab6-8b26-05a0df5699e7_Method">
    <vt:lpwstr>Privileged</vt:lpwstr>
  </property>
  <property fmtid="{D5CDD505-2E9C-101B-9397-08002B2CF9AE}" pid="17" name="MSIP_Label_87d6481e-ccdd-4ab6-8b26-05a0df5699e7_ContentBits">
    <vt:lpwstr>0</vt:lpwstr>
  </property>
  <property fmtid="{D5CDD505-2E9C-101B-9397-08002B2CF9AE}" pid="18" name="MSIP_Label_87d6481e-ccdd-4ab6-8b26-05a0df5699e7_ActionId">
    <vt:lpwstr>651f9f907e0d4b44807d520290be0966</vt:lpwstr>
  </property>
  <property fmtid="{D5CDD505-2E9C-101B-9397-08002B2CF9AE}" pid="19" name="PM_InsertionValue">
    <vt:lpwstr>OFFICIAL</vt:lpwstr>
  </property>
  <property fmtid="{D5CDD505-2E9C-101B-9397-08002B2CF9AE}" pid="20" name="PM_Originator_Hash_SHA1">
    <vt:lpwstr>9AAEAD0863FDD4069CE4EA4ABFEDF2AD3E4E5C46</vt:lpwstr>
  </property>
  <property fmtid="{D5CDD505-2E9C-101B-9397-08002B2CF9AE}" pid="21" name="PM_DisplayValueSecClassificationWithQualifier">
    <vt:lpwstr>OFFICIAL</vt:lpwstr>
  </property>
  <property fmtid="{D5CDD505-2E9C-101B-9397-08002B2CF9AE}" pid="22" name="PM_Originating_FileId">
    <vt:lpwstr>6017A2F596BD48E4A2A087BD90DA97A5</vt:lpwstr>
  </property>
  <property fmtid="{D5CDD505-2E9C-101B-9397-08002B2CF9AE}" pid="23" name="PM_ProtectiveMarkingValue_Footer">
    <vt:lpwstr>OFFICIAL</vt:lpwstr>
  </property>
  <property fmtid="{D5CDD505-2E9C-101B-9397-08002B2CF9AE}" pid="24" name="PM_ProtectiveMarkingImage_Header">
    <vt:lpwstr>C:\Program Files\Common Files\janusNET Shared\janusSEAL\Images\DocumentSlashBlue.png</vt:lpwstr>
  </property>
  <property fmtid="{D5CDD505-2E9C-101B-9397-08002B2CF9AE}" pid="25" name="PM_ProtectiveMarkingImage_Footer">
    <vt:lpwstr>C:\Program Files\Common Files\janusNET Shared\janusSEAL\Images\DocumentSlashBlue.png</vt:lpwstr>
  </property>
  <property fmtid="{D5CDD505-2E9C-101B-9397-08002B2CF9AE}" pid="26" name="PM_Display">
    <vt:lpwstr>OFFICIAL</vt:lpwstr>
  </property>
  <property fmtid="{D5CDD505-2E9C-101B-9397-08002B2CF9AE}" pid="27" name="PM_OriginatorDomainName_SHA256">
    <vt:lpwstr>325440F6CA31C4C3BCE4433552DC42928CAAD3E2731ABE35FDE729ECEB763AF0</vt:lpwstr>
  </property>
  <property fmtid="{D5CDD505-2E9C-101B-9397-08002B2CF9AE}" pid="28" name="PMUuid">
    <vt:lpwstr>v=2022.2;d=gov.au;g=46DD6D7C-8107-577B-BC6E-F348953B2E44</vt:lpwstr>
  </property>
  <property fmtid="{D5CDD505-2E9C-101B-9397-08002B2CF9AE}" pid="29" name="PM_Hash_Version">
    <vt:lpwstr>2022.1</vt:lpwstr>
  </property>
  <property fmtid="{D5CDD505-2E9C-101B-9397-08002B2CF9AE}" pid="30" name="PM_Hash_Salt_Prev">
    <vt:lpwstr>978AA8E47BD34AABD1E77953220C0225</vt:lpwstr>
  </property>
  <property fmtid="{D5CDD505-2E9C-101B-9397-08002B2CF9AE}" pid="31" name="PM_Hash_Salt">
    <vt:lpwstr>7FFD38907C7D9EC7E1821E4E0772A784</vt:lpwstr>
  </property>
  <property fmtid="{D5CDD505-2E9C-101B-9397-08002B2CF9AE}" pid="32" name="PM_PrintOutPlacement_XLS">
    <vt:lpwstr/>
  </property>
  <property fmtid="{D5CDD505-2E9C-101B-9397-08002B2CF9AE}" pid="33" name="PM_Hash_SHA1">
    <vt:lpwstr>BDE60C58407CBD8C0027C6536F6F704E9FDCA358</vt:lpwstr>
  </property>
  <property fmtid="{D5CDD505-2E9C-101B-9397-08002B2CF9AE}" pid="34" name="PM_Caveats_Count">
    <vt:lpwstr>0</vt:lpwstr>
  </property>
  <property fmtid="{D5CDD505-2E9C-101B-9397-08002B2CF9AE}" pid="35" name="TaxKeyword">
    <vt:lpwstr>34;#[SEC=OFFICIAL]|07351cc0-de73-4913-be2f-56f124cbf8bb</vt:lpwstr>
  </property>
  <property fmtid="{D5CDD505-2E9C-101B-9397-08002B2CF9AE}" pid="36" name="Objective-State">
    <vt:lpwstr>Published</vt:lpwstr>
  </property>
  <property fmtid="{D5CDD505-2E9C-101B-9397-08002B2CF9AE}" pid="37" name="MediaServiceImageTags">
    <vt:lpwstr/>
  </property>
  <property fmtid="{D5CDD505-2E9C-101B-9397-08002B2CF9AE}" pid="38" name="ContentTypeId">
    <vt:lpwstr>0x010100B7B479F47583304BA8B631462CC772D7008F7CFF9272C47D4280006CCC81AF3990</vt:lpwstr>
  </property>
  <property fmtid="{D5CDD505-2E9C-101B-9397-08002B2CF9AE}" pid="39" name="Objective-Document Type [system]">
    <vt:lpwstr/>
  </property>
  <property fmtid="{D5CDD505-2E9C-101B-9397-08002B2CF9AE}" pid="40" name="Objective-Parent">
    <vt:lpwstr>04 Finance/Treasury Data</vt:lpwstr>
  </property>
  <property fmtid="{D5CDD505-2E9C-101B-9397-08002B2CF9AE}" pid="41" name="Objective-FileNumber">
    <vt:lpwstr/>
  </property>
  <property fmtid="{D5CDD505-2E9C-101B-9397-08002B2CF9AE}" pid="42" name="Objective-Version">
    <vt:lpwstr>14.0</vt:lpwstr>
  </property>
  <property fmtid="{D5CDD505-2E9C-101B-9397-08002B2CF9AE}" pid="43" name="Objective-ModificationStamp">
    <vt:filetime>2024-02-05T06:58:24Z</vt:filetime>
  </property>
  <property fmtid="{D5CDD505-2E9C-101B-9397-08002B2CF9AE}" pid="44" name="Objective-VersionComment">
    <vt:lpwstr/>
  </property>
  <property fmtid="{D5CDD505-2E9C-101B-9397-08002B2CF9AE}" pid="45" name="Objective-Comment">
    <vt:lpwstr/>
  </property>
  <property fmtid="{D5CDD505-2E9C-101B-9397-08002B2CF9AE}" pid="46" name="Objective-IsApproved">
    <vt:bool>false</vt:bool>
  </property>
  <property fmtid="{D5CDD505-2E9C-101B-9397-08002B2CF9AE}" pid="47" name="Objective-IsPublished">
    <vt:bool>true</vt:bool>
  </property>
  <property fmtid="{D5CDD505-2E9C-101B-9397-08002B2CF9AE}" pid="48" name="Organisation Unit">
    <vt:lpwstr/>
  </property>
  <property fmtid="{D5CDD505-2E9C-101B-9397-08002B2CF9AE}" pid="49" name="Objective-Classification">
    <vt:lpwstr>[Inherited - Protected]</vt:lpwstr>
  </property>
  <property fmtid="{D5CDD505-2E9C-101B-9397-08002B2CF9AE}" pid="50" name="Objective-CreationStamp">
    <vt:filetime>2024-01-30T04:58:32Z</vt:filetime>
  </property>
  <property fmtid="{D5CDD505-2E9C-101B-9397-08002B2CF9AE}" pid="51" name="Objective-Owner">
    <vt:lpwstr>Defence</vt:lpwstr>
  </property>
  <property fmtid="{D5CDD505-2E9C-101B-9397-08002B2CF9AE}" pid="52" name="Objective-DatePublished">
    <vt:filetime>2024-02-05T06:58:24Z</vt:filetime>
  </property>
  <property fmtid="{D5CDD505-2E9C-101B-9397-08002B2CF9AE}" pid="53" name="Objective-Id">
    <vt:lpwstr>BO33477067</vt:lpwstr>
  </property>
  <property fmtid="{D5CDD505-2E9C-101B-9397-08002B2CF9AE}" pid="54" name="_dlc_DocIdItemGuid">
    <vt:lpwstr>3961aecf-5867-43b7-8583-81fcd5d155c7</vt:lpwstr>
  </property>
  <property fmtid="{D5CDD505-2E9C-101B-9397-08002B2CF9AE}" pid="55" name="About Entity">
    <vt:lpwstr>1;#Department of Finance|fd660e8f-8f31-49bd-92a3-d31d4da31afe</vt:lpwstr>
  </property>
  <property fmtid="{D5CDD505-2E9C-101B-9397-08002B2CF9AE}" pid="56" name="Objective-Title">
    <vt:lpwstr>PAES 2023-24 Tables - ASA</vt:lpwstr>
  </property>
  <property fmtid="{D5CDD505-2E9C-101B-9397-08002B2CF9AE}" pid="57" name="Initiating Entity">
    <vt:lpwstr>1;#Department of Finance|fd660e8f-8f31-49bd-92a3-d31d4da31afe</vt:lpwstr>
  </property>
  <property fmtid="{D5CDD505-2E9C-101B-9397-08002B2CF9AE}" pid="58" name="Checked by">
    <vt:lpwstr>32123</vt:lpwstr>
  </property>
  <property fmtid="{D5CDD505-2E9C-101B-9397-08002B2CF9AE}" pid="59" name="Function and Activity">
    <vt:lpwstr/>
  </property>
  <property fmtid="{D5CDD505-2E9C-101B-9397-08002B2CF9AE}" pid="60" name="Objective-Reason for Security Classification Change [system]">
    <vt:lpwstr/>
  </property>
  <property fmtid="{D5CDD505-2E9C-101B-9397-08002B2CF9AE}" pid="61" name="Objective-VersionNumber">
    <vt:i4>14</vt:i4>
  </property>
  <property fmtid="{D5CDD505-2E9C-101B-9397-08002B2CF9AE}" pid="62" name="Objective-Path">
    <vt:lpwstr>Objective Global Folder - PROD:Defence Business Units:Associate Secretary Organisation:Defence Finance Group:CFO : Chief Finance Officer:00 - CFO Business Folders:06 FAS Budgets and Financial Services:03. AS Budgeting and Reporting:02 Directorate of Commonwealth Budget Coordination:Budget:2023-24:12 2023-24 MYEFO/PAES:PAES 2023-24 Statements:07 Printing/Publishing/Delivery:04 Finance/Treasury Data:</vt:lpwstr>
  </property>
  <property fmtid="{D5CDD505-2E9C-101B-9397-08002B2CF9AE}" pid="63" name="Objective-Caveats">
    <vt:lpwstr/>
  </property>
</Properties>
</file>