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financegovau.sharepoint.com/sites/M365_DoF_50033506/BRF1/Reporting/BdgPap/2. PAES/3.9 PAES 2023-24/Returns/EXCEL/Received/Defence/"/>
    </mc:Choice>
  </mc:AlternateContent>
  <xr:revisionPtr revIDLastSave="53" documentId="11_B1D3B54DFD1294C6950656C66C3C2291EE6FAAAE" xr6:coauthVersionLast="47" xr6:coauthVersionMax="47" xr10:uidLastSave="{612850A4-C598-43A2-8E17-8A3A8BDF719C}"/>
  <bookViews>
    <workbookView xWindow="-116" yWindow="-116" windowWidth="37469" windowHeight="20043" xr2:uid="{00000000-000D-0000-FFFF-FFFF00000000}"/>
  </bookViews>
  <sheets>
    <sheet name="Table 1" sheetId="1" r:id="rId1"/>
    <sheet name="T-2-3" sheetId="2" r:id="rId2"/>
    <sheet name="Table 4" sheetId="3" r:id="rId3"/>
    <sheet name="Table 5" sheetId="4" r:id="rId4"/>
    <sheet name="Table 6" sheetId="5" r:id="rId5"/>
    <sheet name="Table 7" sheetId="6" r:id="rId6"/>
    <sheet name="Table 8 " sheetId="7" r:id="rId7"/>
    <sheet name="Table 9" sheetId="8" r:id="rId8"/>
    <sheet name="Table 10" sheetId="9" r:id="rId9"/>
    <sheet name="Table 11" sheetId="10" r:id="rId10"/>
    <sheet name="Table 12" sheetId="11" r:id="rId11"/>
  </sheets>
  <definedNames>
    <definedName name="DME_Dirty" hidden="1">"False"</definedName>
    <definedName name="SAPBEXhrIndnt" hidden="1">"Wide"</definedName>
    <definedName name="SAPBEXrevision" localSheetId="1" hidden="1">0</definedName>
    <definedName name="SAPBEXrevision" hidden="1">1</definedName>
    <definedName name="SAPBEXsysID" hidden="1">"SPR"</definedName>
    <definedName name="SAPBEXwbID" localSheetId="1" hidden="1">"476HFJ6LERMMP4H2VKLLAS2DZ"</definedName>
    <definedName name="SAPBEXwbID" hidden="1">"4DXXD5C75IG3YPQV1B2SFOZKN"</definedName>
    <definedName name="SAPsysID" hidden="1">"708C5W7SBKP804JT78WJ0JNKI"</definedName>
    <definedName name="SAPwbID" hidden="1">"ARS"</definedName>
    <definedName name="wrn.FS97." localSheetId="2" hidden="1">{#N/A,#N/A,FALSE,"Notes 2to6";#N/A,#N/A,FALSE,"Notes 7to11";#N/A,#N/A,FALSE,"Notes 16to18";#N/A,#N/A,FALSE,"Note 19to20";#N/A,#N/A,FALSE,"Notes 21a&amp;b Cash Rec";#N/A,#N/A,FALSE,"Notes 22 to24";#N/A,#N/A,FALSE,"P&amp;L";#N/A,#N/A,FALSE,"Bal Sheet";#N/A,#N/A,FALSE,"Cash Flow";#N/A,#N/A,FALSE,"Commitments"}</definedName>
    <definedName name="wrn.FS97." hidden="1">{#N/A,#N/A,FALSE,"Notes 2to6";#N/A,#N/A,FALSE,"Notes 7to11";#N/A,#N/A,FALSE,"Notes 16to18";#N/A,#N/A,FALSE,"Note 19to20";#N/A,#N/A,FALSE,"Notes 21a&amp;b Cash Rec";#N/A,#N/A,FALSE,"Notes 22 to24";#N/A,#N/A,FALSE,"P&amp;L";#N/A,#N/A,FALSE,"Bal Sheet";#N/A,#N/A,FALSE,"Cash Flow";#N/A,#N/A,FALSE,"Commitments"}</definedName>
    <definedName name="wrn.Worksheets." localSheetId="2" hidden="1">{#N/A,#N/A,FALSE,"SalariesFY96";#N/A,#N/A,FALSE,"SalariesFY97";#N/A,#N/A,FALSE,"Gen Exps";#N/A,#N/A,FALSE,"Cash&amp;Invest_FY96";#N/A,#N/A,FALSE,"Cash&amp;Invest_FY97";#N/A,#N/A,FALSE,"Provn's Rec";#N/A,#N/A,FALSE,"FAsset Rec";#N/A,#N/A,FALSE,"1997 movement ";#N/A,#N/A,FALSE,"CashFlowWorksheet"}</definedName>
    <definedName name="wrn.Worksheets." hidden="1">{#N/A,#N/A,FALSE,"SalariesFY96";#N/A,#N/A,FALSE,"SalariesFY97";#N/A,#N/A,FALSE,"Gen Exps";#N/A,#N/A,FALSE,"Cash&amp;Invest_FY96";#N/A,#N/A,FALSE,"Cash&amp;Invest_FY97";#N/A,#N/A,FALSE,"Provn's Rec";#N/A,#N/A,FALSE,"FAsset Rec";#N/A,#N/A,FALSE,"1997 movement ";#N/A,#N/A,FALSE,"CashFlowWorksheet"}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8" l="1"/>
  <c r="F44" i="8" s="1"/>
  <c r="E43" i="8"/>
  <c r="D43" i="8"/>
  <c r="D44" i="8" s="1"/>
  <c r="C43" i="8"/>
  <c r="C44" i="8" s="1"/>
  <c r="B43" i="8"/>
  <c r="B44" i="8" s="1"/>
  <c r="B39" i="8"/>
  <c r="F38" i="8"/>
  <c r="F39" i="8" s="1"/>
  <c r="E38" i="8"/>
  <c r="D38" i="8"/>
  <c r="D39" i="8" s="1"/>
  <c r="C38" i="8"/>
  <c r="C39" i="8"/>
  <c r="E32" i="8"/>
  <c r="C32" i="8"/>
  <c r="F28" i="8"/>
  <c r="F29" i="8" s="1"/>
  <c r="E28" i="8"/>
  <c r="D28" i="8"/>
  <c r="D29" i="8" s="1"/>
  <c r="C28" i="8"/>
  <c r="B28" i="8"/>
  <c r="B29" i="8" s="1"/>
  <c r="F21" i="8"/>
  <c r="E21" i="8"/>
  <c r="D21" i="8"/>
  <c r="B21" i="8"/>
  <c r="F12" i="8"/>
  <c r="E12" i="8"/>
  <c r="D12" i="8"/>
  <c r="C12" i="8"/>
  <c r="B12" i="8"/>
  <c r="B13" i="8" s="1"/>
  <c r="C13" i="8"/>
  <c r="E13" i="8"/>
  <c r="F13" i="8"/>
  <c r="C3" i="8"/>
  <c r="C45" i="8" l="1"/>
  <c r="E22" i="8"/>
  <c r="D3" i="8"/>
  <c r="D3" i="11"/>
  <c r="B3" i="11"/>
  <c r="B3" i="8"/>
  <c r="F3" i="11"/>
  <c r="F3" i="8"/>
  <c r="E3" i="8"/>
  <c r="C29" i="8"/>
  <c r="C33" i="8" s="1"/>
  <c r="D32" i="8"/>
  <c r="D33" i="8" s="1"/>
  <c r="F45" i="8"/>
  <c r="E44" i="8"/>
  <c r="C3" i="11"/>
  <c r="B22" i="8"/>
  <c r="F22" i="8"/>
  <c r="E3" i="11"/>
  <c r="E29" i="8"/>
  <c r="E33" i="8" s="1"/>
  <c r="F32" i="8"/>
  <c r="F33" i="8" s="1"/>
  <c r="E39" i="8"/>
  <c r="B45" i="8"/>
  <c r="D13" i="8"/>
  <c r="D22" i="8" s="1"/>
  <c r="C21" i="8"/>
  <c r="C22" i="8" s="1"/>
  <c r="D45" i="8"/>
  <c r="B32" i="8"/>
  <c r="B33" i="8" s="1"/>
  <c r="C46" i="8" l="1"/>
  <c r="C49" i="8" s="1"/>
  <c r="B46" i="8"/>
  <c r="B49" i="8" s="1"/>
  <c r="D46" i="8"/>
  <c r="D49" i="8" s="1"/>
  <c r="E45" i="8"/>
  <c r="E46" i="8" s="1"/>
  <c r="E49" i="8" s="1"/>
  <c r="F46" i="8"/>
  <c r="F49" i="8" s="1"/>
</calcChain>
</file>

<file path=xl/sharedStrings.xml><?xml version="1.0" encoding="utf-8"?>
<sst xmlns="http://schemas.openxmlformats.org/spreadsheetml/2006/main" count="352" uniqueCount="280">
  <si>
    <t>Table 1: ASD Resourcing Statement - Budget Estimates for 2023-24 as at Additional Estimates February 2024</t>
  </si>
  <si>
    <t>2022-23 
Actual
available
appropriation
$'000</t>
  </si>
  <si>
    <t>2023-24 
Budget 
Estimate 
$'000</t>
  </si>
  <si>
    <t xml:space="preserve">
2023-24 Proposed Additional Estimates
$'000</t>
  </si>
  <si>
    <t>2023-24  
Revised 
Estimate 
$'000</t>
  </si>
  <si>
    <t xml:space="preserve">  2024-25 Forward Estimate 
$'000</t>
  </si>
  <si>
    <t xml:space="preserve">  2025-26 Forward Estimate 
$'000</t>
  </si>
  <si>
    <t xml:space="preserve">  2026-27 Forward Estimate 
$'000</t>
  </si>
  <si>
    <t>Departmental</t>
  </si>
  <si>
    <t>Annual appropriations - ordinary annual services</t>
  </si>
  <si>
    <t>Departmental appropriation</t>
  </si>
  <si>
    <t xml:space="preserve">s74 External Revenue </t>
  </si>
  <si>
    <t>Departmental Capital Budget</t>
  </si>
  <si>
    <t xml:space="preserve">Annual appropriations - other services - non-operating </t>
  </si>
  <si>
    <t>Equity injection</t>
  </si>
  <si>
    <t>Total departmental resourcing</t>
  </si>
  <si>
    <t>Total resourcing for ASD</t>
  </si>
  <si>
    <t>Table 2: Appropriation Bill (No 3) 2023-24</t>
  </si>
  <si>
    <t>2022-23 Available
$'000</t>
  </si>
  <si>
    <t>2023-24 Budget
Estimate 
$'000</t>
  </si>
  <si>
    <t>2023-24 Revised
Estimate 
$'000</t>
  </si>
  <si>
    <t>Increase in 
Estimates 
$'000</t>
  </si>
  <si>
    <t>Decrease in 
Estimates 
$'000</t>
  </si>
  <si>
    <t>Departmental Outputs</t>
  </si>
  <si>
    <r>
      <t xml:space="preserve">Departmental Outputs </t>
    </r>
    <r>
      <rPr>
        <vertAlign val="superscript"/>
        <sz val="8"/>
        <rFont val="Arial"/>
        <family val="2"/>
      </rPr>
      <t>[a]</t>
    </r>
  </si>
  <si>
    <t>Total</t>
  </si>
  <si>
    <t>Note</t>
  </si>
  <si>
    <t>a. Additional appropriation is provided in Appropriation Bill (No. 3).</t>
  </si>
  <si>
    <t>Table 3: Appropriation Bill (No 4) 2023-24</t>
  </si>
  <si>
    <t>Non-operating</t>
  </si>
  <si>
    <r>
      <t xml:space="preserve">Equity injections </t>
    </r>
    <r>
      <rPr>
        <vertAlign val="superscript"/>
        <sz val="8"/>
        <rFont val="Arial"/>
        <family val="2"/>
      </rPr>
      <t>[a]</t>
    </r>
  </si>
  <si>
    <t>Total non-operating</t>
  </si>
  <si>
    <t>a. Additional appropriation is provided in Appropriation Bill (No. 4).</t>
  </si>
  <si>
    <t>Table 4: ASD 2023-24 Measures since Budget</t>
  </si>
  <si>
    <r>
      <t>2023-24
Revised</t>
    </r>
    <r>
      <rPr>
        <b/>
        <sz val="8"/>
        <color rgb="FFFF0000"/>
        <rFont val="Arial"/>
        <family val="2"/>
      </rPr>
      <t xml:space="preserve"> </t>
    </r>
    <r>
      <rPr>
        <b/>
        <sz val="8"/>
        <rFont val="Arial"/>
        <family val="2"/>
      </rPr>
      <t>Estimate
$m</t>
    </r>
  </si>
  <si>
    <t>2024-25
Forward Estimate
$m</t>
  </si>
  <si>
    <t>2025-26
Forward Estimate
$m</t>
  </si>
  <si>
    <t>2026-27
Forward Estimate
$m</t>
  </si>
  <si>
    <t>Other Budget Adjustments</t>
  </si>
  <si>
    <t>Transfer of projects from Defence</t>
  </si>
  <si>
    <t>Foreign Exchange</t>
  </si>
  <si>
    <r>
      <t xml:space="preserve">Other Budget Adjustments </t>
    </r>
    <r>
      <rPr>
        <vertAlign val="superscript"/>
        <sz val="8"/>
        <rFont val="Arial"/>
        <family val="2"/>
      </rPr>
      <t>[a]</t>
    </r>
  </si>
  <si>
    <t>nfp</t>
  </si>
  <si>
    <t>Total Other Departmental Budget Adjustments</t>
  </si>
  <si>
    <t>Variation to ASD Departmental Funding</t>
  </si>
  <si>
    <t xml:space="preserve">a. The budget adjustment is not for publication (nfp). </t>
  </si>
  <si>
    <t>Table 5:  Budgeted Expenses for Outcome 1</t>
  </si>
  <si>
    <t>2022-23
Actual Result
$'000</t>
  </si>
  <si>
    <t>2023-24
Revised Budget
$'000</t>
  </si>
  <si>
    <t>2024-25
Forward Estimate
$'000</t>
  </si>
  <si>
    <t>2025-26
Forward Estimate
$'000</t>
  </si>
  <si>
    <t>2026-27 Forward Estimate
$'000</t>
  </si>
  <si>
    <t>Program 1.1 - Foreign Signals Intelligence, Cyber Security and Offensive Cyber Operations</t>
  </si>
  <si>
    <r>
      <t xml:space="preserve">Expenses funded by appropriation and own source revenue </t>
    </r>
    <r>
      <rPr>
        <b/>
        <vertAlign val="superscript"/>
        <sz val="8"/>
        <rFont val="Arial"/>
        <family val="2"/>
      </rPr>
      <t>[a]</t>
    </r>
  </si>
  <si>
    <t xml:space="preserve">  Employees</t>
  </si>
  <si>
    <t xml:space="preserve">  Suppliers</t>
  </si>
  <si>
    <t xml:space="preserve">  Other expenses</t>
  </si>
  <si>
    <r>
      <t xml:space="preserve">Expenses not requiring appropriation </t>
    </r>
    <r>
      <rPr>
        <b/>
        <vertAlign val="superscript"/>
        <sz val="8"/>
        <rFont val="Arial"/>
        <family val="2"/>
      </rPr>
      <t>[b]</t>
    </r>
  </si>
  <si>
    <t xml:space="preserve">  Resources received free of charge (Auditor fees)</t>
  </si>
  <si>
    <t xml:space="preserve">  Depreciation and amortisation</t>
  </si>
  <si>
    <t xml:space="preserve">  Net write-down and net impairment of assets</t>
  </si>
  <si>
    <t>Total Operating Expenses</t>
  </si>
  <si>
    <t>Capital expenditure funded by appropriation</t>
  </si>
  <si>
    <t>Purchases of non-financial assets</t>
  </si>
  <si>
    <t>Principal repayments of lease liabilities</t>
  </si>
  <si>
    <t>Total capital expenditure</t>
  </si>
  <si>
    <r>
      <t xml:space="preserve">Total funded expenditure for Program 1.1 </t>
    </r>
    <r>
      <rPr>
        <b/>
        <vertAlign val="superscript"/>
        <sz val="8"/>
        <rFont val="Arial"/>
        <family val="2"/>
      </rPr>
      <t>[c]</t>
    </r>
  </si>
  <si>
    <t xml:space="preserve">Average Staffing Level (number) </t>
  </si>
  <si>
    <t>Notes</t>
  </si>
  <si>
    <t>a. Section 74 external revenues contribution to expenditure.</t>
  </si>
  <si>
    <t>b. Expenses not requiring appropriation include depreciation, write down and impairment of assets, other resources received free of charge, and auditor fees.</t>
  </si>
  <si>
    <t>c. Total Program funded expenditure includes operating expenses and capital expenditure funded by Appropriation and own source   revenue. This excludes expenses not requiring appropriation.</t>
  </si>
  <si>
    <r>
      <t xml:space="preserve">Table 6: Third Party Payments to and from Other Agencies </t>
    </r>
    <r>
      <rPr>
        <b/>
        <vertAlign val="superscript"/>
        <sz val="10"/>
        <rFont val="Arial"/>
        <family val="2"/>
      </rPr>
      <t>[a]</t>
    </r>
  </si>
  <si>
    <t>Budget 
Estimate
2023-24
$'000</t>
  </si>
  <si>
    <t>Revised 
Estimate
2023-24
$'000</t>
  </si>
  <si>
    <t>Variation
$'000</t>
  </si>
  <si>
    <t>Payments made to Department of Defence for provision of services (Departmental)</t>
  </si>
  <si>
    <t>a.  Third party payments to and from other Agencies include:</t>
  </si>
  <si>
    <t xml:space="preserve">     - Inter-agency transactions in excess of $20 million per annum;</t>
  </si>
  <si>
    <t xml:space="preserve">     - Inter-agency transactions that were in excess of $20 million in the previous year's annual statements; and</t>
  </si>
  <si>
    <t xml:space="preserve">     - Inter-agency transactions relating to Budget Measures as disclosed in Defence Budget Measures.</t>
  </si>
  <si>
    <t>Table 7:  Comprehensive Income Statement (showing net cost of services) for the period ended 30 June</t>
  </si>
  <si>
    <t>EXPENSES</t>
  </si>
  <si>
    <t>Employee benefits</t>
  </si>
  <si>
    <t>Supplier expenses</t>
  </si>
  <si>
    <t>Depreciation and amortisation</t>
  </si>
  <si>
    <t>Write-down of assets and impairment of assets</t>
  </si>
  <si>
    <t>Foreign exchange losses</t>
  </si>
  <si>
    <t xml:space="preserve">Other </t>
  </si>
  <si>
    <t>Total expenses</t>
  </si>
  <si>
    <t>LESS:</t>
  </si>
  <si>
    <t>OWN-SOURCE INCOME</t>
  </si>
  <si>
    <t>Own-source revenue</t>
  </si>
  <si>
    <t>Sales of goods and rendering of services</t>
  </si>
  <si>
    <t>Total own-source revenue</t>
  </si>
  <si>
    <t>Gains</t>
  </si>
  <si>
    <t>Foreign exchange</t>
  </si>
  <si>
    <t>Reversals of previous asset write-downs</t>
  </si>
  <si>
    <t>Other gains</t>
  </si>
  <si>
    <t>Total gains</t>
  </si>
  <si>
    <t>Total own-source income</t>
  </si>
  <si>
    <t>Net cost of (contribution by) services</t>
  </si>
  <si>
    <t>Revenue from Government</t>
  </si>
  <si>
    <t>Surplus (Deficit) attributable to the Australian Government</t>
  </si>
  <si>
    <t>OTHER COMPREHENSIVE INCOME</t>
  </si>
  <si>
    <t>Items not subject to subsequent reclassification to net cost of services</t>
  </si>
  <si>
    <t>Changes in asset revaluation reserves</t>
  </si>
  <si>
    <t>Total other comprehensive income/(loss)</t>
  </si>
  <si>
    <t>Total comprehensive income attributable to the Australian Government</t>
  </si>
  <si>
    <t>Note: Impact of net cash appropriation arrangements</t>
  </si>
  <si>
    <t>Surplus/(Deficit) attributable to the Australian Government prior to Net Cash Appropriation Adjustments</t>
  </si>
  <si>
    <t xml:space="preserve">less: Depreciation/amortisation expenses previously funded through revenue appropriations </t>
  </si>
  <si>
    <t xml:space="preserve">add: Principal repayments on leased assets </t>
  </si>
  <si>
    <t>Total comprehensive income/(loss) - as per the statement of comprehensive income</t>
  </si>
  <si>
    <t>Table 8: Budgeted Departmental Balance Sheet (as at 30 June)</t>
  </si>
  <si>
    <t>ASSETS</t>
  </si>
  <si>
    <t>Financial assets</t>
  </si>
  <si>
    <t>Cash and cash equivalents</t>
  </si>
  <si>
    <t>Trade and other receivables</t>
  </si>
  <si>
    <t>Tax assets</t>
  </si>
  <si>
    <t>Appropriation receivable</t>
  </si>
  <si>
    <t>Other receivables</t>
  </si>
  <si>
    <t>Total financial assets</t>
  </si>
  <si>
    <t>Non-financial assets</t>
  </si>
  <si>
    <t>Land and buildings</t>
  </si>
  <si>
    <t>Property, plant and equipment</t>
  </si>
  <si>
    <t>Intangibles</t>
  </si>
  <si>
    <t>Other non-financial assets</t>
  </si>
  <si>
    <t>Heritage assets</t>
  </si>
  <si>
    <t>Total non-financial assets</t>
  </si>
  <si>
    <t>Assets held for sale</t>
  </si>
  <si>
    <t>Total assets</t>
  </si>
  <si>
    <t>LIABILITIES</t>
  </si>
  <si>
    <t>Payables</t>
  </si>
  <si>
    <t>Suppliers</t>
  </si>
  <si>
    <t>Other</t>
  </si>
  <si>
    <t>Total payables</t>
  </si>
  <si>
    <t>Interest bearing liabilities</t>
  </si>
  <si>
    <t>Leases</t>
  </si>
  <si>
    <t>Total interest bearing liabilities</t>
  </si>
  <si>
    <t>Provisions</t>
  </si>
  <si>
    <t>Employee provisions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</si>
  <si>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</si>
  <si>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</si>
  <si>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</si>
  <si>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</si>
  <si>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</si>
  <si>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</si>
  <si>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</si>
  <si>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</si>
  <si>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Table 9: Budgeted Departmental Statement of Cash Flows (for the period ended 30 June)</t>
  </si>
  <si>
    <t>OPERATING ACTIVITIES</t>
  </si>
  <si>
    <t>Cash received</t>
  </si>
  <si>
    <t xml:space="preserve">Appropriations </t>
  </si>
  <si>
    <t>Goods and services</t>
  </si>
  <si>
    <t>Net GST received</t>
  </si>
  <si>
    <t>Interest</t>
  </si>
  <si>
    <t>Other cash received</t>
  </si>
  <si>
    <t>Total cash received</t>
  </si>
  <si>
    <t>Cash used</t>
  </si>
  <si>
    <t>Employees</t>
  </si>
  <si>
    <t>Net GST paid</t>
  </si>
  <si>
    <t>Cash transfer to the Official Public Account (receivables)</t>
  </si>
  <si>
    <t>Interest payments on lease liabilities</t>
  </si>
  <si>
    <t>Total cash used</t>
  </si>
  <si>
    <t>Net cash from (used by) operating activities</t>
  </si>
  <si>
    <t>INVESTING ACTIVITIES</t>
  </si>
  <si>
    <t>Proceeds from sales of property, plant and equipment</t>
  </si>
  <si>
    <t>Proceeds from sales of intangibles</t>
  </si>
  <si>
    <t>Purchase of assets</t>
  </si>
  <si>
    <t>Net cash from (used by) investing activities</t>
  </si>
  <si>
    <t>FINANCING ACTIVITIES</t>
  </si>
  <si>
    <t>Appropriations - contributed equity</t>
  </si>
  <si>
    <t>Receipts from other entities on account of restructure</t>
  </si>
  <si>
    <t>Cash to the Official Public Account</t>
  </si>
  <si>
    <t>Net cash from (used by) financing activities</t>
  </si>
  <si>
    <t>Net increase (decrease) in cash and cash equivalents held</t>
  </si>
  <si>
    <t>Cash and cash equivalents at the beginning of the reporting period</t>
  </si>
  <si>
    <t>Effect of exchange rate movements on cash and cash equivalents at beginning of the reporting period</t>
  </si>
  <si>
    <t>Cash and cash equivalents at the end of the reporting period</t>
  </si>
  <si>
    <t>Table 10: Departmental Statement of Changes in Equity — Summary of Movement (Budget Year 2023-24)</t>
  </si>
  <si>
    <t>Retained Earnings
$'000</t>
  </si>
  <si>
    <t xml:space="preserve">
Asset 
Revaluation 
Reserve 
$'000</t>
  </si>
  <si>
    <t xml:space="preserve">
Other 
Reserves 
$'000</t>
  </si>
  <si>
    <t>Contributed 
Equity/
Capital
$'000</t>
  </si>
  <si>
    <t>Total 
Equity
$'000</t>
  </si>
  <si>
    <t>Opening balance as at 1 July 2023</t>
  </si>
  <si>
    <t>Balance carried forward from previous period</t>
  </si>
  <si>
    <t>Adjustment for changes in accounting policies</t>
  </si>
  <si>
    <t>Adjusted opening balance</t>
  </si>
  <si>
    <t>Comprehensive income</t>
  </si>
  <si>
    <t>Comprehensive income recognised directly in equity:</t>
  </si>
  <si>
    <t>Gain/loss on revaluation of property</t>
  </si>
  <si>
    <t>Subtotal comprehensive income</t>
  </si>
  <si>
    <t>Surplus (Deficit) for the period</t>
  </si>
  <si>
    <t>Total comprehensive income recognised directly in equity</t>
  </si>
  <si>
    <t>Transactions with owners</t>
  </si>
  <si>
    <t/>
  </si>
  <si>
    <t>Distribution to owners</t>
  </si>
  <si>
    <t>Returns on capital:</t>
  </si>
  <si>
    <t>Restructuring</t>
  </si>
  <si>
    <t>Contributions by owners</t>
  </si>
  <si>
    <t>Appropriation (equity injection)</t>
  </si>
  <si>
    <t>Departmental Capital Budget (DCB)</t>
  </si>
  <si>
    <t>Subtotal transaction with owners</t>
  </si>
  <si>
    <t>Transfers between equity components</t>
  </si>
  <si>
    <t>Estimated closing balance as at 30 June 2024</t>
  </si>
  <si>
    <t>Closing balance attributable to the Australian Government</t>
  </si>
  <si>
    <t>Table 11:  Statement of Departmental Asset Movements (Budget Year 2023-24)</t>
  </si>
  <si>
    <t>Buildings
$'000</t>
  </si>
  <si>
    <t>Other property,
plant and
equipment
$'000</t>
  </si>
  <si>
    <t>Heritage &amp; cultural
$'000</t>
  </si>
  <si>
    <t>Computer software &amp; intangibles
$'000</t>
  </si>
  <si>
    <t>Total
$'000</t>
  </si>
  <si>
    <t>As at 1 July 2023</t>
  </si>
  <si>
    <t xml:space="preserve">Gross book value </t>
  </si>
  <si>
    <t>Gross book value - ROU assets</t>
  </si>
  <si>
    <t>Accumulated depreciation/
amortisation and impairment</t>
  </si>
  <si>
    <t>Accumulated depreciation/amortisation and impairment - ROU assets</t>
  </si>
  <si>
    <t>Opening net book balance</t>
  </si>
  <si>
    <t>Capital asset additions</t>
  </si>
  <si>
    <t>Estimated expenditure on new or replacement assets</t>
  </si>
  <si>
    <r>
      <t xml:space="preserve">By purchase - appropriation equity </t>
    </r>
    <r>
      <rPr>
        <vertAlign val="superscript"/>
        <sz val="8"/>
        <rFont val="Arial"/>
        <family val="2"/>
      </rPr>
      <t>[a]</t>
    </r>
  </si>
  <si>
    <t>By purchase - appropriation equity - ROU assets</t>
  </si>
  <si>
    <r>
      <t xml:space="preserve">By purchase - appropriation ordinary annual services </t>
    </r>
    <r>
      <rPr>
        <vertAlign val="superscript"/>
        <sz val="8"/>
        <rFont val="Arial"/>
        <family val="2"/>
      </rPr>
      <t>[b]</t>
    </r>
  </si>
  <si>
    <t>By purchase - appropriation ordinary annual services - ROU assets</t>
  </si>
  <si>
    <t>By purchase - donated funds</t>
  </si>
  <si>
    <t>By purchase - other</t>
  </si>
  <si>
    <t>By purchase - other - ROU assets</t>
  </si>
  <si>
    <t>Assets received as gifts/donations</t>
  </si>
  <si>
    <t>From acquisition of entities or operations (including restructuring)</t>
  </si>
  <si>
    <t>Total additions</t>
  </si>
  <si>
    <t>Other movements</t>
  </si>
  <si>
    <t>Assets held for sale or in a disposal group held for sale</t>
  </si>
  <si>
    <t>ROU assets held for sale or in a disposal group held for sale</t>
  </si>
  <si>
    <t>Depreciation/amortisation expense</t>
  </si>
  <si>
    <t>Depreciation/amortisation on ROU assets</t>
  </si>
  <si>
    <r>
      <t xml:space="preserve">Disposals </t>
    </r>
    <r>
      <rPr>
        <vertAlign val="superscript"/>
        <sz val="8"/>
        <rFont val="Arial"/>
        <family val="2"/>
      </rPr>
      <t>[c]</t>
    </r>
  </si>
  <si>
    <t xml:space="preserve">   From disposal of entities or operations (including restructuring)</t>
  </si>
  <si>
    <t xml:space="preserve">   From disposal of entities or operations (including restructuring) on ROU assets</t>
  </si>
  <si>
    <t>Other- Reclassification</t>
  </si>
  <si>
    <t>Other - ROU assets</t>
  </si>
  <si>
    <t>Total other movements</t>
  </si>
  <si>
    <t>As at 30 June 2024</t>
  </si>
  <si>
    <t>Gross book value</t>
  </si>
  <si>
    <t>Accumulated depreciation/amortisation and impairment</t>
  </si>
  <si>
    <t>Closing net book balance</t>
  </si>
  <si>
    <r>
      <t xml:space="preserve">a. "Appropriation equity" refers to equity injections or Administered Assets and Liabilities appropriations provided through </t>
    </r>
    <r>
      <rPr>
        <i/>
        <sz val="8"/>
        <rFont val="Arial"/>
        <family val="2"/>
      </rPr>
      <t>Appropriation Act (No. 2) 
2023-24</t>
    </r>
    <r>
      <rPr>
        <sz val="8"/>
        <rFont val="Arial"/>
        <family val="2"/>
      </rPr>
      <t xml:space="preserve"> and </t>
    </r>
    <r>
      <rPr>
        <i/>
        <sz val="8"/>
        <rFont val="Arial"/>
        <family val="2"/>
      </rPr>
      <t>Appropriation Bill (No. 4) 2023-24</t>
    </r>
    <r>
      <rPr>
        <sz val="8"/>
        <rFont val="Arial"/>
        <family val="2"/>
      </rPr>
      <t>, including Collection Development Acquisition Budget.</t>
    </r>
  </si>
  <si>
    <r>
      <t xml:space="preserve">b. "Appropriation ordinary annual services" refers to funding provided through </t>
    </r>
    <r>
      <rPr>
        <i/>
        <sz val="8"/>
        <rFont val="Arial"/>
        <family val="2"/>
      </rPr>
      <t>Appropriation Act (No. 1) 202023-24</t>
    </r>
    <r>
      <rPr>
        <sz val="8"/>
        <rFont val="Arial"/>
        <family val="2"/>
      </rPr>
      <t xml:space="preserve"> and </t>
    </r>
    <r>
      <rPr>
        <i/>
        <sz val="8"/>
        <rFont val="Arial"/>
        <family val="2"/>
      </rPr>
      <t>Appropriation Bill (No. 3) 
2023-24</t>
    </r>
    <r>
      <rPr>
        <sz val="8"/>
        <rFont val="Arial"/>
        <family val="2"/>
      </rPr>
      <t xml:space="preserve"> for depreciation/amortisation expenses, Departmental Capital Budget or other operational expenses.</t>
    </r>
  </si>
  <si>
    <t>c. Net Proceeds may be returned to the Official Public Account.</t>
  </si>
  <si>
    <t>Table 12: Departmental Capital Budget Statement (for the period ended 30 June)</t>
  </si>
  <si>
    <t>NEW CAPITAL APPROPRIATIONS</t>
  </si>
  <si>
    <t>Capital budget - Bill 1 (DCB)</t>
  </si>
  <si>
    <t>Equity injections - Bill 2</t>
  </si>
  <si>
    <t>Loans - Bill 2</t>
  </si>
  <si>
    <t>Total new capital appropriations</t>
  </si>
  <si>
    <t>Provided for:</t>
  </si>
  <si>
    <t>Purchase of non-financial assets</t>
  </si>
  <si>
    <t>Annual finance lease costs</t>
  </si>
  <si>
    <t>Other Items</t>
  </si>
  <si>
    <t>Total items</t>
  </si>
  <si>
    <t>PURCHASE OF NON-FINANCIAL
  ASSETS</t>
  </si>
  <si>
    <t>Funded by capital appropriations</t>
  </si>
  <si>
    <t>Funded by capital appropriation -DCB</t>
  </si>
  <si>
    <t>Funded by finance leases</t>
  </si>
  <si>
    <t>Funded internally from departmental resources</t>
  </si>
  <si>
    <t>Funded by special appropriations</t>
  </si>
  <si>
    <t>TOTAL</t>
  </si>
  <si>
    <t>RECONCILIATION OF CASH USED
  TO ACQUIRE ASSETS TO ASSET
  MOVEMENT TABLE</t>
  </si>
  <si>
    <t>Total purchases</t>
  </si>
  <si>
    <t>less additions by finance lease</t>
  </si>
  <si>
    <t>less additions by creditors/borrowings</t>
  </si>
  <si>
    <t>plus borrowing/finance costs</t>
  </si>
  <si>
    <t>plus annual finance lease costs</t>
  </si>
  <si>
    <t>less gifted assets</t>
  </si>
  <si>
    <t>less s75 transfers/restructuring</t>
  </si>
  <si>
    <t>Total cash used to acquire assets</t>
  </si>
  <si>
    <t>2022-23</t>
  </si>
  <si>
    <t>2023-24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</si>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</sst>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#,##0_);&quot;(&quot;#,##0&quot;)&quot;;&quot;-&quot;_)"/>
    <numFmt numFmtId="165" formatCode="_-* #,##0_-;\-* #,##0_-;_-* &quot;-&quot;??_-;_-@_-"/>
    <numFmt numFmtId="166" formatCode="#,##0;\-#,##0;\-"/>
    <numFmt numFmtId="167" formatCode="#,##0.0\ ;\-#,##0.0\ ;\–\ "/>
    <numFmt numFmtId="168" formatCode="#,##0.0;\-#,##0.0;\-"/>
    <numFmt numFmtId="169" formatCode="#,##0.0;\-#,##0.0;&quot;-&quot;"/>
    <numFmt numFmtId="170" formatCode="0.0"/>
    <numFmt numFmtId="171" formatCode="#,##0;\-#,##0;\–"/>
    <numFmt numFmtId="172" formatCode="#,##0;\(#,##0\);\ \-"/>
    <numFmt numFmtId="173" formatCode="#,##0;\(#,##0\);\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b/>
      <sz val="8"/>
      <name val="Arial Bold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i/>
      <sz val="8"/>
      <name val="Arial"/>
      <family val="2"/>
    </font>
    <font>
      <b/>
      <sz val="10"/>
      <name val="Arial"/>
    </font>
    <font>
      <sz val="8"/>
      <color indexed="8"/>
      <name val="Arial"/>
    </font>
    <font>
      <b/>
      <sz val="8"/>
      <color indexed="8"/>
      <name val="Arial"/>
    </font>
    <font>
      <i/>
      <sz val="8"/>
      <color indexed="8"/>
      <name val="Arial"/>
    </font>
    <font>
      <b/>
      <sz val="8"/>
      <name val="Arial"/>
    </font>
    <font>
      <sz val="8"/>
      <name val="Arial"/>
    </font>
    <font>
      <b/>
      <i/>
      <sz val="8"/>
      <color indexed="8"/>
      <name val="Arial"/>
    </font>
    <font>
      <b/>
      <i/>
      <sz val="10"/>
      <color indexed="8"/>
      <name val="Arial"/>
    </font>
    <font>
      <sz val="10"/>
      <name val="Arial"/>
    </font>
    <font>
      <sz val="8"/>
      <color theme="1"/>
      <name val="Arial"/>
    </font>
    <font>
      <b/>
      <sz val="8"/>
      <color theme="1"/>
      <name val="Arial"/>
    </font>
    <font>
      <sz val="11"/>
      <name val="Arial"/>
    </font>
    <font>
      <sz val="9"/>
      <color theme="1"/>
      <name val="Arial"/>
    </font>
    <font>
      <b/>
      <sz val="9"/>
      <color indexed="8"/>
      <name val="Arial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Border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21" fillId="0" borderId="0">
      <alignment vertical="top"/>
    </xf>
    <xf numFmtId="0" fontId="6" fillId="0" borderId="0"/>
    <xf numFmtId="0" fontId="1" fillId="0" borderId="0"/>
    <xf numFmtId="0" fontId="6" fillId="0" borderId="0"/>
  </cellStyleXfs>
  <cellXfs count="35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3" fillId="0" borderId="0" xfId="0" applyFont="1"/>
    <xf numFmtId="165" fontId="0" fillId="0" borderId="0" xfId="1" applyNumberFormat="1" applyFont="1"/>
    <xf numFmtId="0" fontId="9" fillId="0" borderId="0" xfId="0" applyFont="1"/>
    <xf numFmtId="164" fontId="7" fillId="0" borderId="0" xfId="2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6" fillId="0" borderId="0" xfId="3"/>
    <xf numFmtId="0" fontId="5" fillId="0" borderId="0" xfId="3" applyFont="1"/>
    <xf numFmtId="0" fontId="0" fillId="0" borderId="0" xfId="0" applyAlignment="1">
      <alignment horizontal="center"/>
    </xf>
    <xf numFmtId="0" fontId="12" fillId="0" borderId="0" xfId="0" applyFont="1"/>
    <xf numFmtId="0" fontId="13" fillId="0" borderId="0" xfId="0" applyFont="1"/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left" indent="2"/>
    </xf>
    <xf numFmtId="1" fontId="0" fillId="0" borderId="0" xfId="0" applyNumberFormat="1"/>
    <xf numFmtId="0" fontId="15" fillId="0" borderId="0" xfId="0" applyFont="1"/>
    <xf numFmtId="170" fontId="0" fillId="0" borderId="0" xfId="0" applyNumberForma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16" fillId="0" borderId="0" xfId="0" applyFont="1"/>
    <xf numFmtId="2" fontId="0" fillId="0" borderId="0" xfId="0" applyNumberFormat="1"/>
    <xf numFmtId="164" fontId="3" fillId="0" borderId="0" xfId="0" applyNumberFormat="1" applyFont="1"/>
    <xf numFmtId="165" fontId="0" fillId="0" borderId="0" xfId="0" applyNumberFormat="1"/>
    <xf numFmtId="0" fontId="17" fillId="0" borderId="0" xfId="0" applyFont="1"/>
    <xf numFmtId="0" fontId="5" fillId="0" borderId="0" xfId="0" applyFont="1" applyAlignment="1">
      <alignment vertical="top"/>
    </xf>
    <xf numFmtId="0" fontId="7" fillId="4" borderId="1" xfId="9" applyFont="1" applyFill="1" applyBorder="1" applyAlignment="1">
      <alignment horizontal="right" wrapText="1"/>
    </xf>
    <xf numFmtId="166" fontId="3" fillId="0" borderId="0" xfId="0" applyNumberFormat="1" applyFont="1"/>
    <xf numFmtId="0" fontId="7" fillId="3" borderId="2" xfId="0" applyFont="1" applyFill="1" applyBorder="1" applyAlignment="1">
      <alignment wrapText="1"/>
    </xf>
    <xf numFmtId="0" fontId="7" fillId="0" borderId="0" xfId="0" applyFont="1" applyAlignment="1">
      <alignment wrapText="1"/>
    </xf>
    <xf numFmtId="166" fontId="8" fillId="0" borderId="0" xfId="0" applyNumberFormat="1" applyFont="1" applyAlignment="1">
      <alignment horizontal="right"/>
    </xf>
    <xf numFmtId="165" fontId="10" fillId="0" borderId="0" xfId="1" applyNumberFormat="1" applyFont="1"/>
    <xf numFmtId="0" fontId="20" fillId="4" borderId="1" xfId="10" applyFont="1" applyFill="1" applyBorder="1" applyAlignment="1">
      <alignment horizontal="right" wrapText="1"/>
    </xf>
    <xf numFmtId="0" fontId="20" fillId="3" borderId="1" xfId="10" applyFont="1" applyFill="1" applyBorder="1" applyAlignment="1">
      <alignment horizontal="right" wrapText="1"/>
    </xf>
    <xf numFmtId="0" fontId="20" fillId="0" borderId="1" xfId="10" applyFont="1" applyBorder="1" applyAlignment="1">
      <alignment horizontal="right" wrapText="1"/>
    </xf>
    <xf numFmtId="0" fontId="8" fillId="0" borderId="1" xfId="9" applyFont="1" applyBorder="1"/>
    <xf numFmtId="0" fontId="7" fillId="0" borderId="1" xfId="9" applyFont="1" applyBorder="1" applyAlignment="1">
      <alignment horizontal="right" wrapText="1"/>
    </xf>
    <xf numFmtId="0" fontId="7" fillId="3" borderId="1" xfId="9" applyFont="1" applyFill="1" applyBorder="1" applyAlignment="1">
      <alignment horizontal="right" wrapText="1"/>
    </xf>
    <xf numFmtId="166" fontId="8" fillId="0" borderId="0" xfId="9" applyNumberFormat="1" applyFont="1"/>
    <xf numFmtId="166" fontId="8" fillId="3" borderId="0" xfId="9" applyNumberFormat="1" applyFont="1" applyFill="1"/>
    <xf numFmtId="166" fontId="0" fillId="0" borderId="0" xfId="0" applyNumberFormat="1"/>
    <xf numFmtId="166" fontId="7" fillId="3" borderId="2" xfId="9" applyNumberFormat="1" applyFont="1" applyFill="1" applyBorder="1"/>
    <xf numFmtId="166" fontId="7" fillId="0" borderId="0" xfId="9" applyNumberFormat="1" applyFont="1"/>
    <xf numFmtId="166" fontId="7" fillId="3" borderId="0" xfId="9" applyNumberFormat="1" applyFont="1" applyFill="1"/>
    <xf numFmtId="0" fontId="8" fillId="0" borderId="0" xfId="9" applyFont="1" applyAlignment="1">
      <alignment horizontal="left" indent="1"/>
    </xf>
    <xf numFmtId="0" fontId="7" fillId="3" borderId="1" xfId="9" applyFont="1" applyFill="1" applyBorder="1" applyAlignment="1">
      <alignment wrapText="1"/>
    </xf>
    <xf numFmtId="164" fontId="8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5" fillId="0" borderId="2" xfId="9" applyFont="1" applyBorder="1"/>
    <xf numFmtId="3" fontId="8" fillId="0" borderId="0" xfId="9" applyNumberFormat="1" applyFont="1"/>
    <xf numFmtId="3" fontId="8" fillId="3" borderId="0" xfId="9" applyNumberFormat="1" applyFont="1" applyFill="1"/>
    <xf numFmtId="166" fontId="7" fillId="3" borderId="1" xfId="9" applyNumberFormat="1" applyFont="1" applyFill="1" applyBorder="1"/>
    <xf numFmtId="166" fontId="9" fillId="0" borderId="0" xfId="0" applyNumberFormat="1" applyFont="1"/>
    <xf numFmtId="0" fontId="6" fillId="0" borderId="2" xfId="9" applyBorder="1" applyAlignment="1">
      <alignment wrapText="1"/>
    </xf>
    <xf numFmtId="3" fontId="6" fillId="0" borderId="2" xfId="9" applyNumberFormat="1" applyBorder="1"/>
    <xf numFmtId="3" fontId="6" fillId="0" borderId="6" xfId="9" applyNumberFormat="1" applyBorder="1"/>
    <xf numFmtId="0" fontId="23" fillId="0" borderId="0" xfId="0" applyFont="1"/>
    <xf numFmtId="0" fontId="7" fillId="0" borderId="0" xfId="9" applyFont="1" applyAlignment="1">
      <alignment wrapText="1"/>
    </xf>
    <xf numFmtId="0" fontId="8" fillId="0" borderId="0" xfId="9" applyFont="1"/>
    <xf numFmtId="0" fontId="8" fillId="3" borderId="0" xfId="9" applyFont="1" applyFill="1"/>
    <xf numFmtId="0" fontId="8" fillId="0" borderId="0" xfId="9" applyFont="1" applyAlignment="1">
      <alignment horizontal="left" wrapText="1" indent="1"/>
    </xf>
    <xf numFmtId="166" fontId="24" fillId="0" borderId="0" xfId="0" applyNumberFormat="1" applyFont="1"/>
    <xf numFmtId="0" fontId="25" fillId="0" borderId="0" xfId="0" applyFont="1"/>
    <xf numFmtId="0" fontId="24" fillId="0" borderId="0" xfId="0" applyFont="1"/>
    <xf numFmtId="166" fontId="23" fillId="0" borderId="0" xfId="0" applyNumberFormat="1" applyFont="1"/>
    <xf numFmtId="0" fontId="7" fillId="0" borderId="2" xfId="9" applyFont="1" applyBorder="1" applyAlignment="1">
      <alignment wrapText="1"/>
    </xf>
    <xf numFmtId="166" fontId="22" fillId="0" borderId="0" xfId="0" applyNumberFormat="1" applyFont="1"/>
    <xf numFmtId="3" fontId="2" fillId="0" borderId="0" xfId="0" applyNumberFormat="1" applyFont="1"/>
    <xf numFmtId="0" fontId="4" fillId="0" borderId="0" xfId="0" applyFont="1"/>
    <xf numFmtId="0" fontId="26" fillId="0" borderId="2" xfId="0" applyFont="1" applyBorder="1"/>
    <xf numFmtId="0" fontId="26" fillId="0" borderId="2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vertical="center" wrapText="1"/>
    </xf>
    <xf numFmtId="0" fontId="27" fillId="0" borderId="0" xfId="0" applyFont="1"/>
    <xf numFmtId="0" fontId="7" fillId="4" borderId="0" xfId="0" applyFont="1" applyFill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wrapText="1" indent="1"/>
    </xf>
    <xf numFmtId="166" fontId="8" fillId="2" borderId="0" xfId="9" applyNumberFormat="1" applyFont="1" applyFill="1"/>
    <xf numFmtId="166" fontId="7" fillId="2" borderId="0" xfId="9" applyNumberFormat="1" applyFont="1" applyFill="1"/>
    <xf numFmtId="0" fontId="28" fillId="0" borderId="0" xfId="0" applyFont="1"/>
    <xf numFmtId="164" fontId="7" fillId="4" borderId="0" xfId="0" applyNumberFormat="1" applyFont="1" applyFill="1" applyAlignment="1">
      <alignment horizontal="right"/>
    </xf>
    <xf numFmtId="0" fontId="8" fillId="0" borderId="0" xfId="0" applyFont="1" applyAlignment="1">
      <alignment horizontal="left" wrapText="1" indent="2"/>
    </xf>
    <xf numFmtId="0" fontId="8" fillId="0" borderId="3" xfId="0" applyFont="1" applyBorder="1" applyAlignment="1">
      <alignment horizontal="left" wrapText="1" indent="1"/>
    </xf>
    <xf numFmtId="164" fontId="8" fillId="0" borderId="3" xfId="0" applyNumberFormat="1" applyFont="1" applyBorder="1" applyAlignment="1">
      <alignment horizontal="right"/>
    </xf>
    <xf numFmtId="0" fontId="29" fillId="0" borderId="0" xfId="0" applyFont="1" applyAlignment="1">
      <alignment horizontal="left" wrapText="1" indent="1"/>
    </xf>
    <xf numFmtId="0" fontId="8" fillId="0" borderId="0" xfId="0" applyFont="1" applyAlignment="1">
      <alignment horizontal="left" wrapText="1" indent="3"/>
    </xf>
    <xf numFmtId="0" fontId="7" fillId="3" borderId="1" xfId="0" applyFont="1" applyFill="1" applyBorder="1" applyAlignment="1">
      <alignment wrapText="1"/>
    </xf>
    <xf numFmtId="164" fontId="8" fillId="0" borderId="0" xfId="2" applyNumberFormat="1" applyFont="1"/>
    <xf numFmtId="164" fontId="7" fillId="0" borderId="0" xfId="2" applyNumberFormat="1" applyFont="1"/>
    <xf numFmtId="164" fontId="8" fillId="0" borderId="1" xfId="2" applyNumberFormat="1" applyFont="1" applyBorder="1" applyAlignment="1">
      <alignment vertical="center"/>
    </xf>
    <xf numFmtId="164" fontId="7" fillId="2" borderId="1" xfId="2" applyNumberFormat="1" applyFont="1" applyFill="1" applyBorder="1" applyAlignment="1">
      <alignment horizontal="right" wrapText="1"/>
    </xf>
    <xf numFmtId="164" fontId="7" fillId="0" borderId="0" xfId="2" applyNumberFormat="1" applyFont="1" applyAlignment="1">
      <alignment wrapText="1"/>
    </xf>
    <xf numFmtId="164" fontId="8" fillId="0" borderId="0" xfId="2" applyNumberFormat="1" applyFont="1" applyAlignment="1">
      <alignment horizontal="left" wrapText="1" indent="1"/>
    </xf>
    <xf numFmtId="164" fontId="8" fillId="0" borderId="0" xfId="2" applyNumberFormat="1" applyFont="1" applyAlignment="1">
      <alignment horizontal="left" indent="1"/>
    </xf>
    <xf numFmtId="164" fontId="7" fillId="3" borderId="1" xfId="2" applyNumberFormat="1" applyFont="1" applyFill="1" applyBorder="1" applyAlignment="1">
      <alignment wrapText="1"/>
    </xf>
    <xf numFmtId="164" fontId="7" fillId="0" borderId="0" xfId="2" applyNumberFormat="1" applyFont="1" applyAlignment="1">
      <alignment horizontal="left" wrapText="1"/>
    </xf>
    <xf numFmtId="164" fontId="8" fillId="0" borderId="0" xfId="2" applyNumberFormat="1" applyFont="1" applyAlignment="1">
      <alignment vertical="center"/>
    </xf>
    <xf numFmtId="164" fontId="7" fillId="0" borderId="0" xfId="2" applyNumberFormat="1" applyFont="1" applyAlignment="1">
      <alignment horizontal="left" wrapText="1" indent="1"/>
    </xf>
    <xf numFmtId="164" fontId="8" fillId="0" borderId="0" xfId="2" applyNumberFormat="1" applyFont="1" applyAlignment="1">
      <alignment horizontal="right"/>
    </xf>
    <xf numFmtId="164" fontId="0" fillId="0" borderId="0" xfId="0" applyNumberFormat="1"/>
    <xf numFmtId="164" fontId="7" fillId="3" borderId="2" xfId="2" applyNumberFormat="1" applyFont="1" applyFill="1" applyBorder="1" applyAlignment="1">
      <alignment wrapText="1"/>
    </xf>
    <xf numFmtId="166" fontId="7" fillId="3" borderId="2" xfId="9" applyNumberFormat="1" applyFont="1" applyFill="1" applyBorder="1" applyAlignment="1">
      <alignment horizontal="right" vertical="center"/>
    </xf>
    <xf numFmtId="164" fontId="7" fillId="0" borderId="7" xfId="2" applyNumberFormat="1" applyFont="1" applyBorder="1" applyAlignment="1">
      <alignment vertical="center"/>
    </xf>
    <xf numFmtId="0" fontId="30" fillId="0" borderId="0" xfId="0" applyFont="1"/>
    <xf numFmtId="164" fontId="7" fillId="0" borderId="0" xfId="2" applyNumberFormat="1" applyFont="1" applyAlignment="1">
      <alignment vertical="center"/>
    </xf>
    <xf numFmtId="0" fontId="8" fillId="0" borderId="0" xfId="8" applyFont="1"/>
    <xf numFmtId="166" fontId="27" fillId="0" borderId="0" xfId="0" applyNumberFormat="1" applyFont="1"/>
    <xf numFmtId="164" fontId="32" fillId="0" borderId="0" xfId="8" applyNumberFormat="1" applyFont="1"/>
    <xf numFmtId="164" fontId="32" fillId="4" borderId="0" xfId="8" applyNumberFormat="1" applyFont="1" applyFill="1"/>
    <xf numFmtId="164" fontId="33" fillId="0" borderId="0" xfId="8" applyNumberFormat="1" applyFont="1"/>
    <xf numFmtId="0" fontId="30" fillId="0" borderId="1" xfId="0" applyFont="1" applyBorder="1" applyAlignment="1">
      <alignment vertical="center"/>
    </xf>
    <xf numFmtId="0" fontId="31" fillId="0" borderId="1" xfId="0" applyFont="1" applyBorder="1" applyAlignment="1">
      <alignment horizontal="right" vertical="center" wrapText="1"/>
    </xf>
    <xf numFmtId="0" fontId="31" fillId="0" borderId="0" xfId="0" applyFont="1" applyAlignment="1">
      <alignment horizontal="left" vertical="center" wrapText="1"/>
    </xf>
    <xf numFmtId="164" fontId="7" fillId="0" borderId="0" xfId="8" applyNumberFormat="1" applyFont="1"/>
    <xf numFmtId="0" fontId="8" fillId="3" borderId="0" xfId="0" applyFont="1" applyFill="1"/>
    <xf numFmtId="164" fontId="8" fillId="0" borderId="0" xfId="8" applyNumberFormat="1" applyFont="1" applyAlignment="1">
      <alignment horizontal="left" vertical="center" indent="1"/>
    </xf>
    <xf numFmtId="172" fontId="8" fillId="0" borderId="0" xfId="1" applyNumberFormat="1" applyFont="1" applyAlignment="1">
      <alignment horizontal="right"/>
    </xf>
    <xf numFmtId="172" fontId="8" fillId="3" borderId="0" xfId="1" applyNumberFormat="1" applyFont="1" applyFill="1" applyAlignment="1">
      <alignment horizontal="right"/>
    </xf>
    <xf numFmtId="172" fontId="30" fillId="0" borderId="0" xfId="1" applyNumberFormat="1" applyFont="1" applyAlignment="1">
      <alignment horizontal="right"/>
    </xf>
    <xf numFmtId="172" fontId="30" fillId="0" borderId="0" xfId="1" applyNumberFormat="1" applyFont="1" applyFill="1" applyAlignment="1">
      <alignment horizontal="right"/>
    </xf>
    <xf numFmtId="172" fontId="30" fillId="0" borderId="0" xfId="1" applyNumberFormat="1" applyFont="1" applyFill="1"/>
    <xf numFmtId="164" fontId="8" fillId="0" borderId="2" xfId="8" applyNumberFormat="1" applyFont="1" applyBorder="1" applyAlignment="1">
      <alignment horizontal="left" vertical="center" indent="1"/>
    </xf>
    <xf numFmtId="172" fontId="8" fillId="0" borderId="2" xfId="2" applyNumberFormat="1" applyFont="1" applyBorder="1" applyAlignment="1">
      <alignment horizontal="right"/>
    </xf>
    <xf numFmtId="172" fontId="8" fillId="3" borderId="0" xfId="1" applyNumberFormat="1" applyFont="1" applyFill="1"/>
    <xf numFmtId="172" fontId="30" fillId="0" borderId="0" xfId="1" applyNumberFormat="1" applyFont="1"/>
    <xf numFmtId="164" fontId="7" fillId="3" borderId="2" xfId="8" applyNumberFormat="1" applyFont="1" applyFill="1" applyBorder="1" applyAlignment="1">
      <alignment vertical="center"/>
    </xf>
    <xf numFmtId="3" fontId="31" fillId="3" borderId="2" xfId="0" applyNumberFormat="1" applyFont="1" applyFill="1" applyBorder="1" applyAlignment="1">
      <alignment horizontal="right" vertical="center"/>
    </xf>
    <xf numFmtId="3" fontId="31" fillId="3" borderId="1" xfId="0" applyNumberFormat="1" applyFont="1" applyFill="1" applyBorder="1" applyAlignment="1">
      <alignment horizontal="right" vertical="center"/>
    </xf>
    <xf numFmtId="164" fontId="34" fillId="0" borderId="0" xfId="8" applyNumberFormat="1" applyFont="1" applyAlignment="1">
      <alignment horizontal="left" vertical="center"/>
    </xf>
    <xf numFmtId="164" fontId="29" fillId="0" borderId="0" xfId="8" applyNumberFormat="1" applyFont="1" applyAlignment="1">
      <alignment horizontal="left" vertical="center" indent="1"/>
    </xf>
    <xf numFmtId="165" fontId="30" fillId="0" borderId="0" xfId="1" applyNumberFormat="1" applyFont="1" applyFill="1"/>
    <xf numFmtId="165" fontId="8" fillId="3" borderId="0" xfId="1" applyNumberFormat="1" applyFont="1" applyFill="1" applyAlignment="1">
      <alignment horizontal="right"/>
    </xf>
    <xf numFmtId="165" fontId="30" fillId="0" borderId="0" xfId="1" applyNumberFormat="1" applyFont="1"/>
    <xf numFmtId="165" fontId="8" fillId="3" borderId="0" xfId="1" applyNumberFormat="1" applyFont="1" applyFill="1"/>
    <xf numFmtId="164" fontId="29" fillId="0" borderId="2" xfId="8" applyNumberFormat="1" applyFont="1" applyBorder="1" applyAlignment="1">
      <alignment horizontal="left" vertical="center" indent="1"/>
    </xf>
    <xf numFmtId="164" fontId="8" fillId="0" borderId="2" xfId="2" applyNumberFormat="1" applyFont="1" applyBorder="1" applyAlignment="1">
      <alignment horizontal="right"/>
    </xf>
    <xf numFmtId="3" fontId="7" fillId="3" borderId="1" xfId="0" applyNumberFormat="1" applyFont="1" applyFill="1" applyBorder="1" applyAlignment="1">
      <alignment horizontal="right" vertical="center"/>
    </xf>
    <xf numFmtId="164" fontId="7" fillId="0" borderId="0" xfId="8" applyNumberFormat="1" applyFont="1" applyAlignment="1">
      <alignment vertical="center" wrapText="1"/>
    </xf>
    <xf numFmtId="173" fontId="30" fillId="0" borderId="0" xfId="1" applyNumberFormat="1" applyFont="1"/>
    <xf numFmtId="173" fontId="8" fillId="3" borderId="0" xfId="1" applyNumberFormat="1" applyFont="1" applyFill="1" applyAlignment="1">
      <alignment horizontal="right"/>
    </xf>
    <xf numFmtId="173" fontId="30" fillId="0" borderId="0" xfId="1" applyNumberFormat="1" applyFont="1" applyAlignment="1">
      <alignment horizontal="right"/>
    </xf>
    <xf numFmtId="173" fontId="8" fillId="0" borderId="0" xfId="2" applyNumberFormat="1" applyFont="1" applyAlignment="1">
      <alignment horizontal="right" vertical="center"/>
    </xf>
    <xf numFmtId="173" fontId="8" fillId="0" borderId="0" xfId="2" applyNumberFormat="1" applyFont="1" applyAlignment="1">
      <alignment horizontal="right"/>
    </xf>
    <xf numFmtId="173" fontId="8" fillId="3" borderId="0" xfId="2" applyNumberFormat="1" applyFont="1" applyFill="1" applyAlignment="1">
      <alignment horizontal="right"/>
    </xf>
    <xf numFmtId="164" fontId="8" fillId="0" borderId="0" xfId="8" applyNumberFormat="1" applyFont="1" applyAlignment="1">
      <alignment horizontal="left" vertical="center" wrapText="1" indent="1"/>
    </xf>
    <xf numFmtId="164" fontId="8" fillId="0" borderId="2" xfId="8" applyNumberFormat="1" applyFont="1" applyBorder="1" applyAlignment="1">
      <alignment horizontal="left" vertical="center" wrapText="1" indent="1"/>
    </xf>
    <xf numFmtId="173" fontId="8" fillId="0" borderId="2" xfId="2" applyNumberFormat="1" applyFont="1" applyBorder="1" applyAlignment="1">
      <alignment horizontal="right"/>
    </xf>
    <xf numFmtId="173" fontId="8" fillId="3" borderId="2" xfId="2" applyNumberFormat="1" applyFont="1" applyFill="1" applyBorder="1" applyAlignment="1">
      <alignment horizontal="right"/>
    </xf>
    <xf numFmtId="172" fontId="30" fillId="0" borderId="0" xfId="0" applyNumberFormat="1" applyFont="1"/>
    <xf numFmtId="164" fontId="8" fillId="0" borderId="0" xfId="8" applyNumberFormat="1" applyFont="1" applyAlignment="1">
      <alignment horizontal="left" vertical="center" indent="2"/>
    </xf>
    <xf numFmtId="172" fontId="8" fillId="0" borderId="0" xfId="2" applyNumberFormat="1" applyFont="1" applyAlignment="1">
      <alignment horizontal="right"/>
    </xf>
    <xf numFmtId="164" fontId="8" fillId="0" borderId="0" xfId="8" applyNumberFormat="1" applyFont="1" applyAlignment="1">
      <alignment horizontal="left" vertical="center" wrapText="1" indent="2"/>
    </xf>
    <xf numFmtId="164" fontId="8" fillId="0" borderId="2" xfId="8" applyNumberFormat="1" applyFont="1" applyBorder="1" applyAlignment="1">
      <alignment horizontal="left" vertical="center" indent="2"/>
    </xf>
    <xf numFmtId="164" fontId="7" fillId="3" borderId="2" xfId="8" applyNumberFormat="1" applyFont="1" applyFill="1" applyBorder="1" applyAlignment="1">
      <alignment horizontal="left" vertical="center" wrapText="1"/>
    </xf>
    <xf numFmtId="172" fontId="31" fillId="3" borderId="2" xfId="0" applyNumberFormat="1" applyFont="1" applyFill="1" applyBorder="1" applyAlignment="1">
      <alignment horizontal="right" vertical="center"/>
    </xf>
    <xf numFmtId="172" fontId="31" fillId="3" borderId="1" xfId="0" applyNumberFormat="1" applyFont="1" applyFill="1" applyBorder="1" applyAlignment="1">
      <alignment horizontal="right" vertical="center"/>
    </xf>
    <xf numFmtId="0" fontId="7" fillId="0" borderId="0" xfId="15" applyFont="1"/>
    <xf numFmtId="3" fontId="0" fillId="0" borderId="0" xfId="0" applyNumberFormat="1"/>
    <xf numFmtId="0" fontId="7" fillId="0" borderId="0" xfId="0" applyFont="1" applyAlignment="1">
      <alignment horizontal="right"/>
    </xf>
    <xf numFmtId="164" fontId="7" fillId="0" borderId="0" xfId="2" applyNumberFormat="1" applyFont="1" applyAlignment="1">
      <alignment horizontal="right" vertical="center"/>
    </xf>
    <xf numFmtId="0" fontId="31" fillId="0" borderId="0" xfId="0" applyFont="1"/>
    <xf numFmtId="0" fontId="5" fillId="0" borderId="0" xfId="0" applyFont="1" applyAlignment="1">
      <alignment horizontal="left" vertical="top"/>
    </xf>
    <xf numFmtId="0" fontId="5" fillId="4" borderId="0" xfId="3" applyFont="1" applyFill="1" applyAlignment="1">
      <alignment horizontal="left" vertical="top"/>
    </xf>
    <xf numFmtId="0" fontId="5" fillId="0" borderId="0" xfId="10" applyFont="1" applyAlignment="1">
      <alignment horizontal="left" vertical="top"/>
    </xf>
    <xf numFmtId="0" fontId="5" fillId="0" borderId="0" xfId="9" applyFont="1" applyAlignment="1">
      <alignment horizontal="left" vertical="top" wrapText="1"/>
    </xf>
    <xf numFmtId="0" fontId="5" fillId="0" borderId="3" xfId="9" applyFont="1" applyBorder="1" applyAlignment="1">
      <alignment horizontal="left" vertical="top"/>
    </xf>
    <xf numFmtId="0" fontId="5" fillId="0" borderId="5" xfId="9" applyFont="1" applyBorder="1" applyAlignment="1">
      <alignment horizontal="left" vertical="top"/>
    </xf>
    <xf numFmtId="0" fontId="5" fillId="4" borderId="0" xfId="0" applyFont="1" applyFill="1" applyAlignment="1">
      <alignment horizontal="left" vertical="top" wrapText="1"/>
    </xf>
    <xf numFmtId="0" fontId="8" fillId="0" borderId="0" xfId="8" applyFont="1" applyAlignment="1">
      <alignment horizontal="left" wrapText="1"/>
    </xf>
    <xf numFmtId="164" fontId="8" fillId="0" borderId="0" xfId="14" quotePrefix="1" applyNumberFormat="1" applyFont="1" applyAlignment="1">
      <alignment horizontal="left" vertical="top"/>
    </xf>
    <xf numFmtId="0" fontId="36" fillId="0" borderId="1" xfId="0" applyFont="1" applyBorder="1"/>
    <xf numFmtId="0" fontId="37" fillId="2" borderId="1" xfId="0" applyFont="1" applyFill="1" applyBorder="1" applyAlignment="1">
      <alignment horizontal="right" wrapText="1"/>
    </xf>
    <xf numFmtId="0" fontId="37" fillId="0" borderId="1" xfId="0" applyFont="1" applyBorder="1" applyAlignment="1">
      <alignment horizontal="right" wrapText="1"/>
    </xf>
    <xf numFmtId="0" fontId="37" fillId="3" borderId="1" xfId="0" applyFont="1" applyFill="1" applyBorder="1" applyAlignment="1">
      <alignment horizontal="right" wrapText="1"/>
    </xf>
    <xf numFmtId="0" fontId="37" fillId="0" borderId="0" xfId="0" applyFont="1"/>
    <xf numFmtId="164" fontId="38" fillId="0" borderId="0" xfId="0" applyNumberFormat="1" applyFont="1" applyAlignment="1">
      <alignment horizontal="right"/>
    </xf>
    <xf numFmtId="164" fontId="39" fillId="3" borderId="0" xfId="2" applyNumberFormat="1" applyFont="1" applyFill="1" applyAlignment="1">
      <alignment horizontal="right" vertical="top"/>
    </xf>
    <xf numFmtId="0" fontId="36" fillId="0" borderId="0" xfId="0" applyFont="1" applyAlignment="1">
      <alignment wrapText="1"/>
    </xf>
    <xf numFmtId="164" fontId="40" fillId="3" borderId="0" xfId="2" applyNumberFormat="1" applyFont="1" applyFill="1" applyAlignment="1">
      <alignment horizontal="right" vertical="top"/>
    </xf>
    <xf numFmtId="0" fontId="36" fillId="0" borderId="0" xfId="0" applyFont="1" applyAlignment="1">
      <alignment horizontal="left" indent="2"/>
    </xf>
    <xf numFmtId="164" fontId="36" fillId="0" borderId="0" xfId="0" applyNumberFormat="1" applyFont="1" applyAlignment="1">
      <alignment horizontal="right"/>
    </xf>
    <xf numFmtId="164" fontId="40" fillId="3" borderId="0" xfId="2" applyNumberFormat="1" applyFont="1" applyFill="1" applyAlignment="1">
      <alignment horizontal="right"/>
    </xf>
    <xf numFmtId="165" fontId="36" fillId="0" borderId="0" xfId="1" applyNumberFormat="1" applyFont="1" applyAlignment="1">
      <alignment horizontal="right"/>
    </xf>
    <xf numFmtId="0" fontId="37" fillId="3" borderId="2" xfId="0" applyFont="1" applyFill="1" applyBorder="1" applyAlignment="1">
      <alignment wrapText="1"/>
    </xf>
    <xf numFmtId="164" fontId="37" fillId="3" borderId="2" xfId="0" applyNumberFormat="1" applyFont="1" applyFill="1" applyBorder="1" applyAlignment="1">
      <alignment horizontal="right"/>
    </xf>
    <xf numFmtId="164" fontId="37" fillId="3" borderId="1" xfId="0" applyNumberFormat="1" applyFont="1" applyFill="1" applyBorder="1" applyAlignment="1">
      <alignment horizontal="right"/>
    </xf>
    <xf numFmtId="0" fontId="37" fillId="0" borderId="0" xfId="0" applyFont="1" applyAlignment="1">
      <alignment wrapText="1"/>
    </xf>
    <xf numFmtId="164" fontId="41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164" fontId="39" fillId="0" borderId="0" xfId="2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0" fontId="35" fillId="4" borderId="0" xfId="3" applyFont="1" applyFill="1" applyAlignment="1">
      <alignment horizontal="left" vertical="top"/>
    </xf>
    <xf numFmtId="0" fontId="35" fillId="0" borderId="0" xfId="3" applyFont="1"/>
    <xf numFmtId="0" fontId="39" fillId="0" borderId="1" xfId="3" applyFont="1" applyBorder="1"/>
    <xf numFmtId="0" fontId="39" fillId="4" borderId="1" xfId="3" applyFont="1" applyFill="1" applyBorder="1" applyAlignment="1">
      <alignment horizontal="right" wrapText="1"/>
    </xf>
    <xf numFmtId="0" fontId="39" fillId="3" borderId="1" xfId="3" applyFont="1" applyFill="1" applyBorder="1" applyAlignment="1">
      <alignment horizontal="right" wrapText="1"/>
    </xf>
    <xf numFmtId="0" fontId="39" fillId="0" borderId="0" xfId="3" applyFont="1"/>
    <xf numFmtId="0" fontId="40" fillId="0" borderId="0" xfId="3" applyFont="1"/>
    <xf numFmtId="3" fontId="40" fillId="0" borderId="0" xfId="3" applyNumberFormat="1" applyFont="1"/>
    <xf numFmtId="165" fontId="40" fillId="3" borderId="0" xfId="5" applyNumberFormat="1" applyFont="1" applyFill="1"/>
    <xf numFmtId="0" fontId="43" fillId="0" borderId="0" xfId="3" applyFont="1"/>
    <xf numFmtId="0" fontId="40" fillId="0" borderId="0" xfId="3" applyFont="1" applyAlignment="1">
      <alignment horizontal="left" indent="1"/>
    </xf>
    <xf numFmtId="166" fontId="40" fillId="4" borderId="0" xfId="3" applyNumberFormat="1" applyFont="1" applyFill="1"/>
    <xf numFmtId="166" fontId="40" fillId="3" borderId="0" xfId="3" applyNumberFormat="1" applyFont="1" applyFill="1"/>
    <xf numFmtId="0" fontId="39" fillId="3" borderId="1" xfId="3" applyFont="1" applyFill="1" applyBorder="1"/>
    <xf numFmtId="166" fontId="39" fillId="3" borderId="1" xfId="3" applyNumberFormat="1" applyFont="1" applyFill="1" applyBorder="1"/>
    <xf numFmtId="166" fontId="43" fillId="0" borderId="0" xfId="3" applyNumberFormat="1" applyFont="1"/>
    <xf numFmtId="0" fontId="39" fillId="4" borderId="0" xfId="6" applyFont="1" applyFill="1"/>
    <xf numFmtId="0" fontId="40" fillId="0" borderId="0" xfId="3" applyFont="1" applyAlignment="1">
      <alignment horizontal="left"/>
    </xf>
    <xf numFmtId="0" fontId="40" fillId="0" borderId="0" xfId="3" applyFont="1" applyAlignment="1">
      <alignment horizontal="left"/>
    </xf>
    <xf numFmtId="0" fontId="35" fillId="4" borderId="0" xfId="3" applyFont="1" applyFill="1"/>
    <xf numFmtId="0" fontId="43" fillId="4" borderId="0" xfId="3" applyFont="1" applyFill="1"/>
    <xf numFmtId="0" fontId="39" fillId="4" borderId="1" xfId="3" applyFont="1" applyFill="1" applyBorder="1" applyAlignment="1">
      <alignment wrapText="1"/>
    </xf>
    <xf numFmtId="165" fontId="40" fillId="0" borderId="0" xfId="5" applyNumberFormat="1" applyFont="1"/>
    <xf numFmtId="0" fontId="40" fillId="4" borderId="0" xfId="6" applyFont="1" applyFill="1" applyAlignment="1">
      <alignment horizontal="left" wrapText="1" indent="1"/>
    </xf>
    <xf numFmtId="166" fontId="40" fillId="0" borderId="0" xfId="3" applyNumberFormat="1" applyFont="1"/>
    <xf numFmtId="166" fontId="40" fillId="0" borderId="0" xfId="3" applyNumberFormat="1" applyFont="1" applyAlignment="1">
      <alignment horizontal="right"/>
    </xf>
    <xf numFmtId="166" fontId="39" fillId="3" borderId="1" xfId="3" applyNumberFormat="1" applyFont="1" applyFill="1" applyBorder="1" applyAlignment="1">
      <alignment horizontal="right"/>
    </xf>
    <xf numFmtId="0" fontId="44" fillId="0" borderId="0" xfId="0" applyFont="1"/>
    <xf numFmtId="0" fontId="35" fillId="0" borderId="0" xfId="7" applyFont="1"/>
    <xf numFmtId="0" fontId="43" fillId="0" borderId="0" xfId="7" applyFont="1"/>
    <xf numFmtId="0" fontId="40" fillId="0" borderId="0" xfId="7" applyFont="1" applyAlignment="1">
      <alignment horizontal="right"/>
    </xf>
    <xf numFmtId="0" fontId="40" fillId="0" borderId="0" xfId="7" applyFont="1"/>
    <xf numFmtId="0" fontId="40" fillId="2" borderId="1" xfId="7" applyFont="1" applyFill="1" applyBorder="1"/>
    <xf numFmtId="166" fontId="39" fillId="3" borderId="1" xfId="6" quotePrefix="1" applyNumberFormat="1" applyFont="1" applyFill="1" applyBorder="1" applyAlignment="1">
      <alignment horizontal="right" wrapText="1"/>
    </xf>
    <xf numFmtId="0" fontId="39" fillId="0" borderId="1" xfId="7" applyFont="1" applyBorder="1" applyAlignment="1">
      <alignment horizontal="right" wrapText="1"/>
    </xf>
    <xf numFmtId="166" fontId="39" fillId="4" borderId="1" xfId="6" applyNumberFormat="1" applyFont="1" applyFill="1" applyBorder="1" applyAlignment="1">
      <alignment horizontal="right" wrapText="1"/>
    </xf>
    <xf numFmtId="0" fontId="39" fillId="0" borderId="0" xfId="8" applyFont="1" applyAlignment="1">
      <alignment horizontal="right" wrapText="1"/>
    </xf>
    <xf numFmtId="0" fontId="39" fillId="2" borderId="0" xfId="7" applyFont="1" applyFill="1" applyAlignment="1">
      <alignment wrapText="1"/>
    </xf>
    <xf numFmtId="167" fontId="40" fillId="3" borderId="0" xfId="7" applyNumberFormat="1" applyFont="1" applyFill="1" applyAlignment="1">
      <alignment horizontal="right"/>
    </xf>
    <xf numFmtId="168" fontId="40" fillId="0" borderId="0" xfId="7" applyNumberFormat="1" applyFont="1" applyAlignment="1">
      <alignment horizontal="right"/>
    </xf>
    <xf numFmtId="167" fontId="40" fillId="2" borderId="0" xfId="7" applyNumberFormat="1" applyFont="1" applyFill="1" applyAlignment="1">
      <alignment horizontal="right"/>
    </xf>
    <xf numFmtId="167" fontId="40" fillId="0" borderId="0" xfId="7" applyNumberFormat="1" applyFont="1" applyAlignment="1">
      <alignment horizontal="right" wrapText="1"/>
    </xf>
    <xf numFmtId="167" fontId="40" fillId="0" borderId="0" xfId="7" applyNumberFormat="1" applyFont="1" applyAlignment="1">
      <alignment horizontal="right"/>
    </xf>
    <xf numFmtId="0" fontId="40" fillId="0" borderId="0" xfId="7" applyFont="1" applyAlignment="1">
      <alignment horizontal="left" wrapText="1"/>
    </xf>
    <xf numFmtId="169" fontId="40" fillId="3" borderId="0" xfId="1" applyNumberFormat="1" applyFont="1" applyFill="1" applyAlignment="1">
      <alignment horizontal="right"/>
    </xf>
    <xf numFmtId="169" fontId="44" fillId="0" borderId="0" xfId="1" applyNumberFormat="1" applyFont="1"/>
    <xf numFmtId="0" fontId="40" fillId="2" borderId="0" xfId="7" applyFont="1" applyFill="1" applyAlignment="1">
      <alignment wrapText="1"/>
    </xf>
    <xf numFmtId="169" fontId="40" fillId="3" borderId="2" xfId="1" applyNumberFormat="1" applyFont="1" applyFill="1" applyBorder="1" applyAlignment="1">
      <alignment horizontal="right"/>
    </xf>
    <xf numFmtId="169" fontId="40" fillId="0" borderId="0" xfId="1" applyNumberFormat="1" applyFont="1" applyAlignment="1">
      <alignment horizontal="right"/>
    </xf>
    <xf numFmtId="0" fontId="39" fillId="3" borderId="1" xfId="7" applyFont="1" applyFill="1" applyBorder="1" applyAlignment="1">
      <alignment wrapText="1"/>
    </xf>
    <xf numFmtId="169" fontId="39" fillId="3" borderId="1" xfId="1" applyNumberFormat="1" applyFont="1" applyFill="1" applyBorder="1" applyAlignment="1">
      <alignment horizontal="right"/>
    </xf>
    <xf numFmtId="170" fontId="39" fillId="0" borderId="0" xfId="7" applyNumberFormat="1" applyFont="1" applyAlignment="1">
      <alignment wrapText="1"/>
    </xf>
    <xf numFmtId="0" fontId="45" fillId="0" borderId="0" xfId="0" applyFont="1"/>
    <xf numFmtId="0" fontId="44" fillId="0" borderId="0" xfId="0" applyFont="1" applyAlignment="1">
      <alignment horizontal="left" vertical="center"/>
    </xf>
    <xf numFmtId="0" fontId="39" fillId="0" borderId="0" xfId="7" applyFont="1" applyAlignment="1">
      <alignment horizontal="left" wrapText="1"/>
    </xf>
    <xf numFmtId="165" fontId="3" fillId="0" borderId="0" xfId="1" applyNumberFormat="1" applyFont="1"/>
    <xf numFmtId="0" fontId="43" fillId="0" borderId="0" xfId="4" applyFont="1"/>
    <xf numFmtId="0" fontId="46" fillId="0" borderId="2" xfId="0" applyFont="1" applyBorder="1"/>
    <xf numFmtId="0" fontId="40" fillId="0" borderId="1" xfId="0" applyFont="1" applyBorder="1"/>
    <xf numFmtId="0" fontId="39" fillId="4" borderId="1" xfId="4" applyFont="1" applyFill="1" applyBorder="1" applyAlignment="1">
      <alignment horizontal="right" wrapText="1"/>
    </xf>
    <xf numFmtId="0" fontId="39" fillId="3" borderId="1" xfId="4" applyFont="1" applyFill="1" applyBorder="1" applyAlignment="1">
      <alignment horizontal="right" wrapText="1"/>
    </xf>
    <xf numFmtId="0" fontId="39" fillId="4" borderId="1" xfId="9" applyFont="1" applyFill="1" applyBorder="1" applyAlignment="1">
      <alignment horizontal="right" wrapText="1"/>
    </xf>
    <xf numFmtId="0" fontId="39" fillId="3" borderId="0" xfId="0" applyFont="1" applyFill="1"/>
    <xf numFmtId="167" fontId="40" fillId="3" borderId="0" xfId="0" applyNumberFormat="1" applyFont="1" applyFill="1" applyAlignment="1">
      <alignment horizontal="right"/>
    </xf>
    <xf numFmtId="0" fontId="39" fillId="0" borderId="0" xfId="0" applyFont="1" applyAlignment="1">
      <alignment horizontal="left" vertical="center" wrapText="1"/>
    </xf>
    <xf numFmtId="0" fontId="40" fillId="0" borderId="0" xfId="0" applyFont="1" applyAlignment="1">
      <alignment wrapText="1"/>
    </xf>
    <xf numFmtId="166" fontId="40" fillId="0" borderId="0" xfId="0" applyNumberFormat="1" applyFont="1"/>
    <xf numFmtId="166" fontId="40" fillId="3" borderId="0" xfId="0" applyNumberFormat="1" applyFont="1" applyFill="1"/>
    <xf numFmtId="0" fontId="40" fillId="0" borderId="0" xfId="0" applyFont="1" applyAlignment="1">
      <alignment horizontal="left" vertical="center" wrapText="1"/>
    </xf>
    <xf numFmtId="166" fontId="40" fillId="0" borderId="2" xfId="0" applyNumberFormat="1" applyFont="1" applyBorder="1"/>
    <xf numFmtId="166" fontId="40" fillId="3" borderId="2" xfId="0" applyNumberFormat="1" applyFont="1" applyFill="1" applyBorder="1"/>
    <xf numFmtId="0" fontId="39" fillId="2" borderId="0" xfId="4" applyFont="1" applyFill="1" applyAlignment="1">
      <alignment wrapText="1"/>
    </xf>
    <xf numFmtId="0" fontId="39" fillId="3" borderId="2" xfId="0" applyFont="1" applyFill="1" applyBorder="1" applyAlignment="1">
      <alignment wrapText="1"/>
    </xf>
    <xf numFmtId="166" fontId="39" fillId="3" borderId="2" xfId="0" applyNumberFormat="1" applyFont="1" applyFill="1" applyBorder="1"/>
    <xf numFmtId="0" fontId="39" fillId="0" borderId="0" xfId="0" applyFont="1" applyAlignment="1">
      <alignment wrapText="1"/>
    </xf>
    <xf numFmtId="0" fontId="39" fillId="3" borderId="0" xfId="0" applyFont="1" applyFill="1" applyAlignment="1">
      <alignment wrapText="1"/>
    </xf>
    <xf numFmtId="166" fontId="39" fillId="3" borderId="0" xfId="0" applyNumberFormat="1" applyFont="1" applyFill="1"/>
    <xf numFmtId="0" fontId="39" fillId="3" borderId="1" xfId="0" applyFont="1" applyFill="1" applyBorder="1"/>
    <xf numFmtId="166" fontId="39" fillId="3" borderId="1" xfId="0" applyNumberFormat="1" applyFont="1" applyFill="1" applyBorder="1"/>
    <xf numFmtId="0" fontId="39" fillId="0" borderId="0" xfId="0" applyFont="1"/>
    <xf numFmtId="167" fontId="40" fillId="0" borderId="0" xfId="0" applyNumberFormat="1" applyFont="1" applyAlignment="1">
      <alignment horizontal="right"/>
    </xf>
    <xf numFmtId="166" fontId="39" fillId="0" borderId="1" xfId="0" applyNumberFormat="1" applyFont="1" applyBorder="1" applyAlignment="1">
      <alignment horizontal="right"/>
    </xf>
    <xf numFmtId="166" fontId="39" fillId="3" borderId="1" xfId="0" applyNumberFormat="1" applyFont="1" applyFill="1" applyBorder="1" applyAlignment="1">
      <alignment horizontal="right"/>
    </xf>
    <xf numFmtId="0" fontId="39" fillId="0" borderId="2" xfId="0" applyFont="1" applyBorder="1" applyAlignment="1">
      <alignment wrapText="1"/>
    </xf>
    <xf numFmtId="166" fontId="40" fillId="0" borderId="2" xfId="0" applyNumberFormat="1" applyFont="1" applyBorder="1" applyAlignment="1">
      <alignment horizontal="right"/>
    </xf>
    <xf numFmtId="166" fontId="40" fillId="3" borderId="2" xfId="0" applyNumberFormat="1" applyFont="1" applyFill="1" applyBorder="1" applyAlignment="1">
      <alignment horizontal="right"/>
    </xf>
    <xf numFmtId="166" fontId="40" fillId="0" borderId="0" xfId="0" applyNumberFormat="1" applyFont="1" applyAlignment="1">
      <alignment horizontal="right"/>
    </xf>
    <xf numFmtId="0" fontId="44" fillId="0" borderId="0" xfId="0" applyFont="1" applyAlignment="1">
      <alignment horizontal="left" vertical="center" wrapText="1"/>
    </xf>
    <xf numFmtId="0" fontId="47" fillId="0" borderId="0" xfId="0" applyFont="1"/>
    <xf numFmtId="165" fontId="47" fillId="0" borderId="0" xfId="1" applyNumberFormat="1" applyFont="1"/>
    <xf numFmtId="0" fontId="43" fillId="0" borderId="2" xfId="10" applyFont="1" applyBorder="1"/>
    <xf numFmtId="0" fontId="40" fillId="4" borderId="0" xfId="10" applyFont="1" applyFill="1" applyAlignment="1">
      <alignment horizontal="left" wrapText="1" indent="1"/>
    </xf>
    <xf numFmtId="166" fontId="40" fillId="0" borderId="0" xfId="10" applyNumberFormat="1" applyFont="1"/>
    <xf numFmtId="166" fontId="40" fillId="3" borderId="3" xfId="10" applyNumberFormat="1" applyFont="1" applyFill="1" applyBorder="1"/>
    <xf numFmtId="0" fontId="40" fillId="4" borderId="2" xfId="10" applyFont="1" applyFill="1" applyBorder="1" applyAlignment="1">
      <alignment horizontal="left" wrapText="1" indent="1"/>
    </xf>
    <xf numFmtId="166" fontId="40" fillId="0" borderId="2" xfId="10" applyNumberFormat="1" applyFont="1" applyBorder="1"/>
    <xf numFmtId="166" fontId="40" fillId="3" borderId="2" xfId="10" applyNumberFormat="1" applyFont="1" applyFill="1" applyBorder="1"/>
    <xf numFmtId="0" fontId="37" fillId="0" borderId="0" xfId="10" applyFont="1" applyAlignment="1">
      <alignment wrapText="1"/>
    </xf>
    <xf numFmtId="171" fontId="40" fillId="0" borderId="0" xfId="10" applyNumberFormat="1" applyFont="1"/>
    <xf numFmtId="165" fontId="40" fillId="0" borderId="0" xfId="11" applyNumberFormat="1" applyFont="1" applyAlignment="1">
      <alignment horizontal="left" wrapText="1"/>
    </xf>
    <xf numFmtId="0" fontId="35" fillId="0" borderId="4" xfId="9" applyFont="1" applyBorder="1"/>
    <xf numFmtId="0" fontId="43" fillId="0" borderId="0" xfId="9" applyFont="1"/>
    <xf numFmtId="0" fontId="40" fillId="0" borderId="1" xfId="9" applyFont="1" applyBorder="1"/>
    <xf numFmtId="0" fontId="39" fillId="0" borderId="1" xfId="9" applyFont="1" applyBorder="1" applyAlignment="1">
      <alignment horizontal="right" wrapText="1"/>
    </xf>
    <xf numFmtId="0" fontId="39" fillId="3" borderId="1" xfId="9" applyFont="1" applyFill="1" applyBorder="1" applyAlignment="1">
      <alignment horizontal="right" wrapText="1"/>
    </xf>
    <xf numFmtId="0" fontId="39" fillId="0" borderId="0" xfId="9" applyFont="1"/>
    <xf numFmtId="3" fontId="40" fillId="0" borderId="0" xfId="9" applyNumberFormat="1" applyFont="1" applyAlignment="1">
      <alignment horizontal="right"/>
    </xf>
    <xf numFmtId="3" fontId="40" fillId="3" borderId="0" xfId="9" applyNumberFormat="1" applyFont="1" applyFill="1" applyAlignment="1">
      <alignment horizontal="right"/>
    </xf>
    <xf numFmtId="0" fontId="40" fillId="0" borderId="0" xfId="9" applyFont="1" applyAlignment="1">
      <alignment horizontal="left" indent="2"/>
    </xf>
    <xf numFmtId="166" fontId="40" fillId="0" borderId="0" xfId="9" applyNumberFormat="1" applyFont="1"/>
    <xf numFmtId="166" fontId="40" fillId="3" borderId="0" xfId="9" applyNumberFormat="1" applyFont="1" applyFill="1"/>
    <xf numFmtId="166" fontId="40" fillId="3" borderId="0" xfId="9" applyNumberFormat="1" applyFont="1" applyFill="1" applyAlignment="1">
      <alignment horizontal="right"/>
    </xf>
    <xf numFmtId="166" fontId="40" fillId="0" borderId="0" xfId="9" applyNumberFormat="1" applyFont="1" applyAlignment="1">
      <alignment horizontal="right"/>
    </xf>
    <xf numFmtId="0" fontId="39" fillId="3" borderId="2" xfId="9" applyFont="1" applyFill="1" applyBorder="1"/>
    <xf numFmtId="166" fontId="39" fillId="3" borderId="2" xfId="9" applyNumberFormat="1" applyFont="1" applyFill="1" applyBorder="1"/>
    <xf numFmtId="0" fontId="39" fillId="0" borderId="0" xfId="9" applyFont="1" applyAlignment="1">
      <alignment horizontal="left" indent="1"/>
    </xf>
    <xf numFmtId="166" fontId="39" fillId="0" borderId="0" xfId="9" applyNumberFormat="1" applyFont="1"/>
    <xf numFmtId="166" fontId="39" fillId="3" borderId="0" xfId="9" applyNumberFormat="1" applyFont="1" applyFill="1"/>
    <xf numFmtId="0" fontId="40" fillId="0" borderId="0" xfId="9" applyFont="1" applyAlignment="1">
      <alignment horizontal="left" wrapText="1" indent="2"/>
    </xf>
    <xf numFmtId="166" fontId="39" fillId="3" borderId="0" xfId="9" applyNumberFormat="1" applyFont="1" applyFill="1" applyAlignment="1">
      <alignment horizontal="right"/>
    </xf>
    <xf numFmtId="0" fontId="39" fillId="3" borderId="1" xfId="9" applyFont="1" applyFill="1" applyBorder="1"/>
    <xf numFmtId="166" fontId="39" fillId="3" borderId="1" xfId="9" applyNumberFormat="1" applyFont="1" applyFill="1" applyBorder="1" applyAlignment="1">
      <alignment horizontal="right"/>
    </xf>
    <xf numFmtId="0" fontId="40" fillId="0" borderId="0" xfId="9" applyFont="1" applyAlignment="1">
      <alignment horizontal="left" indent="1"/>
    </xf>
    <xf numFmtId="166" fontId="40" fillId="0" borderId="2" xfId="9" applyNumberFormat="1" applyFont="1" applyBorder="1"/>
    <xf numFmtId="166" fontId="40" fillId="3" borderId="2" xfId="9" applyNumberFormat="1" applyFont="1" applyFill="1" applyBorder="1" applyAlignment="1">
      <alignment horizontal="right"/>
    </xf>
    <xf numFmtId="0" fontId="39" fillId="3" borderId="1" xfId="9" applyFont="1" applyFill="1" applyBorder="1" applyAlignment="1">
      <alignment wrapText="1"/>
    </xf>
    <xf numFmtId="0" fontId="39" fillId="0" borderId="3" xfId="9" applyFont="1" applyBorder="1" applyAlignment="1">
      <alignment wrapText="1"/>
    </xf>
    <xf numFmtId="164" fontId="39" fillId="0" borderId="3" xfId="9" applyNumberFormat="1" applyFont="1" applyBorder="1"/>
    <xf numFmtId="164" fontId="40" fillId="3" borderId="3" xfId="9" applyNumberFormat="1" applyFont="1" applyFill="1" applyBorder="1"/>
    <xf numFmtId="0" fontId="39" fillId="0" borderId="0" xfId="9" applyFont="1" applyAlignment="1">
      <alignment horizontal="left" wrapText="1" indent="1"/>
    </xf>
    <xf numFmtId="164" fontId="39" fillId="0" borderId="0" xfId="9" applyNumberFormat="1" applyFont="1"/>
    <xf numFmtId="164" fontId="39" fillId="3" borderId="0" xfId="9" applyNumberFormat="1" applyFont="1" applyFill="1"/>
    <xf numFmtId="164" fontId="40" fillId="3" borderId="0" xfId="9" applyNumberFormat="1" applyFont="1" applyFill="1"/>
    <xf numFmtId="0" fontId="39" fillId="0" borderId="2" xfId="9" applyFont="1" applyBorder="1" applyAlignment="1">
      <alignment horizontal="left" wrapText="1" indent="1"/>
    </xf>
    <xf numFmtId="0" fontId="40" fillId="0" borderId="0" xfId="0" applyFont="1"/>
    <xf numFmtId="164" fontId="4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horizontal="right"/>
    </xf>
    <xf numFmtId="164" fontId="39" fillId="0" borderId="0" xfId="0" applyNumberFormat="1" applyFont="1" applyAlignment="1">
      <alignment horizontal="right"/>
    </xf>
    <xf numFmtId="164" fontId="40" fillId="0" borderId="1" xfId="0" applyNumberFormat="1" applyFont="1" applyBorder="1" applyAlignment="1">
      <alignment wrapText="1"/>
    </xf>
    <xf numFmtId="164" fontId="39" fillId="0" borderId="0" xfId="0" applyNumberFormat="1" applyFont="1" applyAlignment="1">
      <alignment horizontal="left" vertical="top" wrapText="1"/>
    </xf>
    <xf numFmtId="166" fontId="39" fillId="0" borderId="3" xfId="9" applyNumberFormat="1" applyFont="1" applyBorder="1" applyAlignment="1">
      <alignment horizontal="right"/>
    </xf>
    <xf numFmtId="164" fontId="40" fillId="0" borderId="0" xfId="13" applyNumberFormat="1" applyFont="1" applyAlignment="1">
      <alignment horizontal="left" wrapText="1"/>
    </xf>
    <xf numFmtId="164" fontId="39" fillId="3" borderId="1" xfId="0" applyNumberFormat="1" applyFont="1" applyFill="1" applyBorder="1" applyAlignment="1">
      <alignment horizontal="left" vertical="center" wrapText="1"/>
    </xf>
    <xf numFmtId="164" fontId="36" fillId="2" borderId="0" xfId="0" applyNumberFormat="1" applyFont="1" applyFill="1" applyAlignment="1">
      <alignment horizontal="left" vertical="top" wrapText="1"/>
    </xf>
    <xf numFmtId="166" fontId="44" fillId="0" borderId="0" xfId="0" applyNumberFormat="1" applyFont="1"/>
    <xf numFmtId="165" fontId="44" fillId="0" borderId="0" xfId="0" applyNumberFormat="1" applyFont="1"/>
    <xf numFmtId="0" fontId="35" fillId="0" borderId="2" xfId="9" applyFont="1" applyBorder="1"/>
    <xf numFmtId="0" fontId="43" fillId="0" borderId="2" xfId="9" applyFont="1" applyBorder="1"/>
    <xf numFmtId="0" fontId="43" fillId="0" borderId="6" xfId="9" applyFont="1" applyBorder="1"/>
    <xf numFmtId="3" fontId="40" fillId="0" borderId="0" xfId="9" applyNumberFormat="1" applyFont="1"/>
    <xf numFmtId="3" fontId="40" fillId="3" borderId="0" xfId="9" applyNumberFormat="1" applyFont="1" applyFill="1"/>
    <xf numFmtId="166" fontId="39" fillId="3" borderId="1" xfId="9" applyNumberFormat="1" applyFont="1" applyFill="1" applyBorder="1"/>
    <xf numFmtId="164" fontId="6" fillId="0" borderId="0" xfId="8" applyNumberFormat="1" applyFont="1"/>
    <xf numFmtId="164" fontId="6" fillId="4" borderId="0" xfId="8" applyNumberFormat="1" applyFont="1" applyFill="1"/>
    <xf numFmtId="0" fontId="49" fillId="0" borderId="0" xfId="0" applyFont="1"/>
    <xf numFmtId="0" fontId="50" fillId="0" borderId="0" xfId="0" applyFont="1" applyAlignment="1">
      <alignment vertical="center"/>
    </xf>
    <xf numFmtId="164" fontId="51" fillId="0" borderId="0" xfId="2" applyNumberFormat="1" applyFont="1" applyAlignment="1">
      <alignment vertical="center"/>
    </xf>
    <xf numFmtId="164" fontId="6" fillId="0" borderId="0" xfId="2" applyNumberFormat="1" applyFont="1"/>
    <xf numFmtId="0" fontId="52" fillId="0" borderId="0" xfId="0" applyFont="1"/>
  </cellXfs>
  <cellStyles count="16">
    <cellStyle name="Comma" xfId="1" builtinId="3"/>
    <cellStyle name="Comma_PAES RAP Statements Template 2" xfId="5" xr:uid="{00000000-0005-0000-0000-000001000000}"/>
    <cellStyle name="Comma_revised 1.2.2" xfId="11" xr:uid="{00000000-0005-0000-0000-000002000000}"/>
    <cellStyle name="Normal" xfId="0" builtinId="0"/>
    <cellStyle name="Normal 2" xfId="2" xr:uid="{00000000-0005-0000-0000-000004000000}"/>
    <cellStyle name="Normal 2 2" xfId="8" xr:uid="{00000000-0005-0000-0000-000005000000}"/>
    <cellStyle name="Normal 2 2 3" xfId="14" xr:uid="{00000000-0005-0000-0000-000006000000}"/>
    <cellStyle name="Normal 3" xfId="12" xr:uid="{00000000-0005-0000-0000-000007000000}"/>
    <cellStyle name="Normal 4 2" xfId="13" xr:uid="{00000000-0005-0000-0000-000008000000}"/>
    <cellStyle name="Normal 6 2 2" xfId="3" xr:uid="{00000000-0005-0000-0000-000009000000}"/>
    <cellStyle name="Normal_04 Manual Tables" xfId="15" xr:uid="{00000000-0005-0000-0000-00000A000000}"/>
    <cellStyle name="Normal_20130508_Copy of PBS Creator (2013-14) (8 May 8-30AM) 2 2" xfId="6" xr:uid="{00000000-0005-0000-0000-00000B000000}"/>
    <cellStyle name="Normal_PAES Capital Template" xfId="10" xr:uid="{00000000-0005-0000-0000-00000C000000}"/>
    <cellStyle name="Normal_PAES Face Statements Template" xfId="9" xr:uid="{00000000-0005-0000-0000-00000D000000}"/>
    <cellStyle name="Normal_PAES Outcome 1 Template 2 2" xfId="4" xr:uid="{00000000-0005-0000-0000-00000E000000}"/>
    <cellStyle name="Normal_PAES RAP Statements Template 2" xfId="7" xr:uid="{00000000-0005-0000-0000-00000F000000}"/>
  </cellStyles>
  <dxfs count="41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20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" name="Text Box 1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" name="Text Box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" name="Text Box 1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" name="Text Box 1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" name="Text Box 1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" name="Text Box 1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" name="Text Box 1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" name="Text Box 2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" name="Text Box 2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" name="Text Box 2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" name="Text Box 2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" name="Text Box 2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" name="Text Box 5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" name="Text Box 5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" name="Text Box 5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" name="Text Box 5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" name="Text Box 6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" name="Text Box 6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" name="Text Box 6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" name="Text Box 6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" name="Text Box 6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" name="Text Box 6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" name="Text Box 6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" name="Text Box 6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" name="Text Box 6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" name="Text Box 6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" name="Text Box 7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" name="Text Box 7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" name="Text Box 7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" name="Text Box 7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" name="Text Box 74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6" name="Text Box 75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7" name="Text Box 76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8" name="Text Box 77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9" name="Text Box 78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0" name="Text Box 79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1" name="Text Box 80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2" name="Text Box 81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3" name="Text Box 8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4" name="Text Box 8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5" name="Text Box 8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6" name="Text Box 8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7" name="Text Box 86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8" name="Text Box 8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49" name="Text Box 8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0" name="Text Box 89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1" name="Text Box 90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2" name="Text Box 91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3" name="Text Box 92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4" name="Text Box 93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5" name="Text Box 94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6" name="Text Box 9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7" name="Text Box 9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8" name="Text Box 97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59" name="Text Box 98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0" name="Text Box 99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1" name="Text Box 100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2" name="Text Box 101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3" name="Text Box 102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4" name="Text Box 103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5" name="Text Box 104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6" name="Text Box 105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7" name="Text Box 106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8" name="Text Box 92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69" name="Text Box 93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0" name="Text Box 94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1" name="Text Box 95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2" name="Text Box 96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3" name="Text Box 97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4" name="Text Box 98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5" name="Text Box 99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6" name="Text Box 100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7" name="Text Box 101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8" name="Text Box 102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79" name="Text Box 103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0" name="Text Box 104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1" name="Text Box 105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2" name="Text Box 106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3" name="Text Box 93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4" name="Text Box 94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5" name="Text Box 95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6" name="Text Box 96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7" name="Text Box 97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8" name="Text Box 98">
          <a:extLst>
            <a:ext uri="{FF2B5EF4-FFF2-40B4-BE49-F238E27FC236}">
              <a16:creationId xmlns:a16="http://schemas.microsoft.com/office/drawing/2014/main" id="{00000000-0008-0000-0300-00005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89" name="Text Box 99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0" name="Text Box 100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1" name="Text Box 101">
          <a:extLst>
            <a:ext uri="{FF2B5EF4-FFF2-40B4-BE49-F238E27FC236}">
              <a16:creationId xmlns:a16="http://schemas.microsoft.com/office/drawing/2014/main" id="{00000000-0008-0000-0300-00005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2" name="Text Box 102">
          <a:extLst>
            <a:ext uri="{FF2B5EF4-FFF2-40B4-BE49-F238E27FC236}">
              <a16:creationId xmlns:a16="http://schemas.microsoft.com/office/drawing/2014/main" id="{00000000-0008-0000-0300-00005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3" name="Text Box 103">
          <a:extLst>
            <a:ext uri="{FF2B5EF4-FFF2-40B4-BE49-F238E27FC236}">
              <a16:creationId xmlns:a16="http://schemas.microsoft.com/office/drawing/2014/main" id="{00000000-0008-0000-0300-00005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4" name="Text Box 104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5" name="Text Box 105">
          <a:extLst>
            <a:ext uri="{FF2B5EF4-FFF2-40B4-BE49-F238E27FC236}">
              <a16:creationId xmlns:a16="http://schemas.microsoft.com/office/drawing/2014/main" id="{00000000-0008-0000-0300-00005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6" name="Text Box 106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7" name="Text Box 93">
          <a:extLst>
            <a:ext uri="{FF2B5EF4-FFF2-40B4-BE49-F238E27FC236}">
              <a16:creationId xmlns:a16="http://schemas.microsoft.com/office/drawing/2014/main" id="{00000000-0008-0000-0300-00006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8" name="Text Box 94">
          <a:extLst>
            <a:ext uri="{FF2B5EF4-FFF2-40B4-BE49-F238E27FC236}">
              <a16:creationId xmlns:a16="http://schemas.microsoft.com/office/drawing/2014/main" id="{00000000-0008-0000-0300-00006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99" name="Text Box 95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0" name="Text Box 96">
          <a:extLst>
            <a:ext uri="{FF2B5EF4-FFF2-40B4-BE49-F238E27FC236}">
              <a16:creationId xmlns:a16="http://schemas.microsoft.com/office/drawing/2014/main" id="{00000000-0008-0000-0300-00006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1" name="Text Box 97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2" name="Text Box 98">
          <a:extLst>
            <a:ext uri="{FF2B5EF4-FFF2-40B4-BE49-F238E27FC236}">
              <a16:creationId xmlns:a16="http://schemas.microsoft.com/office/drawing/2014/main" id="{00000000-0008-0000-0300-00006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3" name="Text Box 99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4" name="Text Box 100">
          <a:extLst>
            <a:ext uri="{FF2B5EF4-FFF2-40B4-BE49-F238E27FC236}">
              <a16:creationId xmlns:a16="http://schemas.microsoft.com/office/drawing/2014/main" id="{00000000-0008-0000-0300-00006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5" name="Text Box 101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6" name="Text Box 102">
          <a:extLst>
            <a:ext uri="{FF2B5EF4-FFF2-40B4-BE49-F238E27FC236}">
              <a16:creationId xmlns:a16="http://schemas.microsoft.com/office/drawing/2014/main" id="{00000000-0008-0000-0300-00006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7" name="Text Box 103">
          <a:extLst>
            <a:ext uri="{FF2B5EF4-FFF2-40B4-BE49-F238E27FC236}">
              <a16:creationId xmlns:a16="http://schemas.microsoft.com/office/drawing/2014/main" id="{00000000-0008-0000-0300-00006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8" name="Text Box 104">
          <a:extLst>
            <a:ext uri="{FF2B5EF4-FFF2-40B4-BE49-F238E27FC236}">
              <a16:creationId xmlns:a16="http://schemas.microsoft.com/office/drawing/2014/main" id="{00000000-0008-0000-0300-00006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09" name="Text Box 105">
          <a:extLst>
            <a:ext uri="{FF2B5EF4-FFF2-40B4-BE49-F238E27FC236}">
              <a16:creationId xmlns:a16="http://schemas.microsoft.com/office/drawing/2014/main" id="{00000000-0008-0000-0300-00006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0" name="Text Box 106">
          <a:extLst>
            <a:ext uri="{FF2B5EF4-FFF2-40B4-BE49-F238E27FC236}">
              <a16:creationId xmlns:a16="http://schemas.microsoft.com/office/drawing/2014/main" id="{00000000-0008-0000-0300-00006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1" name="Text Box 93">
          <a:extLst>
            <a:ext uri="{FF2B5EF4-FFF2-40B4-BE49-F238E27FC236}">
              <a16:creationId xmlns:a16="http://schemas.microsoft.com/office/drawing/2014/main" id="{00000000-0008-0000-0300-00006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2" name="Text Box 94">
          <a:extLst>
            <a:ext uri="{FF2B5EF4-FFF2-40B4-BE49-F238E27FC236}">
              <a16:creationId xmlns:a16="http://schemas.microsoft.com/office/drawing/2014/main" id="{00000000-0008-0000-0300-00007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3" name="Text Box 95">
          <a:extLst>
            <a:ext uri="{FF2B5EF4-FFF2-40B4-BE49-F238E27FC236}">
              <a16:creationId xmlns:a16="http://schemas.microsoft.com/office/drawing/2014/main" id="{00000000-0008-0000-0300-00007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4" name="Text Box 96"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5" name="Text Box 97">
          <a:extLst>
            <a:ext uri="{FF2B5EF4-FFF2-40B4-BE49-F238E27FC236}">
              <a16:creationId xmlns:a16="http://schemas.microsoft.com/office/drawing/2014/main" id="{00000000-0008-0000-0300-00007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6" name="Text Box 98">
          <a:extLst>
            <a:ext uri="{FF2B5EF4-FFF2-40B4-BE49-F238E27FC236}">
              <a16:creationId xmlns:a16="http://schemas.microsoft.com/office/drawing/2014/main" id="{00000000-0008-0000-0300-00007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7" name="Text Box 99">
          <a:extLst>
            <a:ext uri="{FF2B5EF4-FFF2-40B4-BE49-F238E27FC236}">
              <a16:creationId xmlns:a16="http://schemas.microsoft.com/office/drawing/2014/main" id="{00000000-0008-0000-0300-00007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8" name="Text Box 100">
          <a:extLst>
            <a:ext uri="{FF2B5EF4-FFF2-40B4-BE49-F238E27FC236}">
              <a16:creationId xmlns:a16="http://schemas.microsoft.com/office/drawing/2014/main" id="{00000000-0008-0000-0300-00007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19" name="Text Box 101">
          <a:extLst>
            <a:ext uri="{FF2B5EF4-FFF2-40B4-BE49-F238E27FC236}">
              <a16:creationId xmlns:a16="http://schemas.microsoft.com/office/drawing/2014/main" id="{00000000-0008-0000-0300-00007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0" name="Text Box 102">
          <a:extLst>
            <a:ext uri="{FF2B5EF4-FFF2-40B4-BE49-F238E27FC236}">
              <a16:creationId xmlns:a16="http://schemas.microsoft.com/office/drawing/2014/main" id="{00000000-0008-0000-0300-00007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1" name="Text Box 103">
          <a:extLst>
            <a:ext uri="{FF2B5EF4-FFF2-40B4-BE49-F238E27FC236}">
              <a16:creationId xmlns:a16="http://schemas.microsoft.com/office/drawing/2014/main" id="{00000000-0008-0000-0300-00007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2" name="Text Box 104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3" name="Text Box 105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4" name="Text Box 106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5" name="Text Box 93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6" name="Text Box 94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7" name="Text Box 95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8" name="Text Box 96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29" name="Text Box 97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0" name="Text Box 98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1" name="Text Box 99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2" name="Text Box 100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3" name="Text Box 101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4" name="Text Box 102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5" name="Text Box 103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6" name="Text Box 104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7" name="Text Box 105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8" name="Text Box 106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39" name="Text Box 93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0" name="Text Box 94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1" name="Text Box 95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2" name="Text Box 96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3" name="Text Box 97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4" name="Text Box 98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5" name="Text Box 99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6" name="Text Box 100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7" name="Text Box 101"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8" name="Text Box 102"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49" name="Text Box 103"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0" name="Text Box 104">
          <a:extLst>
            <a:ext uri="{FF2B5EF4-FFF2-40B4-BE49-F238E27FC236}">
              <a16:creationId xmlns:a16="http://schemas.microsoft.com/office/drawing/2014/main" id="{00000000-0008-0000-0300-00009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1" name="Text Box 105">
          <a:extLst>
            <a:ext uri="{FF2B5EF4-FFF2-40B4-BE49-F238E27FC236}">
              <a16:creationId xmlns:a16="http://schemas.microsoft.com/office/drawing/2014/main" id="{00000000-0008-0000-0300-00009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2" name="Text Box 106">
          <a:extLst>
            <a:ext uri="{FF2B5EF4-FFF2-40B4-BE49-F238E27FC236}">
              <a16:creationId xmlns:a16="http://schemas.microsoft.com/office/drawing/2014/main" id="{00000000-0008-0000-0300-00009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3" name="Text Box 93">
          <a:extLst>
            <a:ext uri="{FF2B5EF4-FFF2-40B4-BE49-F238E27FC236}">
              <a16:creationId xmlns:a16="http://schemas.microsoft.com/office/drawing/2014/main" id="{00000000-0008-0000-0300-00009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4" name="Text Box 94">
          <a:extLst>
            <a:ext uri="{FF2B5EF4-FFF2-40B4-BE49-F238E27FC236}">
              <a16:creationId xmlns:a16="http://schemas.microsoft.com/office/drawing/2014/main" id="{00000000-0008-0000-0300-00009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5" name="Text Box 95">
          <a:extLst>
            <a:ext uri="{FF2B5EF4-FFF2-40B4-BE49-F238E27FC236}">
              <a16:creationId xmlns:a16="http://schemas.microsoft.com/office/drawing/2014/main" id="{00000000-0008-0000-0300-00009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6" name="Text Box 96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7" name="Text Box 97">
          <a:extLst>
            <a:ext uri="{FF2B5EF4-FFF2-40B4-BE49-F238E27FC236}">
              <a16:creationId xmlns:a16="http://schemas.microsoft.com/office/drawing/2014/main" id="{00000000-0008-0000-0300-00009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8" name="Text Box 98">
          <a:extLst>
            <a:ext uri="{FF2B5EF4-FFF2-40B4-BE49-F238E27FC236}">
              <a16:creationId xmlns:a16="http://schemas.microsoft.com/office/drawing/2014/main" id="{00000000-0008-0000-0300-00009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59" name="Text Box 99">
          <a:extLst>
            <a:ext uri="{FF2B5EF4-FFF2-40B4-BE49-F238E27FC236}">
              <a16:creationId xmlns:a16="http://schemas.microsoft.com/office/drawing/2014/main" id="{00000000-0008-0000-0300-00009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0" name="Text Box 100">
          <a:extLst>
            <a:ext uri="{FF2B5EF4-FFF2-40B4-BE49-F238E27FC236}">
              <a16:creationId xmlns:a16="http://schemas.microsoft.com/office/drawing/2014/main" id="{00000000-0008-0000-0300-0000A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1" name="Text Box 101">
          <a:extLst>
            <a:ext uri="{FF2B5EF4-FFF2-40B4-BE49-F238E27FC236}">
              <a16:creationId xmlns:a16="http://schemas.microsoft.com/office/drawing/2014/main" id="{00000000-0008-0000-0300-0000A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2" name="Text Box 102">
          <a:extLst>
            <a:ext uri="{FF2B5EF4-FFF2-40B4-BE49-F238E27FC236}">
              <a16:creationId xmlns:a16="http://schemas.microsoft.com/office/drawing/2014/main" id="{00000000-0008-0000-0300-0000A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3" name="Text Box 103">
          <a:extLst>
            <a:ext uri="{FF2B5EF4-FFF2-40B4-BE49-F238E27FC236}">
              <a16:creationId xmlns:a16="http://schemas.microsoft.com/office/drawing/2014/main" id="{00000000-0008-0000-0300-0000A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4" name="Text Box 104">
          <a:extLst>
            <a:ext uri="{FF2B5EF4-FFF2-40B4-BE49-F238E27FC236}">
              <a16:creationId xmlns:a16="http://schemas.microsoft.com/office/drawing/2014/main" id="{00000000-0008-0000-0300-0000A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5" name="Text Box 105">
          <a:extLst>
            <a:ext uri="{FF2B5EF4-FFF2-40B4-BE49-F238E27FC236}">
              <a16:creationId xmlns:a16="http://schemas.microsoft.com/office/drawing/2014/main" id="{00000000-0008-0000-0300-0000A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6" name="Text Box 106">
          <a:extLst>
            <a:ext uri="{FF2B5EF4-FFF2-40B4-BE49-F238E27FC236}">
              <a16:creationId xmlns:a16="http://schemas.microsoft.com/office/drawing/2014/main" id="{00000000-0008-0000-0300-0000A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7" name="Text Box 93">
          <a:extLst>
            <a:ext uri="{FF2B5EF4-FFF2-40B4-BE49-F238E27FC236}">
              <a16:creationId xmlns:a16="http://schemas.microsoft.com/office/drawing/2014/main" id="{00000000-0008-0000-0300-0000A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8" name="Text Box 94">
          <a:extLst>
            <a:ext uri="{FF2B5EF4-FFF2-40B4-BE49-F238E27FC236}">
              <a16:creationId xmlns:a16="http://schemas.microsoft.com/office/drawing/2014/main" id="{00000000-0008-0000-0300-0000A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69" name="Text Box 95">
          <a:extLst>
            <a:ext uri="{FF2B5EF4-FFF2-40B4-BE49-F238E27FC236}">
              <a16:creationId xmlns:a16="http://schemas.microsoft.com/office/drawing/2014/main" id="{00000000-0008-0000-0300-0000A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0" name="Text Box 96">
          <a:extLst>
            <a:ext uri="{FF2B5EF4-FFF2-40B4-BE49-F238E27FC236}">
              <a16:creationId xmlns:a16="http://schemas.microsoft.com/office/drawing/2014/main" id="{00000000-0008-0000-0300-0000A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1" name="Text Box 97">
          <a:extLst>
            <a:ext uri="{FF2B5EF4-FFF2-40B4-BE49-F238E27FC236}">
              <a16:creationId xmlns:a16="http://schemas.microsoft.com/office/drawing/2014/main" id="{00000000-0008-0000-0300-0000A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2" name="Text Box 98">
          <a:extLst>
            <a:ext uri="{FF2B5EF4-FFF2-40B4-BE49-F238E27FC236}">
              <a16:creationId xmlns:a16="http://schemas.microsoft.com/office/drawing/2014/main" id="{00000000-0008-0000-0300-0000A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3" name="Text Box 99">
          <a:extLst>
            <a:ext uri="{FF2B5EF4-FFF2-40B4-BE49-F238E27FC236}">
              <a16:creationId xmlns:a16="http://schemas.microsoft.com/office/drawing/2014/main" id="{00000000-0008-0000-0300-0000A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4" name="Text Box 100">
          <a:extLst>
            <a:ext uri="{FF2B5EF4-FFF2-40B4-BE49-F238E27FC236}">
              <a16:creationId xmlns:a16="http://schemas.microsoft.com/office/drawing/2014/main" id="{00000000-0008-0000-0300-0000A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5" name="Text Box 101">
          <a:extLst>
            <a:ext uri="{FF2B5EF4-FFF2-40B4-BE49-F238E27FC236}">
              <a16:creationId xmlns:a16="http://schemas.microsoft.com/office/drawing/2014/main" id="{00000000-0008-0000-0300-0000A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6" name="Text Box 102">
          <a:extLst>
            <a:ext uri="{FF2B5EF4-FFF2-40B4-BE49-F238E27FC236}">
              <a16:creationId xmlns:a16="http://schemas.microsoft.com/office/drawing/2014/main" id="{00000000-0008-0000-0300-0000B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7" name="Text Box 103">
          <a:extLst>
            <a:ext uri="{FF2B5EF4-FFF2-40B4-BE49-F238E27FC236}">
              <a16:creationId xmlns:a16="http://schemas.microsoft.com/office/drawing/2014/main" id="{00000000-0008-0000-0300-0000B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8" name="Text Box 104">
          <a:extLst>
            <a:ext uri="{FF2B5EF4-FFF2-40B4-BE49-F238E27FC236}">
              <a16:creationId xmlns:a16="http://schemas.microsoft.com/office/drawing/2014/main" id="{00000000-0008-0000-0300-0000B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79" name="Text Box 105">
          <a:extLst>
            <a:ext uri="{FF2B5EF4-FFF2-40B4-BE49-F238E27FC236}">
              <a16:creationId xmlns:a16="http://schemas.microsoft.com/office/drawing/2014/main" id="{00000000-0008-0000-0300-0000B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0" name="Text Box 106">
          <a:extLst>
            <a:ext uri="{FF2B5EF4-FFF2-40B4-BE49-F238E27FC236}">
              <a16:creationId xmlns:a16="http://schemas.microsoft.com/office/drawing/2014/main" id="{00000000-0008-0000-0300-0000B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1" name="Text Box 93">
          <a:extLst>
            <a:ext uri="{FF2B5EF4-FFF2-40B4-BE49-F238E27FC236}">
              <a16:creationId xmlns:a16="http://schemas.microsoft.com/office/drawing/2014/main" id="{00000000-0008-0000-0300-0000B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2" name="Text Box 94">
          <a:extLst>
            <a:ext uri="{FF2B5EF4-FFF2-40B4-BE49-F238E27FC236}">
              <a16:creationId xmlns:a16="http://schemas.microsoft.com/office/drawing/2014/main" id="{00000000-0008-0000-0300-0000B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3" name="Text Box 95">
          <a:extLst>
            <a:ext uri="{FF2B5EF4-FFF2-40B4-BE49-F238E27FC236}">
              <a16:creationId xmlns:a16="http://schemas.microsoft.com/office/drawing/2014/main" id="{00000000-0008-0000-0300-0000B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4" name="Text Box 96">
          <a:extLst>
            <a:ext uri="{FF2B5EF4-FFF2-40B4-BE49-F238E27FC236}">
              <a16:creationId xmlns:a16="http://schemas.microsoft.com/office/drawing/2014/main" id="{00000000-0008-0000-0300-0000B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5" name="Text Box 97">
          <a:extLst>
            <a:ext uri="{FF2B5EF4-FFF2-40B4-BE49-F238E27FC236}">
              <a16:creationId xmlns:a16="http://schemas.microsoft.com/office/drawing/2014/main" id="{00000000-0008-0000-0300-0000B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6" name="Text Box 98">
          <a:extLst>
            <a:ext uri="{FF2B5EF4-FFF2-40B4-BE49-F238E27FC236}">
              <a16:creationId xmlns:a16="http://schemas.microsoft.com/office/drawing/2014/main" id="{00000000-0008-0000-0300-0000B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7" name="Text Box 99">
          <a:extLst>
            <a:ext uri="{FF2B5EF4-FFF2-40B4-BE49-F238E27FC236}">
              <a16:creationId xmlns:a16="http://schemas.microsoft.com/office/drawing/2014/main" id="{00000000-0008-0000-0300-0000B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8" name="Text Box 100">
          <a:extLst>
            <a:ext uri="{FF2B5EF4-FFF2-40B4-BE49-F238E27FC236}">
              <a16:creationId xmlns:a16="http://schemas.microsoft.com/office/drawing/2014/main" id="{00000000-0008-0000-0300-0000B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89" name="Text Box 101">
          <a:extLst>
            <a:ext uri="{FF2B5EF4-FFF2-40B4-BE49-F238E27FC236}">
              <a16:creationId xmlns:a16="http://schemas.microsoft.com/office/drawing/2014/main" id="{00000000-0008-0000-0300-0000B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0" name="Text Box 102">
          <a:extLst>
            <a:ext uri="{FF2B5EF4-FFF2-40B4-BE49-F238E27FC236}">
              <a16:creationId xmlns:a16="http://schemas.microsoft.com/office/drawing/2014/main" id="{00000000-0008-0000-0300-0000B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1" name="Text Box 103">
          <a:extLst>
            <a:ext uri="{FF2B5EF4-FFF2-40B4-BE49-F238E27FC236}">
              <a16:creationId xmlns:a16="http://schemas.microsoft.com/office/drawing/2014/main" id="{00000000-0008-0000-0300-0000B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2" name="Text Box 104">
          <a:extLst>
            <a:ext uri="{FF2B5EF4-FFF2-40B4-BE49-F238E27FC236}">
              <a16:creationId xmlns:a16="http://schemas.microsoft.com/office/drawing/2014/main" id="{00000000-0008-0000-0300-0000C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3" name="Text Box 105">
          <a:extLst>
            <a:ext uri="{FF2B5EF4-FFF2-40B4-BE49-F238E27FC236}">
              <a16:creationId xmlns:a16="http://schemas.microsoft.com/office/drawing/2014/main" id="{00000000-0008-0000-0300-0000C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4" name="Text Box 106">
          <a:extLst>
            <a:ext uri="{FF2B5EF4-FFF2-40B4-BE49-F238E27FC236}">
              <a16:creationId xmlns:a16="http://schemas.microsoft.com/office/drawing/2014/main" id="{00000000-0008-0000-0300-0000C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5" name="Text Box 11">
          <a:extLst>
            <a:ext uri="{FF2B5EF4-FFF2-40B4-BE49-F238E27FC236}">
              <a16:creationId xmlns:a16="http://schemas.microsoft.com/office/drawing/2014/main" id="{00000000-0008-0000-0300-0000C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6" name="Text Box 12">
          <a:extLst>
            <a:ext uri="{FF2B5EF4-FFF2-40B4-BE49-F238E27FC236}">
              <a16:creationId xmlns:a16="http://schemas.microsoft.com/office/drawing/2014/main" id="{00000000-0008-0000-0300-0000C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7" name="Text Box 13">
          <a:extLst>
            <a:ext uri="{FF2B5EF4-FFF2-40B4-BE49-F238E27FC236}">
              <a16:creationId xmlns:a16="http://schemas.microsoft.com/office/drawing/2014/main" id="{00000000-0008-0000-0300-0000C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8" name="Text Box 14">
          <a:extLst>
            <a:ext uri="{FF2B5EF4-FFF2-40B4-BE49-F238E27FC236}">
              <a16:creationId xmlns:a16="http://schemas.microsoft.com/office/drawing/2014/main" id="{00000000-0008-0000-0300-0000C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199" name="Text Box 15">
          <a:extLst>
            <a:ext uri="{FF2B5EF4-FFF2-40B4-BE49-F238E27FC236}">
              <a16:creationId xmlns:a16="http://schemas.microsoft.com/office/drawing/2014/main" id="{00000000-0008-0000-0300-0000C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0" name="Text Box 16">
          <a:extLst>
            <a:ext uri="{FF2B5EF4-FFF2-40B4-BE49-F238E27FC236}">
              <a16:creationId xmlns:a16="http://schemas.microsoft.com/office/drawing/2014/main" id="{00000000-0008-0000-0300-0000C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1" name="Text Box 17">
          <a:extLst>
            <a:ext uri="{FF2B5EF4-FFF2-40B4-BE49-F238E27FC236}">
              <a16:creationId xmlns:a16="http://schemas.microsoft.com/office/drawing/2014/main" id="{00000000-0008-0000-0300-0000C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2" name="Text Box 56">
          <a:extLst>
            <a:ext uri="{FF2B5EF4-FFF2-40B4-BE49-F238E27FC236}">
              <a16:creationId xmlns:a16="http://schemas.microsoft.com/office/drawing/2014/main" id="{00000000-0008-0000-0300-0000C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3" name="Text Box 57">
          <a:extLst>
            <a:ext uri="{FF2B5EF4-FFF2-40B4-BE49-F238E27FC236}">
              <a16:creationId xmlns:a16="http://schemas.microsoft.com/office/drawing/2014/main" id="{00000000-0008-0000-0300-0000C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4" name="Text Box 58">
          <a:extLst>
            <a:ext uri="{FF2B5EF4-FFF2-40B4-BE49-F238E27FC236}">
              <a16:creationId xmlns:a16="http://schemas.microsoft.com/office/drawing/2014/main" id="{00000000-0008-0000-0300-0000C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id="{00000000-0008-0000-0300-0000C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6" name="Text Box 60">
          <a:extLst>
            <a:ext uri="{FF2B5EF4-FFF2-40B4-BE49-F238E27FC236}">
              <a16:creationId xmlns:a16="http://schemas.microsoft.com/office/drawing/2014/main" id="{00000000-0008-0000-0300-0000C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7" name="Text Box 61">
          <a:extLst>
            <a:ext uri="{FF2B5EF4-FFF2-40B4-BE49-F238E27FC236}">
              <a16:creationId xmlns:a16="http://schemas.microsoft.com/office/drawing/2014/main" id="{00000000-0008-0000-0300-0000C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8" name="Text Box 62">
          <a:extLst>
            <a:ext uri="{FF2B5EF4-FFF2-40B4-BE49-F238E27FC236}">
              <a16:creationId xmlns:a16="http://schemas.microsoft.com/office/drawing/2014/main" id="{00000000-0008-0000-0300-0000D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09" name="Text Box 11">
          <a:extLst>
            <a:ext uri="{FF2B5EF4-FFF2-40B4-BE49-F238E27FC236}">
              <a16:creationId xmlns:a16="http://schemas.microsoft.com/office/drawing/2014/main" id="{00000000-0008-0000-0300-0000D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0" name="Text Box 12">
          <a:extLst>
            <a:ext uri="{FF2B5EF4-FFF2-40B4-BE49-F238E27FC236}">
              <a16:creationId xmlns:a16="http://schemas.microsoft.com/office/drawing/2014/main" id="{00000000-0008-0000-0300-0000D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1" name="Text Box 13">
          <a:extLst>
            <a:ext uri="{FF2B5EF4-FFF2-40B4-BE49-F238E27FC236}">
              <a16:creationId xmlns:a16="http://schemas.microsoft.com/office/drawing/2014/main" id="{00000000-0008-0000-0300-0000D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300-0000D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300-0000D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4" name="Text Box 16">
          <a:extLst>
            <a:ext uri="{FF2B5EF4-FFF2-40B4-BE49-F238E27FC236}">
              <a16:creationId xmlns:a16="http://schemas.microsoft.com/office/drawing/2014/main" id="{00000000-0008-0000-0300-0000D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5" name="Text Box 17">
          <a:extLst>
            <a:ext uri="{FF2B5EF4-FFF2-40B4-BE49-F238E27FC236}">
              <a16:creationId xmlns:a16="http://schemas.microsoft.com/office/drawing/2014/main" id="{00000000-0008-0000-0300-0000D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6" name="Text Box 56">
          <a:extLst>
            <a:ext uri="{FF2B5EF4-FFF2-40B4-BE49-F238E27FC236}">
              <a16:creationId xmlns:a16="http://schemas.microsoft.com/office/drawing/2014/main" id="{00000000-0008-0000-0300-0000D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7" name="Text Box 57">
          <a:extLst>
            <a:ext uri="{FF2B5EF4-FFF2-40B4-BE49-F238E27FC236}">
              <a16:creationId xmlns:a16="http://schemas.microsoft.com/office/drawing/2014/main" id="{00000000-0008-0000-0300-0000D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8" name="Text Box 58">
          <a:extLst>
            <a:ext uri="{FF2B5EF4-FFF2-40B4-BE49-F238E27FC236}">
              <a16:creationId xmlns:a16="http://schemas.microsoft.com/office/drawing/2014/main" id="{00000000-0008-0000-0300-0000D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id="{00000000-0008-0000-0300-0000D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0" name="Text Box 60">
          <a:extLst>
            <a:ext uri="{FF2B5EF4-FFF2-40B4-BE49-F238E27FC236}">
              <a16:creationId xmlns:a16="http://schemas.microsoft.com/office/drawing/2014/main" id="{00000000-0008-0000-0300-0000D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1" name="Text Box 61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2" name="Text Box 62">
          <a:extLst>
            <a:ext uri="{FF2B5EF4-FFF2-40B4-BE49-F238E27FC236}">
              <a16:creationId xmlns:a16="http://schemas.microsoft.com/office/drawing/2014/main" id="{00000000-0008-0000-0300-0000D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3" name="Text Box 11">
          <a:extLst>
            <a:ext uri="{FF2B5EF4-FFF2-40B4-BE49-F238E27FC236}">
              <a16:creationId xmlns:a16="http://schemas.microsoft.com/office/drawing/2014/main" id="{00000000-0008-0000-0300-0000D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4" name="Text Box 12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5" name="Text Box 13">
          <a:extLst>
            <a:ext uri="{FF2B5EF4-FFF2-40B4-BE49-F238E27FC236}">
              <a16:creationId xmlns:a16="http://schemas.microsoft.com/office/drawing/2014/main" id="{00000000-0008-0000-0300-0000E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6" name="Text Box 14">
          <a:extLst>
            <a:ext uri="{FF2B5EF4-FFF2-40B4-BE49-F238E27FC236}">
              <a16:creationId xmlns:a16="http://schemas.microsoft.com/office/drawing/2014/main" id="{00000000-0008-0000-0300-0000E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7" name="Text Box 15">
          <a:extLst>
            <a:ext uri="{FF2B5EF4-FFF2-40B4-BE49-F238E27FC236}">
              <a16:creationId xmlns:a16="http://schemas.microsoft.com/office/drawing/2014/main" id="{00000000-0008-0000-0300-0000E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8" name="Text Box 16">
          <a:extLst>
            <a:ext uri="{FF2B5EF4-FFF2-40B4-BE49-F238E27FC236}">
              <a16:creationId xmlns:a16="http://schemas.microsoft.com/office/drawing/2014/main" id="{00000000-0008-0000-0300-0000E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29" name="Text Box 17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0" name="Text Box 56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1" name="Text Box 57">
          <a:extLst>
            <a:ext uri="{FF2B5EF4-FFF2-40B4-BE49-F238E27FC236}">
              <a16:creationId xmlns:a16="http://schemas.microsoft.com/office/drawing/2014/main" id="{00000000-0008-0000-0300-0000E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2" name="Text Box 58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id="{00000000-0008-0000-0300-0000E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4" name="Text Box 60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5" name="Text Box 61">
          <a:extLst>
            <a:ext uri="{FF2B5EF4-FFF2-40B4-BE49-F238E27FC236}">
              <a16:creationId xmlns:a16="http://schemas.microsoft.com/office/drawing/2014/main" id="{00000000-0008-0000-0300-0000E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6" name="Text Box 62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7" name="Text Box 11">
          <a:extLst>
            <a:ext uri="{FF2B5EF4-FFF2-40B4-BE49-F238E27FC236}">
              <a16:creationId xmlns:a16="http://schemas.microsoft.com/office/drawing/2014/main" id="{00000000-0008-0000-0300-0000E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8" name="Text Box 12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39" name="Text Box 13">
          <a:extLst>
            <a:ext uri="{FF2B5EF4-FFF2-40B4-BE49-F238E27FC236}">
              <a16:creationId xmlns:a16="http://schemas.microsoft.com/office/drawing/2014/main" id="{00000000-0008-0000-0300-0000E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300-0000F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300-0000F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2" name="Text Box 16">
          <a:extLst>
            <a:ext uri="{FF2B5EF4-FFF2-40B4-BE49-F238E27FC236}">
              <a16:creationId xmlns:a16="http://schemas.microsoft.com/office/drawing/2014/main" id="{00000000-0008-0000-0300-0000F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3" name="Text Box 17">
          <a:extLst>
            <a:ext uri="{FF2B5EF4-FFF2-40B4-BE49-F238E27FC236}">
              <a16:creationId xmlns:a16="http://schemas.microsoft.com/office/drawing/2014/main" id="{00000000-0008-0000-0300-0000F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4" name="Text Box 56">
          <a:extLst>
            <a:ext uri="{FF2B5EF4-FFF2-40B4-BE49-F238E27FC236}">
              <a16:creationId xmlns:a16="http://schemas.microsoft.com/office/drawing/2014/main" id="{00000000-0008-0000-0300-0000F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5" name="Text Box 57">
          <a:extLst>
            <a:ext uri="{FF2B5EF4-FFF2-40B4-BE49-F238E27FC236}">
              <a16:creationId xmlns:a16="http://schemas.microsoft.com/office/drawing/2014/main" id="{00000000-0008-0000-0300-0000F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6" name="Text Box 58">
          <a:extLst>
            <a:ext uri="{FF2B5EF4-FFF2-40B4-BE49-F238E27FC236}">
              <a16:creationId xmlns:a16="http://schemas.microsoft.com/office/drawing/2014/main" id="{00000000-0008-0000-0300-0000F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id="{00000000-0008-0000-0300-0000F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8" name="Text Box 60">
          <a:extLst>
            <a:ext uri="{FF2B5EF4-FFF2-40B4-BE49-F238E27FC236}">
              <a16:creationId xmlns:a16="http://schemas.microsoft.com/office/drawing/2014/main" id="{00000000-0008-0000-0300-0000F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49" name="Text Box 61">
          <a:extLst>
            <a:ext uri="{FF2B5EF4-FFF2-40B4-BE49-F238E27FC236}">
              <a16:creationId xmlns:a16="http://schemas.microsoft.com/office/drawing/2014/main" id="{00000000-0008-0000-0300-0000F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0" name="Text Box 62">
          <a:extLst>
            <a:ext uri="{FF2B5EF4-FFF2-40B4-BE49-F238E27FC236}">
              <a16:creationId xmlns:a16="http://schemas.microsoft.com/office/drawing/2014/main" id="{00000000-0008-0000-0300-0000F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1" name="Text Box 11">
          <a:extLst>
            <a:ext uri="{FF2B5EF4-FFF2-40B4-BE49-F238E27FC236}">
              <a16:creationId xmlns:a16="http://schemas.microsoft.com/office/drawing/2014/main" id="{00000000-0008-0000-0300-0000F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2" name="Text Box 12">
          <a:extLst>
            <a:ext uri="{FF2B5EF4-FFF2-40B4-BE49-F238E27FC236}">
              <a16:creationId xmlns:a16="http://schemas.microsoft.com/office/drawing/2014/main" id="{00000000-0008-0000-0300-0000F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3" name="Text Box 13">
          <a:extLst>
            <a:ext uri="{FF2B5EF4-FFF2-40B4-BE49-F238E27FC236}">
              <a16:creationId xmlns:a16="http://schemas.microsoft.com/office/drawing/2014/main" id="{00000000-0008-0000-0300-0000F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4" name="Text Box 14">
          <a:extLst>
            <a:ext uri="{FF2B5EF4-FFF2-40B4-BE49-F238E27FC236}">
              <a16:creationId xmlns:a16="http://schemas.microsoft.com/office/drawing/2014/main" id="{00000000-0008-0000-0300-0000F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5" name="Text Box 15">
          <a:extLst>
            <a:ext uri="{FF2B5EF4-FFF2-40B4-BE49-F238E27FC236}">
              <a16:creationId xmlns:a16="http://schemas.microsoft.com/office/drawing/2014/main" id="{00000000-0008-0000-0300-0000F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6" name="Text Box 16">
          <a:extLst>
            <a:ext uri="{FF2B5EF4-FFF2-40B4-BE49-F238E27FC236}">
              <a16:creationId xmlns:a16="http://schemas.microsoft.com/office/drawing/2014/main" id="{00000000-0008-0000-0300-00000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7" name="Text Box 17">
          <a:extLst>
            <a:ext uri="{FF2B5EF4-FFF2-40B4-BE49-F238E27FC236}">
              <a16:creationId xmlns:a16="http://schemas.microsoft.com/office/drawing/2014/main" id="{00000000-0008-0000-0300-00000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8" name="Text Box 56">
          <a:extLst>
            <a:ext uri="{FF2B5EF4-FFF2-40B4-BE49-F238E27FC236}">
              <a16:creationId xmlns:a16="http://schemas.microsoft.com/office/drawing/2014/main" id="{00000000-0008-0000-0300-00000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59" name="Text Box 57">
          <a:extLst>
            <a:ext uri="{FF2B5EF4-FFF2-40B4-BE49-F238E27FC236}">
              <a16:creationId xmlns:a16="http://schemas.microsoft.com/office/drawing/2014/main" id="{00000000-0008-0000-0300-00000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0" name="Text Box 58">
          <a:extLst>
            <a:ext uri="{FF2B5EF4-FFF2-40B4-BE49-F238E27FC236}">
              <a16:creationId xmlns:a16="http://schemas.microsoft.com/office/drawing/2014/main" id="{00000000-0008-0000-0300-00000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id="{00000000-0008-0000-0300-00000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2" name="Text Box 60">
          <a:extLst>
            <a:ext uri="{FF2B5EF4-FFF2-40B4-BE49-F238E27FC236}">
              <a16:creationId xmlns:a16="http://schemas.microsoft.com/office/drawing/2014/main" id="{00000000-0008-0000-0300-00000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3" name="Text Box 61">
          <a:extLst>
            <a:ext uri="{FF2B5EF4-FFF2-40B4-BE49-F238E27FC236}">
              <a16:creationId xmlns:a16="http://schemas.microsoft.com/office/drawing/2014/main" id="{00000000-0008-0000-0300-00000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4" name="Text Box 62">
          <a:extLst>
            <a:ext uri="{FF2B5EF4-FFF2-40B4-BE49-F238E27FC236}">
              <a16:creationId xmlns:a16="http://schemas.microsoft.com/office/drawing/2014/main" id="{00000000-0008-0000-0300-00000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5" name="Text Box 11">
          <a:extLst>
            <a:ext uri="{FF2B5EF4-FFF2-40B4-BE49-F238E27FC236}">
              <a16:creationId xmlns:a16="http://schemas.microsoft.com/office/drawing/2014/main" id="{00000000-0008-0000-0300-00000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6" name="Text Box 12">
          <a:extLst>
            <a:ext uri="{FF2B5EF4-FFF2-40B4-BE49-F238E27FC236}">
              <a16:creationId xmlns:a16="http://schemas.microsoft.com/office/drawing/2014/main" id="{00000000-0008-0000-0300-00000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7" name="Text Box 13">
          <a:extLst>
            <a:ext uri="{FF2B5EF4-FFF2-40B4-BE49-F238E27FC236}">
              <a16:creationId xmlns:a16="http://schemas.microsoft.com/office/drawing/2014/main" id="{00000000-0008-0000-0300-00000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300-00000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300-00000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0" name="Text Box 16">
          <a:extLst>
            <a:ext uri="{FF2B5EF4-FFF2-40B4-BE49-F238E27FC236}">
              <a16:creationId xmlns:a16="http://schemas.microsoft.com/office/drawing/2014/main" id="{00000000-0008-0000-0300-00000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1" name="Text Box 17">
          <a:extLst>
            <a:ext uri="{FF2B5EF4-FFF2-40B4-BE49-F238E27FC236}">
              <a16:creationId xmlns:a16="http://schemas.microsoft.com/office/drawing/2014/main" id="{00000000-0008-0000-0300-00000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2" name="Text Box 56">
          <a:extLst>
            <a:ext uri="{FF2B5EF4-FFF2-40B4-BE49-F238E27FC236}">
              <a16:creationId xmlns:a16="http://schemas.microsoft.com/office/drawing/2014/main" id="{00000000-0008-0000-0300-00001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3" name="Text Box 57">
          <a:extLst>
            <a:ext uri="{FF2B5EF4-FFF2-40B4-BE49-F238E27FC236}">
              <a16:creationId xmlns:a16="http://schemas.microsoft.com/office/drawing/2014/main" id="{00000000-0008-0000-0300-00001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4" name="Text Box 58">
          <a:extLst>
            <a:ext uri="{FF2B5EF4-FFF2-40B4-BE49-F238E27FC236}">
              <a16:creationId xmlns:a16="http://schemas.microsoft.com/office/drawing/2014/main" id="{00000000-0008-0000-0300-00001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id="{00000000-0008-0000-0300-00001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6" name="Text Box 60">
          <a:extLst>
            <a:ext uri="{FF2B5EF4-FFF2-40B4-BE49-F238E27FC236}">
              <a16:creationId xmlns:a16="http://schemas.microsoft.com/office/drawing/2014/main" id="{00000000-0008-0000-0300-00001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7" name="Text Box 61">
          <a:extLst>
            <a:ext uri="{FF2B5EF4-FFF2-40B4-BE49-F238E27FC236}">
              <a16:creationId xmlns:a16="http://schemas.microsoft.com/office/drawing/2014/main" id="{00000000-0008-0000-0300-00001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8" name="Text Box 62">
          <a:extLst>
            <a:ext uri="{FF2B5EF4-FFF2-40B4-BE49-F238E27FC236}">
              <a16:creationId xmlns:a16="http://schemas.microsoft.com/office/drawing/2014/main" id="{00000000-0008-0000-0300-00001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79" name="Text Box 11">
          <a:extLst>
            <a:ext uri="{FF2B5EF4-FFF2-40B4-BE49-F238E27FC236}">
              <a16:creationId xmlns:a16="http://schemas.microsoft.com/office/drawing/2014/main" id="{00000000-0008-0000-0300-00001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0" name="Text Box 12">
          <a:extLst>
            <a:ext uri="{FF2B5EF4-FFF2-40B4-BE49-F238E27FC236}">
              <a16:creationId xmlns:a16="http://schemas.microsoft.com/office/drawing/2014/main" id="{00000000-0008-0000-0300-00001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1" name="Text Box 13">
          <a:extLst>
            <a:ext uri="{FF2B5EF4-FFF2-40B4-BE49-F238E27FC236}">
              <a16:creationId xmlns:a16="http://schemas.microsoft.com/office/drawing/2014/main" id="{00000000-0008-0000-0300-00001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2" name="Text Box 14">
          <a:extLst>
            <a:ext uri="{FF2B5EF4-FFF2-40B4-BE49-F238E27FC236}">
              <a16:creationId xmlns:a16="http://schemas.microsoft.com/office/drawing/2014/main" id="{00000000-0008-0000-0300-00001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3" name="Text Box 15">
          <a:extLst>
            <a:ext uri="{FF2B5EF4-FFF2-40B4-BE49-F238E27FC236}">
              <a16:creationId xmlns:a16="http://schemas.microsoft.com/office/drawing/2014/main" id="{00000000-0008-0000-0300-00001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4" name="Text Box 16">
          <a:extLst>
            <a:ext uri="{FF2B5EF4-FFF2-40B4-BE49-F238E27FC236}">
              <a16:creationId xmlns:a16="http://schemas.microsoft.com/office/drawing/2014/main" id="{00000000-0008-0000-0300-00001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5" name="Text Box 17">
          <a:extLst>
            <a:ext uri="{FF2B5EF4-FFF2-40B4-BE49-F238E27FC236}">
              <a16:creationId xmlns:a16="http://schemas.microsoft.com/office/drawing/2014/main" id="{00000000-0008-0000-0300-00001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6" name="Text Box 56">
          <a:extLst>
            <a:ext uri="{FF2B5EF4-FFF2-40B4-BE49-F238E27FC236}">
              <a16:creationId xmlns:a16="http://schemas.microsoft.com/office/drawing/2014/main" id="{00000000-0008-0000-0300-00001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7" name="Text Box 57">
          <a:extLst>
            <a:ext uri="{FF2B5EF4-FFF2-40B4-BE49-F238E27FC236}">
              <a16:creationId xmlns:a16="http://schemas.microsoft.com/office/drawing/2014/main" id="{00000000-0008-0000-0300-00001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8" name="Text Box 58">
          <a:extLst>
            <a:ext uri="{FF2B5EF4-FFF2-40B4-BE49-F238E27FC236}">
              <a16:creationId xmlns:a16="http://schemas.microsoft.com/office/drawing/2014/main" id="{00000000-0008-0000-0300-00002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id="{00000000-0008-0000-0300-00002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0" name="Text Box 60">
          <a:extLst>
            <a:ext uri="{FF2B5EF4-FFF2-40B4-BE49-F238E27FC236}">
              <a16:creationId xmlns:a16="http://schemas.microsoft.com/office/drawing/2014/main" id="{00000000-0008-0000-0300-00002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1" name="Text Box 61">
          <a:extLst>
            <a:ext uri="{FF2B5EF4-FFF2-40B4-BE49-F238E27FC236}">
              <a16:creationId xmlns:a16="http://schemas.microsoft.com/office/drawing/2014/main" id="{00000000-0008-0000-0300-00002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2" name="Text Box 62">
          <a:extLst>
            <a:ext uri="{FF2B5EF4-FFF2-40B4-BE49-F238E27FC236}">
              <a16:creationId xmlns:a16="http://schemas.microsoft.com/office/drawing/2014/main" id="{00000000-0008-0000-0300-00002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3" name="Text Box 11">
          <a:extLst>
            <a:ext uri="{FF2B5EF4-FFF2-40B4-BE49-F238E27FC236}">
              <a16:creationId xmlns:a16="http://schemas.microsoft.com/office/drawing/2014/main" id="{00000000-0008-0000-0300-00002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4" name="Text Box 12">
          <a:extLst>
            <a:ext uri="{FF2B5EF4-FFF2-40B4-BE49-F238E27FC236}">
              <a16:creationId xmlns:a16="http://schemas.microsoft.com/office/drawing/2014/main" id="{00000000-0008-0000-0300-00002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5" name="Text Box 13">
          <a:extLst>
            <a:ext uri="{FF2B5EF4-FFF2-40B4-BE49-F238E27FC236}">
              <a16:creationId xmlns:a16="http://schemas.microsoft.com/office/drawing/2014/main" id="{00000000-0008-0000-0300-00002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300-00002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300-00002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8" name="Text Box 16">
          <a:extLst>
            <a:ext uri="{FF2B5EF4-FFF2-40B4-BE49-F238E27FC236}">
              <a16:creationId xmlns:a16="http://schemas.microsoft.com/office/drawing/2014/main" id="{00000000-0008-0000-0300-00002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299" name="Text Box 17">
          <a:extLst>
            <a:ext uri="{FF2B5EF4-FFF2-40B4-BE49-F238E27FC236}">
              <a16:creationId xmlns:a16="http://schemas.microsoft.com/office/drawing/2014/main" id="{00000000-0008-0000-0300-00002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0" name="Text Box 56">
          <a:extLst>
            <a:ext uri="{FF2B5EF4-FFF2-40B4-BE49-F238E27FC236}">
              <a16:creationId xmlns:a16="http://schemas.microsoft.com/office/drawing/2014/main" id="{00000000-0008-0000-0300-00002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1" name="Text Box 57">
          <a:extLst>
            <a:ext uri="{FF2B5EF4-FFF2-40B4-BE49-F238E27FC236}">
              <a16:creationId xmlns:a16="http://schemas.microsoft.com/office/drawing/2014/main" id="{00000000-0008-0000-0300-00002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2" name="Text Box 58">
          <a:extLst>
            <a:ext uri="{FF2B5EF4-FFF2-40B4-BE49-F238E27FC236}">
              <a16:creationId xmlns:a16="http://schemas.microsoft.com/office/drawing/2014/main" id="{00000000-0008-0000-0300-00002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id="{00000000-0008-0000-0300-00002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4" name="Text Box 60">
          <a:extLst>
            <a:ext uri="{FF2B5EF4-FFF2-40B4-BE49-F238E27FC236}">
              <a16:creationId xmlns:a16="http://schemas.microsoft.com/office/drawing/2014/main" id="{00000000-0008-0000-0300-00003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5" name="Text Box 61">
          <a:extLst>
            <a:ext uri="{FF2B5EF4-FFF2-40B4-BE49-F238E27FC236}">
              <a16:creationId xmlns:a16="http://schemas.microsoft.com/office/drawing/2014/main" id="{00000000-0008-0000-0300-00003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6" name="Text Box 62">
          <a:extLst>
            <a:ext uri="{FF2B5EF4-FFF2-40B4-BE49-F238E27FC236}">
              <a16:creationId xmlns:a16="http://schemas.microsoft.com/office/drawing/2014/main" id="{00000000-0008-0000-0300-00003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7" name="Text Box 11">
          <a:extLst>
            <a:ext uri="{FF2B5EF4-FFF2-40B4-BE49-F238E27FC236}">
              <a16:creationId xmlns:a16="http://schemas.microsoft.com/office/drawing/2014/main" id="{00000000-0008-0000-0300-00003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8" name="Text Box 12">
          <a:extLst>
            <a:ext uri="{FF2B5EF4-FFF2-40B4-BE49-F238E27FC236}">
              <a16:creationId xmlns:a16="http://schemas.microsoft.com/office/drawing/2014/main" id="{00000000-0008-0000-0300-00003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09" name="Text Box 13">
          <a:extLst>
            <a:ext uri="{FF2B5EF4-FFF2-40B4-BE49-F238E27FC236}">
              <a16:creationId xmlns:a16="http://schemas.microsoft.com/office/drawing/2014/main" id="{00000000-0008-0000-0300-00003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0" name="Text Box 14">
          <a:extLst>
            <a:ext uri="{FF2B5EF4-FFF2-40B4-BE49-F238E27FC236}">
              <a16:creationId xmlns:a16="http://schemas.microsoft.com/office/drawing/2014/main" id="{00000000-0008-0000-0300-00003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1" name="Text Box 15">
          <a:extLst>
            <a:ext uri="{FF2B5EF4-FFF2-40B4-BE49-F238E27FC236}">
              <a16:creationId xmlns:a16="http://schemas.microsoft.com/office/drawing/2014/main" id="{00000000-0008-0000-0300-00003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2" name="Text Box 16">
          <a:extLst>
            <a:ext uri="{FF2B5EF4-FFF2-40B4-BE49-F238E27FC236}">
              <a16:creationId xmlns:a16="http://schemas.microsoft.com/office/drawing/2014/main" id="{00000000-0008-0000-0300-00003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3" name="Text Box 17">
          <a:extLst>
            <a:ext uri="{FF2B5EF4-FFF2-40B4-BE49-F238E27FC236}">
              <a16:creationId xmlns:a16="http://schemas.microsoft.com/office/drawing/2014/main" id="{00000000-0008-0000-0300-00003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4" name="Text Box 56">
          <a:extLst>
            <a:ext uri="{FF2B5EF4-FFF2-40B4-BE49-F238E27FC236}">
              <a16:creationId xmlns:a16="http://schemas.microsoft.com/office/drawing/2014/main" id="{00000000-0008-0000-0300-00003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5" name="Text Box 57">
          <a:extLst>
            <a:ext uri="{FF2B5EF4-FFF2-40B4-BE49-F238E27FC236}">
              <a16:creationId xmlns:a16="http://schemas.microsoft.com/office/drawing/2014/main" id="{00000000-0008-0000-0300-00003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6" name="Text Box 58">
          <a:extLst>
            <a:ext uri="{FF2B5EF4-FFF2-40B4-BE49-F238E27FC236}">
              <a16:creationId xmlns:a16="http://schemas.microsoft.com/office/drawing/2014/main" id="{00000000-0008-0000-0300-00003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id="{00000000-0008-0000-0300-00003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8" name="Text Box 60">
          <a:extLst>
            <a:ext uri="{FF2B5EF4-FFF2-40B4-BE49-F238E27FC236}">
              <a16:creationId xmlns:a16="http://schemas.microsoft.com/office/drawing/2014/main" id="{00000000-0008-0000-0300-00003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19" name="Text Box 61">
          <a:extLst>
            <a:ext uri="{FF2B5EF4-FFF2-40B4-BE49-F238E27FC236}">
              <a16:creationId xmlns:a16="http://schemas.microsoft.com/office/drawing/2014/main" id="{00000000-0008-0000-0300-00003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0" name="Text Box 62">
          <a:extLst>
            <a:ext uri="{FF2B5EF4-FFF2-40B4-BE49-F238E27FC236}">
              <a16:creationId xmlns:a16="http://schemas.microsoft.com/office/drawing/2014/main" id="{00000000-0008-0000-0300-00004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1" name="Text Box 11">
          <a:extLst>
            <a:ext uri="{FF2B5EF4-FFF2-40B4-BE49-F238E27FC236}">
              <a16:creationId xmlns:a16="http://schemas.microsoft.com/office/drawing/2014/main" id="{00000000-0008-0000-0300-00004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2" name="Text Box 12">
          <a:extLst>
            <a:ext uri="{FF2B5EF4-FFF2-40B4-BE49-F238E27FC236}">
              <a16:creationId xmlns:a16="http://schemas.microsoft.com/office/drawing/2014/main" id="{00000000-0008-0000-0300-00004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3" name="Text Box 13">
          <a:extLst>
            <a:ext uri="{FF2B5EF4-FFF2-40B4-BE49-F238E27FC236}">
              <a16:creationId xmlns:a16="http://schemas.microsoft.com/office/drawing/2014/main" id="{00000000-0008-0000-0300-00004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4" name="Text Box 14">
          <a:extLst>
            <a:ext uri="{FF2B5EF4-FFF2-40B4-BE49-F238E27FC236}">
              <a16:creationId xmlns:a16="http://schemas.microsoft.com/office/drawing/2014/main" id="{00000000-0008-0000-0300-00004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5" name="Text Box 15">
          <a:extLst>
            <a:ext uri="{FF2B5EF4-FFF2-40B4-BE49-F238E27FC236}">
              <a16:creationId xmlns:a16="http://schemas.microsoft.com/office/drawing/2014/main" id="{00000000-0008-0000-0300-00004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6" name="Text Box 16">
          <a:extLst>
            <a:ext uri="{FF2B5EF4-FFF2-40B4-BE49-F238E27FC236}">
              <a16:creationId xmlns:a16="http://schemas.microsoft.com/office/drawing/2014/main" id="{00000000-0008-0000-0300-00004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7" name="Text Box 17">
          <a:extLst>
            <a:ext uri="{FF2B5EF4-FFF2-40B4-BE49-F238E27FC236}">
              <a16:creationId xmlns:a16="http://schemas.microsoft.com/office/drawing/2014/main" id="{00000000-0008-0000-0300-00004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8" name="Text Box 56">
          <a:extLst>
            <a:ext uri="{FF2B5EF4-FFF2-40B4-BE49-F238E27FC236}">
              <a16:creationId xmlns:a16="http://schemas.microsoft.com/office/drawing/2014/main" id="{00000000-0008-0000-0300-00004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29" name="Text Box 57">
          <a:extLst>
            <a:ext uri="{FF2B5EF4-FFF2-40B4-BE49-F238E27FC236}">
              <a16:creationId xmlns:a16="http://schemas.microsoft.com/office/drawing/2014/main" id="{00000000-0008-0000-0300-00004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0" name="Text Box 58">
          <a:extLst>
            <a:ext uri="{FF2B5EF4-FFF2-40B4-BE49-F238E27FC236}">
              <a16:creationId xmlns:a16="http://schemas.microsoft.com/office/drawing/2014/main" id="{00000000-0008-0000-0300-00004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id="{00000000-0008-0000-0300-00004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2" name="Text Box 60">
          <a:extLst>
            <a:ext uri="{FF2B5EF4-FFF2-40B4-BE49-F238E27FC236}">
              <a16:creationId xmlns:a16="http://schemas.microsoft.com/office/drawing/2014/main" id="{00000000-0008-0000-0300-00004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3" name="Text Box 61">
          <a:extLst>
            <a:ext uri="{FF2B5EF4-FFF2-40B4-BE49-F238E27FC236}">
              <a16:creationId xmlns:a16="http://schemas.microsoft.com/office/drawing/2014/main" id="{00000000-0008-0000-0300-00004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4" name="Text Box 62">
          <a:extLst>
            <a:ext uri="{FF2B5EF4-FFF2-40B4-BE49-F238E27FC236}">
              <a16:creationId xmlns:a16="http://schemas.microsoft.com/office/drawing/2014/main" id="{00000000-0008-0000-0300-00004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5" name="Text Box 11">
          <a:extLst>
            <a:ext uri="{FF2B5EF4-FFF2-40B4-BE49-F238E27FC236}">
              <a16:creationId xmlns:a16="http://schemas.microsoft.com/office/drawing/2014/main" id="{00000000-0008-0000-0300-00004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6" name="Text Box 12">
          <a:extLst>
            <a:ext uri="{FF2B5EF4-FFF2-40B4-BE49-F238E27FC236}">
              <a16:creationId xmlns:a16="http://schemas.microsoft.com/office/drawing/2014/main" id="{00000000-0008-0000-0300-00005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7" name="Text Box 13">
          <a:extLst>
            <a:ext uri="{FF2B5EF4-FFF2-40B4-BE49-F238E27FC236}">
              <a16:creationId xmlns:a16="http://schemas.microsoft.com/office/drawing/2014/main" id="{00000000-0008-0000-0300-00005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8" name="Text Box 14">
          <a:extLst>
            <a:ext uri="{FF2B5EF4-FFF2-40B4-BE49-F238E27FC236}">
              <a16:creationId xmlns:a16="http://schemas.microsoft.com/office/drawing/2014/main" id="{00000000-0008-0000-0300-00005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39" name="Text Box 15">
          <a:extLst>
            <a:ext uri="{FF2B5EF4-FFF2-40B4-BE49-F238E27FC236}">
              <a16:creationId xmlns:a16="http://schemas.microsoft.com/office/drawing/2014/main" id="{00000000-0008-0000-0300-00005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0" name="Text Box 16">
          <a:extLst>
            <a:ext uri="{FF2B5EF4-FFF2-40B4-BE49-F238E27FC236}">
              <a16:creationId xmlns:a16="http://schemas.microsoft.com/office/drawing/2014/main" id="{00000000-0008-0000-0300-00005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1" name="Text Box 17">
          <a:extLst>
            <a:ext uri="{FF2B5EF4-FFF2-40B4-BE49-F238E27FC236}">
              <a16:creationId xmlns:a16="http://schemas.microsoft.com/office/drawing/2014/main" id="{00000000-0008-0000-0300-00005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2" name="Text Box 56">
          <a:extLst>
            <a:ext uri="{FF2B5EF4-FFF2-40B4-BE49-F238E27FC236}">
              <a16:creationId xmlns:a16="http://schemas.microsoft.com/office/drawing/2014/main" id="{00000000-0008-0000-0300-00005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3" name="Text Box 57">
          <a:extLst>
            <a:ext uri="{FF2B5EF4-FFF2-40B4-BE49-F238E27FC236}">
              <a16:creationId xmlns:a16="http://schemas.microsoft.com/office/drawing/2014/main" id="{00000000-0008-0000-0300-00005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4" name="Text Box 58">
          <a:extLst>
            <a:ext uri="{FF2B5EF4-FFF2-40B4-BE49-F238E27FC236}">
              <a16:creationId xmlns:a16="http://schemas.microsoft.com/office/drawing/2014/main" id="{00000000-0008-0000-0300-00005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id="{00000000-0008-0000-0300-00005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6" name="Text Box 60">
          <a:extLst>
            <a:ext uri="{FF2B5EF4-FFF2-40B4-BE49-F238E27FC236}">
              <a16:creationId xmlns:a16="http://schemas.microsoft.com/office/drawing/2014/main" id="{00000000-0008-0000-0300-00005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7" name="Text Box 61">
          <a:extLst>
            <a:ext uri="{FF2B5EF4-FFF2-40B4-BE49-F238E27FC236}">
              <a16:creationId xmlns:a16="http://schemas.microsoft.com/office/drawing/2014/main" id="{00000000-0008-0000-0300-00005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8" name="Text Box 62">
          <a:extLst>
            <a:ext uri="{FF2B5EF4-FFF2-40B4-BE49-F238E27FC236}">
              <a16:creationId xmlns:a16="http://schemas.microsoft.com/office/drawing/2014/main" id="{00000000-0008-0000-0300-00005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49" name="Text Box 25">
          <a:extLst>
            <a:ext uri="{FF2B5EF4-FFF2-40B4-BE49-F238E27FC236}">
              <a16:creationId xmlns:a16="http://schemas.microsoft.com/office/drawing/2014/main" id="{00000000-0008-0000-0300-00005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0" name="Text Box 77">
          <a:extLst>
            <a:ext uri="{FF2B5EF4-FFF2-40B4-BE49-F238E27FC236}">
              <a16:creationId xmlns:a16="http://schemas.microsoft.com/office/drawing/2014/main" id="{00000000-0008-0000-0300-00005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1" name="Text Box 11">
          <a:extLst>
            <a:ext uri="{FF2B5EF4-FFF2-40B4-BE49-F238E27FC236}">
              <a16:creationId xmlns:a16="http://schemas.microsoft.com/office/drawing/2014/main" id="{00000000-0008-0000-0300-00005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2" name="Text Box 12">
          <a:extLst>
            <a:ext uri="{FF2B5EF4-FFF2-40B4-BE49-F238E27FC236}">
              <a16:creationId xmlns:a16="http://schemas.microsoft.com/office/drawing/2014/main" id="{00000000-0008-0000-0300-00006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3" name="Text Box 13">
          <a:extLst>
            <a:ext uri="{FF2B5EF4-FFF2-40B4-BE49-F238E27FC236}">
              <a16:creationId xmlns:a16="http://schemas.microsoft.com/office/drawing/2014/main" id="{00000000-0008-0000-0300-00006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4" name="Text Box 14">
          <a:extLst>
            <a:ext uri="{FF2B5EF4-FFF2-40B4-BE49-F238E27FC236}">
              <a16:creationId xmlns:a16="http://schemas.microsoft.com/office/drawing/2014/main" id="{00000000-0008-0000-0300-00006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5" name="Text Box 15">
          <a:extLst>
            <a:ext uri="{FF2B5EF4-FFF2-40B4-BE49-F238E27FC236}">
              <a16:creationId xmlns:a16="http://schemas.microsoft.com/office/drawing/2014/main" id="{00000000-0008-0000-0300-00006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6" name="Text Box 16">
          <a:extLst>
            <a:ext uri="{FF2B5EF4-FFF2-40B4-BE49-F238E27FC236}">
              <a16:creationId xmlns:a16="http://schemas.microsoft.com/office/drawing/2014/main" id="{00000000-0008-0000-0300-00006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7" name="Text Box 17">
          <a:extLst>
            <a:ext uri="{FF2B5EF4-FFF2-40B4-BE49-F238E27FC236}">
              <a16:creationId xmlns:a16="http://schemas.microsoft.com/office/drawing/2014/main" id="{00000000-0008-0000-0300-00006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8" name="Text Box 56">
          <a:extLst>
            <a:ext uri="{FF2B5EF4-FFF2-40B4-BE49-F238E27FC236}">
              <a16:creationId xmlns:a16="http://schemas.microsoft.com/office/drawing/2014/main" id="{00000000-0008-0000-0300-00006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59" name="Text Box 57">
          <a:extLst>
            <a:ext uri="{FF2B5EF4-FFF2-40B4-BE49-F238E27FC236}">
              <a16:creationId xmlns:a16="http://schemas.microsoft.com/office/drawing/2014/main" id="{00000000-0008-0000-0300-00006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60" name="Text Box 58">
          <a:extLst>
            <a:ext uri="{FF2B5EF4-FFF2-40B4-BE49-F238E27FC236}">
              <a16:creationId xmlns:a16="http://schemas.microsoft.com/office/drawing/2014/main" id="{00000000-0008-0000-0300-00006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id="{00000000-0008-0000-0300-00006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62" name="Text Box 60">
          <a:extLst>
            <a:ext uri="{FF2B5EF4-FFF2-40B4-BE49-F238E27FC236}">
              <a16:creationId xmlns:a16="http://schemas.microsoft.com/office/drawing/2014/main" id="{00000000-0008-0000-0300-00006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63" name="Text Box 61">
          <a:extLst>
            <a:ext uri="{FF2B5EF4-FFF2-40B4-BE49-F238E27FC236}">
              <a16:creationId xmlns:a16="http://schemas.microsoft.com/office/drawing/2014/main" id="{00000000-0008-0000-0300-00006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28342</xdr:rowOff>
    </xdr:to>
    <xdr:sp macro="" textlink="">
      <xdr:nvSpPr>
        <xdr:cNvPr id="364" name="Text Box 62">
          <a:extLst>
            <a:ext uri="{FF2B5EF4-FFF2-40B4-BE49-F238E27FC236}">
              <a16:creationId xmlns:a16="http://schemas.microsoft.com/office/drawing/2014/main" id="{00000000-0008-0000-0300-00006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5" name="Text Box 11">
          <a:extLst>
            <a:ext uri="{FF2B5EF4-FFF2-40B4-BE49-F238E27FC236}">
              <a16:creationId xmlns:a16="http://schemas.microsoft.com/office/drawing/2014/main" id="{00000000-0008-0000-0300-00006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6" name="Text Box 12">
          <a:extLst>
            <a:ext uri="{FF2B5EF4-FFF2-40B4-BE49-F238E27FC236}">
              <a16:creationId xmlns:a16="http://schemas.microsoft.com/office/drawing/2014/main" id="{00000000-0008-0000-0300-00006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7" name="Text Box 13">
          <a:extLst>
            <a:ext uri="{FF2B5EF4-FFF2-40B4-BE49-F238E27FC236}">
              <a16:creationId xmlns:a16="http://schemas.microsoft.com/office/drawing/2014/main" id="{00000000-0008-0000-0300-00006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8" name="Text Box 14">
          <a:extLst>
            <a:ext uri="{FF2B5EF4-FFF2-40B4-BE49-F238E27FC236}">
              <a16:creationId xmlns:a16="http://schemas.microsoft.com/office/drawing/2014/main" id="{00000000-0008-0000-0300-00007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9" name="Text Box 15">
          <a:extLst>
            <a:ext uri="{FF2B5EF4-FFF2-40B4-BE49-F238E27FC236}">
              <a16:creationId xmlns:a16="http://schemas.microsoft.com/office/drawing/2014/main" id="{00000000-0008-0000-0300-00007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0" name="Text Box 16">
          <a:extLst>
            <a:ext uri="{FF2B5EF4-FFF2-40B4-BE49-F238E27FC236}">
              <a16:creationId xmlns:a16="http://schemas.microsoft.com/office/drawing/2014/main" id="{00000000-0008-0000-0300-00007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1" name="Text Box 17">
          <a:extLst>
            <a:ext uri="{FF2B5EF4-FFF2-40B4-BE49-F238E27FC236}">
              <a16:creationId xmlns:a16="http://schemas.microsoft.com/office/drawing/2014/main" id="{00000000-0008-0000-0300-00007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2" name="Text Box 18">
          <a:extLst>
            <a:ext uri="{FF2B5EF4-FFF2-40B4-BE49-F238E27FC236}">
              <a16:creationId xmlns:a16="http://schemas.microsoft.com/office/drawing/2014/main" id="{00000000-0008-0000-0300-00007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3" name="Text Box 19">
          <a:extLst>
            <a:ext uri="{FF2B5EF4-FFF2-40B4-BE49-F238E27FC236}">
              <a16:creationId xmlns:a16="http://schemas.microsoft.com/office/drawing/2014/main" id="{00000000-0008-0000-0300-00007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4" name="Text Box 20">
          <a:extLst>
            <a:ext uri="{FF2B5EF4-FFF2-40B4-BE49-F238E27FC236}">
              <a16:creationId xmlns:a16="http://schemas.microsoft.com/office/drawing/2014/main" id="{00000000-0008-0000-0300-00007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5" name="Text Box 21">
          <a:extLst>
            <a:ext uri="{FF2B5EF4-FFF2-40B4-BE49-F238E27FC236}">
              <a16:creationId xmlns:a16="http://schemas.microsoft.com/office/drawing/2014/main" id="{00000000-0008-0000-0300-00007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6" name="Text Box 22">
          <a:extLst>
            <a:ext uri="{FF2B5EF4-FFF2-40B4-BE49-F238E27FC236}">
              <a16:creationId xmlns:a16="http://schemas.microsoft.com/office/drawing/2014/main" id="{00000000-0008-0000-0300-00007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7" name="Text Box 23">
          <a:extLst>
            <a:ext uri="{FF2B5EF4-FFF2-40B4-BE49-F238E27FC236}">
              <a16:creationId xmlns:a16="http://schemas.microsoft.com/office/drawing/2014/main" id="{00000000-0008-0000-0300-00007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8" name="Text Box 24">
          <a:extLst>
            <a:ext uri="{FF2B5EF4-FFF2-40B4-BE49-F238E27FC236}">
              <a16:creationId xmlns:a16="http://schemas.microsoft.com/office/drawing/2014/main" id="{00000000-0008-0000-0300-00007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9" name="Text Box 25">
          <a:extLst>
            <a:ext uri="{FF2B5EF4-FFF2-40B4-BE49-F238E27FC236}">
              <a16:creationId xmlns:a16="http://schemas.microsoft.com/office/drawing/2014/main" id="{00000000-0008-0000-0300-00007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0" name="Text Box 56">
          <a:extLst>
            <a:ext uri="{FF2B5EF4-FFF2-40B4-BE49-F238E27FC236}">
              <a16:creationId xmlns:a16="http://schemas.microsoft.com/office/drawing/2014/main" id="{00000000-0008-0000-0300-00007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1" name="Text Box 57">
          <a:extLst>
            <a:ext uri="{FF2B5EF4-FFF2-40B4-BE49-F238E27FC236}">
              <a16:creationId xmlns:a16="http://schemas.microsoft.com/office/drawing/2014/main" id="{00000000-0008-0000-0300-00007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2" name="Text Box 58">
          <a:extLst>
            <a:ext uri="{FF2B5EF4-FFF2-40B4-BE49-F238E27FC236}">
              <a16:creationId xmlns:a16="http://schemas.microsoft.com/office/drawing/2014/main" id="{00000000-0008-0000-0300-00007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id="{00000000-0008-0000-0300-00007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4" name="Text Box 60">
          <a:extLst>
            <a:ext uri="{FF2B5EF4-FFF2-40B4-BE49-F238E27FC236}">
              <a16:creationId xmlns:a16="http://schemas.microsoft.com/office/drawing/2014/main" id="{00000000-0008-0000-0300-00008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5" name="Text Box 61">
          <a:extLst>
            <a:ext uri="{FF2B5EF4-FFF2-40B4-BE49-F238E27FC236}">
              <a16:creationId xmlns:a16="http://schemas.microsoft.com/office/drawing/2014/main" id="{00000000-0008-0000-0300-00008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6" name="Text Box 62">
          <a:extLst>
            <a:ext uri="{FF2B5EF4-FFF2-40B4-BE49-F238E27FC236}">
              <a16:creationId xmlns:a16="http://schemas.microsoft.com/office/drawing/2014/main" id="{00000000-0008-0000-0300-00008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7" name="Text Box 63">
          <a:extLst>
            <a:ext uri="{FF2B5EF4-FFF2-40B4-BE49-F238E27FC236}">
              <a16:creationId xmlns:a16="http://schemas.microsoft.com/office/drawing/2014/main" id="{00000000-0008-0000-0300-00008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8" name="Text Box 64">
          <a:extLst>
            <a:ext uri="{FF2B5EF4-FFF2-40B4-BE49-F238E27FC236}">
              <a16:creationId xmlns:a16="http://schemas.microsoft.com/office/drawing/2014/main" id="{00000000-0008-0000-0300-00008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9" name="Text Box 65">
          <a:extLst>
            <a:ext uri="{FF2B5EF4-FFF2-40B4-BE49-F238E27FC236}">
              <a16:creationId xmlns:a16="http://schemas.microsoft.com/office/drawing/2014/main" id="{00000000-0008-0000-0300-00008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0" name="Text Box 66">
          <a:extLst>
            <a:ext uri="{FF2B5EF4-FFF2-40B4-BE49-F238E27FC236}">
              <a16:creationId xmlns:a16="http://schemas.microsoft.com/office/drawing/2014/main" id="{00000000-0008-0000-0300-00008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1" name="Text Box 67">
          <a:extLst>
            <a:ext uri="{FF2B5EF4-FFF2-40B4-BE49-F238E27FC236}">
              <a16:creationId xmlns:a16="http://schemas.microsoft.com/office/drawing/2014/main" id="{00000000-0008-0000-0300-00008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2" name="Text Box 68">
          <a:extLst>
            <a:ext uri="{FF2B5EF4-FFF2-40B4-BE49-F238E27FC236}">
              <a16:creationId xmlns:a16="http://schemas.microsoft.com/office/drawing/2014/main" id="{00000000-0008-0000-0300-00008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3" name="Text Box 69">
          <a:extLst>
            <a:ext uri="{FF2B5EF4-FFF2-40B4-BE49-F238E27FC236}">
              <a16:creationId xmlns:a16="http://schemas.microsoft.com/office/drawing/2014/main" id="{00000000-0008-0000-0300-00008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4" name="Text Box 70">
          <a:extLst>
            <a:ext uri="{FF2B5EF4-FFF2-40B4-BE49-F238E27FC236}">
              <a16:creationId xmlns:a16="http://schemas.microsoft.com/office/drawing/2014/main" id="{00000000-0008-0000-0300-00008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5" name="Text Box 71">
          <a:extLst>
            <a:ext uri="{FF2B5EF4-FFF2-40B4-BE49-F238E27FC236}">
              <a16:creationId xmlns:a16="http://schemas.microsoft.com/office/drawing/2014/main" id="{00000000-0008-0000-0300-00008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6" name="Text Box 72">
          <a:extLst>
            <a:ext uri="{FF2B5EF4-FFF2-40B4-BE49-F238E27FC236}">
              <a16:creationId xmlns:a16="http://schemas.microsoft.com/office/drawing/2014/main" id="{00000000-0008-0000-0300-00008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7" name="Text Box 73">
          <a:extLst>
            <a:ext uri="{FF2B5EF4-FFF2-40B4-BE49-F238E27FC236}">
              <a16:creationId xmlns:a16="http://schemas.microsoft.com/office/drawing/2014/main" id="{00000000-0008-0000-0300-00008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8" name="Text Box 74">
          <a:extLst>
            <a:ext uri="{FF2B5EF4-FFF2-40B4-BE49-F238E27FC236}">
              <a16:creationId xmlns:a16="http://schemas.microsoft.com/office/drawing/2014/main" id="{00000000-0008-0000-0300-00008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9" name="Text Box 75">
          <a:extLst>
            <a:ext uri="{FF2B5EF4-FFF2-40B4-BE49-F238E27FC236}">
              <a16:creationId xmlns:a16="http://schemas.microsoft.com/office/drawing/2014/main" id="{00000000-0008-0000-0300-00008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0" name="Text Box 76">
          <a:extLst>
            <a:ext uri="{FF2B5EF4-FFF2-40B4-BE49-F238E27FC236}">
              <a16:creationId xmlns:a16="http://schemas.microsoft.com/office/drawing/2014/main" id="{00000000-0008-0000-0300-00009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1" name="Text Box 77">
          <a:extLst>
            <a:ext uri="{FF2B5EF4-FFF2-40B4-BE49-F238E27FC236}">
              <a16:creationId xmlns:a16="http://schemas.microsoft.com/office/drawing/2014/main" id="{00000000-0008-0000-0300-00009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2" name="Text Box 78">
          <a:extLst>
            <a:ext uri="{FF2B5EF4-FFF2-40B4-BE49-F238E27FC236}">
              <a16:creationId xmlns:a16="http://schemas.microsoft.com/office/drawing/2014/main" id="{00000000-0008-0000-0300-00009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3" name="Text Box 79">
          <a:extLst>
            <a:ext uri="{FF2B5EF4-FFF2-40B4-BE49-F238E27FC236}">
              <a16:creationId xmlns:a16="http://schemas.microsoft.com/office/drawing/2014/main" id="{00000000-0008-0000-0300-00009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4" name="Text Box 80">
          <a:extLst>
            <a:ext uri="{FF2B5EF4-FFF2-40B4-BE49-F238E27FC236}">
              <a16:creationId xmlns:a16="http://schemas.microsoft.com/office/drawing/2014/main" id="{00000000-0008-0000-0300-00009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5" name="Text Box 81">
          <a:extLst>
            <a:ext uri="{FF2B5EF4-FFF2-40B4-BE49-F238E27FC236}">
              <a16:creationId xmlns:a16="http://schemas.microsoft.com/office/drawing/2014/main" id="{00000000-0008-0000-0300-00009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6" name="Text Box 82">
          <a:extLst>
            <a:ext uri="{FF2B5EF4-FFF2-40B4-BE49-F238E27FC236}">
              <a16:creationId xmlns:a16="http://schemas.microsoft.com/office/drawing/2014/main" id="{00000000-0008-0000-0300-00009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7" name="Text Box 83">
          <a:extLst>
            <a:ext uri="{FF2B5EF4-FFF2-40B4-BE49-F238E27FC236}">
              <a16:creationId xmlns:a16="http://schemas.microsoft.com/office/drawing/2014/main" id="{00000000-0008-0000-0300-00009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8" name="Text Box 84">
          <a:extLst>
            <a:ext uri="{FF2B5EF4-FFF2-40B4-BE49-F238E27FC236}">
              <a16:creationId xmlns:a16="http://schemas.microsoft.com/office/drawing/2014/main" id="{00000000-0008-0000-0300-00009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9" name="Text Box 85">
          <a:extLst>
            <a:ext uri="{FF2B5EF4-FFF2-40B4-BE49-F238E27FC236}">
              <a16:creationId xmlns:a16="http://schemas.microsoft.com/office/drawing/2014/main" id="{00000000-0008-0000-0300-00009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0" name="Text Box 86">
          <a:extLst>
            <a:ext uri="{FF2B5EF4-FFF2-40B4-BE49-F238E27FC236}">
              <a16:creationId xmlns:a16="http://schemas.microsoft.com/office/drawing/2014/main" id="{00000000-0008-0000-0300-00009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1" name="Text Box 87">
          <a:extLst>
            <a:ext uri="{FF2B5EF4-FFF2-40B4-BE49-F238E27FC236}">
              <a16:creationId xmlns:a16="http://schemas.microsoft.com/office/drawing/2014/main" id="{00000000-0008-0000-0300-00009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2" name="Text Box 88">
          <a:extLst>
            <a:ext uri="{FF2B5EF4-FFF2-40B4-BE49-F238E27FC236}">
              <a16:creationId xmlns:a16="http://schemas.microsoft.com/office/drawing/2014/main" id="{00000000-0008-0000-0300-00009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3" name="Text Box 89">
          <a:extLst>
            <a:ext uri="{FF2B5EF4-FFF2-40B4-BE49-F238E27FC236}">
              <a16:creationId xmlns:a16="http://schemas.microsoft.com/office/drawing/2014/main" id="{00000000-0008-0000-0300-00009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4" name="Text Box 90">
          <a:extLst>
            <a:ext uri="{FF2B5EF4-FFF2-40B4-BE49-F238E27FC236}">
              <a16:creationId xmlns:a16="http://schemas.microsoft.com/office/drawing/2014/main" id="{00000000-0008-0000-0300-00009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5" name="Text Box 91">
          <a:extLst>
            <a:ext uri="{FF2B5EF4-FFF2-40B4-BE49-F238E27FC236}">
              <a16:creationId xmlns:a16="http://schemas.microsoft.com/office/drawing/2014/main" id="{00000000-0008-0000-0300-00009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6" name="Text Box 92">
          <a:extLst>
            <a:ext uri="{FF2B5EF4-FFF2-40B4-BE49-F238E27FC236}">
              <a16:creationId xmlns:a16="http://schemas.microsoft.com/office/drawing/2014/main" id="{00000000-0008-0000-0300-0000A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7" name="Text Box 93">
          <a:extLst>
            <a:ext uri="{FF2B5EF4-FFF2-40B4-BE49-F238E27FC236}">
              <a16:creationId xmlns:a16="http://schemas.microsoft.com/office/drawing/2014/main" id="{00000000-0008-0000-0300-0000A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8" name="Text Box 94">
          <a:extLst>
            <a:ext uri="{FF2B5EF4-FFF2-40B4-BE49-F238E27FC236}">
              <a16:creationId xmlns:a16="http://schemas.microsoft.com/office/drawing/2014/main" id="{00000000-0008-0000-0300-0000A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9" name="Text Box 95">
          <a:extLst>
            <a:ext uri="{FF2B5EF4-FFF2-40B4-BE49-F238E27FC236}">
              <a16:creationId xmlns:a16="http://schemas.microsoft.com/office/drawing/2014/main" id="{00000000-0008-0000-0300-0000A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0" name="Text Box 96">
          <a:extLst>
            <a:ext uri="{FF2B5EF4-FFF2-40B4-BE49-F238E27FC236}">
              <a16:creationId xmlns:a16="http://schemas.microsoft.com/office/drawing/2014/main" id="{00000000-0008-0000-0300-0000A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1" name="Text Box 97">
          <a:extLst>
            <a:ext uri="{FF2B5EF4-FFF2-40B4-BE49-F238E27FC236}">
              <a16:creationId xmlns:a16="http://schemas.microsoft.com/office/drawing/2014/main" id="{00000000-0008-0000-0300-0000A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2" name="Text Box 98">
          <a:extLst>
            <a:ext uri="{FF2B5EF4-FFF2-40B4-BE49-F238E27FC236}">
              <a16:creationId xmlns:a16="http://schemas.microsoft.com/office/drawing/2014/main" id="{00000000-0008-0000-0300-0000A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3" name="Text Box 99">
          <a:extLst>
            <a:ext uri="{FF2B5EF4-FFF2-40B4-BE49-F238E27FC236}">
              <a16:creationId xmlns:a16="http://schemas.microsoft.com/office/drawing/2014/main" id="{00000000-0008-0000-0300-0000A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4" name="Text Box 100">
          <a:extLst>
            <a:ext uri="{FF2B5EF4-FFF2-40B4-BE49-F238E27FC236}">
              <a16:creationId xmlns:a16="http://schemas.microsoft.com/office/drawing/2014/main" id="{00000000-0008-0000-0300-0000A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5" name="Text Box 101">
          <a:extLst>
            <a:ext uri="{FF2B5EF4-FFF2-40B4-BE49-F238E27FC236}">
              <a16:creationId xmlns:a16="http://schemas.microsoft.com/office/drawing/2014/main" id="{00000000-0008-0000-0300-0000A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6" name="Text Box 102">
          <a:extLst>
            <a:ext uri="{FF2B5EF4-FFF2-40B4-BE49-F238E27FC236}">
              <a16:creationId xmlns:a16="http://schemas.microsoft.com/office/drawing/2014/main" id="{00000000-0008-0000-0300-0000A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7" name="Text Box 103">
          <a:extLst>
            <a:ext uri="{FF2B5EF4-FFF2-40B4-BE49-F238E27FC236}">
              <a16:creationId xmlns:a16="http://schemas.microsoft.com/office/drawing/2014/main" id="{00000000-0008-0000-0300-0000A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8" name="Text Box 104">
          <a:extLst>
            <a:ext uri="{FF2B5EF4-FFF2-40B4-BE49-F238E27FC236}">
              <a16:creationId xmlns:a16="http://schemas.microsoft.com/office/drawing/2014/main" id="{00000000-0008-0000-0300-0000A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9" name="Text Box 105">
          <a:extLst>
            <a:ext uri="{FF2B5EF4-FFF2-40B4-BE49-F238E27FC236}">
              <a16:creationId xmlns:a16="http://schemas.microsoft.com/office/drawing/2014/main" id="{00000000-0008-0000-0300-0000A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0" name="Text Box 106">
          <a:extLst>
            <a:ext uri="{FF2B5EF4-FFF2-40B4-BE49-F238E27FC236}">
              <a16:creationId xmlns:a16="http://schemas.microsoft.com/office/drawing/2014/main" id="{00000000-0008-0000-0300-0000A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1" name="Text Box 92">
          <a:extLst>
            <a:ext uri="{FF2B5EF4-FFF2-40B4-BE49-F238E27FC236}">
              <a16:creationId xmlns:a16="http://schemas.microsoft.com/office/drawing/2014/main" id="{00000000-0008-0000-0300-0000A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2" name="Text Box 93">
          <a:extLst>
            <a:ext uri="{FF2B5EF4-FFF2-40B4-BE49-F238E27FC236}">
              <a16:creationId xmlns:a16="http://schemas.microsoft.com/office/drawing/2014/main" id="{00000000-0008-0000-0300-0000B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3" name="Text Box 94">
          <a:extLst>
            <a:ext uri="{FF2B5EF4-FFF2-40B4-BE49-F238E27FC236}">
              <a16:creationId xmlns:a16="http://schemas.microsoft.com/office/drawing/2014/main" id="{00000000-0008-0000-0300-0000B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4" name="Text Box 95">
          <a:extLst>
            <a:ext uri="{FF2B5EF4-FFF2-40B4-BE49-F238E27FC236}">
              <a16:creationId xmlns:a16="http://schemas.microsoft.com/office/drawing/2014/main" id="{00000000-0008-0000-0300-0000B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5" name="Text Box 96">
          <a:extLst>
            <a:ext uri="{FF2B5EF4-FFF2-40B4-BE49-F238E27FC236}">
              <a16:creationId xmlns:a16="http://schemas.microsoft.com/office/drawing/2014/main" id="{00000000-0008-0000-0300-0000B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6" name="Text Box 97">
          <a:extLst>
            <a:ext uri="{FF2B5EF4-FFF2-40B4-BE49-F238E27FC236}">
              <a16:creationId xmlns:a16="http://schemas.microsoft.com/office/drawing/2014/main" id="{00000000-0008-0000-0300-0000B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7" name="Text Box 98">
          <a:extLst>
            <a:ext uri="{FF2B5EF4-FFF2-40B4-BE49-F238E27FC236}">
              <a16:creationId xmlns:a16="http://schemas.microsoft.com/office/drawing/2014/main" id="{00000000-0008-0000-0300-0000B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8" name="Text Box 99">
          <a:extLst>
            <a:ext uri="{FF2B5EF4-FFF2-40B4-BE49-F238E27FC236}">
              <a16:creationId xmlns:a16="http://schemas.microsoft.com/office/drawing/2014/main" id="{00000000-0008-0000-0300-0000B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9" name="Text Box 100">
          <a:extLst>
            <a:ext uri="{FF2B5EF4-FFF2-40B4-BE49-F238E27FC236}">
              <a16:creationId xmlns:a16="http://schemas.microsoft.com/office/drawing/2014/main" id="{00000000-0008-0000-0300-0000B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0" name="Text Box 101">
          <a:extLst>
            <a:ext uri="{FF2B5EF4-FFF2-40B4-BE49-F238E27FC236}">
              <a16:creationId xmlns:a16="http://schemas.microsoft.com/office/drawing/2014/main" id="{00000000-0008-0000-0300-0000B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1" name="Text Box 102">
          <a:extLst>
            <a:ext uri="{FF2B5EF4-FFF2-40B4-BE49-F238E27FC236}">
              <a16:creationId xmlns:a16="http://schemas.microsoft.com/office/drawing/2014/main" id="{00000000-0008-0000-0300-0000B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2" name="Text Box 103">
          <a:extLst>
            <a:ext uri="{FF2B5EF4-FFF2-40B4-BE49-F238E27FC236}">
              <a16:creationId xmlns:a16="http://schemas.microsoft.com/office/drawing/2014/main" id="{00000000-0008-0000-0300-0000B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3" name="Text Box 104">
          <a:extLst>
            <a:ext uri="{FF2B5EF4-FFF2-40B4-BE49-F238E27FC236}">
              <a16:creationId xmlns:a16="http://schemas.microsoft.com/office/drawing/2014/main" id="{00000000-0008-0000-0300-0000B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4" name="Text Box 105">
          <a:extLst>
            <a:ext uri="{FF2B5EF4-FFF2-40B4-BE49-F238E27FC236}">
              <a16:creationId xmlns:a16="http://schemas.microsoft.com/office/drawing/2014/main" id="{00000000-0008-0000-0300-0000B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5" name="Text Box 106">
          <a:extLst>
            <a:ext uri="{FF2B5EF4-FFF2-40B4-BE49-F238E27FC236}">
              <a16:creationId xmlns:a16="http://schemas.microsoft.com/office/drawing/2014/main" id="{00000000-0008-0000-0300-0000B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6" name="Text Box 93">
          <a:extLst>
            <a:ext uri="{FF2B5EF4-FFF2-40B4-BE49-F238E27FC236}">
              <a16:creationId xmlns:a16="http://schemas.microsoft.com/office/drawing/2014/main" id="{00000000-0008-0000-0300-0000B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7" name="Text Box 94">
          <a:extLst>
            <a:ext uri="{FF2B5EF4-FFF2-40B4-BE49-F238E27FC236}">
              <a16:creationId xmlns:a16="http://schemas.microsoft.com/office/drawing/2014/main" id="{00000000-0008-0000-0300-0000B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8" name="Text Box 95">
          <a:extLst>
            <a:ext uri="{FF2B5EF4-FFF2-40B4-BE49-F238E27FC236}">
              <a16:creationId xmlns:a16="http://schemas.microsoft.com/office/drawing/2014/main" id="{00000000-0008-0000-0300-0000C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9" name="Text Box 96">
          <a:extLst>
            <a:ext uri="{FF2B5EF4-FFF2-40B4-BE49-F238E27FC236}">
              <a16:creationId xmlns:a16="http://schemas.microsoft.com/office/drawing/2014/main" id="{00000000-0008-0000-0300-0000C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0" name="Text Box 97">
          <a:extLst>
            <a:ext uri="{FF2B5EF4-FFF2-40B4-BE49-F238E27FC236}">
              <a16:creationId xmlns:a16="http://schemas.microsoft.com/office/drawing/2014/main" id="{00000000-0008-0000-0300-0000C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1" name="Text Box 98">
          <a:extLst>
            <a:ext uri="{FF2B5EF4-FFF2-40B4-BE49-F238E27FC236}">
              <a16:creationId xmlns:a16="http://schemas.microsoft.com/office/drawing/2014/main" id="{00000000-0008-0000-0300-0000C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2" name="Text Box 99">
          <a:extLst>
            <a:ext uri="{FF2B5EF4-FFF2-40B4-BE49-F238E27FC236}">
              <a16:creationId xmlns:a16="http://schemas.microsoft.com/office/drawing/2014/main" id="{00000000-0008-0000-0300-0000C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3" name="Text Box 100">
          <a:extLst>
            <a:ext uri="{FF2B5EF4-FFF2-40B4-BE49-F238E27FC236}">
              <a16:creationId xmlns:a16="http://schemas.microsoft.com/office/drawing/2014/main" id="{00000000-0008-0000-0300-0000C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4" name="Text Box 101">
          <a:extLst>
            <a:ext uri="{FF2B5EF4-FFF2-40B4-BE49-F238E27FC236}">
              <a16:creationId xmlns:a16="http://schemas.microsoft.com/office/drawing/2014/main" id="{00000000-0008-0000-0300-0000C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5" name="Text Box 102">
          <a:extLst>
            <a:ext uri="{FF2B5EF4-FFF2-40B4-BE49-F238E27FC236}">
              <a16:creationId xmlns:a16="http://schemas.microsoft.com/office/drawing/2014/main" id="{00000000-0008-0000-0300-0000C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6" name="Text Box 103">
          <a:extLst>
            <a:ext uri="{FF2B5EF4-FFF2-40B4-BE49-F238E27FC236}">
              <a16:creationId xmlns:a16="http://schemas.microsoft.com/office/drawing/2014/main" id="{00000000-0008-0000-0300-0000C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7" name="Text Box 104">
          <a:extLst>
            <a:ext uri="{FF2B5EF4-FFF2-40B4-BE49-F238E27FC236}">
              <a16:creationId xmlns:a16="http://schemas.microsoft.com/office/drawing/2014/main" id="{00000000-0008-0000-0300-0000C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8" name="Text Box 105">
          <a:extLst>
            <a:ext uri="{FF2B5EF4-FFF2-40B4-BE49-F238E27FC236}">
              <a16:creationId xmlns:a16="http://schemas.microsoft.com/office/drawing/2014/main" id="{00000000-0008-0000-0300-0000C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9" name="Text Box 106">
          <a:extLst>
            <a:ext uri="{FF2B5EF4-FFF2-40B4-BE49-F238E27FC236}">
              <a16:creationId xmlns:a16="http://schemas.microsoft.com/office/drawing/2014/main" id="{00000000-0008-0000-0300-0000C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0" name="Text Box 93">
          <a:extLst>
            <a:ext uri="{FF2B5EF4-FFF2-40B4-BE49-F238E27FC236}">
              <a16:creationId xmlns:a16="http://schemas.microsoft.com/office/drawing/2014/main" id="{00000000-0008-0000-0300-0000C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1" name="Text Box 94">
          <a:extLst>
            <a:ext uri="{FF2B5EF4-FFF2-40B4-BE49-F238E27FC236}">
              <a16:creationId xmlns:a16="http://schemas.microsoft.com/office/drawing/2014/main" id="{00000000-0008-0000-0300-0000C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2" name="Text Box 95">
          <a:extLst>
            <a:ext uri="{FF2B5EF4-FFF2-40B4-BE49-F238E27FC236}">
              <a16:creationId xmlns:a16="http://schemas.microsoft.com/office/drawing/2014/main" id="{00000000-0008-0000-0300-0000C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3" name="Text Box 96">
          <a:extLst>
            <a:ext uri="{FF2B5EF4-FFF2-40B4-BE49-F238E27FC236}">
              <a16:creationId xmlns:a16="http://schemas.microsoft.com/office/drawing/2014/main" id="{00000000-0008-0000-0300-0000C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4" name="Text Box 97">
          <a:extLst>
            <a:ext uri="{FF2B5EF4-FFF2-40B4-BE49-F238E27FC236}">
              <a16:creationId xmlns:a16="http://schemas.microsoft.com/office/drawing/2014/main" id="{00000000-0008-0000-0300-0000D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5" name="Text Box 98">
          <a:extLst>
            <a:ext uri="{FF2B5EF4-FFF2-40B4-BE49-F238E27FC236}">
              <a16:creationId xmlns:a16="http://schemas.microsoft.com/office/drawing/2014/main" id="{00000000-0008-0000-0300-0000D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6" name="Text Box 99">
          <a:extLst>
            <a:ext uri="{FF2B5EF4-FFF2-40B4-BE49-F238E27FC236}">
              <a16:creationId xmlns:a16="http://schemas.microsoft.com/office/drawing/2014/main" id="{00000000-0008-0000-0300-0000D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7" name="Text Box 100">
          <a:extLst>
            <a:ext uri="{FF2B5EF4-FFF2-40B4-BE49-F238E27FC236}">
              <a16:creationId xmlns:a16="http://schemas.microsoft.com/office/drawing/2014/main" id="{00000000-0008-0000-0300-0000D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8" name="Text Box 101">
          <a:extLst>
            <a:ext uri="{FF2B5EF4-FFF2-40B4-BE49-F238E27FC236}">
              <a16:creationId xmlns:a16="http://schemas.microsoft.com/office/drawing/2014/main" id="{00000000-0008-0000-0300-0000D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9" name="Text Box 102">
          <a:extLst>
            <a:ext uri="{FF2B5EF4-FFF2-40B4-BE49-F238E27FC236}">
              <a16:creationId xmlns:a16="http://schemas.microsoft.com/office/drawing/2014/main" id="{00000000-0008-0000-0300-0000D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0" name="Text Box 103">
          <a:extLst>
            <a:ext uri="{FF2B5EF4-FFF2-40B4-BE49-F238E27FC236}">
              <a16:creationId xmlns:a16="http://schemas.microsoft.com/office/drawing/2014/main" id="{00000000-0008-0000-0300-0000D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1" name="Text Box 104">
          <a:extLst>
            <a:ext uri="{FF2B5EF4-FFF2-40B4-BE49-F238E27FC236}">
              <a16:creationId xmlns:a16="http://schemas.microsoft.com/office/drawing/2014/main" id="{00000000-0008-0000-0300-0000D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2" name="Text Box 105">
          <a:extLst>
            <a:ext uri="{FF2B5EF4-FFF2-40B4-BE49-F238E27FC236}">
              <a16:creationId xmlns:a16="http://schemas.microsoft.com/office/drawing/2014/main" id="{00000000-0008-0000-0300-0000D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3" name="Text Box 106">
          <a:extLst>
            <a:ext uri="{FF2B5EF4-FFF2-40B4-BE49-F238E27FC236}">
              <a16:creationId xmlns:a16="http://schemas.microsoft.com/office/drawing/2014/main" id="{00000000-0008-0000-0300-0000D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4" name="Text Box 93">
          <a:extLst>
            <a:ext uri="{FF2B5EF4-FFF2-40B4-BE49-F238E27FC236}">
              <a16:creationId xmlns:a16="http://schemas.microsoft.com/office/drawing/2014/main" id="{00000000-0008-0000-0300-0000D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5" name="Text Box 94">
          <a:extLst>
            <a:ext uri="{FF2B5EF4-FFF2-40B4-BE49-F238E27FC236}">
              <a16:creationId xmlns:a16="http://schemas.microsoft.com/office/drawing/2014/main" id="{00000000-0008-0000-0300-0000D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6" name="Text Box 95">
          <a:extLst>
            <a:ext uri="{FF2B5EF4-FFF2-40B4-BE49-F238E27FC236}">
              <a16:creationId xmlns:a16="http://schemas.microsoft.com/office/drawing/2014/main" id="{00000000-0008-0000-0300-0000D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7" name="Text Box 96">
          <a:extLst>
            <a:ext uri="{FF2B5EF4-FFF2-40B4-BE49-F238E27FC236}">
              <a16:creationId xmlns:a16="http://schemas.microsoft.com/office/drawing/2014/main" id="{00000000-0008-0000-0300-0000D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8" name="Text Box 97">
          <a:extLst>
            <a:ext uri="{FF2B5EF4-FFF2-40B4-BE49-F238E27FC236}">
              <a16:creationId xmlns:a16="http://schemas.microsoft.com/office/drawing/2014/main" id="{00000000-0008-0000-0300-0000D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9" name="Text Box 98">
          <a:extLst>
            <a:ext uri="{FF2B5EF4-FFF2-40B4-BE49-F238E27FC236}">
              <a16:creationId xmlns:a16="http://schemas.microsoft.com/office/drawing/2014/main" id="{00000000-0008-0000-0300-0000D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0" name="Text Box 99">
          <a:extLst>
            <a:ext uri="{FF2B5EF4-FFF2-40B4-BE49-F238E27FC236}">
              <a16:creationId xmlns:a16="http://schemas.microsoft.com/office/drawing/2014/main" id="{00000000-0008-0000-0300-0000E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1" name="Text Box 100">
          <a:extLst>
            <a:ext uri="{FF2B5EF4-FFF2-40B4-BE49-F238E27FC236}">
              <a16:creationId xmlns:a16="http://schemas.microsoft.com/office/drawing/2014/main" id="{00000000-0008-0000-0300-0000E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2" name="Text Box 101">
          <a:extLst>
            <a:ext uri="{FF2B5EF4-FFF2-40B4-BE49-F238E27FC236}">
              <a16:creationId xmlns:a16="http://schemas.microsoft.com/office/drawing/2014/main" id="{00000000-0008-0000-0300-0000E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3" name="Text Box 102">
          <a:extLst>
            <a:ext uri="{FF2B5EF4-FFF2-40B4-BE49-F238E27FC236}">
              <a16:creationId xmlns:a16="http://schemas.microsoft.com/office/drawing/2014/main" id="{00000000-0008-0000-0300-0000E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4" name="Text Box 103">
          <a:extLst>
            <a:ext uri="{FF2B5EF4-FFF2-40B4-BE49-F238E27FC236}">
              <a16:creationId xmlns:a16="http://schemas.microsoft.com/office/drawing/2014/main" id="{00000000-0008-0000-0300-0000E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5" name="Text Box 104">
          <a:extLst>
            <a:ext uri="{FF2B5EF4-FFF2-40B4-BE49-F238E27FC236}">
              <a16:creationId xmlns:a16="http://schemas.microsoft.com/office/drawing/2014/main" id="{00000000-0008-0000-0300-0000E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6" name="Text Box 105">
          <a:extLst>
            <a:ext uri="{FF2B5EF4-FFF2-40B4-BE49-F238E27FC236}">
              <a16:creationId xmlns:a16="http://schemas.microsoft.com/office/drawing/2014/main" id="{00000000-0008-0000-0300-0000E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7" name="Text Box 106">
          <a:extLst>
            <a:ext uri="{FF2B5EF4-FFF2-40B4-BE49-F238E27FC236}">
              <a16:creationId xmlns:a16="http://schemas.microsoft.com/office/drawing/2014/main" id="{00000000-0008-0000-0300-0000E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8" name="Text Box 93">
          <a:extLst>
            <a:ext uri="{FF2B5EF4-FFF2-40B4-BE49-F238E27FC236}">
              <a16:creationId xmlns:a16="http://schemas.microsoft.com/office/drawing/2014/main" id="{00000000-0008-0000-0300-0000E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9" name="Text Box 94">
          <a:extLst>
            <a:ext uri="{FF2B5EF4-FFF2-40B4-BE49-F238E27FC236}">
              <a16:creationId xmlns:a16="http://schemas.microsoft.com/office/drawing/2014/main" id="{00000000-0008-0000-0300-0000E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0" name="Text Box 95">
          <a:extLst>
            <a:ext uri="{FF2B5EF4-FFF2-40B4-BE49-F238E27FC236}">
              <a16:creationId xmlns:a16="http://schemas.microsoft.com/office/drawing/2014/main" id="{00000000-0008-0000-0300-0000E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1" name="Text Box 96">
          <a:extLst>
            <a:ext uri="{FF2B5EF4-FFF2-40B4-BE49-F238E27FC236}">
              <a16:creationId xmlns:a16="http://schemas.microsoft.com/office/drawing/2014/main" id="{00000000-0008-0000-0300-0000E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2" name="Text Box 97">
          <a:extLst>
            <a:ext uri="{FF2B5EF4-FFF2-40B4-BE49-F238E27FC236}">
              <a16:creationId xmlns:a16="http://schemas.microsoft.com/office/drawing/2014/main" id="{00000000-0008-0000-0300-0000E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3" name="Text Box 98">
          <a:extLst>
            <a:ext uri="{FF2B5EF4-FFF2-40B4-BE49-F238E27FC236}">
              <a16:creationId xmlns:a16="http://schemas.microsoft.com/office/drawing/2014/main" id="{00000000-0008-0000-0300-0000E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4" name="Text Box 99">
          <a:extLst>
            <a:ext uri="{FF2B5EF4-FFF2-40B4-BE49-F238E27FC236}">
              <a16:creationId xmlns:a16="http://schemas.microsoft.com/office/drawing/2014/main" id="{00000000-0008-0000-0300-0000E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5" name="Text Box 100">
          <a:extLst>
            <a:ext uri="{FF2B5EF4-FFF2-40B4-BE49-F238E27FC236}">
              <a16:creationId xmlns:a16="http://schemas.microsoft.com/office/drawing/2014/main" id="{00000000-0008-0000-0300-0000E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6" name="Text Box 101">
          <a:extLst>
            <a:ext uri="{FF2B5EF4-FFF2-40B4-BE49-F238E27FC236}">
              <a16:creationId xmlns:a16="http://schemas.microsoft.com/office/drawing/2014/main" id="{00000000-0008-0000-0300-0000F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7" name="Text Box 102">
          <a:extLst>
            <a:ext uri="{FF2B5EF4-FFF2-40B4-BE49-F238E27FC236}">
              <a16:creationId xmlns:a16="http://schemas.microsoft.com/office/drawing/2014/main" id="{00000000-0008-0000-0300-0000F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8" name="Text Box 103">
          <a:extLst>
            <a:ext uri="{FF2B5EF4-FFF2-40B4-BE49-F238E27FC236}">
              <a16:creationId xmlns:a16="http://schemas.microsoft.com/office/drawing/2014/main" id="{00000000-0008-0000-0300-0000F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9" name="Text Box 104">
          <a:extLst>
            <a:ext uri="{FF2B5EF4-FFF2-40B4-BE49-F238E27FC236}">
              <a16:creationId xmlns:a16="http://schemas.microsoft.com/office/drawing/2014/main" id="{00000000-0008-0000-0300-0000F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0" name="Text Box 105">
          <a:extLst>
            <a:ext uri="{FF2B5EF4-FFF2-40B4-BE49-F238E27FC236}">
              <a16:creationId xmlns:a16="http://schemas.microsoft.com/office/drawing/2014/main" id="{00000000-0008-0000-0300-0000F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1" name="Text Box 106">
          <a:extLst>
            <a:ext uri="{FF2B5EF4-FFF2-40B4-BE49-F238E27FC236}">
              <a16:creationId xmlns:a16="http://schemas.microsoft.com/office/drawing/2014/main" id="{00000000-0008-0000-0300-0000F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2" name="Text Box 93">
          <a:extLst>
            <a:ext uri="{FF2B5EF4-FFF2-40B4-BE49-F238E27FC236}">
              <a16:creationId xmlns:a16="http://schemas.microsoft.com/office/drawing/2014/main" id="{00000000-0008-0000-0300-0000F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3" name="Text Box 94">
          <a:extLst>
            <a:ext uri="{FF2B5EF4-FFF2-40B4-BE49-F238E27FC236}">
              <a16:creationId xmlns:a16="http://schemas.microsoft.com/office/drawing/2014/main" id="{00000000-0008-0000-0300-0000F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4" name="Text Box 95">
          <a:extLst>
            <a:ext uri="{FF2B5EF4-FFF2-40B4-BE49-F238E27FC236}">
              <a16:creationId xmlns:a16="http://schemas.microsoft.com/office/drawing/2014/main" id="{00000000-0008-0000-0300-0000F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5" name="Text Box 96">
          <a:extLst>
            <a:ext uri="{FF2B5EF4-FFF2-40B4-BE49-F238E27FC236}">
              <a16:creationId xmlns:a16="http://schemas.microsoft.com/office/drawing/2014/main" id="{00000000-0008-0000-0300-0000F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6" name="Text Box 97">
          <a:extLst>
            <a:ext uri="{FF2B5EF4-FFF2-40B4-BE49-F238E27FC236}">
              <a16:creationId xmlns:a16="http://schemas.microsoft.com/office/drawing/2014/main" id="{00000000-0008-0000-0300-0000F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7" name="Text Box 98">
          <a:extLst>
            <a:ext uri="{FF2B5EF4-FFF2-40B4-BE49-F238E27FC236}">
              <a16:creationId xmlns:a16="http://schemas.microsoft.com/office/drawing/2014/main" id="{00000000-0008-0000-0300-0000F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8" name="Text Box 99">
          <a:extLst>
            <a:ext uri="{FF2B5EF4-FFF2-40B4-BE49-F238E27FC236}">
              <a16:creationId xmlns:a16="http://schemas.microsoft.com/office/drawing/2014/main" id="{00000000-0008-0000-0300-0000F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9" name="Text Box 100">
          <a:extLst>
            <a:ext uri="{FF2B5EF4-FFF2-40B4-BE49-F238E27FC236}">
              <a16:creationId xmlns:a16="http://schemas.microsoft.com/office/drawing/2014/main" id="{00000000-0008-0000-0300-0000F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0" name="Text Box 101">
          <a:extLst>
            <a:ext uri="{FF2B5EF4-FFF2-40B4-BE49-F238E27FC236}">
              <a16:creationId xmlns:a16="http://schemas.microsoft.com/office/drawing/2014/main" id="{00000000-0008-0000-0300-0000F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1" name="Text Box 102">
          <a:extLst>
            <a:ext uri="{FF2B5EF4-FFF2-40B4-BE49-F238E27FC236}">
              <a16:creationId xmlns:a16="http://schemas.microsoft.com/office/drawing/2014/main" id="{00000000-0008-0000-0300-0000F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2" name="Text Box 103">
          <a:extLst>
            <a:ext uri="{FF2B5EF4-FFF2-40B4-BE49-F238E27FC236}">
              <a16:creationId xmlns:a16="http://schemas.microsoft.com/office/drawing/2014/main" id="{00000000-0008-0000-0300-00000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3" name="Text Box 104">
          <a:extLst>
            <a:ext uri="{FF2B5EF4-FFF2-40B4-BE49-F238E27FC236}">
              <a16:creationId xmlns:a16="http://schemas.microsoft.com/office/drawing/2014/main" id="{00000000-0008-0000-0300-00000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4" name="Text Box 105">
          <a:extLst>
            <a:ext uri="{FF2B5EF4-FFF2-40B4-BE49-F238E27FC236}">
              <a16:creationId xmlns:a16="http://schemas.microsoft.com/office/drawing/2014/main" id="{00000000-0008-0000-0300-00000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5" name="Text Box 106">
          <a:extLst>
            <a:ext uri="{FF2B5EF4-FFF2-40B4-BE49-F238E27FC236}">
              <a16:creationId xmlns:a16="http://schemas.microsoft.com/office/drawing/2014/main" id="{00000000-0008-0000-0300-00000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6" name="Text Box 93">
          <a:extLst>
            <a:ext uri="{FF2B5EF4-FFF2-40B4-BE49-F238E27FC236}">
              <a16:creationId xmlns:a16="http://schemas.microsoft.com/office/drawing/2014/main" id="{00000000-0008-0000-0300-00000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7" name="Text Box 94">
          <a:extLst>
            <a:ext uri="{FF2B5EF4-FFF2-40B4-BE49-F238E27FC236}">
              <a16:creationId xmlns:a16="http://schemas.microsoft.com/office/drawing/2014/main" id="{00000000-0008-0000-0300-00000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8" name="Text Box 95">
          <a:extLst>
            <a:ext uri="{FF2B5EF4-FFF2-40B4-BE49-F238E27FC236}">
              <a16:creationId xmlns:a16="http://schemas.microsoft.com/office/drawing/2014/main" id="{00000000-0008-0000-0300-00000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9" name="Text Box 96">
          <a:extLst>
            <a:ext uri="{FF2B5EF4-FFF2-40B4-BE49-F238E27FC236}">
              <a16:creationId xmlns:a16="http://schemas.microsoft.com/office/drawing/2014/main" id="{00000000-0008-0000-0300-00000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0" name="Text Box 97">
          <a:extLst>
            <a:ext uri="{FF2B5EF4-FFF2-40B4-BE49-F238E27FC236}">
              <a16:creationId xmlns:a16="http://schemas.microsoft.com/office/drawing/2014/main" id="{00000000-0008-0000-0300-00000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1" name="Text Box 98">
          <a:extLst>
            <a:ext uri="{FF2B5EF4-FFF2-40B4-BE49-F238E27FC236}">
              <a16:creationId xmlns:a16="http://schemas.microsoft.com/office/drawing/2014/main" id="{00000000-0008-0000-0300-00000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2" name="Text Box 99">
          <a:extLst>
            <a:ext uri="{FF2B5EF4-FFF2-40B4-BE49-F238E27FC236}">
              <a16:creationId xmlns:a16="http://schemas.microsoft.com/office/drawing/2014/main" id="{00000000-0008-0000-0300-00000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3" name="Text Box 100">
          <a:extLst>
            <a:ext uri="{FF2B5EF4-FFF2-40B4-BE49-F238E27FC236}">
              <a16:creationId xmlns:a16="http://schemas.microsoft.com/office/drawing/2014/main" id="{00000000-0008-0000-0300-00000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4" name="Text Box 101">
          <a:extLst>
            <a:ext uri="{FF2B5EF4-FFF2-40B4-BE49-F238E27FC236}">
              <a16:creationId xmlns:a16="http://schemas.microsoft.com/office/drawing/2014/main" id="{00000000-0008-0000-0300-00000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5" name="Text Box 102">
          <a:extLst>
            <a:ext uri="{FF2B5EF4-FFF2-40B4-BE49-F238E27FC236}">
              <a16:creationId xmlns:a16="http://schemas.microsoft.com/office/drawing/2014/main" id="{00000000-0008-0000-0300-00000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6" name="Text Box 103">
          <a:extLst>
            <a:ext uri="{FF2B5EF4-FFF2-40B4-BE49-F238E27FC236}">
              <a16:creationId xmlns:a16="http://schemas.microsoft.com/office/drawing/2014/main" id="{00000000-0008-0000-0300-00000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7" name="Text Box 104">
          <a:extLst>
            <a:ext uri="{FF2B5EF4-FFF2-40B4-BE49-F238E27FC236}">
              <a16:creationId xmlns:a16="http://schemas.microsoft.com/office/drawing/2014/main" id="{00000000-0008-0000-0300-00000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8" name="Text Box 105">
          <a:extLst>
            <a:ext uri="{FF2B5EF4-FFF2-40B4-BE49-F238E27FC236}">
              <a16:creationId xmlns:a16="http://schemas.microsoft.com/office/drawing/2014/main" id="{00000000-0008-0000-0300-00001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9" name="Text Box 106">
          <a:extLst>
            <a:ext uri="{FF2B5EF4-FFF2-40B4-BE49-F238E27FC236}">
              <a16:creationId xmlns:a16="http://schemas.microsoft.com/office/drawing/2014/main" id="{00000000-0008-0000-0300-00001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0" name="Text Box 93">
          <a:extLst>
            <a:ext uri="{FF2B5EF4-FFF2-40B4-BE49-F238E27FC236}">
              <a16:creationId xmlns:a16="http://schemas.microsoft.com/office/drawing/2014/main" id="{00000000-0008-0000-0300-00001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1" name="Text Box 94">
          <a:extLst>
            <a:ext uri="{FF2B5EF4-FFF2-40B4-BE49-F238E27FC236}">
              <a16:creationId xmlns:a16="http://schemas.microsoft.com/office/drawing/2014/main" id="{00000000-0008-0000-0300-00001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2" name="Text Box 95">
          <a:extLst>
            <a:ext uri="{FF2B5EF4-FFF2-40B4-BE49-F238E27FC236}">
              <a16:creationId xmlns:a16="http://schemas.microsoft.com/office/drawing/2014/main" id="{00000000-0008-0000-0300-00001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3" name="Text Box 96">
          <a:extLst>
            <a:ext uri="{FF2B5EF4-FFF2-40B4-BE49-F238E27FC236}">
              <a16:creationId xmlns:a16="http://schemas.microsoft.com/office/drawing/2014/main" id="{00000000-0008-0000-0300-00001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4" name="Text Box 97">
          <a:extLst>
            <a:ext uri="{FF2B5EF4-FFF2-40B4-BE49-F238E27FC236}">
              <a16:creationId xmlns:a16="http://schemas.microsoft.com/office/drawing/2014/main" id="{00000000-0008-0000-0300-00001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5" name="Text Box 98">
          <a:extLst>
            <a:ext uri="{FF2B5EF4-FFF2-40B4-BE49-F238E27FC236}">
              <a16:creationId xmlns:a16="http://schemas.microsoft.com/office/drawing/2014/main" id="{00000000-0008-0000-0300-00001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6" name="Text Box 99">
          <a:extLst>
            <a:ext uri="{FF2B5EF4-FFF2-40B4-BE49-F238E27FC236}">
              <a16:creationId xmlns:a16="http://schemas.microsoft.com/office/drawing/2014/main" id="{00000000-0008-0000-0300-00001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7" name="Text Box 100">
          <a:extLst>
            <a:ext uri="{FF2B5EF4-FFF2-40B4-BE49-F238E27FC236}">
              <a16:creationId xmlns:a16="http://schemas.microsoft.com/office/drawing/2014/main" id="{00000000-0008-0000-0300-00001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8" name="Text Box 101">
          <a:extLst>
            <a:ext uri="{FF2B5EF4-FFF2-40B4-BE49-F238E27FC236}">
              <a16:creationId xmlns:a16="http://schemas.microsoft.com/office/drawing/2014/main" id="{00000000-0008-0000-0300-00001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9" name="Text Box 102">
          <a:extLst>
            <a:ext uri="{FF2B5EF4-FFF2-40B4-BE49-F238E27FC236}">
              <a16:creationId xmlns:a16="http://schemas.microsoft.com/office/drawing/2014/main" id="{00000000-0008-0000-0300-00001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0" name="Text Box 103">
          <a:extLst>
            <a:ext uri="{FF2B5EF4-FFF2-40B4-BE49-F238E27FC236}">
              <a16:creationId xmlns:a16="http://schemas.microsoft.com/office/drawing/2014/main" id="{00000000-0008-0000-0300-00001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1" name="Text Box 104">
          <a:extLst>
            <a:ext uri="{FF2B5EF4-FFF2-40B4-BE49-F238E27FC236}">
              <a16:creationId xmlns:a16="http://schemas.microsoft.com/office/drawing/2014/main" id="{00000000-0008-0000-0300-00001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2" name="Text Box 105">
          <a:extLst>
            <a:ext uri="{FF2B5EF4-FFF2-40B4-BE49-F238E27FC236}">
              <a16:creationId xmlns:a16="http://schemas.microsoft.com/office/drawing/2014/main" id="{00000000-0008-0000-0300-00001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3" name="Text Box 106">
          <a:extLst>
            <a:ext uri="{FF2B5EF4-FFF2-40B4-BE49-F238E27FC236}">
              <a16:creationId xmlns:a16="http://schemas.microsoft.com/office/drawing/2014/main" id="{00000000-0008-0000-0300-00001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4" name="Text Box 93">
          <a:extLst>
            <a:ext uri="{FF2B5EF4-FFF2-40B4-BE49-F238E27FC236}">
              <a16:creationId xmlns:a16="http://schemas.microsoft.com/office/drawing/2014/main" id="{00000000-0008-0000-0300-00002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5" name="Text Box 94">
          <a:extLst>
            <a:ext uri="{FF2B5EF4-FFF2-40B4-BE49-F238E27FC236}">
              <a16:creationId xmlns:a16="http://schemas.microsoft.com/office/drawing/2014/main" id="{00000000-0008-0000-0300-00002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6" name="Text Box 95">
          <a:extLst>
            <a:ext uri="{FF2B5EF4-FFF2-40B4-BE49-F238E27FC236}">
              <a16:creationId xmlns:a16="http://schemas.microsoft.com/office/drawing/2014/main" id="{00000000-0008-0000-0300-00002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7" name="Text Box 96">
          <a:extLst>
            <a:ext uri="{FF2B5EF4-FFF2-40B4-BE49-F238E27FC236}">
              <a16:creationId xmlns:a16="http://schemas.microsoft.com/office/drawing/2014/main" id="{00000000-0008-0000-0300-00002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8" name="Text Box 97">
          <a:extLst>
            <a:ext uri="{FF2B5EF4-FFF2-40B4-BE49-F238E27FC236}">
              <a16:creationId xmlns:a16="http://schemas.microsoft.com/office/drawing/2014/main" id="{00000000-0008-0000-0300-00002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9" name="Text Box 98">
          <a:extLst>
            <a:ext uri="{FF2B5EF4-FFF2-40B4-BE49-F238E27FC236}">
              <a16:creationId xmlns:a16="http://schemas.microsoft.com/office/drawing/2014/main" id="{00000000-0008-0000-0300-00002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0" name="Text Box 99">
          <a:extLst>
            <a:ext uri="{FF2B5EF4-FFF2-40B4-BE49-F238E27FC236}">
              <a16:creationId xmlns:a16="http://schemas.microsoft.com/office/drawing/2014/main" id="{00000000-0008-0000-0300-00002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1" name="Text Box 100">
          <a:extLst>
            <a:ext uri="{FF2B5EF4-FFF2-40B4-BE49-F238E27FC236}">
              <a16:creationId xmlns:a16="http://schemas.microsoft.com/office/drawing/2014/main" id="{00000000-0008-0000-0300-00002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2" name="Text Box 101">
          <a:extLst>
            <a:ext uri="{FF2B5EF4-FFF2-40B4-BE49-F238E27FC236}">
              <a16:creationId xmlns:a16="http://schemas.microsoft.com/office/drawing/2014/main" id="{00000000-0008-0000-0300-00002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3" name="Text Box 102">
          <a:extLst>
            <a:ext uri="{FF2B5EF4-FFF2-40B4-BE49-F238E27FC236}">
              <a16:creationId xmlns:a16="http://schemas.microsoft.com/office/drawing/2014/main" id="{00000000-0008-0000-0300-00002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4" name="Text Box 103">
          <a:extLst>
            <a:ext uri="{FF2B5EF4-FFF2-40B4-BE49-F238E27FC236}">
              <a16:creationId xmlns:a16="http://schemas.microsoft.com/office/drawing/2014/main" id="{00000000-0008-0000-0300-00002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5" name="Text Box 104">
          <a:extLst>
            <a:ext uri="{FF2B5EF4-FFF2-40B4-BE49-F238E27FC236}">
              <a16:creationId xmlns:a16="http://schemas.microsoft.com/office/drawing/2014/main" id="{00000000-0008-0000-0300-00002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6" name="Text Box 105">
          <a:extLst>
            <a:ext uri="{FF2B5EF4-FFF2-40B4-BE49-F238E27FC236}">
              <a16:creationId xmlns:a16="http://schemas.microsoft.com/office/drawing/2014/main" id="{00000000-0008-0000-0300-00002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7" name="Text Box 106">
          <a:extLst>
            <a:ext uri="{FF2B5EF4-FFF2-40B4-BE49-F238E27FC236}">
              <a16:creationId xmlns:a16="http://schemas.microsoft.com/office/drawing/2014/main" id="{00000000-0008-0000-0300-00002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8" name="Text Box 11">
          <a:extLst>
            <a:ext uri="{FF2B5EF4-FFF2-40B4-BE49-F238E27FC236}">
              <a16:creationId xmlns:a16="http://schemas.microsoft.com/office/drawing/2014/main" id="{00000000-0008-0000-0300-00002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9" name="Text Box 12">
          <a:extLst>
            <a:ext uri="{FF2B5EF4-FFF2-40B4-BE49-F238E27FC236}">
              <a16:creationId xmlns:a16="http://schemas.microsoft.com/office/drawing/2014/main" id="{00000000-0008-0000-0300-00002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0" name="Text Box 13">
          <a:extLst>
            <a:ext uri="{FF2B5EF4-FFF2-40B4-BE49-F238E27FC236}">
              <a16:creationId xmlns:a16="http://schemas.microsoft.com/office/drawing/2014/main" id="{00000000-0008-0000-0300-00003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1" name="Text Box 14">
          <a:extLst>
            <a:ext uri="{FF2B5EF4-FFF2-40B4-BE49-F238E27FC236}">
              <a16:creationId xmlns:a16="http://schemas.microsoft.com/office/drawing/2014/main" id="{00000000-0008-0000-0300-00003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2" name="Text Box 15">
          <a:extLst>
            <a:ext uri="{FF2B5EF4-FFF2-40B4-BE49-F238E27FC236}">
              <a16:creationId xmlns:a16="http://schemas.microsoft.com/office/drawing/2014/main" id="{00000000-0008-0000-0300-00003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3" name="Text Box 16">
          <a:extLst>
            <a:ext uri="{FF2B5EF4-FFF2-40B4-BE49-F238E27FC236}">
              <a16:creationId xmlns:a16="http://schemas.microsoft.com/office/drawing/2014/main" id="{00000000-0008-0000-0300-00003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4" name="Text Box 17">
          <a:extLst>
            <a:ext uri="{FF2B5EF4-FFF2-40B4-BE49-F238E27FC236}">
              <a16:creationId xmlns:a16="http://schemas.microsoft.com/office/drawing/2014/main" id="{00000000-0008-0000-0300-00003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5" name="Text Box 56">
          <a:extLst>
            <a:ext uri="{FF2B5EF4-FFF2-40B4-BE49-F238E27FC236}">
              <a16:creationId xmlns:a16="http://schemas.microsoft.com/office/drawing/2014/main" id="{00000000-0008-0000-0300-00003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6" name="Text Box 57">
          <a:extLst>
            <a:ext uri="{FF2B5EF4-FFF2-40B4-BE49-F238E27FC236}">
              <a16:creationId xmlns:a16="http://schemas.microsoft.com/office/drawing/2014/main" id="{00000000-0008-0000-0300-00003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7" name="Text Box 58">
          <a:extLst>
            <a:ext uri="{FF2B5EF4-FFF2-40B4-BE49-F238E27FC236}">
              <a16:creationId xmlns:a16="http://schemas.microsoft.com/office/drawing/2014/main" id="{00000000-0008-0000-0300-00003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id="{00000000-0008-0000-0300-00003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9" name="Text Box 60">
          <a:extLst>
            <a:ext uri="{FF2B5EF4-FFF2-40B4-BE49-F238E27FC236}">
              <a16:creationId xmlns:a16="http://schemas.microsoft.com/office/drawing/2014/main" id="{00000000-0008-0000-0300-00003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0" name="Text Box 61">
          <a:extLst>
            <a:ext uri="{FF2B5EF4-FFF2-40B4-BE49-F238E27FC236}">
              <a16:creationId xmlns:a16="http://schemas.microsoft.com/office/drawing/2014/main" id="{00000000-0008-0000-0300-00003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1" name="Text Box 62">
          <a:extLst>
            <a:ext uri="{FF2B5EF4-FFF2-40B4-BE49-F238E27FC236}">
              <a16:creationId xmlns:a16="http://schemas.microsoft.com/office/drawing/2014/main" id="{00000000-0008-0000-0300-00003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2" name="Text Box 11">
          <a:extLst>
            <a:ext uri="{FF2B5EF4-FFF2-40B4-BE49-F238E27FC236}">
              <a16:creationId xmlns:a16="http://schemas.microsoft.com/office/drawing/2014/main" id="{00000000-0008-0000-0300-00003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3" name="Text Box 12">
          <a:extLst>
            <a:ext uri="{FF2B5EF4-FFF2-40B4-BE49-F238E27FC236}">
              <a16:creationId xmlns:a16="http://schemas.microsoft.com/office/drawing/2014/main" id="{00000000-0008-0000-0300-00003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4" name="Text Box 13">
          <a:extLst>
            <a:ext uri="{FF2B5EF4-FFF2-40B4-BE49-F238E27FC236}">
              <a16:creationId xmlns:a16="http://schemas.microsoft.com/office/drawing/2014/main" id="{00000000-0008-0000-0300-00003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5" name="Text Box 14">
          <a:extLst>
            <a:ext uri="{FF2B5EF4-FFF2-40B4-BE49-F238E27FC236}">
              <a16:creationId xmlns:a16="http://schemas.microsoft.com/office/drawing/2014/main" id="{00000000-0008-0000-0300-00003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6" name="Text Box 15">
          <a:extLst>
            <a:ext uri="{FF2B5EF4-FFF2-40B4-BE49-F238E27FC236}">
              <a16:creationId xmlns:a16="http://schemas.microsoft.com/office/drawing/2014/main" id="{00000000-0008-0000-0300-00004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7" name="Text Box 16">
          <a:extLst>
            <a:ext uri="{FF2B5EF4-FFF2-40B4-BE49-F238E27FC236}">
              <a16:creationId xmlns:a16="http://schemas.microsoft.com/office/drawing/2014/main" id="{00000000-0008-0000-0300-00004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8" name="Text Box 17">
          <a:extLst>
            <a:ext uri="{FF2B5EF4-FFF2-40B4-BE49-F238E27FC236}">
              <a16:creationId xmlns:a16="http://schemas.microsoft.com/office/drawing/2014/main" id="{00000000-0008-0000-0300-00004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9" name="Text Box 56">
          <a:extLst>
            <a:ext uri="{FF2B5EF4-FFF2-40B4-BE49-F238E27FC236}">
              <a16:creationId xmlns:a16="http://schemas.microsoft.com/office/drawing/2014/main" id="{00000000-0008-0000-0300-00004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0" name="Text Box 57">
          <a:extLst>
            <a:ext uri="{FF2B5EF4-FFF2-40B4-BE49-F238E27FC236}">
              <a16:creationId xmlns:a16="http://schemas.microsoft.com/office/drawing/2014/main" id="{00000000-0008-0000-0300-00004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1" name="Text Box 58">
          <a:extLst>
            <a:ext uri="{FF2B5EF4-FFF2-40B4-BE49-F238E27FC236}">
              <a16:creationId xmlns:a16="http://schemas.microsoft.com/office/drawing/2014/main" id="{00000000-0008-0000-0300-00004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id="{00000000-0008-0000-0300-00004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3" name="Text Box 60">
          <a:extLst>
            <a:ext uri="{FF2B5EF4-FFF2-40B4-BE49-F238E27FC236}">
              <a16:creationId xmlns:a16="http://schemas.microsoft.com/office/drawing/2014/main" id="{00000000-0008-0000-0300-00004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4" name="Text Box 61">
          <a:extLst>
            <a:ext uri="{FF2B5EF4-FFF2-40B4-BE49-F238E27FC236}">
              <a16:creationId xmlns:a16="http://schemas.microsoft.com/office/drawing/2014/main" id="{00000000-0008-0000-0300-00004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5" name="Text Box 62">
          <a:extLst>
            <a:ext uri="{FF2B5EF4-FFF2-40B4-BE49-F238E27FC236}">
              <a16:creationId xmlns:a16="http://schemas.microsoft.com/office/drawing/2014/main" id="{00000000-0008-0000-0300-00004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6" name="Text Box 11">
          <a:extLst>
            <a:ext uri="{FF2B5EF4-FFF2-40B4-BE49-F238E27FC236}">
              <a16:creationId xmlns:a16="http://schemas.microsoft.com/office/drawing/2014/main" id="{00000000-0008-0000-0300-00004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7" name="Text Box 12">
          <a:extLst>
            <a:ext uri="{FF2B5EF4-FFF2-40B4-BE49-F238E27FC236}">
              <a16:creationId xmlns:a16="http://schemas.microsoft.com/office/drawing/2014/main" id="{00000000-0008-0000-0300-00004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8" name="Text Box 13">
          <a:extLst>
            <a:ext uri="{FF2B5EF4-FFF2-40B4-BE49-F238E27FC236}">
              <a16:creationId xmlns:a16="http://schemas.microsoft.com/office/drawing/2014/main" id="{00000000-0008-0000-0300-00004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9" name="Text Box 14">
          <a:extLst>
            <a:ext uri="{FF2B5EF4-FFF2-40B4-BE49-F238E27FC236}">
              <a16:creationId xmlns:a16="http://schemas.microsoft.com/office/drawing/2014/main" id="{00000000-0008-0000-0300-00004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0" name="Text Box 15">
          <a:extLst>
            <a:ext uri="{FF2B5EF4-FFF2-40B4-BE49-F238E27FC236}">
              <a16:creationId xmlns:a16="http://schemas.microsoft.com/office/drawing/2014/main" id="{00000000-0008-0000-0300-00004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1" name="Text Box 16">
          <a:extLst>
            <a:ext uri="{FF2B5EF4-FFF2-40B4-BE49-F238E27FC236}">
              <a16:creationId xmlns:a16="http://schemas.microsoft.com/office/drawing/2014/main" id="{00000000-0008-0000-0300-00004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2" name="Text Box 17">
          <a:extLst>
            <a:ext uri="{FF2B5EF4-FFF2-40B4-BE49-F238E27FC236}">
              <a16:creationId xmlns:a16="http://schemas.microsoft.com/office/drawing/2014/main" id="{00000000-0008-0000-0300-00005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3" name="Text Box 56">
          <a:extLst>
            <a:ext uri="{FF2B5EF4-FFF2-40B4-BE49-F238E27FC236}">
              <a16:creationId xmlns:a16="http://schemas.microsoft.com/office/drawing/2014/main" id="{00000000-0008-0000-0300-00005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4" name="Text Box 57">
          <a:extLst>
            <a:ext uri="{FF2B5EF4-FFF2-40B4-BE49-F238E27FC236}">
              <a16:creationId xmlns:a16="http://schemas.microsoft.com/office/drawing/2014/main" id="{00000000-0008-0000-0300-00005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5" name="Text Box 58">
          <a:extLst>
            <a:ext uri="{FF2B5EF4-FFF2-40B4-BE49-F238E27FC236}">
              <a16:creationId xmlns:a16="http://schemas.microsoft.com/office/drawing/2014/main" id="{00000000-0008-0000-0300-00005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id="{00000000-0008-0000-0300-00005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7" name="Text Box 60">
          <a:extLst>
            <a:ext uri="{FF2B5EF4-FFF2-40B4-BE49-F238E27FC236}">
              <a16:creationId xmlns:a16="http://schemas.microsoft.com/office/drawing/2014/main" id="{00000000-0008-0000-0300-00005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8" name="Text Box 61">
          <a:extLst>
            <a:ext uri="{FF2B5EF4-FFF2-40B4-BE49-F238E27FC236}">
              <a16:creationId xmlns:a16="http://schemas.microsoft.com/office/drawing/2014/main" id="{00000000-0008-0000-0300-00005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9" name="Text Box 62">
          <a:extLst>
            <a:ext uri="{FF2B5EF4-FFF2-40B4-BE49-F238E27FC236}">
              <a16:creationId xmlns:a16="http://schemas.microsoft.com/office/drawing/2014/main" id="{00000000-0008-0000-0300-00005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0" name="Text Box 11">
          <a:extLst>
            <a:ext uri="{FF2B5EF4-FFF2-40B4-BE49-F238E27FC236}">
              <a16:creationId xmlns:a16="http://schemas.microsoft.com/office/drawing/2014/main" id="{00000000-0008-0000-0300-00005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1" name="Text Box 12">
          <a:extLst>
            <a:ext uri="{FF2B5EF4-FFF2-40B4-BE49-F238E27FC236}">
              <a16:creationId xmlns:a16="http://schemas.microsoft.com/office/drawing/2014/main" id="{00000000-0008-0000-0300-00005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2" name="Text Box 13">
          <a:extLst>
            <a:ext uri="{FF2B5EF4-FFF2-40B4-BE49-F238E27FC236}">
              <a16:creationId xmlns:a16="http://schemas.microsoft.com/office/drawing/2014/main" id="{00000000-0008-0000-0300-00005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3" name="Text Box 14">
          <a:extLst>
            <a:ext uri="{FF2B5EF4-FFF2-40B4-BE49-F238E27FC236}">
              <a16:creationId xmlns:a16="http://schemas.microsoft.com/office/drawing/2014/main" id="{00000000-0008-0000-0300-00005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4" name="Text Box 15">
          <a:extLst>
            <a:ext uri="{FF2B5EF4-FFF2-40B4-BE49-F238E27FC236}">
              <a16:creationId xmlns:a16="http://schemas.microsoft.com/office/drawing/2014/main" id="{00000000-0008-0000-0300-00005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5" name="Text Box 16">
          <a:extLst>
            <a:ext uri="{FF2B5EF4-FFF2-40B4-BE49-F238E27FC236}">
              <a16:creationId xmlns:a16="http://schemas.microsoft.com/office/drawing/2014/main" id="{00000000-0008-0000-0300-00005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6" name="Text Box 17">
          <a:extLst>
            <a:ext uri="{FF2B5EF4-FFF2-40B4-BE49-F238E27FC236}">
              <a16:creationId xmlns:a16="http://schemas.microsoft.com/office/drawing/2014/main" id="{00000000-0008-0000-0300-00005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7" name="Text Box 56">
          <a:extLst>
            <a:ext uri="{FF2B5EF4-FFF2-40B4-BE49-F238E27FC236}">
              <a16:creationId xmlns:a16="http://schemas.microsoft.com/office/drawing/2014/main" id="{00000000-0008-0000-0300-00005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8" name="Text Box 57">
          <a:extLst>
            <a:ext uri="{FF2B5EF4-FFF2-40B4-BE49-F238E27FC236}">
              <a16:creationId xmlns:a16="http://schemas.microsoft.com/office/drawing/2014/main" id="{00000000-0008-0000-0300-00006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9" name="Text Box 58">
          <a:extLst>
            <a:ext uri="{FF2B5EF4-FFF2-40B4-BE49-F238E27FC236}">
              <a16:creationId xmlns:a16="http://schemas.microsoft.com/office/drawing/2014/main" id="{00000000-0008-0000-0300-00006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id="{00000000-0008-0000-0300-00006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1" name="Text Box 60">
          <a:extLst>
            <a:ext uri="{FF2B5EF4-FFF2-40B4-BE49-F238E27FC236}">
              <a16:creationId xmlns:a16="http://schemas.microsoft.com/office/drawing/2014/main" id="{00000000-0008-0000-0300-00006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2" name="Text Box 61">
          <a:extLst>
            <a:ext uri="{FF2B5EF4-FFF2-40B4-BE49-F238E27FC236}">
              <a16:creationId xmlns:a16="http://schemas.microsoft.com/office/drawing/2014/main" id="{00000000-0008-0000-0300-00006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3" name="Text Box 62">
          <a:extLst>
            <a:ext uri="{FF2B5EF4-FFF2-40B4-BE49-F238E27FC236}">
              <a16:creationId xmlns:a16="http://schemas.microsoft.com/office/drawing/2014/main" id="{00000000-0008-0000-0300-00006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4" name="Text Box 11">
          <a:extLst>
            <a:ext uri="{FF2B5EF4-FFF2-40B4-BE49-F238E27FC236}">
              <a16:creationId xmlns:a16="http://schemas.microsoft.com/office/drawing/2014/main" id="{00000000-0008-0000-0300-00006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5" name="Text Box 12">
          <a:extLst>
            <a:ext uri="{FF2B5EF4-FFF2-40B4-BE49-F238E27FC236}">
              <a16:creationId xmlns:a16="http://schemas.microsoft.com/office/drawing/2014/main" id="{00000000-0008-0000-0300-00006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6" name="Text Box 13">
          <a:extLst>
            <a:ext uri="{FF2B5EF4-FFF2-40B4-BE49-F238E27FC236}">
              <a16:creationId xmlns:a16="http://schemas.microsoft.com/office/drawing/2014/main" id="{00000000-0008-0000-0300-00006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7" name="Text Box 14">
          <a:extLst>
            <a:ext uri="{FF2B5EF4-FFF2-40B4-BE49-F238E27FC236}">
              <a16:creationId xmlns:a16="http://schemas.microsoft.com/office/drawing/2014/main" id="{00000000-0008-0000-0300-00006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8" name="Text Box 15">
          <a:extLst>
            <a:ext uri="{FF2B5EF4-FFF2-40B4-BE49-F238E27FC236}">
              <a16:creationId xmlns:a16="http://schemas.microsoft.com/office/drawing/2014/main" id="{00000000-0008-0000-0300-00006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9" name="Text Box 16">
          <a:extLst>
            <a:ext uri="{FF2B5EF4-FFF2-40B4-BE49-F238E27FC236}">
              <a16:creationId xmlns:a16="http://schemas.microsoft.com/office/drawing/2014/main" id="{00000000-0008-0000-0300-00006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0" name="Text Box 17">
          <a:extLst>
            <a:ext uri="{FF2B5EF4-FFF2-40B4-BE49-F238E27FC236}">
              <a16:creationId xmlns:a16="http://schemas.microsoft.com/office/drawing/2014/main" id="{00000000-0008-0000-0300-00006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1" name="Text Box 56">
          <a:extLst>
            <a:ext uri="{FF2B5EF4-FFF2-40B4-BE49-F238E27FC236}">
              <a16:creationId xmlns:a16="http://schemas.microsoft.com/office/drawing/2014/main" id="{00000000-0008-0000-0300-00006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2" name="Text Box 57">
          <a:extLst>
            <a:ext uri="{FF2B5EF4-FFF2-40B4-BE49-F238E27FC236}">
              <a16:creationId xmlns:a16="http://schemas.microsoft.com/office/drawing/2014/main" id="{00000000-0008-0000-0300-00006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3" name="Text Box 58">
          <a:extLst>
            <a:ext uri="{FF2B5EF4-FFF2-40B4-BE49-F238E27FC236}">
              <a16:creationId xmlns:a16="http://schemas.microsoft.com/office/drawing/2014/main" id="{00000000-0008-0000-0300-00006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id="{00000000-0008-0000-0300-00007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5" name="Text Box 60">
          <a:extLst>
            <a:ext uri="{FF2B5EF4-FFF2-40B4-BE49-F238E27FC236}">
              <a16:creationId xmlns:a16="http://schemas.microsoft.com/office/drawing/2014/main" id="{00000000-0008-0000-0300-00007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6" name="Text Box 61">
          <a:extLst>
            <a:ext uri="{FF2B5EF4-FFF2-40B4-BE49-F238E27FC236}">
              <a16:creationId xmlns:a16="http://schemas.microsoft.com/office/drawing/2014/main" id="{00000000-0008-0000-0300-00007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7" name="Text Box 62">
          <a:extLst>
            <a:ext uri="{FF2B5EF4-FFF2-40B4-BE49-F238E27FC236}">
              <a16:creationId xmlns:a16="http://schemas.microsoft.com/office/drawing/2014/main" id="{00000000-0008-0000-0300-00007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8" name="Text Box 11">
          <a:extLst>
            <a:ext uri="{FF2B5EF4-FFF2-40B4-BE49-F238E27FC236}">
              <a16:creationId xmlns:a16="http://schemas.microsoft.com/office/drawing/2014/main" id="{00000000-0008-0000-0300-00007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9" name="Text Box 12">
          <a:extLst>
            <a:ext uri="{FF2B5EF4-FFF2-40B4-BE49-F238E27FC236}">
              <a16:creationId xmlns:a16="http://schemas.microsoft.com/office/drawing/2014/main" id="{00000000-0008-0000-0300-00007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0" name="Text Box 13">
          <a:extLst>
            <a:ext uri="{FF2B5EF4-FFF2-40B4-BE49-F238E27FC236}">
              <a16:creationId xmlns:a16="http://schemas.microsoft.com/office/drawing/2014/main" id="{00000000-0008-0000-0300-00007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1" name="Text Box 14">
          <a:extLst>
            <a:ext uri="{FF2B5EF4-FFF2-40B4-BE49-F238E27FC236}">
              <a16:creationId xmlns:a16="http://schemas.microsoft.com/office/drawing/2014/main" id="{00000000-0008-0000-0300-00007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2" name="Text Box 15">
          <a:extLst>
            <a:ext uri="{FF2B5EF4-FFF2-40B4-BE49-F238E27FC236}">
              <a16:creationId xmlns:a16="http://schemas.microsoft.com/office/drawing/2014/main" id="{00000000-0008-0000-0300-00007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3" name="Text Box 16">
          <a:extLst>
            <a:ext uri="{FF2B5EF4-FFF2-40B4-BE49-F238E27FC236}">
              <a16:creationId xmlns:a16="http://schemas.microsoft.com/office/drawing/2014/main" id="{00000000-0008-0000-0300-00007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4" name="Text Box 17">
          <a:extLst>
            <a:ext uri="{FF2B5EF4-FFF2-40B4-BE49-F238E27FC236}">
              <a16:creationId xmlns:a16="http://schemas.microsoft.com/office/drawing/2014/main" id="{00000000-0008-0000-0300-00007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5" name="Text Box 56">
          <a:extLst>
            <a:ext uri="{FF2B5EF4-FFF2-40B4-BE49-F238E27FC236}">
              <a16:creationId xmlns:a16="http://schemas.microsoft.com/office/drawing/2014/main" id="{00000000-0008-0000-0300-00007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6" name="Text Box 57">
          <a:extLst>
            <a:ext uri="{FF2B5EF4-FFF2-40B4-BE49-F238E27FC236}">
              <a16:creationId xmlns:a16="http://schemas.microsoft.com/office/drawing/2014/main" id="{00000000-0008-0000-0300-00007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7" name="Text Box 58">
          <a:extLst>
            <a:ext uri="{FF2B5EF4-FFF2-40B4-BE49-F238E27FC236}">
              <a16:creationId xmlns:a16="http://schemas.microsoft.com/office/drawing/2014/main" id="{00000000-0008-0000-0300-00007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id="{00000000-0008-0000-0300-00007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9" name="Text Box 60">
          <a:extLst>
            <a:ext uri="{FF2B5EF4-FFF2-40B4-BE49-F238E27FC236}">
              <a16:creationId xmlns:a16="http://schemas.microsoft.com/office/drawing/2014/main" id="{00000000-0008-0000-0300-00007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0" name="Text Box 61">
          <a:extLst>
            <a:ext uri="{FF2B5EF4-FFF2-40B4-BE49-F238E27FC236}">
              <a16:creationId xmlns:a16="http://schemas.microsoft.com/office/drawing/2014/main" id="{00000000-0008-0000-0300-00008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1" name="Text Box 62">
          <a:extLst>
            <a:ext uri="{FF2B5EF4-FFF2-40B4-BE49-F238E27FC236}">
              <a16:creationId xmlns:a16="http://schemas.microsoft.com/office/drawing/2014/main" id="{00000000-0008-0000-0300-00008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2" name="Text Box 11">
          <a:extLst>
            <a:ext uri="{FF2B5EF4-FFF2-40B4-BE49-F238E27FC236}">
              <a16:creationId xmlns:a16="http://schemas.microsoft.com/office/drawing/2014/main" id="{00000000-0008-0000-0300-00008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3" name="Text Box 12">
          <a:extLst>
            <a:ext uri="{FF2B5EF4-FFF2-40B4-BE49-F238E27FC236}">
              <a16:creationId xmlns:a16="http://schemas.microsoft.com/office/drawing/2014/main" id="{00000000-0008-0000-0300-00008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4" name="Text Box 13">
          <a:extLst>
            <a:ext uri="{FF2B5EF4-FFF2-40B4-BE49-F238E27FC236}">
              <a16:creationId xmlns:a16="http://schemas.microsoft.com/office/drawing/2014/main" id="{00000000-0008-0000-0300-00008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5" name="Text Box 14">
          <a:extLst>
            <a:ext uri="{FF2B5EF4-FFF2-40B4-BE49-F238E27FC236}">
              <a16:creationId xmlns:a16="http://schemas.microsoft.com/office/drawing/2014/main" id="{00000000-0008-0000-0300-00008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6" name="Text Box 15">
          <a:extLst>
            <a:ext uri="{FF2B5EF4-FFF2-40B4-BE49-F238E27FC236}">
              <a16:creationId xmlns:a16="http://schemas.microsoft.com/office/drawing/2014/main" id="{00000000-0008-0000-0300-00008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7" name="Text Box 16">
          <a:extLst>
            <a:ext uri="{FF2B5EF4-FFF2-40B4-BE49-F238E27FC236}">
              <a16:creationId xmlns:a16="http://schemas.microsoft.com/office/drawing/2014/main" id="{00000000-0008-0000-0300-00008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8" name="Text Box 17">
          <a:extLst>
            <a:ext uri="{FF2B5EF4-FFF2-40B4-BE49-F238E27FC236}">
              <a16:creationId xmlns:a16="http://schemas.microsoft.com/office/drawing/2014/main" id="{00000000-0008-0000-0300-00008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9" name="Text Box 56">
          <a:extLst>
            <a:ext uri="{FF2B5EF4-FFF2-40B4-BE49-F238E27FC236}">
              <a16:creationId xmlns:a16="http://schemas.microsoft.com/office/drawing/2014/main" id="{00000000-0008-0000-0300-00008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0" name="Text Box 57">
          <a:extLst>
            <a:ext uri="{FF2B5EF4-FFF2-40B4-BE49-F238E27FC236}">
              <a16:creationId xmlns:a16="http://schemas.microsoft.com/office/drawing/2014/main" id="{00000000-0008-0000-0300-00008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1" name="Text Box 58">
          <a:extLst>
            <a:ext uri="{FF2B5EF4-FFF2-40B4-BE49-F238E27FC236}">
              <a16:creationId xmlns:a16="http://schemas.microsoft.com/office/drawing/2014/main" id="{00000000-0008-0000-0300-00008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id="{00000000-0008-0000-0300-00008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3" name="Text Box 60">
          <a:extLst>
            <a:ext uri="{FF2B5EF4-FFF2-40B4-BE49-F238E27FC236}">
              <a16:creationId xmlns:a16="http://schemas.microsoft.com/office/drawing/2014/main" id="{00000000-0008-0000-0300-00008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4" name="Text Box 61">
          <a:extLst>
            <a:ext uri="{FF2B5EF4-FFF2-40B4-BE49-F238E27FC236}">
              <a16:creationId xmlns:a16="http://schemas.microsoft.com/office/drawing/2014/main" id="{00000000-0008-0000-0300-00008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5" name="Text Box 62">
          <a:extLst>
            <a:ext uri="{FF2B5EF4-FFF2-40B4-BE49-F238E27FC236}">
              <a16:creationId xmlns:a16="http://schemas.microsoft.com/office/drawing/2014/main" id="{00000000-0008-0000-0300-00008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6" name="Text Box 11">
          <a:extLst>
            <a:ext uri="{FF2B5EF4-FFF2-40B4-BE49-F238E27FC236}">
              <a16:creationId xmlns:a16="http://schemas.microsoft.com/office/drawing/2014/main" id="{00000000-0008-0000-0300-00009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7" name="Text Box 12">
          <a:extLst>
            <a:ext uri="{FF2B5EF4-FFF2-40B4-BE49-F238E27FC236}">
              <a16:creationId xmlns:a16="http://schemas.microsoft.com/office/drawing/2014/main" id="{00000000-0008-0000-0300-00009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8" name="Text Box 13">
          <a:extLst>
            <a:ext uri="{FF2B5EF4-FFF2-40B4-BE49-F238E27FC236}">
              <a16:creationId xmlns:a16="http://schemas.microsoft.com/office/drawing/2014/main" id="{00000000-0008-0000-0300-00009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9" name="Text Box 14">
          <a:extLst>
            <a:ext uri="{FF2B5EF4-FFF2-40B4-BE49-F238E27FC236}">
              <a16:creationId xmlns:a16="http://schemas.microsoft.com/office/drawing/2014/main" id="{00000000-0008-0000-0300-00009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0" name="Text Box 15">
          <a:extLst>
            <a:ext uri="{FF2B5EF4-FFF2-40B4-BE49-F238E27FC236}">
              <a16:creationId xmlns:a16="http://schemas.microsoft.com/office/drawing/2014/main" id="{00000000-0008-0000-0300-00009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1" name="Text Box 16">
          <a:extLst>
            <a:ext uri="{FF2B5EF4-FFF2-40B4-BE49-F238E27FC236}">
              <a16:creationId xmlns:a16="http://schemas.microsoft.com/office/drawing/2014/main" id="{00000000-0008-0000-0300-00009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2" name="Text Box 17">
          <a:extLst>
            <a:ext uri="{FF2B5EF4-FFF2-40B4-BE49-F238E27FC236}">
              <a16:creationId xmlns:a16="http://schemas.microsoft.com/office/drawing/2014/main" id="{00000000-0008-0000-0300-00009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3" name="Text Box 56">
          <a:extLst>
            <a:ext uri="{FF2B5EF4-FFF2-40B4-BE49-F238E27FC236}">
              <a16:creationId xmlns:a16="http://schemas.microsoft.com/office/drawing/2014/main" id="{00000000-0008-0000-0300-00009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4" name="Text Box 57">
          <a:extLst>
            <a:ext uri="{FF2B5EF4-FFF2-40B4-BE49-F238E27FC236}">
              <a16:creationId xmlns:a16="http://schemas.microsoft.com/office/drawing/2014/main" id="{00000000-0008-0000-0300-00009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5" name="Text Box 58">
          <a:extLst>
            <a:ext uri="{FF2B5EF4-FFF2-40B4-BE49-F238E27FC236}">
              <a16:creationId xmlns:a16="http://schemas.microsoft.com/office/drawing/2014/main" id="{00000000-0008-0000-0300-00009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id="{00000000-0008-0000-0300-00009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7" name="Text Box 60">
          <a:extLst>
            <a:ext uri="{FF2B5EF4-FFF2-40B4-BE49-F238E27FC236}">
              <a16:creationId xmlns:a16="http://schemas.microsoft.com/office/drawing/2014/main" id="{00000000-0008-0000-0300-00009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8" name="Text Box 61">
          <a:extLst>
            <a:ext uri="{FF2B5EF4-FFF2-40B4-BE49-F238E27FC236}">
              <a16:creationId xmlns:a16="http://schemas.microsoft.com/office/drawing/2014/main" id="{00000000-0008-0000-0300-00009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9" name="Text Box 62">
          <a:extLst>
            <a:ext uri="{FF2B5EF4-FFF2-40B4-BE49-F238E27FC236}">
              <a16:creationId xmlns:a16="http://schemas.microsoft.com/office/drawing/2014/main" id="{00000000-0008-0000-0300-00009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0" name="Text Box 11">
          <a:extLst>
            <a:ext uri="{FF2B5EF4-FFF2-40B4-BE49-F238E27FC236}">
              <a16:creationId xmlns:a16="http://schemas.microsoft.com/office/drawing/2014/main" id="{00000000-0008-0000-0300-00009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1" name="Text Box 12">
          <a:extLst>
            <a:ext uri="{FF2B5EF4-FFF2-40B4-BE49-F238E27FC236}">
              <a16:creationId xmlns:a16="http://schemas.microsoft.com/office/drawing/2014/main" id="{00000000-0008-0000-0300-00009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2" name="Text Box 13">
          <a:extLst>
            <a:ext uri="{FF2B5EF4-FFF2-40B4-BE49-F238E27FC236}">
              <a16:creationId xmlns:a16="http://schemas.microsoft.com/office/drawing/2014/main" id="{00000000-0008-0000-0300-0000A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3" name="Text Box 14">
          <a:extLst>
            <a:ext uri="{FF2B5EF4-FFF2-40B4-BE49-F238E27FC236}">
              <a16:creationId xmlns:a16="http://schemas.microsoft.com/office/drawing/2014/main" id="{00000000-0008-0000-0300-0000A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4" name="Text Box 15">
          <a:extLst>
            <a:ext uri="{FF2B5EF4-FFF2-40B4-BE49-F238E27FC236}">
              <a16:creationId xmlns:a16="http://schemas.microsoft.com/office/drawing/2014/main" id="{00000000-0008-0000-0300-0000A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5" name="Text Box 16">
          <a:extLst>
            <a:ext uri="{FF2B5EF4-FFF2-40B4-BE49-F238E27FC236}">
              <a16:creationId xmlns:a16="http://schemas.microsoft.com/office/drawing/2014/main" id="{00000000-0008-0000-0300-0000A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6" name="Text Box 17">
          <a:extLst>
            <a:ext uri="{FF2B5EF4-FFF2-40B4-BE49-F238E27FC236}">
              <a16:creationId xmlns:a16="http://schemas.microsoft.com/office/drawing/2014/main" id="{00000000-0008-0000-0300-0000A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7" name="Text Box 56">
          <a:extLst>
            <a:ext uri="{FF2B5EF4-FFF2-40B4-BE49-F238E27FC236}">
              <a16:creationId xmlns:a16="http://schemas.microsoft.com/office/drawing/2014/main" id="{00000000-0008-0000-0300-0000A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8" name="Text Box 57">
          <a:extLst>
            <a:ext uri="{FF2B5EF4-FFF2-40B4-BE49-F238E27FC236}">
              <a16:creationId xmlns:a16="http://schemas.microsoft.com/office/drawing/2014/main" id="{00000000-0008-0000-0300-0000A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9" name="Text Box 58">
          <a:extLst>
            <a:ext uri="{FF2B5EF4-FFF2-40B4-BE49-F238E27FC236}">
              <a16:creationId xmlns:a16="http://schemas.microsoft.com/office/drawing/2014/main" id="{00000000-0008-0000-0300-0000A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id="{00000000-0008-0000-0300-0000A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1" name="Text Box 60">
          <a:extLst>
            <a:ext uri="{FF2B5EF4-FFF2-40B4-BE49-F238E27FC236}">
              <a16:creationId xmlns:a16="http://schemas.microsoft.com/office/drawing/2014/main" id="{00000000-0008-0000-0300-0000A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2" name="Text Box 61">
          <a:extLst>
            <a:ext uri="{FF2B5EF4-FFF2-40B4-BE49-F238E27FC236}">
              <a16:creationId xmlns:a16="http://schemas.microsoft.com/office/drawing/2014/main" id="{00000000-0008-0000-0300-0000A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3" name="Text Box 62">
          <a:extLst>
            <a:ext uri="{FF2B5EF4-FFF2-40B4-BE49-F238E27FC236}">
              <a16:creationId xmlns:a16="http://schemas.microsoft.com/office/drawing/2014/main" id="{00000000-0008-0000-0300-0000A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4" name="Text Box 11">
          <a:extLst>
            <a:ext uri="{FF2B5EF4-FFF2-40B4-BE49-F238E27FC236}">
              <a16:creationId xmlns:a16="http://schemas.microsoft.com/office/drawing/2014/main" id="{00000000-0008-0000-0300-0000A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5" name="Text Box 12">
          <a:extLst>
            <a:ext uri="{FF2B5EF4-FFF2-40B4-BE49-F238E27FC236}">
              <a16:creationId xmlns:a16="http://schemas.microsoft.com/office/drawing/2014/main" id="{00000000-0008-0000-0300-0000A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6" name="Text Box 13">
          <a:extLst>
            <a:ext uri="{FF2B5EF4-FFF2-40B4-BE49-F238E27FC236}">
              <a16:creationId xmlns:a16="http://schemas.microsoft.com/office/drawing/2014/main" id="{00000000-0008-0000-0300-0000A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7" name="Text Box 14">
          <a:extLst>
            <a:ext uri="{FF2B5EF4-FFF2-40B4-BE49-F238E27FC236}">
              <a16:creationId xmlns:a16="http://schemas.microsoft.com/office/drawing/2014/main" id="{00000000-0008-0000-0300-0000A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8" name="Text Box 15">
          <a:extLst>
            <a:ext uri="{FF2B5EF4-FFF2-40B4-BE49-F238E27FC236}">
              <a16:creationId xmlns:a16="http://schemas.microsoft.com/office/drawing/2014/main" id="{00000000-0008-0000-0300-0000B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9" name="Text Box 16">
          <a:extLst>
            <a:ext uri="{FF2B5EF4-FFF2-40B4-BE49-F238E27FC236}">
              <a16:creationId xmlns:a16="http://schemas.microsoft.com/office/drawing/2014/main" id="{00000000-0008-0000-0300-0000B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0" name="Text Box 17">
          <a:extLst>
            <a:ext uri="{FF2B5EF4-FFF2-40B4-BE49-F238E27FC236}">
              <a16:creationId xmlns:a16="http://schemas.microsoft.com/office/drawing/2014/main" id="{00000000-0008-0000-0300-0000B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1" name="Text Box 56">
          <a:extLst>
            <a:ext uri="{FF2B5EF4-FFF2-40B4-BE49-F238E27FC236}">
              <a16:creationId xmlns:a16="http://schemas.microsoft.com/office/drawing/2014/main" id="{00000000-0008-0000-0300-0000B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2" name="Text Box 57">
          <a:extLst>
            <a:ext uri="{FF2B5EF4-FFF2-40B4-BE49-F238E27FC236}">
              <a16:creationId xmlns:a16="http://schemas.microsoft.com/office/drawing/2014/main" id="{00000000-0008-0000-0300-0000B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3" name="Text Box 58">
          <a:extLst>
            <a:ext uri="{FF2B5EF4-FFF2-40B4-BE49-F238E27FC236}">
              <a16:creationId xmlns:a16="http://schemas.microsoft.com/office/drawing/2014/main" id="{00000000-0008-0000-0300-0000B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id="{00000000-0008-0000-0300-0000B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5" name="Text Box 60">
          <a:extLst>
            <a:ext uri="{FF2B5EF4-FFF2-40B4-BE49-F238E27FC236}">
              <a16:creationId xmlns:a16="http://schemas.microsoft.com/office/drawing/2014/main" id="{00000000-0008-0000-0300-0000B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6" name="Text Box 61">
          <a:extLst>
            <a:ext uri="{FF2B5EF4-FFF2-40B4-BE49-F238E27FC236}">
              <a16:creationId xmlns:a16="http://schemas.microsoft.com/office/drawing/2014/main" id="{00000000-0008-0000-0300-0000B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7" name="Text Box 62">
          <a:extLst>
            <a:ext uri="{FF2B5EF4-FFF2-40B4-BE49-F238E27FC236}">
              <a16:creationId xmlns:a16="http://schemas.microsoft.com/office/drawing/2014/main" id="{00000000-0008-0000-0300-0000B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8" name="Text Box 11">
          <a:extLst>
            <a:ext uri="{FF2B5EF4-FFF2-40B4-BE49-F238E27FC236}">
              <a16:creationId xmlns:a16="http://schemas.microsoft.com/office/drawing/2014/main" id="{00000000-0008-0000-0300-0000B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9" name="Text Box 12">
          <a:extLst>
            <a:ext uri="{FF2B5EF4-FFF2-40B4-BE49-F238E27FC236}">
              <a16:creationId xmlns:a16="http://schemas.microsoft.com/office/drawing/2014/main" id="{00000000-0008-0000-0300-0000B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0" name="Text Box 13">
          <a:extLst>
            <a:ext uri="{FF2B5EF4-FFF2-40B4-BE49-F238E27FC236}">
              <a16:creationId xmlns:a16="http://schemas.microsoft.com/office/drawing/2014/main" id="{00000000-0008-0000-0300-0000B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1" name="Text Box 14">
          <a:extLst>
            <a:ext uri="{FF2B5EF4-FFF2-40B4-BE49-F238E27FC236}">
              <a16:creationId xmlns:a16="http://schemas.microsoft.com/office/drawing/2014/main" id="{00000000-0008-0000-0300-0000B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2" name="Text Box 15">
          <a:extLst>
            <a:ext uri="{FF2B5EF4-FFF2-40B4-BE49-F238E27FC236}">
              <a16:creationId xmlns:a16="http://schemas.microsoft.com/office/drawing/2014/main" id="{00000000-0008-0000-0300-0000B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3" name="Text Box 16">
          <a:extLst>
            <a:ext uri="{FF2B5EF4-FFF2-40B4-BE49-F238E27FC236}">
              <a16:creationId xmlns:a16="http://schemas.microsoft.com/office/drawing/2014/main" id="{00000000-0008-0000-0300-0000B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4" name="Text Box 17">
          <a:extLst>
            <a:ext uri="{FF2B5EF4-FFF2-40B4-BE49-F238E27FC236}">
              <a16:creationId xmlns:a16="http://schemas.microsoft.com/office/drawing/2014/main" id="{00000000-0008-0000-0300-0000C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5" name="Text Box 56">
          <a:extLst>
            <a:ext uri="{FF2B5EF4-FFF2-40B4-BE49-F238E27FC236}">
              <a16:creationId xmlns:a16="http://schemas.microsoft.com/office/drawing/2014/main" id="{00000000-0008-0000-0300-0000C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6" name="Text Box 57">
          <a:extLst>
            <a:ext uri="{FF2B5EF4-FFF2-40B4-BE49-F238E27FC236}">
              <a16:creationId xmlns:a16="http://schemas.microsoft.com/office/drawing/2014/main" id="{00000000-0008-0000-0300-0000C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7" name="Text Box 58">
          <a:extLst>
            <a:ext uri="{FF2B5EF4-FFF2-40B4-BE49-F238E27FC236}">
              <a16:creationId xmlns:a16="http://schemas.microsoft.com/office/drawing/2014/main" id="{00000000-0008-0000-0300-0000C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id="{00000000-0008-0000-0300-0000C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9" name="Text Box 60">
          <a:extLst>
            <a:ext uri="{FF2B5EF4-FFF2-40B4-BE49-F238E27FC236}">
              <a16:creationId xmlns:a16="http://schemas.microsoft.com/office/drawing/2014/main" id="{00000000-0008-0000-0300-0000C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0" name="Text Box 61">
          <a:extLst>
            <a:ext uri="{FF2B5EF4-FFF2-40B4-BE49-F238E27FC236}">
              <a16:creationId xmlns:a16="http://schemas.microsoft.com/office/drawing/2014/main" id="{00000000-0008-0000-0300-0000C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1" name="Text Box 62">
          <a:extLst>
            <a:ext uri="{FF2B5EF4-FFF2-40B4-BE49-F238E27FC236}">
              <a16:creationId xmlns:a16="http://schemas.microsoft.com/office/drawing/2014/main" id="{00000000-0008-0000-0300-0000C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2" name="Text Box 25">
          <a:extLst>
            <a:ext uri="{FF2B5EF4-FFF2-40B4-BE49-F238E27FC236}">
              <a16:creationId xmlns:a16="http://schemas.microsoft.com/office/drawing/2014/main" id="{00000000-0008-0000-0300-0000C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3" name="Text Box 77">
          <a:extLst>
            <a:ext uri="{FF2B5EF4-FFF2-40B4-BE49-F238E27FC236}">
              <a16:creationId xmlns:a16="http://schemas.microsoft.com/office/drawing/2014/main" id="{00000000-0008-0000-0300-0000C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4" name="Text Box 11">
          <a:extLst>
            <a:ext uri="{FF2B5EF4-FFF2-40B4-BE49-F238E27FC236}">
              <a16:creationId xmlns:a16="http://schemas.microsoft.com/office/drawing/2014/main" id="{00000000-0008-0000-0300-0000C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5" name="Text Box 12">
          <a:extLst>
            <a:ext uri="{FF2B5EF4-FFF2-40B4-BE49-F238E27FC236}">
              <a16:creationId xmlns:a16="http://schemas.microsoft.com/office/drawing/2014/main" id="{00000000-0008-0000-0300-0000C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6" name="Text Box 13">
          <a:extLst>
            <a:ext uri="{FF2B5EF4-FFF2-40B4-BE49-F238E27FC236}">
              <a16:creationId xmlns:a16="http://schemas.microsoft.com/office/drawing/2014/main" id="{00000000-0008-0000-0300-0000C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7" name="Text Box 14">
          <a:extLst>
            <a:ext uri="{FF2B5EF4-FFF2-40B4-BE49-F238E27FC236}">
              <a16:creationId xmlns:a16="http://schemas.microsoft.com/office/drawing/2014/main" id="{00000000-0008-0000-0300-0000C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8" name="Text Box 15">
          <a:extLst>
            <a:ext uri="{FF2B5EF4-FFF2-40B4-BE49-F238E27FC236}">
              <a16:creationId xmlns:a16="http://schemas.microsoft.com/office/drawing/2014/main" id="{00000000-0008-0000-0300-0000C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9" name="Text Box 16">
          <a:extLst>
            <a:ext uri="{FF2B5EF4-FFF2-40B4-BE49-F238E27FC236}">
              <a16:creationId xmlns:a16="http://schemas.microsoft.com/office/drawing/2014/main" id="{00000000-0008-0000-0300-0000C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0" name="Text Box 17">
          <a:extLst>
            <a:ext uri="{FF2B5EF4-FFF2-40B4-BE49-F238E27FC236}">
              <a16:creationId xmlns:a16="http://schemas.microsoft.com/office/drawing/2014/main" id="{00000000-0008-0000-0300-0000D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1" name="Text Box 56">
          <a:extLst>
            <a:ext uri="{FF2B5EF4-FFF2-40B4-BE49-F238E27FC236}">
              <a16:creationId xmlns:a16="http://schemas.microsoft.com/office/drawing/2014/main" id="{00000000-0008-0000-0300-0000D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2" name="Text Box 57">
          <a:extLst>
            <a:ext uri="{FF2B5EF4-FFF2-40B4-BE49-F238E27FC236}">
              <a16:creationId xmlns:a16="http://schemas.microsoft.com/office/drawing/2014/main" id="{00000000-0008-0000-0300-0000D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3" name="Text Box 58">
          <a:extLst>
            <a:ext uri="{FF2B5EF4-FFF2-40B4-BE49-F238E27FC236}">
              <a16:creationId xmlns:a16="http://schemas.microsoft.com/office/drawing/2014/main" id="{00000000-0008-0000-0300-0000D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id="{00000000-0008-0000-0300-0000D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5" name="Text Box 60">
          <a:extLst>
            <a:ext uri="{FF2B5EF4-FFF2-40B4-BE49-F238E27FC236}">
              <a16:creationId xmlns:a16="http://schemas.microsoft.com/office/drawing/2014/main" id="{00000000-0008-0000-0300-0000D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6" name="Text Box 61">
          <a:extLst>
            <a:ext uri="{FF2B5EF4-FFF2-40B4-BE49-F238E27FC236}">
              <a16:creationId xmlns:a16="http://schemas.microsoft.com/office/drawing/2014/main" id="{00000000-0008-0000-0300-0000D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7" name="Text Box 62">
          <a:extLst>
            <a:ext uri="{FF2B5EF4-FFF2-40B4-BE49-F238E27FC236}">
              <a16:creationId xmlns:a16="http://schemas.microsoft.com/office/drawing/2014/main" id="{00000000-0008-0000-0300-0000D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8" name="Text Box 11">
          <a:extLst>
            <a:ext uri="{FF2B5EF4-FFF2-40B4-BE49-F238E27FC236}">
              <a16:creationId xmlns:a16="http://schemas.microsoft.com/office/drawing/2014/main" id="{00000000-0008-0000-0300-0000D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9" name="Text Box 12">
          <a:extLst>
            <a:ext uri="{FF2B5EF4-FFF2-40B4-BE49-F238E27FC236}">
              <a16:creationId xmlns:a16="http://schemas.microsoft.com/office/drawing/2014/main" id="{00000000-0008-0000-0300-0000D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0" name="Text Box 13">
          <a:extLst>
            <a:ext uri="{FF2B5EF4-FFF2-40B4-BE49-F238E27FC236}">
              <a16:creationId xmlns:a16="http://schemas.microsoft.com/office/drawing/2014/main" id="{00000000-0008-0000-0300-0000D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1" name="Text Box 14">
          <a:extLst>
            <a:ext uri="{FF2B5EF4-FFF2-40B4-BE49-F238E27FC236}">
              <a16:creationId xmlns:a16="http://schemas.microsoft.com/office/drawing/2014/main" id="{00000000-0008-0000-0300-0000D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2" name="Text Box 15">
          <a:extLst>
            <a:ext uri="{FF2B5EF4-FFF2-40B4-BE49-F238E27FC236}">
              <a16:creationId xmlns:a16="http://schemas.microsoft.com/office/drawing/2014/main" id="{00000000-0008-0000-0300-0000D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3" name="Text Box 16">
          <a:extLst>
            <a:ext uri="{FF2B5EF4-FFF2-40B4-BE49-F238E27FC236}">
              <a16:creationId xmlns:a16="http://schemas.microsoft.com/office/drawing/2014/main" id="{00000000-0008-0000-0300-0000D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4" name="Text Box 17">
          <a:extLst>
            <a:ext uri="{FF2B5EF4-FFF2-40B4-BE49-F238E27FC236}">
              <a16:creationId xmlns:a16="http://schemas.microsoft.com/office/drawing/2014/main" id="{00000000-0008-0000-0300-0000D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5" name="Text Box 18">
          <a:extLst>
            <a:ext uri="{FF2B5EF4-FFF2-40B4-BE49-F238E27FC236}">
              <a16:creationId xmlns:a16="http://schemas.microsoft.com/office/drawing/2014/main" id="{00000000-0008-0000-0300-0000D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6" name="Text Box 19">
          <a:extLst>
            <a:ext uri="{FF2B5EF4-FFF2-40B4-BE49-F238E27FC236}">
              <a16:creationId xmlns:a16="http://schemas.microsoft.com/office/drawing/2014/main" id="{00000000-0008-0000-0300-0000E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7" name="Text Box 20">
          <a:extLst>
            <a:ext uri="{FF2B5EF4-FFF2-40B4-BE49-F238E27FC236}">
              <a16:creationId xmlns:a16="http://schemas.microsoft.com/office/drawing/2014/main" id="{00000000-0008-0000-0300-0000E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8" name="Text Box 21">
          <a:extLst>
            <a:ext uri="{FF2B5EF4-FFF2-40B4-BE49-F238E27FC236}">
              <a16:creationId xmlns:a16="http://schemas.microsoft.com/office/drawing/2014/main" id="{00000000-0008-0000-0300-0000E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9" name="Text Box 22">
          <a:extLst>
            <a:ext uri="{FF2B5EF4-FFF2-40B4-BE49-F238E27FC236}">
              <a16:creationId xmlns:a16="http://schemas.microsoft.com/office/drawing/2014/main" id="{00000000-0008-0000-0300-0000E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0" name="Text Box 23">
          <a:extLst>
            <a:ext uri="{FF2B5EF4-FFF2-40B4-BE49-F238E27FC236}">
              <a16:creationId xmlns:a16="http://schemas.microsoft.com/office/drawing/2014/main" id="{00000000-0008-0000-0300-0000E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1" name="Text Box 24">
          <a:extLst>
            <a:ext uri="{FF2B5EF4-FFF2-40B4-BE49-F238E27FC236}">
              <a16:creationId xmlns:a16="http://schemas.microsoft.com/office/drawing/2014/main" id="{00000000-0008-0000-0300-0000E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2" name="Text Box 25">
          <a:extLst>
            <a:ext uri="{FF2B5EF4-FFF2-40B4-BE49-F238E27FC236}">
              <a16:creationId xmlns:a16="http://schemas.microsoft.com/office/drawing/2014/main" id="{00000000-0008-0000-0300-0000E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3" name="Text Box 56">
          <a:extLst>
            <a:ext uri="{FF2B5EF4-FFF2-40B4-BE49-F238E27FC236}">
              <a16:creationId xmlns:a16="http://schemas.microsoft.com/office/drawing/2014/main" id="{00000000-0008-0000-0300-0000E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4" name="Text Box 57">
          <a:extLst>
            <a:ext uri="{FF2B5EF4-FFF2-40B4-BE49-F238E27FC236}">
              <a16:creationId xmlns:a16="http://schemas.microsoft.com/office/drawing/2014/main" id="{00000000-0008-0000-0300-0000E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5" name="Text Box 58">
          <a:extLst>
            <a:ext uri="{FF2B5EF4-FFF2-40B4-BE49-F238E27FC236}">
              <a16:creationId xmlns:a16="http://schemas.microsoft.com/office/drawing/2014/main" id="{00000000-0008-0000-0300-0000E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id="{00000000-0008-0000-0300-0000E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7" name="Text Box 60">
          <a:extLst>
            <a:ext uri="{FF2B5EF4-FFF2-40B4-BE49-F238E27FC236}">
              <a16:creationId xmlns:a16="http://schemas.microsoft.com/office/drawing/2014/main" id="{00000000-0008-0000-0300-0000E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8" name="Text Box 61">
          <a:extLst>
            <a:ext uri="{FF2B5EF4-FFF2-40B4-BE49-F238E27FC236}">
              <a16:creationId xmlns:a16="http://schemas.microsoft.com/office/drawing/2014/main" id="{00000000-0008-0000-0300-0000E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9" name="Text Box 62">
          <a:extLst>
            <a:ext uri="{FF2B5EF4-FFF2-40B4-BE49-F238E27FC236}">
              <a16:creationId xmlns:a16="http://schemas.microsoft.com/office/drawing/2014/main" id="{00000000-0008-0000-0300-0000E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0" name="Text Box 63">
          <a:extLst>
            <a:ext uri="{FF2B5EF4-FFF2-40B4-BE49-F238E27FC236}">
              <a16:creationId xmlns:a16="http://schemas.microsoft.com/office/drawing/2014/main" id="{00000000-0008-0000-0300-0000E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1" name="Text Box 64">
          <a:extLst>
            <a:ext uri="{FF2B5EF4-FFF2-40B4-BE49-F238E27FC236}">
              <a16:creationId xmlns:a16="http://schemas.microsoft.com/office/drawing/2014/main" id="{00000000-0008-0000-0300-0000E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2" name="Text Box 65">
          <a:extLst>
            <a:ext uri="{FF2B5EF4-FFF2-40B4-BE49-F238E27FC236}">
              <a16:creationId xmlns:a16="http://schemas.microsoft.com/office/drawing/2014/main" id="{00000000-0008-0000-0300-0000F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3" name="Text Box 66">
          <a:extLst>
            <a:ext uri="{FF2B5EF4-FFF2-40B4-BE49-F238E27FC236}">
              <a16:creationId xmlns:a16="http://schemas.microsoft.com/office/drawing/2014/main" id="{00000000-0008-0000-0300-0000F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4" name="Text Box 67">
          <a:extLst>
            <a:ext uri="{FF2B5EF4-FFF2-40B4-BE49-F238E27FC236}">
              <a16:creationId xmlns:a16="http://schemas.microsoft.com/office/drawing/2014/main" id="{00000000-0008-0000-0300-0000F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5" name="Text Box 68">
          <a:extLst>
            <a:ext uri="{FF2B5EF4-FFF2-40B4-BE49-F238E27FC236}">
              <a16:creationId xmlns:a16="http://schemas.microsoft.com/office/drawing/2014/main" id="{00000000-0008-0000-0300-0000F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6" name="Text Box 69">
          <a:extLst>
            <a:ext uri="{FF2B5EF4-FFF2-40B4-BE49-F238E27FC236}">
              <a16:creationId xmlns:a16="http://schemas.microsoft.com/office/drawing/2014/main" id="{00000000-0008-0000-0300-0000F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7" name="Text Box 70">
          <a:extLst>
            <a:ext uri="{FF2B5EF4-FFF2-40B4-BE49-F238E27FC236}">
              <a16:creationId xmlns:a16="http://schemas.microsoft.com/office/drawing/2014/main" id="{00000000-0008-0000-0300-0000F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8" name="Text Box 71">
          <a:extLst>
            <a:ext uri="{FF2B5EF4-FFF2-40B4-BE49-F238E27FC236}">
              <a16:creationId xmlns:a16="http://schemas.microsoft.com/office/drawing/2014/main" id="{00000000-0008-0000-0300-0000F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9" name="Text Box 72">
          <a:extLst>
            <a:ext uri="{FF2B5EF4-FFF2-40B4-BE49-F238E27FC236}">
              <a16:creationId xmlns:a16="http://schemas.microsoft.com/office/drawing/2014/main" id="{00000000-0008-0000-0300-0000F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0" name="Text Box 73">
          <a:extLst>
            <a:ext uri="{FF2B5EF4-FFF2-40B4-BE49-F238E27FC236}">
              <a16:creationId xmlns:a16="http://schemas.microsoft.com/office/drawing/2014/main" id="{00000000-0008-0000-0300-0000F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1" name="Text Box 74">
          <a:extLst>
            <a:ext uri="{FF2B5EF4-FFF2-40B4-BE49-F238E27FC236}">
              <a16:creationId xmlns:a16="http://schemas.microsoft.com/office/drawing/2014/main" id="{00000000-0008-0000-0300-0000F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2" name="Text Box 75">
          <a:extLst>
            <a:ext uri="{FF2B5EF4-FFF2-40B4-BE49-F238E27FC236}">
              <a16:creationId xmlns:a16="http://schemas.microsoft.com/office/drawing/2014/main" id="{00000000-0008-0000-0300-0000F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3" name="Text Box 76">
          <a:extLst>
            <a:ext uri="{FF2B5EF4-FFF2-40B4-BE49-F238E27FC236}">
              <a16:creationId xmlns:a16="http://schemas.microsoft.com/office/drawing/2014/main" id="{00000000-0008-0000-0300-0000F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4" name="Text Box 77">
          <a:extLst>
            <a:ext uri="{FF2B5EF4-FFF2-40B4-BE49-F238E27FC236}">
              <a16:creationId xmlns:a16="http://schemas.microsoft.com/office/drawing/2014/main" id="{00000000-0008-0000-0300-0000F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5" name="Text Box 78">
          <a:extLst>
            <a:ext uri="{FF2B5EF4-FFF2-40B4-BE49-F238E27FC236}">
              <a16:creationId xmlns:a16="http://schemas.microsoft.com/office/drawing/2014/main" id="{00000000-0008-0000-0300-0000F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6" name="Text Box 79">
          <a:extLst>
            <a:ext uri="{FF2B5EF4-FFF2-40B4-BE49-F238E27FC236}">
              <a16:creationId xmlns:a16="http://schemas.microsoft.com/office/drawing/2014/main" id="{00000000-0008-0000-0300-0000F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7" name="Text Box 80">
          <a:extLst>
            <a:ext uri="{FF2B5EF4-FFF2-40B4-BE49-F238E27FC236}">
              <a16:creationId xmlns:a16="http://schemas.microsoft.com/office/drawing/2014/main" id="{00000000-0008-0000-0300-0000F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8" name="Text Box 81">
          <a:extLst>
            <a:ext uri="{FF2B5EF4-FFF2-40B4-BE49-F238E27FC236}">
              <a16:creationId xmlns:a16="http://schemas.microsoft.com/office/drawing/2014/main" id="{00000000-0008-0000-0300-00000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9" name="Text Box 82">
          <a:extLst>
            <a:ext uri="{FF2B5EF4-FFF2-40B4-BE49-F238E27FC236}">
              <a16:creationId xmlns:a16="http://schemas.microsoft.com/office/drawing/2014/main" id="{00000000-0008-0000-0300-00000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0" name="Text Box 83">
          <a:extLst>
            <a:ext uri="{FF2B5EF4-FFF2-40B4-BE49-F238E27FC236}">
              <a16:creationId xmlns:a16="http://schemas.microsoft.com/office/drawing/2014/main" id="{00000000-0008-0000-0300-00000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1" name="Text Box 84">
          <a:extLst>
            <a:ext uri="{FF2B5EF4-FFF2-40B4-BE49-F238E27FC236}">
              <a16:creationId xmlns:a16="http://schemas.microsoft.com/office/drawing/2014/main" id="{00000000-0008-0000-0300-00000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2" name="Text Box 85">
          <a:extLst>
            <a:ext uri="{FF2B5EF4-FFF2-40B4-BE49-F238E27FC236}">
              <a16:creationId xmlns:a16="http://schemas.microsoft.com/office/drawing/2014/main" id="{00000000-0008-0000-0300-00000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3" name="Text Box 86">
          <a:extLst>
            <a:ext uri="{FF2B5EF4-FFF2-40B4-BE49-F238E27FC236}">
              <a16:creationId xmlns:a16="http://schemas.microsoft.com/office/drawing/2014/main" id="{00000000-0008-0000-0300-00000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4" name="Text Box 87">
          <a:extLst>
            <a:ext uri="{FF2B5EF4-FFF2-40B4-BE49-F238E27FC236}">
              <a16:creationId xmlns:a16="http://schemas.microsoft.com/office/drawing/2014/main" id="{00000000-0008-0000-0300-00000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5" name="Text Box 88">
          <a:extLst>
            <a:ext uri="{FF2B5EF4-FFF2-40B4-BE49-F238E27FC236}">
              <a16:creationId xmlns:a16="http://schemas.microsoft.com/office/drawing/2014/main" id="{00000000-0008-0000-0300-00000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6" name="Text Box 89">
          <a:extLst>
            <a:ext uri="{FF2B5EF4-FFF2-40B4-BE49-F238E27FC236}">
              <a16:creationId xmlns:a16="http://schemas.microsoft.com/office/drawing/2014/main" id="{00000000-0008-0000-0300-00000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7" name="Text Box 90">
          <a:extLst>
            <a:ext uri="{FF2B5EF4-FFF2-40B4-BE49-F238E27FC236}">
              <a16:creationId xmlns:a16="http://schemas.microsoft.com/office/drawing/2014/main" id="{00000000-0008-0000-0300-00000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8" name="Text Box 91">
          <a:extLst>
            <a:ext uri="{FF2B5EF4-FFF2-40B4-BE49-F238E27FC236}">
              <a16:creationId xmlns:a16="http://schemas.microsoft.com/office/drawing/2014/main" id="{00000000-0008-0000-0300-00000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9" name="Text Box 92">
          <a:extLst>
            <a:ext uri="{FF2B5EF4-FFF2-40B4-BE49-F238E27FC236}">
              <a16:creationId xmlns:a16="http://schemas.microsoft.com/office/drawing/2014/main" id="{00000000-0008-0000-0300-00000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0" name="Text Box 93">
          <a:extLst>
            <a:ext uri="{FF2B5EF4-FFF2-40B4-BE49-F238E27FC236}">
              <a16:creationId xmlns:a16="http://schemas.microsoft.com/office/drawing/2014/main" id="{00000000-0008-0000-0300-00000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1" name="Text Box 94">
          <a:extLst>
            <a:ext uri="{FF2B5EF4-FFF2-40B4-BE49-F238E27FC236}">
              <a16:creationId xmlns:a16="http://schemas.microsoft.com/office/drawing/2014/main" id="{00000000-0008-0000-0300-00000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2" name="Text Box 95">
          <a:extLst>
            <a:ext uri="{FF2B5EF4-FFF2-40B4-BE49-F238E27FC236}">
              <a16:creationId xmlns:a16="http://schemas.microsoft.com/office/drawing/2014/main" id="{00000000-0008-0000-0300-00000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3" name="Text Box 96">
          <a:extLst>
            <a:ext uri="{FF2B5EF4-FFF2-40B4-BE49-F238E27FC236}">
              <a16:creationId xmlns:a16="http://schemas.microsoft.com/office/drawing/2014/main" id="{00000000-0008-0000-0300-00000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4" name="Text Box 97">
          <a:extLst>
            <a:ext uri="{FF2B5EF4-FFF2-40B4-BE49-F238E27FC236}">
              <a16:creationId xmlns:a16="http://schemas.microsoft.com/office/drawing/2014/main" id="{00000000-0008-0000-0300-00001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5" name="Text Box 98">
          <a:extLst>
            <a:ext uri="{FF2B5EF4-FFF2-40B4-BE49-F238E27FC236}">
              <a16:creationId xmlns:a16="http://schemas.microsoft.com/office/drawing/2014/main" id="{00000000-0008-0000-0300-00001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6" name="Text Box 99">
          <a:extLst>
            <a:ext uri="{FF2B5EF4-FFF2-40B4-BE49-F238E27FC236}">
              <a16:creationId xmlns:a16="http://schemas.microsoft.com/office/drawing/2014/main" id="{00000000-0008-0000-0300-00001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7" name="Text Box 100">
          <a:extLst>
            <a:ext uri="{FF2B5EF4-FFF2-40B4-BE49-F238E27FC236}">
              <a16:creationId xmlns:a16="http://schemas.microsoft.com/office/drawing/2014/main" id="{00000000-0008-0000-0300-00001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8" name="Text Box 101">
          <a:extLst>
            <a:ext uri="{FF2B5EF4-FFF2-40B4-BE49-F238E27FC236}">
              <a16:creationId xmlns:a16="http://schemas.microsoft.com/office/drawing/2014/main" id="{00000000-0008-0000-0300-00001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9" name="Text Box 102">
          <a:extLst>
            <a:ext uri="{FF2B5EF4-FFF2-40B4-BE49-F238E27FC236}">
              <a16:creationId xmlns:a16="http://schemas.microsoft.com/office/drawing/2014/main" id="{00000000-0008-0000-0300-00001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0" name="Text Box 103">
          <a:extLst>
            <a:ext uri="{FF2B5EF4-FFF2-40B4-BE49-F238E27FC236}">
              <a16:creationId xmlns:a16="http://schemas.microsoft.com/office/drawing/2014/main" id="{00000000-0008-0000-0300-00001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1" name="Text Box 104">
          <a:extLst>
            <a:ext uri="{FF2B5EF4-FFF2-40B4-BE49-F238E27FC236}">
              <a16:creationId xmlns:a16="http://schemas.microsoft.com/office/drawing/2014/main" id="{00000000-0008-0000-0300-00001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2" name="Text Box 105">
          <a:extLst>
            <a:ext uri="{FF2B5EF4-FFF2-40B4-BE49-F238E27FC236}">
              <a16:creationId xmlns:a16="http://schemas.microsoft.com/office/drawing/2014/main" id="{00000000-0008-0000-0300-00001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3" name="Text Box 106">
          <a:extLst>
            <a:ext uri="{FF2B5EF4-FFF2-40B4-BE49-F238E27FC236}">
              <a16:creationId xmlns:a16="http://schemas.microsoft.com/office/drawing/2014/main" id="{00000000-0008-0000-0300-00001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4" name="Text Box 92">
          <a:extLst>
            <a:ext uri="{FF2B5EF4-FFF2-40B4-BE49-F238E27FC236}">
              <a16:creationId xmlns:a16="http://schemas.microsoft.com/office/drawing/2014/main" id="{00000000-0008-0000-0300-00001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5" name="Text Box 93">
          <a:extLst>
            <a:ext uri="{FF2B5EF4-FFF2-40B4-BE49-F238E27FC236}">
              <a16:creationId xmlns:a16="http://schemas.microsoft.com/office/drawing/2014/main" id="{00000000-0008-0000-0300-00001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6" name="Text Box 94">
          <a:extLst>
            <a:ext uri="{FF2B5EF4-FFF2-40B4-BE49-F238E27FC236}">
              <a16:creationId xmlns:a16="http://schemas.microsoft.com/office/drawing/2014/main" id="{00000000-0008-0000-0300-00001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7" name="Text Box 95">
          <a:extLst>
            <a:ext uri="{FF2B5EF4-FFF2-40B4-BE49-F238E27FC236}">
              <a16:creationId xmlns:a16="http://schemas.microsoft.com/office/drawing/2014/main" id="{00000000-0008-0000-0300-00001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8" name="Text Box 96">
          <a:extLst>
            <a:ext uri="{FF2B5EF4-FFF2-40B4-BE49-F238E27FC236}">
              <a16:creationId xmlns:a16="http://schemas.microsoft.com/office/drawing/2014/main" id="{00000000-0008-0000-0300-00001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9" name="Text Box 97">
          <a:extLst>
            <a:ext uri="{FF2B5EF4-FFF2-40B4-BE49-F238E27FC236}">
              <a16:creationId xmlns:a16="http://schemas.microsoft.com/office/drawing/2014/main" id="{00000000-0008-0000-0300-00001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0" name="Text Box 98">
          <a:extLst>
            <a:ext uri="{FF2B5EF4-FFF2-40B4-BE49-F238E27FC236}">
              <a16:creationId xmlns:a16="http://schemas.microsoft.com/office/drawing/2014/main" id="{00000000-0008-0000-0300-00002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1" name="Text Box 99">
          <a:extLst>
            <a:ext uri="{FF2B5EF4-FFF2-40B4-BE49-F238E27FC236}">
              <a16:creationId xmlns:a16="http://schemas.microsoft.com/office/drawing/2014/main" id="{00000000-0008-0000-0300-00002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2" name="Text Box 100">
          <a:extLst>
            <a:ext uri="{FF2B5EF4-FFF2-40B4-BE49-F238E27FC236}">
              <a16:creationId xmlns:a16="http://schemas.microsoft.com/office/drawing/2014/main" id="{00000000-0008-0000-0300-00002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3" name="Text Box 101">
          <a:extLst>
            <a:ext uri="{FF2B5EF4-FFF2-40B4-BE49-F238E27FC236}">
              <a16:creationId xmlns:a16="http://schemas.microsoft.com/office/drawing/2014/main" id="{00000000-0008-0000-0300-00002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4" name="Text Box 102">
          <a:extLst>
            <a:ext uri="{FF2B5EF4-FFF2-40B4-BE49-F238E27FC236}">
              <a16:creationId xmlns:a16="http://schemas.microsoft.com/office/drawing/2014/main" id="{00000000-0008-0000-0300-00002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5" name="Text Box 103">
          <a:extLst>
            <a:ext uri="{FF2B5EF4-FFF2-40B4-BE49-F238E27FC236}">
              <a16:creationId xmlns:a16="http://schemas.microsoft.com/office/drawing/2014/main" id="{00000000-0008-0000-0300-00002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6" name="Text Box 104">
          <a:extLst>
            <a:ext uri="{FF2B5EF4-FFF2-40B4-BE49-F238E27FC236}">
              <a16:creationId xmlns:a16="http://schemas.microsoft.com/office/drawing/2014/main" id="{00000000-0008-0000-0300-00002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7" name="Text Box 105">
          <a:extLst>
            <a:ext uri="{FF2B5EF4-FFF2-40B4-BE49-F238E27FC236}">
              <a16:creationId xmlns:a16="http://schemas.microsoft.com/office/drawing/2014/main" id="{00000000-0008-0000-0300-00002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8" name="Text Box 106">
          <a:extLst>
            <a:ext uri="{FF2B5EF4-FFF2-40B4-BE49-F238E27FC236}">
              <a16:creationId xmlns:a16="http://schemas.microsoft.com/office/drawing/2014/main" id="{00000000-0008-0000-0300-00002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9" name="Text Box 93">
          <a:extLst>
            <a:ext uri="{FF2B5EF4-FFF2-40B4-BE49-F238E27FC236}">
              <a16:creationId xmlns:a16="http://schemas.microsoft.com/office/drawing/2014/main" id="{00000000-0008-0000-0300-00002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0" name="Text Box 94">
          <a:extLst>
            <a:ext uri="{FF2B5EF4-FFF2-40B4-BE49-F238E27FC236}">
              <a16:creationId xmlns:a16="http://schemas.microsoft.com/office/drawing/2014/main" id="{00000000-0008-0000-0300-00002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1" name="Text Box 95">
          <a:extLst>
            <a:ext uri="{FF2B5EF4-FFF2-40B4-BE49-F238E27FC236}">
              <a16:creationId xmlns:a16="http://schemas.microsoft.com/office/drawing/2014/main" id="{00000000-0008-0000-0300-00002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2" name="Text Box 96">
          <a:extLst>
            <a:ext uri="{FF2B5EF4-FFF2-40B4-BE49-F238E27FC236}">
              <a16:creationId xmlns:a16="http://schemas.microsoft.com/office/drawing/2014/main" id="{00000000-0008-0000-0300-00002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3" name="Text Box 97">
          <a:extLst>
            <a:ext uri="{FF2B5EF4-FFF2-40B4-BE49-F238E27FC236}">
              <a16:creationId xmlns:a16="http://schemas.microsoft.com/office/drawing/2014/main" id="{00000000-0008-0000-0300-00002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4" name="Text Box 98">
          <a:extLst>
            <a:ext uri="{FF2B5EF4-FFF2-40B4-BE49-F238E27FC236}">
              <a16:creationId xmlns:a16="http://schemas.microsoft.com/office/drawing/2014/main" id="{00000000-0008-0000-0300-00002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5" name="Text Box 99">
          <a:extLst>
            <a:ext uri="{FF2B5EF4-FFF2-40B4-BE49-F238E27FC236}">
              <a16:creationId xmlns:a16="http://schemas.microsoft.com/office/drawing/2014/main" id="{00000000-0008-0000-0300-00002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6" name="Text Box 100">
          <a:extLst>
            <a:ext uri="{FF2B5EF4-FFF2-40B4-BE49-F238E27FC236}">
              <a16:creationId xmlns:a16="http://schemas.microsoft.com/office/drawing/2014/main" id="{00000000-0008-0000-0300-00003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7" name="Text Box 101">
          <a:extLst>
            <a:ext uri="{FF2B5EF4-FFF2-40B4-BE49-F238E27FC236}">
              <a16:creationId xmlns:a16="http://schemas.microsoft.com/office/drawing/2014/main" id="{00000000-0008-0000-0300-00003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8" name="Text Box 102">
          <a:extLst>
            <a:ext uri="{FF2B5EF4-FFF2-40B4-BE49-F238E27FC236}">
              <a16:creationId xmlns:a16="http://schemas.microsoft.com/office/drawing/2014/main" id="{00000000-0008-0000-0300-00003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9" name="Text Box 103">
          <a:extLst>
            <a:ext uri="{FF2B5EF4-FFF2-40B4-BE49-F238E27FC236}">
              <a16:creationId xmlns:a16="http://schemas.microsoft.com/office/drawing/2014/main" id="{00000000-0008-0000-0300-00003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0" name="Text Box 104">
          <a:extLst>
            <a:ext uri="{FF2B5EF4-FFF2-40B4-BE49-F238E27FC236}">
              <a16:creationId xmlns:a16="http://schemas.microsoft.com/office/drawing/2014/main" id="{00000000-0008-0000-0300-00003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1" name="Text Box 105">
          <a:extLst>
            <a:ext uri="{FF2B5EF4-FFF2-40B4-BE49-F238E27FC236}">
              <a16:creationId xmlns:a16="http://schemas.microsoft.com/office/drawing/2014/main" id="{00000000-0008-0000-0300-00003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2" name="Text Box 106">
          <a:extLst>
            <a:ext uri="{FF2B5EF4-FFF2-40B4-BE49-F238E27FC236}">
              <a16:creationId xmlns:a16="http://schemas.microsoft.com/office/drawing/2014/main" id="{00000000-0008-0000-0300-00003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3" name="Text Box 93">
          <a:extLst>
            <a:ext uri="{FF2B5EF4-FFF2-40B4-BE49-F238E27FC236}">
              <a16:creationId xmlns:a16="http://schemas.microsoft.com/office/drawing/2014/main" id="{00000000-0008-0000-0300-00003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4" name="Text Box 94">
          <a:extLst>
            <a:ext uri="{FF2B5EF4-FFF2-40B4-BE49-F238E27FC236}">
              <a16:creationId xmlns:a16="http://schemas.microsoft.com/office/drawing/2014/main" id="{00000000-0008-0000-0300-00003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5" name="Text Box 95">
          <a:extLst>
            <a:ext uri="{FF2B5EF4-FFF2-40B4-BE49-F238E27FC236}">
              <a16:creationId xmlns:a16="http://schemas.microsoft.com/office/drawing/2014/main" id="{00000000-0008-0000-0300-00003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6" name="Text Box 96">
          <a:extLst>
            <a:ext uri="{FF2B5EF4-FFF2-40B4-BE49-F238E27FC236}">
              <a16:creationId xmlns:a16="http://schemas.microsoft.com/office/drawing/2014/main" id="{00000000-0008-0000-0300-00003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7" name="Text Box 97">
          <a:extLst>
            <a:ext uri="{FF2B5EF4-FFF2-40B4-BE49-F238E27FC236}">
              <a16:creationId xmlns:a16="http://schemas.microsoft.com/office/drawing/2014/main" id="{00000000-0008-0000-0300-00003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8" name="Text Box 98">
          <a:extLst>
            <a:ext uri="{FF2B5EF4-FFF2-40B4-BE49-F238E27FC236}">
              <a16:creationId xmlns:a16="http://schemas.microsoft.com/office/drawing/2014/main" id="{00000000-0008-0000-0300-00003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9" name="Text Box 99">
          <a:extLst>
            <a:ext uri="{FF2B5EF4-FFF2-40B4-BE49-F238E27FC236}">
              <a16:creationId xmlns:a16="http://schemas.microsoft.com/office/drawing/2014/main" id="{00000000-0008-0000-0300-00003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0" name="Text Box 100">
          <a:extLst>
            <a:ext uri="{FF2B5EF4-FFF2-40B4-BE49-F238E27FC236}">
              <a16:creationId xmlns:a16="http://schemas.microsoft.com/office/drawing/2014/main" id="{00000000-0008-0000-0300-00003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1" name="Text Box 101">
          <a:extLst>
            <a:ext uri="{FF2B5EF4-FFF2-40B4-BE49-F238E27FC236}">
              <a16:creationId xmlns:a16="http://schemas.microsoft.com/office/drawing/2014/main" id="{00000000-0008-0000-0300-00003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2" name="Text Box 102">
          <a:extLst>
            <a:ext uri="{FF2B5EF4-FFF2-40B4-BE49-F238E27FC236}">
              <a16:creationId xmlns:a16="http://schemas.microsoft.com/office/drawing/2014/main" id="{00000000-0008-0000-0300-00004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3" name="Text Box 103">
          <a:extLst>
            <a:ext uri="{FF2B5EF4-FFF2-40B4-BE49-F238E27FC236}">
              <a16:creationId xmlns:a16="http://schemas.microsoft.com/office/drawing/2014/main" id="{00000000-0008-0000-0300-00004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4" name="Text Box 104">
          <a:extLst>
            <a:ext uri="{FF2B5EF4-FFF2-40B4-BE49-F238E27FC236}">
              <a16:creationId xmlns:a16="http://schemas.microsoft.com/office/drawing/2014/main" id="{00000000-0008-0000-0300-00004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5" name="Text Box 105">
          <a:extLst>
            <a:ext uri="{FF2B5EF4-FFF2-40B4-BE49-F238E27FC236}">
              <a16:creationId xmlns:a16="http://schemas.microsoft.com/office/drawing/2014/main" id="{00000000-0008-0000-0300-00004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6" name="Text Box 106">
          <a:extLst>
            <a:ext uri="{FF2B5EF4-FFF2-40B4-BE49-F238E27FC236}">
              <a16:creationId xmlns:a16="http://schemas.microsoft.com/office/drawing/2014/main" id="{00000000-0008-0000-0300-00004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7" name="Text Box 93">
          <a:extLst>
            <a:ext uri="{FF2B5EF4-FFF2-40B4-BE49-F238E27FC236}">
              <a16:creationId xmlns:a16="http://schemas.microsoft.com/office/drawing/2014/main" id="{00000000-0008-0000-0300-00004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8" name="Text Box 94">
          <a:extLst>
            <a:ext uri="{FF2B5EF4-FFF2-40B4-BE49-F238E27FC236}">
              <a16:creationId xmlns:a16="http://schemas.microsoft.com/office/drawing/2014/main" id="{00000000-0008-0000-0300-00004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9" name="Text Box 95">
          <a:extLst>
            <a:ext uri="{FF2B5EF4-FFF2-40B4-BE49-F238E27FC236}">
              <a16:creationId xmlns:a16="http://schemas.microsoft.com/office/drawing/2014/main" id="{00000000-0008-0000-0300-00004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0" name="Text Box 96">
          <a:extLst>
            <a:ext uri="{FF2B5EF4-FFF2-40B4-BE49-F238E27FC236}">
              <a16:creationId xmlns:a16="http://schemas.microsoft.com/office/drawing/2014/main" id="{00000000-0008-0000-0300-00004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1" name="Text Box 97">
          <a:extLst>
            <a:ext uri="{FF2B5EF4-FFF2-40B4-BE49-F238E27FC236}">
              <a16:creationId xmlns:a16="http://schemas.microsoft.com/office/drawing/2014/main" id="{00000000-0008-0000-0300-00004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2" name="Text Box 98">
          <a:extLst>
            <a:ext uri="{FF2B5EF4-FFF2-40B4-BE49-F238E27FC236}">
              <a16:creationId xmlns:a16="http://schemas.microsoft.com/office/drawing/2014/main" id="{00000000-0008-0000-0300-00004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3" name="Text Box 99">
          <a:extLst>
            <a:ext uri="{FF2B5EF4-FFF2-40B4-BE49-F238E27FC236}">
              <a16:creationId xmlns:a16="http://schemas.microsoft.com/office/drawing/2014/main" id="{00000000-0008-0000-0300-00004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4" name="Text Box 100">
          <a:extLst>
            <a:ext uri="{FF2B5EF4-FFF2-40B4-BE49-F238E27FC236}">
              <a16:creationId xmlns:a16="http://schemas.microsoft.com/office/drawing/2014/main" id="{00000000-0008-0000-0300-00004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5" name="Text Box 101">
          <a:extLst>
            <a:ext uri="{FF2B5EF4-FFF2-40B4-BE49-F238E27FC236}">
              <a16:creationId xmlns:a16="http://schemas.microsoft.com/office/drawing/2014/main" id="{00000000-0008-0000-0300-00004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6" name="Text Box 102">
          <a:extLst>
            <a:ext uri="{FF2B5EF4-FFF2-40B4-BE49-F238E27FC236}">
              <a16:creationId xmlns:a16="http://schemas.microsoft.com/office/drawing/2014/main" id="{00000000-0008-0000-0300-00004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7" name="Text Box 103">
          <a:extLst>
            <a:ext uri="{FF2B5EF4-FFF2-40B4-BE49-F238E27FC236}">
              <a16:creationId xmlns:a16="http://schemas.microsoft.com/office/drawing/2014/main" id="{00000000-0008-0000-0300-00004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8" name="Text Box 104">
          <a:extLst>
            <a:ext uri="{FF2B5EF4-FFF2-40B4-BE49-F238E27FC236}">
              <a16:creationId xmlns:a16="http://schemas.microsoft.com/office/drawing/2014/main" id="{00000000-0008-0000-0300-00005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9" name="Text Box 105">
          <a:extLst>
            <a:ext uri="{FF2B5EF4-FFF2-40B4-BE49-F238E27FC236}">
              <a16:creationId xmlns:a16="http://schemas.microsoft.com/office/drawing/2014/main" id="{00000000-0008-0000-0300-00005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0" name="Text Box 106">
          <a:extLst>
            <a:ext uri="{FF2B5EF4-FFF2-40B4-BE49-F238E27FC236}">
              <a16:creationId xmlns:a16="http://schemas.microsoft.com/office/drawing/2014/main" id="{00000000-0008-0000-0300-00005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1" name="Text Box 93">
          <a:extLst>
            <a:ext uri="{FF2B5EF4-FFF2-40B4-BE49-F238E27FC236}">
              <a16:creationId xmlns:a16="http://schemas.microsoft.com/office/drawing/2014/main" id="{00000000-0008-0000-0300-00005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2" name="Text Box 94">
          <a:extLst>
            <a:ext uri="{FF2B5EF4-FFF2-40B4-BE49-F238E27FC236}">
              <a16:creationId xmlns:a16="http://schemas.microsoft.com/office/drawing/2014/main" id="{00000000-0008-0000-0300-00005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3" name="Text Box 95">
          <a:extLst>
            <a:ext uri="{FF2B5EF4-FFF2-40B4-BE49-F238E27FC236}">
              <a16:creationId xmlns:a16="http://schemas.microsoft.com/office/drawing/2014/main" id="{00000000-0008-0000-0300-00005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4" name="Text Box 96">
          <a:extLst>
            <a:ext uri="{FF2B5EF4-FFF2-40B4-BE49-F238E27FC236}">
              <a16:creationId xmlns:a16="http://schemas.microsoft.com/office/drawing/2014/main" id="{00000000-0008-0000-0300-00005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5" name="Text Box 97">
          <a:extLst>
            <a:ext uri="{FF2B5EF4-FFF2-40B4-BE49-F238E27FC236}">
              <a16:creationId xmlns:a16="http://schemas.microsoft.com/office/drawing/2014/main" id="{00000000-0008-0000-0300-00005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6" name="Text Box 98">
          <a:extLst>
            <a:ext uri="{FF2B5EF4-FFF2-40B4-BE49-F238E27FC236}">
              <a16:creationId xmlns:a16="http://schemas.microsoft.com/office/drawing/2014/main" id="{00000000-0008-0000-0300-00005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7" name="Text Box 99">
          <a:extLst>
            <a:ext uri="{FF2B5EF4-FFF2-40B4-BE49-F238E27FC236}">
              <a16:creationId xmlns:a16="http://schemas.microsoft.com/office/drawing/2014/main" id="{00000000-0008-0000-0300-00005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8" name="Text Box 100">
          <a:extLst>
            <a:ext uri="{FF2B5EF4-FFF2-40B4-BE49-F238E27FC236}">
              <a16:creationId xmlns:a16="http://schemas.microsoft.com/office/drawing/2014/main" id="{00000000-0008-0000-0300-00005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9" name="Text Box 101">
          <a:extLst>
            <a:ext uri="{FF2B5EF4-FFF2-40B4-BE49-F238E27FC236}">
              <a16:creationId xmlns:a16="http://schemas.microsoft.com/office/drawing/2014/main" id="{00000000-0008-0000-0300-00005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0" name="Text Box 102">
          <a:extLst>
            <a:ext uri="{FF2B5EF4-FFF2-40B4-BE49-F238E27FC236}">
              <a16:creationId xmlns:a16="http://schemas.microsoft.com/office/drawing/2014/main" id="{00000000-0008-0000-0300-00005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1" name="Text Box 103">
          <a:extLst>
            <a:ext uri="{FF2B5EF4-FFF2-40B4-BE49-F238E27FC236}">
              <a16:creationId xmlns:a16="http://schemas.microsoft.com/office/drawing/2014/main" id="{00000000-0008-0000-0300-00005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2" name="Text Box 104">
          <a:extLst>
            <a:ext uri="{FF2B5EF4-FFF2-40B4-BE49-F238E27FC236}">
              <a16:creationId xmlns:a16="http://schemas.microsoft.com/office/drawing/2014/main" id="{00000000-0008-0000-0300-00005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3" name="Text Box 105">
          <a:extLst>
            <a:ext uri="{FF2B5EF4-FFF2-40B4-BE49-F238E27FC236}">
              <a16:creationId xmlns:a16="http://schemas.microsoft.com/office/drawing/2014/main" id="{00000000-0008-0000-0300-00005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4" name="Text Box 106">
          <a:extLst>
            <a:ext uri="{FF2B5EF4-FFF2-40B4-BE49-F238E27FC236}">
              <a16:creationId xmlns:a16="http://schemas.microsoft.com/office/drawing/2014/main" id="{00000000-0008-0000-0300-00006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5" name="Text Box 93">
          <a:extLst>
            <a:ext uri="{FF2B5EF4-FFF2-40B4-BE49-F238E27FC236}">
              <a16:creationId xmlns:a16="http://schemas.microsoft.com/office/drawing/2014/main" id="{00000000-0008-0000-0300-00006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6" name="Text Box 94">
          <a:extLst>
            <a:ext uri="{FF2B5EF4-FFF2-40B4-BE49-F238E27FC236}">
              <a16:creationId xmlns:a16="http://schemas.microsoft.com/office/drawing/2014/main" id="{00000000-0008-0000-0300-00006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7" name="Text Box 95">
          <a:extLst>
            <a:ext uri="{FF2B5EF4-FFF2-40B4-BE49-F238E27FC236}">
              <a16:creationId xmlns:a16="http://schemas.microsoft.com/office/drawing/2014/main" id="{00000000-0008-0000-0300-00006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8" name="Text Box 96">
          <a:extLst>
            <a:ext uri="{FF2B5EF4-FFF2-40B4-BE49-F238E27FC236}">
              <a16:creationId xmlns:a16="http://schemas.microsoft.com/office/drawing/2014/main" id="{00000000-0008-0000-0300-00006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9" name="Text Box 97">
          <a:extLst>
            <a:ext uri="{FF2B5EF4-FFF2-40B4-BE49-F238E27FC236}">
              <a16:creationId xmlns:a16="http://schemas.microsoft.com/office/drawing/2014/main" id="{00000000-0008-0000-0300-00006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0" name="Text Box 98">
          <a:extLst>
            <a:ext uri="{FF2B5EF4-FFF2-40B4-BE49-F238E27FC236}">
              <a16:creationId xmlns:a16="http://schemas.microsoft.com/office/drawing/2014/main" id="{00000000-0008-0000-0300-00006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1" name="Text Box 99">
          <a:extLst>
            <a:ext uri="{FF2B5EF4-FFF2-40B4-BE49-F238E27FC236}">
              <a16:creationId xmlns:a16="http://schemas.microsoft.com/office/drawing/2014/main" id="{00000000-0008-0000-0300-00006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2" name="Text Box 100">
          <a:extLst>
            <a:ext uri="{FF2B5EF4-FFF2-40B4-BE49-F238E27FC236}">
              <a16:creationId xmlns:a16="http://schemas.microsoft.com/office/drawing/2014/main" id="{00000000-0008-0000-0300-00006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3" name="Text Box 101">
          <a:extLst>
            <a:ext uri="{FF2B5EF4-FFF2-40B4-BE49-F238E27FC236}">
              <a16:creationId xmlns:a16="http://schemas.microsoft.com/office/drawing/2014/main" id="{00000000-0008-0000-0300-00006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4" name="Text Box 102">
          <a:extLst>
            <a:ext uri="{FF2B5EF4-FFF2-40B4-BE49-F238E27FC236}">
              <a16:creationId xmlns:a16="http://schemas.microsoft.com/office/drawing/2014/main" id="{00000000-0008-0000-0300-00006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5" name="Text Box 103">
          <a:extLst>
            <a:ext uri="{FF2B5EF4-FFF2-40B4-BE49-F238E27FC236}">
              <a16:creationId xmlns:a16="http://schemas.microsoft.com/office/drawing/2014/main" id="{00000000-0008-0000-0300-00006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6" name="Text Box 104">
          <a:extLst>
            <a:ext uri="{FF2B5EF4-FFF2-40B4-BE49-F238E27FC236}">
              <a16:creationId xmlns:a16="http://schemas.microsoft.com/office/drawing/2014/main" id="{00000000-0008-0000-0300-00006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7" name="Text Box 105">
          <a:extLst>
            <a:ext uri="{FF2B5EF4-FFF2-40B4-BE49-F238E27FC236}">
              <a16:creationId xmlns:a16="http://schemas.microsoft.com/office/drawing/2014/main" id="{00000000-0008-0000-0300-00006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8" name="Text Box 106">
          <a:extLst>
            <a:ext uri="{FF2B5EF4-FFF2-40B4-BE49-F238E27FC236}">
              <a16:creationId xmlns:a16="http://schemas.microsoft.com/office/drawing/2014/main" id="{00000000-0008-0000-0300-00006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9" name="Text Box 93">
          <a:extLst>
            <a:ext uri="{FF2B5EF4-FFF2-40B4-BE49-F238E27FC236}">
              <a16:creationId xmlns:a16="http://schemas.microsoft.com/office/drawing/2014/main" id="{00000000-0008-0000-0300-00006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0" name="Text Box 94">
          <a:extLst>
            <a:ext uri="{FF2B5EF4-FFF2-40B4-BE49-F238E27FC236}">
              <a16:creationId xmlns:a16="http://schemas.microsoft.com/office/drawing/2014/main" id="{00000000-0008-0000-0300-00007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1" name="Text Box 95">
          <a:extLst>
            <a:ext uri="{FF2B5EF4-FFF2-40B4-BE49-F238E27FC236}">
              <a16:creationId xmlns:a16="http://schemas.microsoft.com/office/drawing/2014/main" id="{00000000-0008-0000-0300-00007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2" name="Text Box 96">
          <a:extLst>
            <a:ext uri="{FF2B5EF4-FFF2-40B4-BE49-F238E27FC236}">
              <a16:creationId xmlns:a16="http://schemas.microsoft.com/office/drawing/2014/main" id="{00000000-0008-0000-0300-00007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3" name="Text Box 97">
          <a:extLst>
            <a:ext uri="{FF2B5EF4-FFF2-40B4-BE49-F238E27FC236}">
              <a16:creationId xmlns:a16="http://schemas.microsoft.com/office/drawing/2014/main" id="{00000000-0008-0000-0300-00007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4" name="Text Box 98">
          <a:extLst>
            <a:ext uri="{FF2B5EF4-FFF2-40B4-BE49-F238E27FC236}">
              <a16:creationId xmlns:a16="http://schemas.microsoft.com/office/drawing/2014/main" id="{00000000-0008-0000-0300-00007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5" name="Text Box 99">
          <a:extLst>
            <a:ext uri="{FF2B5EF4-FFF2-40B4-BE49-F238E27FC236}">
              <a16:creationId xmlns:a16="http://schemas.microsoft.com/office/drawing/2014/main" id="{00000000-0008-0000-0300-00007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6" name="Text Box 100">
          <a:extLst>
            <a:ext uri="{FF2B5EF4-FFF2-40B4-BE49-F238E27FC236}">
              <a16:creationId xmlns:a16="http://schemas.microsoft.com/office/drawing/2014/main" id="{00000000-0008-0000-0300-00007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7" name="Text Box 101">
          <a:extLst>
            <a:ext uri="{FF2B5EF4-FFF2-40B4-BE49-F238E27FC236}">
              <a16:creationId xmlns:a16="http://schemas.microsoft.com/office/drawing/2014/main" id="{00000000-0008-0000-0300-00007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8" name="Text Box 102">
          <a:extLst>
            <a:ext uri="{FF2B5EF4-FFF2-40B4-BE49-F238E27FC236}">
              <a16:creationId xmlns:a16="http://schemas.microsoft.com/office/drawing/2014/main" id="{00000000-0008-0000-0300-00007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9" name="Text Box 103">
          <a:extLst>
            <a:ext uri="{FF2B5EF4-FFF2-40B4-BE49-F238E27FC236}">
              <a16:creationId xmlns:a16="http://schemas.microsoft.com/office/drawing/2014/main" id="{00000000-0008-0000-0300-00007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0" name="Text Box 104">
          <a:extLst>
            <a:ext uri="{FF2B5EF4-FFF2-40B4-BE49-F238E27FC236}">
              <a16:creationId xmlns:a16="http://schemas.microsoft.com/office/drawing/2014/main" id="{00000000-0008-0000-0300-00007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1" name="Text Box 105">
          <a:extLst>
            <a:ext uri="{FF2B5EF4-FFF2-40B4-BE49-F238E27FC236}">
              <a16:creationId xmlns:a16="http://schemas.microsoft.com/office/drawing/2014/main" id="{00000000-0008-0000-0300-00007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2" name="Text Box 106">
          <a:extLst>
            <a:ext uri="{FF2B5EF4-FFF2-40B4-BE49-F238E27FC236}">
              <a16:creationId xmlns:a16="http://schemas.microsoft.com/office/drawing/2014/main" id="{00000000-0008-0000-0300-00007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3" name="Text Box 93">
          <a:extLst>
            <a:ext uri="{FF2B5EF4-FFF2-40B4-BE49-F238E27FC236}">
              <a16:creationId xmlns:a16="http://schemas.microsoft.com/office/drawing/2014/main" id="{00000000-0008-0000-0300-00007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4" name="Text Box 94">
          <a:extLst>
            <a:ext uri="{FF2B5EF4-FFF2-40B4-BE49-F238E27FC236}">
              <a16:creationId xmlns:a16="http://schemas.microsoft.com/office/drawing/2014/main" id="{00000000-0008-0000-0300-00007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5" name="Text Box 95">
          <a:extLst>
            <a:ext uri="{FF2B5EF4-FFF2-40B4-BE49-F238E27FC236}">
              <a16:creationId xmlns:a16="http://schemas.microsoft.com/office/drawing/2014/main" id="{00000000-0008-0000-0300-00007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6" name="Text Box 96">
          <a:extLst>
            <a:ext uri="{FF2B5EF4-FFF2-40B4-BE49-F238E27FC236}">
              <a16:creationId xmlns:a16="http://schemas.microsoft.com/office/drawing/2014/main" id="{00000000-0008-0000-0300-00008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7" name="Text Box 97">
          <a:extLst>
            <a:ext uri="{FF2B5EF4-FFF2-40B4-BE49-F238E27FC236}">
              <a16:creationId xmlns:a16="http://schemas.microsoft.com/office/drawing/2014/main" id="{00000000-0008-0000-0300-00008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8" name="Text Box 98">
          <a:extLst>
            <a:ext uri="{FF2B5EF4-FFF2-40B4-BE49-F238E27FC236}">
              <a16:creationId xmlns:a16="http://schemas.microsoft.com/office/drawing/2014/main" id="{00000000-0008-0000-0300-00008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9" name="Text Box 99">
          <a:extLst>
            <a:ext uri="{FF2B5EF4-FFF2-40B4-BE49-F238E27FC236}">
              <a16:creationId xmlns:a16="http://schemas.microsoft.com/office/drawing/2014/main" id="{00000000-0008-0000-0300-00008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0" name="Text Box 100">
          <a:extLst>
            <a:ext uri="{FF2B5EF4-FFF2-40B4-BE49-F238E27FC236}">
              <a16:creationId xmlns:a16="http://schemas.microsoft.com/office/drawing/2014/main" id="{00000000-0008-0000-0300-00008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1" name="Text Box 101">
          <a:extLst>
            <a:ext uri="{FF2B5EF4-FFF2-40B4-BE49-F238E27FC236}">
              <a16:creationId xmlns:a16="http://schemas.microsoft.com/office/drawing/2014/main" id="{00000000-0008-0000-0300-00008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2" name="Text Box 102">
          <a:extLst>
            <a:ext uri="{FF2B5EF4-FFF2-40B4-BE49-F238E27FC236}">
              <a16:creationId xmlns:a16="http://schemas.microsoft.com/office/drawing/2014/main" id="{00000000-0008-0000-0300-00008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3" name="Text Box 103">
          <a:extLst>
            <a:ext uri="{FF2B5EF4-FFF2-40B4-BE49-F238E27FC236}">
              <a16:creationId xmlns:a16="http://schemas.microsoft.com/office/drawing/2014/main" id="{00000000-0008-0000-0300-00008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4" name="Text Box 104">
          <a:extLst>
            <a:ext uri="{FF2B5EF4-FFF2-40B4-BE49-F238E27FC236}">
              <a16:creationId xmlns:a16="http://schemas.microsoft.com/office/drawing/2014/main" id="{00000000-0008-0000-0300-00008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5" name="Text Box 105">
          <a:extLst>
            <a:ext uri="{FF2B5EF4-FFF2-40B4-BE49-F238E27FC236}">
              <a16:creationId xmlns:a16="http://schemas.microsoft.com/office/drawing/2014/main" id="{00000000-0008-0000-0300-00008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6" name="Text Box 106">
          <a:extLst>
            <a:ext uri="{FF2B5EF4-FFF2-40B4-BE49-F238E27FC236}">
              <a16:creationId xmlns:a16="http://schemas.microsoft.com/office/drawing/2014/main" id="{00000000-0008-0000-0300-00008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7" name="Text Box 93">
          <a:extLst>
            <a:ext uri="{FF2B5EF4-FFF2-40B4-BE49-F238E27FC236}">
              <a16:creationId xmlns:a16="http://schemas.microsoft.com/office/drawing/2014/main" id="{00000000-0008-0000-0300-00008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8" name="Text Box 94">
          <a:extLst>
            <a:ext uri="{FF2B5EF4-FFF2-40B4-BE49-F238E27FC236}">
              <a16:creationId xmlns:a16="http://schemas.microsoft.com/office/drawing/2014/main" id="{00000000-0008-0000-0300-00008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9" name="Text Box 95">
          <a:extLst>
            <a:ext uri="{FF2B5EF4-FFF2-40B4-BE49-F238E27FC236}">
              <a16:creationId xmlns:a16="http://schemas.microsoft.com/office/drawing/2014/main" id="{00000000-0008-0000-0300-00008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0" name="Text Box 96">
          <a:extLst>
            <a:ext uri="{FF2B5EF4-FFF2-40B4-BE49-F238E27FC236}">
              <a16:creationId xmlns:a16="http://schemas.microsoft.com/office/drawing/2014/main" id="{00000000-0008-0000-0300-00008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1" name="Text Box 97">
          <a:extLst>
            <a:ext uri="{FF2B5EF4-FFF2-40B4-BE49-F238E27FC236}">
              <a16:creationId xmlns:a16="http://schemas.microsoft.com/office/drawing/2014/main" id="{00000000-0008-0000-0300-00008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2" name="Text Box 98">
          <a:extLst>
            <a:ext uri="{FF2B5EF4-FFF2-40B4-BE49-F238E27FC236}">
              <a16:creationId xmlns:a16="http://schemas.microsoft.com/office/drawing/2014/main" id="{00000000-0008-0000-0300-00009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3" name="Text Box 99">
          <a:extLst>
            <a:ext uri="{FF2B5EF4-FFF2-40B4-BE49-F238E27FC236}">
              <a16:creationId xmlns:a16="http://schemas.microsoft.com/office/drawing/2014/main" id="{00000000-0008-0000-0300-00009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4" name="Text Box 100">
          <a:extLst>
            <a:ext uri="{FF2B5EF4-FFF2-40B4-BE49-F238E27FC236}">
              <a16:creationId xmlns:a16="http://schemas.microsoft.com/office/drawing/2014/main" id="{00000000-0008-0000-0300-00009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5" name="Text Box 101">
          <a:extLst>
            <a:ext uri="{FF2B5EF4-FFF2-40B4-BE49-F238E27FC236}">
              <a16:creationId xmlns:a16="http://schemas.microsoft.com/office/drawing/2014/main" id="{00000000-0008-0000-0300-00009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6" name="Text Box 102">
          <a:extLst>
            <a:ext uri="{FF2B5EF4-FFF2-40B4-BE49-F238E27FC236}">
              <a16:creationId xmlns:a16="http://schemas.microsoft.com/office/drawing/2014/main" id="{00000000-0008-0000-0300-00009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7" name="Text Box 103">
          <a:extLst>
            <a:ext uri="{FF2B5EF4-FFF2-40B4-BE49-F238E27FC236}">
              <a16:creationId xmlns:a16="http://schemas.microsoft.com/office/drawing/2014/main" id="{00000000-0008-0000-0300-00009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8" name="Text Box 104">
          <a:extLst>
            <a:ext uri="{FF2B5EF4-FFF2-40B4-BE49-F238E27FC236}">
              <a16:creationId xmlns:a16="http://schemas.microsoft.com/office/drawing/2014/main" id="{00000000-0008-0000-0300-00009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9" name="Text Box 105">
          <a:extLst>
            <a:ext uri="{FF2B5EF4-FFF2-40B4-BE49-F238E27FC236}">
              <a16:creationId xmlns:a16="http://schemas.microsoft.com/office/drawing/2014/main" id="{00000000-0008-0000-0300-00009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0" name="Text Box 106">
          <a:extLst>
            <a:ext uri="{FF2B5EF4-FFF2-40B4-BE49-F238E27FC236}">
              <a16:creationId xmlns:a16="http://schemas.microsoft.com/office/drawing/2014/main" id="{00000000-0008-0000-0300-00009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1" name="Text Box 11">
          <a:extLst>
            <a:ext uri="{FF2B5EF4-FFF2-40B4-BE49-F238E27FC236}">
              <a16:creationId xmlns:a16="http://schemas.microsoft.com/office/drawing/2014/main" id="{00000000-0008-0000-0300-00009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2" name="Text Box 12">
          <a:extLst>
            <a:ext uri="{FF2B5EF4-FFF2-40B4-BE49-F238E27FC236}">
              <a16:creationId xmlns:a16="http://schemas.microsoft.com/office/drawing/2014/main" id="{00000000-0008-0000-0300-00009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3" name="Text Box 13">
          <a:extLst>
            <a:ext uri="{FF2B5EF4-FFF2-40B4-BE49-F238E27FC236}">
              <a16:creationId xmlns:a16="http://schemas.microsoft.com/office/drawing/2014/main" id="{00000000-0008-0000-0300-00009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300-00009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300-00009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6" name="Text Box 16">
          <a:extLst>
            <a:ext uri="{FF2B5EF4-FFF2-40B4-BE49-F238E27FC236}">
              <a16:creationId xmlns:a16="http://schemas.microsoft.com/office/drawing/2014/main" id="{00000000-0008-0000-0300-00009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7" name="Text Box 17">
          <a:extLst>
            <a:ext uri="{FF2B5EF4-FFF2-40B4-BE49-F238E27FC236}">
              <a16:creationId xmlns:a16="http://schemas.microsoft.com/office/drawing/2014/main" id="{00000000-0008-0000-0300-00009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8" name="Text Box 56">
          <a:extLst>
            <a:ext uri="{FF2B5EF4-FFF2-40B4-BE49-F238E27FC236}">
              <a16:creationId xmlns:a16="http://schemas.microsoft.com/office/drawing/2014/main" id="{00000000-0008-0000-0300-0000A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9" name="Text Box 57">
          <a:extLst>
            <a:ext uri="{FF2B5EF4-FFF2-40B4-BE49-F238E27FC236}">
              <a16:creationId xmlns:a16="http://schemas.microsoft.com/office/drawing/2014/main" id="{00000000-0008-0000-0300-0000A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0" name="Text Box 58">
          <a:extLst>
            <a:ext uri="{FF2B5EF4-FFF2-40B4-BE49-F238E27FC236}">
              <a16:creationId xmlns:a16="http://schemas.microsoft.com/office/drawing/2014/main" id="{00000000-0008-0000-0300-0000A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id="{00000000-0008-0000-0300-0000A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2" name="Text Box 60">
          <a:extLst>
            <a:ext uri="{FF2B5EF4-FFF2-40B4-BE49-F238E27FC236}">
              <a16:creationId xmlns:a16="http://schemas.microsoft.com/office/drawing/2014/main" id="{00000000-0008-0000-0300-0000A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3" name="Text Box 61">
          <a:extLst>
            <a:ext uri="{FF2B5EF4-FFF2-40B4-BE49-F238E27FC236}">
              <a16:creationId xmlns:a16="http://schemas.microsoft.com/office/drawing/2014/main" id="{00000000-0008-0000-0300-0000A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4" name="Text Box 62">
          <a:extLst>
            <a:ext uri="{FF2B5EF4-FFF2-40B4-BE49-F238E27FC236}">
              <a16:creationId xmlns:a16="http://schemas.microsoft.com/office/drawing/2014/main" id="{00000000-0008-0000-0300-0000A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5" name="Text Box 11">
          <a:extLst>
            <a:ext uri="{FF2B5EF4-FFF2-40B4-BE49-F238E27FC236}">
              <a16:creationId xmlns:a16="http://schemas.microsoft.com/office/drawing/2014/main" id="{00000000-0008-0000-0300-0000A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6" name="Text Box 12">
          <a:extLst>
            <a:ext uri="{FF2B5EF4-FFF2-40B4-BE49-F238E27FC236}">
              <a16:creationId xmlns:a16="http://schemas.microsoft.com/office/drawing/2014/main" id="{00000000-0008-0000-0300-0000A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7" name="Text Box 13">
          <a:extLst>
            <a:ext uri="{FF2B5EF4-FFF2-40B4-BE49-F238E27FC236}">
              <a16:creationId xmlns:a16="http://schemas.microsoft.com/office/drawing/2014/main" id="{00000000-0008-0000-0300-0000A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8" name="Text Box 14">
          <a:extLst>
            <a:ext uri="{FF2B5EF4-FFF2-40B4-BE49-F238E27FC236}">
              <a16:creationId xmlns:a16="http://schemas.microsoft.com/office/drawing/2014/main" id="{00000000-0008-0000-0300-0000A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9" name="Text Box 15">
          <a:extLst>
            <a:ext uri="{FF2B5EF4-FFF2-40B4-BE49-F238E27FC236}">
              <a16:creationId xmlns:a16="http://schemas.microsoft.com/office/drawing/2014/main" id="{00000000-0008-0000-0300-0000A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0" name="Text Box 16">
          <a:extLst>
            <a:ext uri="{FF2B5EF4-FFF2-40B4-BE49-F238E27FC236}">
              <a16:creationId xmlns:a16="http://schemas.microsoft.com/office/drawing/2014/main" id="{00000000-0008-0000-0300-0000A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1" name="Text Box 17">
          <a:extLst>
            <a:ext uri="{FF2B5EF4-FFF2-40B4-BE49-F238E27FC236}">
              <a16:creationId xmlns:a16="http://schemas.microsoft.com/office/drawing/2014/main" id="{00000000-0008-0000-0300-0000A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2" name="Text Box 56">
          <a:extLst>
            <a:ext uri="{FF2B5EF4-FFF2-40B4-BE49-F238E27FC236}">
              <a16:creationId xmlns:a16="http://schemas.microsoft.com/office/drawing/2014/main" id="{00000000-0008-0000-0300-0000A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3" name="Text Box 57">
          <a:extLst>
            <a:ext uri="{FF2B5EF4-FFF2-40B4-BE49-F238E27FC236}">
              <a16:creationId xmlns:a16="http://schemas.microsoft.com/office/drawing/2014/main" id="{00000000-0008-0000-0300-0000A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4" name="Text Box 58">
          <a:extLst>
            <a:ext uri="{FF2B5EF4-FFF2-40B4-BE49-F238E27FC236}">
              <a16:creationId xmlns:a16="http://schemas.microsoft.com/office/drawing/2014/main" id="{00000000-0008-0000-0300-0000B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id="{00000000-0008-0000-0300-0000B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6" name="Text Box 60">
          <a:extLst>
            <a:ext uri="{FF2B5EF4-FFF2-40B4-BE49-F238E27FC236}">
              <a16:creationId xmlns:a16="http://schemas.microsoft.com/office/drawing/2014/main" id="{00000000-0008-0000-0300-0000B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7" name="Text Box 61">
          <a:extLst>
            <a:ext uri="{FF2B5EF4-FFF2-40B4-BE49-F238E27FC236}">
              <a16:creationId xmlns:a16="http://schemas.microsoft.com/office/drawing/2014/main" id="{00000000-0008-0000-0300-0000B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8" name="Text Box 62">
          <a:extLst>
            <a:ext uri="{FF2B5EF4-FFF2-40B4-BE49-F238E27FC236}">
              <a16:creationId xmlns:a16="http://schemas.microsoft.com/office/drawing/2014/main" id="{00000000-0008-0000-0300-0000B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9" name="Text Box 11">
          <a:extLst>
            <a:ext uri="{FF2B5EF4-FFF2-40B4-BE49-F238E27FC236}">
              <a16:creationId xmlns:a16="http://schemas.microsoft.com/office/drawing/2014/main" id="{00000000-0008-0000-0300-0000B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0" name="Text Box 12">
          <a:extLst>
            <a:ext uri="{FF2B5EF4-FFF2-40B4-BE49-F238E27FC236}">
              <a16:creationId xmlns:a16="http://schemas.microsoft.com/office/drawing/2014/main" id="{00000000-0008-0000-0300-0000B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1" name="Text Box 13">
          <a:extLst>
            <a:ext uri="{FF2B5EF4-FFF2-40B4-BE49-F238E27FC236}">
              <a16:creationId xmlns:a16="http://schemas.microsoft.com/office/drawing/2014/main" id="{00000000-0008-0000-0300-0000B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300-0000B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300-0000B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4" name="Text Box 16">
          <a:extLst>
            <a:ext uri="{FF2B5EF4-FFF2-40B4-BE49-F238E27FC236}">
              <a16:creationId xmlns:a16="http://schemas.microsoft.com/office/drawing/2014/main" id="{00000000-0008-0000-0300-0000B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5" name="Text Box 17">
          <a:extLst>
            <a:ext uri="{FF2B5EF4-FFF2-40B4-BE49-F238E27FC236}">
              <a16:creationId xmlns:a16="http://schemas.microsoft.com/office/drawing/2014/main" id="{00000000-0008-0000-0300-0000B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6" name="Text Box 56">
          <a:extLst>
            <a:ext uri="{FF2B5EF4-FFF2-40B4-BE49-F238E27FC236}">
              <a16:creationId xmlns:a16="http://schemas.microsoft.com/office/drawing/2014/main" id="{00000000-0008-0000-0300-0000B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7" name="Text Box 57">
          <a:extLst>
            <a:ext uri="{FF2B5EF4-FFF2-40B4-BE49-F238E27FC236}">
              <a16:creationId xmlns:a16="http://schemas.microsoft.com/office/drawing/2014/main" id="{00000000-0008-0000-0300-0000B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8" name="Text Box 58">
          <a:extLst>
            <a:ext uri="{FF2B5EF4-FFF2-40B4-BE49-F238E27FC236}">
              <a16:creationId xmlns:a16="http://schemas.microsoft.com/office/drawing/2014/main" id="{00000000-0008-0000-0300-0000B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id="{00000000-0008-0000-0300-0000B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0" name="Text Box 60">
          <a:extLst>
            <a:ext uri="{FF2B5EF4-FFF2-40B4-BE49-F238E27FC236}">
              <a16:creationId xmlns:a16="http://schemas.microsoft.com/office/drawing/2014/main" id="{00000000-0008-0000-0300-0000C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1" name="Text Box 61">
          <a:extLst>
            <a:ext uri="{FF2B5EF4-FFF2-40B4-BE49-F238E27FC236}">
              <a16:creationId xmlns:a16="http://schemas.microsoft.com/office/drawing/2014/main" id="{00000000-0008-0000-0300-0000C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2" name="Text Box 62">
          <a:extLst>
            <a:ext uri="{FF2B5EF4-FFF2-40B4-BE49-F238E27FC236}">
              <a16:creationId xmlns:a16="http://schemas.microsoft.com/office/drawing/2014/main" id="{00000000-0008-0000-0300-0000C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3" name="Text Box 11">
          <a:extLst>
            <a:ext uri="{FF2B5EF4-FFF2-40B4-BE49-F238E27FC236}">
              <a16:creationId xmlns:a16="http://schemas.microsoft.com/office/drawing/2014/main" id="{00000000-0008-0000-0300-0000C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4" name="Text Box 12">
          <a:extLst>
            <a:ext uri="{FF2B5EF4-FFF2-40B4-BE49-F238E27FC236}">
              <a16:creationId xmlns:a16="http://schemas.microsoft.com/office/drawing/2014/main" id="{00000000-0008-0000-0300-0000C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5" name="Text Box 13">
          <a:extLst>
            <a:ext uri="{FF2B5EF4-FFF2-40B4-BE49-F238E27FC236}">
              <a16:creationId xmlns:a16="http://schemas.microsoft.com/office/drawing/2014/main" id="{00000000-0008-0000-0300-0000C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6" name="Text Box 14">
          <a:extLst>
            <a:ext uri="{FF2B5EF4-FFF2-40B4-BE49-F238E27FC236}">
              <a16:creationId xmlns:a16="http://schemas.microsoft.com/office/drawing/2014/main" id="{00000000-0008-0000-0300-0000C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7" name="Text Box 15">
          <a:extLst>
            <a:ext uri="{FF2B5EF4-FFF2-40B4-BE49-F238E27FC236}">
              <a16:creationId xmlns:a16="http://schemas.microsoft.com/office/drawing/2014/main" id="{00000000-0008-0000-0300-0000C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8" name="Text Box 16">
          <a:extLst>
            <a:ext uri="{FF2B5EF4-FFF2-40B4-BE49-F238E27FC236}">
              <a16:creationId xmlns:a16="http://schemas.microsoft.com/office/drawing/2014/main" id="{00000000-0008-0000-0300-0000C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9" name="Text Box 17">
          <a:extLst>
            <a:ext uri="{FF2B5EF4-FFF2-40B4-BE49-F238E27FC236}">
              <a16:creationId xmlns:a16="http://schemas.microsoft.com/office/drawing/2014/main" id="{00000000-0008-0000-0300-0000C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0" name="Text Box 56">
          <a:extLst>
            <a:ext uri="{FF2B5EF4-FFF2-40B4-BE49-F238E27FC236}">
              <a16:creationId xmlns:a16="http://schemas.microsoft.com/office/drawing/2014/main" id="{00000000-0008-0000-0300-0000C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1" name="Text Box 57">
          <a:extLst>
            <a:ext uri="{FF2B5EF4-FFF2-40B4-BE49-F238E27FC236}">
              <a16:creationId xmlns:a16="http://schemas.microsoft.com/office/drawing/2014/main" id="{00000000-0008-0000-0300-0000C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2" name="Text Box 58">
          <a:extLst>
            <a:ext uri="{FF2B5EF4-FFF2-40B4-BE49-F238E27FC236}">
              <a16:creationId xmlns:a16="http://schemas.microsoft.com/office/drawing/2014/main" id="{00000000-0008-0000-0300-0000C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id="{00000000-0008-0000-0300-0000C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4" name="Text Box 60">
          <a:extLst>
            <a:ext uri="{FF2B5EF4-FFF2-40B4-BE49-F238E27FC236}">
              <a16:creationId xmlns:a16="http://schemas.microsoft.com/office/drawing/2014/main" id="{00000000-0008-0000-0300-0000C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5" name="Text Box 61">
          <a:extLst>
            <a:ext uri="{FF2B5EF4-FFF2-40B4-BE49-F238E27FC236}">
              <a16:creationId xmlns:a16="http://schemas.microsoft.com/office/drawing/2014/main" id="{00000000-0008-0000-0300-0000C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6" name="Text Box 62">
          <a:extLst>
            <a:ext uri="{FF2B5EF4-FFF2-40B4-BE49-F238E27FC236}">
              <a16:creationId xmlns:a16="http://schemas.microsoft.com/office/drawing/2014/main" id="{00000000-0008-0000-0300-0000D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7" name="Text Box 11">
          <a:extLst>
            <a:ext uri="{FF2B5EF4-FFF2-40B4-BE49-F238E27FC236}">
              <a16:creationId xmlns:a16="http://schemas.microsoft.com/office/drawing/2014/main" id="{00000000-0008-0000-0300-0000D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8" name="Text Box 12">
          <a:extLst>
            <a:ext uri="{FF2B5EF4-FFF2-40B4-BE49-F238E27FC236}">
              <a16:creationId xmlns:a16="http://schemas.microsoft.com/office/drawing/2014/main" id="{00000000-0008-0000-0300-0000D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9" name="Text Box 13">
          <a:extLst>
            <a:ext uri="{FF2B5EF4-FFF2-40B4-BE49-F238E27FC236}">
              <a16:creationId xmlns:a16="http://schemas.microsoft.com/office/drawing/2014/main" id="{00000000-0008-0000-0300-0000D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300-0000D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300-0000D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2" name="Text Box 16">
          <a:extLst>
            <a:ext uri="{FF2B5EF4-FFF2-40B4-BE49-F238E27FC236}">
              <a16:creationId xmlns:a16="http://schemas.microsoft.com/office/drawing/2014/main" id="{00000000-0008-0000-0300-0000D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3" name="Text Box 17">
          <a:extLst>
            <a:ext uri="{FF2B5EF4-FFF2-40B4-BE49-F238E27FC236}">
              <a16:creationId xmlns:a16="http://schemas.microsoft.com/office/drawing/2014/main" id="{00000000-0008-0000-0300-0000D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4" name="Text Box 56">
          <a:extLst>
            <a:ext uri="{FF2B5EF4-FFF2-40B4-BE49-F238E27FC236}">
              <a16:creationId xmlns:a16="http://schemas.microsoft.com/office/drawing/2014/main" id="{00000000-0008-0000-0300-0000D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5" name="Text Box 57">
          <a:extLst>
            <a:ext uri="{FF2B5EF4-FFF2-40B4-BE49-F238E27FC236}">
              <a16:creationId xmlns:a16="http://schemas.microsoft.com/office/drawing/2014/main" id="{00000000-0008-0000-0300-0000D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6" name="Text Box 58">
          <a:extLst>
            <a:ext uri="{FF2B5EF4-FFF2-40B4-BE49-F238E27FC236}">
              <a16:creationId xmlns:a16="http://schemas.microsoft.com/office/drawing/2014/main" id="{00000000-0008-0000-0300-0000D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id="{00000000-0008-0000-0300-0000D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8" name="Text Box 60">
          <a:extLst>
            <a:ext uri="{FF2B5EF4-FFF2-40B4-BE49-F238E27FC236}">
              <a16:creationId xmlns:a16="http://schemas.microsoft.com/office/drawing/2014/main" id="{00000000-0008-0000-0300-0000D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9" name="Text Box 61">
          <a:extLst>
            <a:ext uri="{FF2B5EF4-FFF2-40B4-BE49-F238E27FC236}">
              <a16:creationId xmlns:a16="http://schemas.microsoft.com/office/drawing/2014/main" id="{00000000-0008-0000-0300-0000D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0" name="Text Box 62">
          <a:extLst>
            <a:ext uri="{FF2B5EF4-FFF2-40B4-BE49-F238E27FC236}">
              <a16:creationId xmlns:a16="http://schemas.microsoft.com/office/drawing/2014/main" id="{00000000-0008-0000-0300-0000D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1" name="Text Box 11">
          <a:extLst>
            <a:ext uri="{FF2B5EF4-FFF2-40B4-BE49-F238E27FC236}">
              <a16:creationId xmlns:a16="http://schemas.microsoft.com/office/drawing/2014/main" id="{00000000-0008-0000-0300-0000D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2" name="Text Box 12">
          <a:extLst>
            <a:ext uri="{FF2B5EF4-FFF2-40B4-BE49-F238E27FC236}">
              <a16:creationId xmlns:a16="http://schemas.microsoft.com/office/drawing/2014/main" id="{00000000-0008-0000-0300-0000E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3" name="Text Box 13">
          <a:extLst>
            <a:ext uri="{FF2B5EF4-FFF2-40B4-BE49-F238E27FC236}">
              <a16:creationId xmlns:a16="http://schemas.microsoft.com/office/drawing/2014/main" id="{00000000-0008-0000-0300-0000E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4" name="Text Box 14">
          <a:extLst>
            <a:ext uri="{FF2B5EF4-FFF2-40B4-BE49-F238E27FC236}">
              <a16:creationId xmlns:a16="http://schemas.microsoft.com/office/drawing/2014/main" id="{00000000-0008-0000-0300-0000E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5" name="Text Box 15">
          <a:extLst>
            <a:ext uri="{FF2B5EF4-FFF2-40B4-BE49-F238E27FC236}">
              <a16:creationId xmlns:a16="http://schemas.microsoft.com/office/drawing/2014/main" id="{00000000-0008-0000-0300-0000E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6" name="Text Box 16">
          <a:extLst>
            <a:ext uri="{FF2B5EF4-FFF2-40B4-BE49-F238E27FC236}">
              <a16:creationId xmlns:a16="http://schemas.microsoft.com/office/drawing/2014/main" id="{00000000-0008-0000-0300-0000E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7" name="Text Box 17">
          <a:extLst>
            <a:ext uri="{FF2B5EF4-FFF2-40B4-BE49-F238E27FC236}">
              <a16:creationId xmlns:a16="http://schemas.microsoft.com/office/drawing/2014/main" id="{00000000-0008-0000-0300-0000E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8" name="Text Box 56">
          <a:extLst>
            <a:ext uri="{FF2B5EF4-FFF2-40B4-BE49-F238E27FC236}">
              <a16:creationId xmlns:a16="http://schemas.microsoft.com/office/drawing/2014/main" id="{00000000-0008-0000-0300-0000E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9" name="Text Box 57">
          <a:extLst>
            <a:ext uri="{FF2B5EF4-FFF2-40B4-BE49-F238E27FC236}">
              <a16:creationId xmlns:a16="http://schemas.microsoft.com/office/drawing/2014/main" id="{00000000-0008-0000-0300-0000E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0" name="Text Box 58">
          <a:extLst>
            <a:ext uri="{FF2B5EF4-FFF2-40B4-BE49-F238E27FC236}">
              <a16:creationId xmlns:a16="http://schemas.microsoft.com/office/drawing/2014/main" id="{00000000-0008-0000-0300-0000E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id="{00000000-0008-0000-0300-0000E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2" name="Text Box 60">
          <a:extLst>
            <a:ext uri="{FF2B5EF4-FFF2-40B4-BE49-F238E27FC236}">
              <a16:creationId xmlns:a16="http://schemas.microsoft.com/office/drawing/2014/main" id="{00000000-0008-0000-0300-0000E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3" name="Text Box 61">
          <a:extLst>
            <a:ext uri="{FF2B5EF4-FFF2-40B4-BE49-F238E27FC236}">
              <a16:creationId xmlns:a16="http://schemas.microsoft.com/office/drawing/2014/main" id="{00000000-0008-0000-0300-0000E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4" name="Text Box 62">
          <a:extLst>
            <a:ext uri="{FF2B5EF4-FFF2-40B4-BE49-F238E27FC236}">
              <a16:creationId xmlns:a16="http://schemas.microsoft.com/office/drawing/2014/main" id="{00000000-0008-0000-0300-0000E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5" name="Text Box 11">
          <a:extLst>
            <a:ext uri="{FF2B5EF4-FFF2-40B4-BE49-F238E27FC236}">
              <a16:creationId xmlns:a16="http://schemas.microsoft.com/office/drawing/2014/main" id="{00000000-0008-0000-0300-0000E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6" name="Text Box 12">
          <a:extLst>
            <a:ext uri="{FF2B5EF4-FFF2-40B4-BE49-F238E27FC236}">
              <a16:creationId xmlns:a16="http://schemas.microsoft.com/office/drawing/2014/main" id="{00000000-0008-0000-0300-0000E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7" name="Text Box 13">
          <a:extLst>
            <a:ext uri="{FF2B5EF4-FFF2-40B4-BE49-F238E27FC236}">
              <a16:creationId xmlns:a16="http://schemas.microsoft.com/office/drawing/2014/main" id="{00000000-0008-0000-0300-0000E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300-0000F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300-0000F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0" name="Text Box 16">
          <a:extLst>
            <a:ext uri="{FF2B5EF4-FFF2-40B4-BE49-F238E27FC236}">
              <a16:creationId xmlns:a16="http://schemas.microsoft.com/office/drawing/2014/main" id="{00000000-0008-0000-0300-0000F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1" name="Text Box 17">
          <a:extLst>
            <a:ext uri="{FF2B5EF4-FFF2-40B4-BE49-F238E27FC236}">
              <a16:creationId xmlns:a16="http://schemas.microsoft.com/office/drawing/2014/main" id="{00000000-0008-0000-0300-0000F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2" name="Text Box 56">
          <a:extLst>
            <a:ext uri="{FF2B5EF4-FFF2-40B4-BE49-F238E27FC236}">
              <a16:creationId xmlns:a16="http://schemas.microsoft.com/office/drawing/2014/main" id="{00000000-0008-0000-0300-0000F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3" name="Text Box 57">
          <a:extLst>
            <a:ext uri="{FF2B5EF4-FFF2-40B4-BE49-F238E27FC236}">
              <a16:creationId xmlns:a16="http://schemas.microsoft.com/office/drawing/2014/main" id="{00000000-0008-0000-0300-0000F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4" name="Text Box 58">
          <a:extLst>
            <a:ext uri="{FF2B5EF4-FFF2-40B4-BE49-F238E27FC236}">
              <a16:creationId xmlns:a16="http://schemas.microsoft.com/office/drawing/2014/main" id="{00000000-0008-0000-0300-0000F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id="{00000000-0008-0000-0300-0000F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6" name="Text Box 60">
          <a:extLst>
            <a:ext uri="{FF2B5EF4-FFF2-40B4-BE49-F238E27FC236}">
              <a16:creationId xmlns:a16="http://schemas.microsoft.com/office/drawing/2014/main" id="{00000000-0008-0000-0300-0000F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7" name="Text Box 61">
          <a:extLst>
            <a:ext uri="{FF2B5EF4-FFF2-40B4-BE49-F238E27FC236}">
              <a16:creationId xmlns:a16="http://schemas.microsoft.com/office/drawing/2014/main" id="{00000000-0008-0000-0300-0000F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8" name="Text Box 62">
          <a:extLst>
            <a:ext uri="{FF2B5EF4-FFF2-40B4-BE49-F238E27FC236}">
              <a16:creationId xmlns:a16="http://schemas.microsoft.com/office/drawing/2014/main" id="{00000000-0008-0000-0300-0000F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9" name="Text Box 11">
          <a:extLst>
            <a:ext uri="{FF2B5EF4-FFF2-40B4-BE49-F238E27FC236}">
              <a16:creationId xmlns:a16="http://schemas.microsoft.com/office/drawing/2014/main" id="{00000000-0008-0000-0300-0000F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0" name="Text Box 12">
          <a:extLst>
            <a:ext uri="{FF2B5EF4-FFF2-40B4-BE49-F238E27FC236}">
              <a16:creationId xmlns:a16="http://schemas.microsoft.com/office/drawing/2014/main" id="{00000000-0008-0000-0300-0000F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1" name="Text Box 13">
          <a:extLst>
            <a:ext uri="{FF2B5EF4-FFF2-40B4-BE49-F238E27FC236}">
              <a16:creationId xmlns:a16="http://schemas.microsoft.com/office/drawing/2014/main" id="{00000000-0008-0000-0300-0000F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2" name="Text Box 14">
          <a:extLst>
            <a:ext uri="{FF2B5EF4-FFF2-40B4-BE49-F238E27FC236}">
              <a16:creationId xmlns:a16="http://schemas.microsoft.com/office/drawing/2014/main" id="{00000000-0008-0000-0300-0000F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3" name="Text Box 15">
          <a:extLst>
            <a:ext uri="{FF2B5EF4-FFF2-40B4-BE49-F238E27FC236}">
              <a16:creationId xmlns:a16="http://schemas.microsoft.com/office/drawing/2014/main" id="{00000000-0008-0000-0300-0000F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4" name="Text Box 16">
          <a:extLst>
            <a:ext uri="{FF2B5EF4-FFF2-40B4-BE49-F238E27FC236}">
              <a16:creationId xmlns:a16="http://schemas.microsoft.com/office/drawing/2014/main" id="{00000000-0008-0000-0300-00000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5" name="Text Box 17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6" name="Text Box 56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7" name="Text Box 57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8" name="Text Box 58">
          <a:extLs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0" name="Text Box 60">
          <a:extLs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1" name="Text Box 61">
          <a:extLs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2" name="Text Box 62">
          <a:extLs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3" name="Text Box 11">
          <a:extLs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4" name="Text Box 12">
          <a:extLs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5" name="Text Box 13">
          <a:extLs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300-00000C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300-00000D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8" name="Text Box 16">
          <a:extLst>
            <a:ext uri="{FF2B5EF4-FFF2-40B4-BE49-F238E27FC236}">
              <a16:creationId xmlns:a16="http://schemas.microsoft.com/office/drawing/2014/main" id="{00000000-0008-0000-0300-00000E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9" name="Text Box 17">
          <a:extLst>
            <a:ext uri="{FF2B5EF4-FFF2-40B4-BE49-F238E27FC236}">
              <a16:creationId xmlns:a16="http://schemas.microsoft.com/office/drawing/2014/main" id="{00000000-0008-0000-0300-00000F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0" name="Text Box 56">
          <a:extLst>
            <a:ext uri="{FF2B5EF4-FFF2-40B4-BE49-F238E27FC236}">
              <a16:creationId xmlns:a16="http://schemas.microsoft.com/office/drawing/2014/main" id="{00000000-0008-0000-0300-00001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1" name="Text Box 57">
          <a:extLst>
            <a:ext uri="{FF2B5EF4-FFF2-40B4-BE49-F238E27FC236}">
              <a16:creationId xmlns:a16="http://schemas.microsoft.com/office/drawing/2014/main" id="{00000000-0008-0000-0300-00001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2" name="Text Box 58">
          <a:extLst>
            <a:ext uri="{FF2B5EF4-FFF2-40B4-BE49-F238E27FC236}">
              <a16:creationId xmlns:a16="http://schemas.microsoft.com/office/drawing/2014/main" id="{00000000-0008-0000-0300-000012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id="{00000000-0008-0000-0300-000013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4" name="Text Box 60">
          <a:extLst>
            <a:ext uri="{FF2B5EF4-FFF2-40B4-BE49-F238E27FC236}">
              <a16:creationId xmlns:a16="http://schemas.microsoft.com/office/drawing/2014/main" id="{00000000-0008-0000-0300-000014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5" name="Text Box 61">
          <a:extLst>
            <a:ext uri="{FF2B5EF4-FFF2-40B4-BE49-F238E27FC236}">
              <a16:creationId xmlns:a16="http://schemas.microsoft.com/office/drawing/2014/main" id="{00000000-0008-0000-0300-000015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6" name="Text Box 62">
          <a:extLst>
            <a:ext uri="{FF2B5EF4-FFF2-40B4-BE49-F238E27FC236}">
              <a16:creationId xmlns:a16="http://schemas.microsoft.com/office/drawing/2014/main" id="{00000000-0008-0000-0300-000016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7" name="Text Box 11">
          <a:extLst>
            <a:ext uri="{FF2B5EF4-FFF2-40B4-BE49-F238E27FC236}">
              <a16:creationId xmlns:a16="http://schemas.microsoft.com/office/drawing/2014/main" id="{00000000-0008-0000-0300-000017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8" name="Text Box 12">
          <a:extLst>
            <a:ext uri="{FF2B5EF4-FFF2-40B4-BE49-F238E27FC236}">
              <a16:creationId xmlns:a16="http://schemas.microsoft.com/office/drawing/2014/main" id="{00000000-0008-0000-0300-000018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9" name="Text Box 13">
          <a:extLst>
            <a:ext uri="{FF2B5EF4-FFF2-40B4-BE49-F238E27FC236}">
              <a16:creationId xmlns:a16="http://schemas.microsoft.com/office/drawing/2014/main" id="{00000000-0008-0000-0300-000019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0" name="Text Box 14">
          <a:extLst>
            <a:ext uri="{FF2B5EF4-FFF2-40B4-BE49-F238E27FC236}">
              <a16:creationId xmlns:a16="http://schemas.microsoft.com/office/drawing/2014/main" id="{00000000-0008-0000-0300-00001A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1" name="Text Box 15">
          <a:extLst>
            <a:ext uri="{FF2B5EF4-FFF2-40B4-BE49-F238E27FC236}">
              <a16:creationId xmlns:a16="http://schemas.microsoft.com/office/drawing/2014/main" id="{00000000-0008-0000-0300-00001B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2" name="Text Box 16">
          <a:extLst>
            <a:ext uri="{FF2B5EF4-FFF2-40B4-BE49-F238E27FC236}">
              <a16:creationId xmlns:a16="http://schemas.microsoft.com/office/drawing/2014/main" id="{00000000-0008-0000-0300-00001C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3" name="Text Box 17">
          <a:extLst>
            <a:ext uri="{FF2B5EF4-FFF2-40B4-BE49-F238E27FC236}">
              <a16:creationId xmlns:a16="http://schemas.microsoft.com/office/drawing/2014/main" id="{00000000-0008-0000-0300-00001D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4" name="Text Box 56">
          <a:extLst>
            <a:ext uri="{FF2B5EF4-FFF2-40B4-BE49-F238E27FC236}">
              <a16:creationId xmlns:a16="http://schemas.microsoft.com/office/drawing/2014/main" id="{00000000-0008-0000-0300-00001E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5" name="Text Box 57">
          <a:extLst>
            <a:ext uri="{FF2B5EF4-FFF2-40B4-BE49-F238E27FC236}">
              <a16:creationId xmlns:a16="http://schemas.microsoft.com/office/drawing/2014/main" id="{00000000-0008-0000-0300-00001F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6" name="Text Box 58">
          <a:extLst>
            <a:ext uri="{FF2B5EF4-FFF2-40B4-BE49-F238E27FC236}">
              <a16:creationId xmlns:a16="http://schemas.microsoft.com/office/drawing/2014/main" id="{00000000-0008-0000-0300-00002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id="{00000000-0008-0000-0300-00002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8" name="Text Box 60">
          <a:extLst>
            <a:ext uri="{FF2B5EF4-FFF2-40B4-BE49-F238E27FC236}">
              <a16:creationId xmlns:a16="http://schemas.microsoft.com/office/drawing/2014/main" id="{00000000-0008-0000-0300-000022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9" name="Text Box 61">
          <a:extLst>
            <a:ext uri="{FF2B5EF4-FFF2-40B4-BE49-F238E27FC236}">
              <a16:creationId xmlns:a16="http://schemas.microsoft.com/office/drawing/2014/main" id="{00000000-0008-0000-0300-000023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0" name="Text Box 62">
          <a:extLst>
            <a:ext uri="{FF2B5EF4-FFF2-40B4-BE49-F238E27FC236}">
              <a16:creationId xmlns:a16="http://schemas.microsoft.com/office/drawing/2014/main" id="{00000000-0008-0000-0300-000024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1" name="Text Box 11">
          <a:extLst>
            <a:ext uri="{FF2B5EF4-FFF2-40B4-BE49-F238E27FC236}">
              <a16:creationId xmlns:a16="http://schemas.microsoft.com/office/drawing/2014/main" id="{00000000-0008-0000-0300-000025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2" name="Text Box 12">
          <a:extLst>
            <a:ext uri="{FF2B5EF4-FFF2-40B4-BE49-F238E27FC236}">
              <a16:creationId xmlns:a16="http://schemas.microsoft.com/office/drawing/2014/main" id="{00000000-0008-0000-0300-000026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3" name="Text Box 13">
          <a:extLst>
            <a:ext uri="{FF2B5EF4-FFF2-40B4-BE49-F238E27FC236}">
              <a16:creationId xmlns:a16="http://schemas.microsoft.com/office/drawing/2014/main" id="{00000000-0008-0000-0300-000027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300-000028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300-000029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6" name="Text Box 16">
          <a:extLst>
            <a:ext uri="{FF2B5EF4-FFF2-40B4-BE49-F238E27FC236}">
              <a16:creationId xmlns:a16="http://schemas.microsoft.com/office/drawing/2014/main" id="{00000000-0008-0000-0300-00002A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7" name="Text Box 17">
          <a:extLst>
            <a:ext uri="{FF2B5EF4-FFF2-40B4-BE49-F238E27FC236}">
              <a16:creationId xmlns:a16="http://schemas.microsoft.com/office/drawing/2014/main" id="{00000000-0008-0000-0300-00002B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8" name="Text Box 56">
          <a:extLst>
            <a:ext uri="{FF2B5EF4-FFF2-40B4-BE49-F238E27FC236}">
              <a16:creationId xmlns:a16="http://schemas.microsoft.com/office/drawing/2014/main" id="{00000000-0008-0000-0300-00002C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9" name="Text Box 57">
          <a:extLst>
            <a:ext uri="{FF2B5EF4-FFF2-40B4-BE49-F238E27FC236}">
              <a16:creationId xmlns:a16="http://schemas.microsoft.com/office/drawing/2014/main" id="{00000000-0008-0000-0300-00002D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0" name="Text Box 58">
          <a:extLst>
            <a:ext uri="{FF2B5EF4-FFF2-40B4-BE49-F238E27FC236}">
              <a16:creationId xmlns:a16="http://schemas.microsoft.com/office/drawing/2014/main" id="{00000000-0008-0000-0300-00002E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id="{00000000-0008-0000-0300-00002F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2" name="Text Box 60">
          <a:extLst>
            <a:ext uri="{FF2B5EF4-FFF2-40B4-BE49-F238E27FC236}">
              <a16:creationId xmlns:a16="http://schemas.microsoft.com/office/drawing/2014/main" id="{00000000-0008-0000-0300-00003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3" name="Text Box 61">
          <a:extLst>
            <a:ext uri="{FF2B5EF4-FFF2-40B4-BE49-F238E27FC236}">
              <a16:creationId xmlns:a16="http://schemas.microsoft.com/office/drawing/2014/main" id="{00000000-0008-0000-0300-00003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4" name="Text Box 62">
          <a:extLst>
            <a:ext uri="{FF2B5EF4-FFF2-40B4-BE49-F238E27FC236}">
              <a16:creationId xmlns:a16="http://schemas.microsoft.com/office/drawing/2014/main" id="{00000000-0008-0000-0300-000032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5" name="Text Box 25">
          <a:extLst>
            <a:ext uri="{FF2B5EF4-FFF2-40B4-BE49-F238E27FC236}">
              <a16:creationId xmlns:a16="http://schemas.microsoft.com/office/drawing/2014/main" id="{00000000-0008-0000-0300-000033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6" name="Text Box 77">
          <a:extLst>
            <a:ext uri="{FF2B5EF4-FFF2-40B4-BE49-F238E27FC236}">
              <a16:creationId xmlns:a16="http://schemas.microsoft.com/office/drawing/2014/main" id="{00000000-0008-0000-0300-000034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7" name="Text Box 11">
          <a:extLst>
            <a:ext uri="{FF2B5EF4-FFF2-40B4-BE49-F238E27FC236}">
              <a16:creationId xmlns:a16="http://schemas.microsoft.com/office/drawing/2014/main" id="{00000000-0008-0000-0300-000035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8" name="Text Box 12">
          <a:extLst>
            <a:ext uri="{FF2B5EF4-FFF2-40B4-BE49-F238E27FC236}">
              <a16:creationId xmlns:a16="http://schemas.microsoft.com/office/drawing/2014/main" id="{00000000-0008-0000-0300-000036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9" name="Text Box 13">
          <a:extLst>
            <a:ext uri="{FF2B5EF4-FFF2-40B4-BE49-F238E27FC236}">
              <a16:creationId xmlns:a16="http://schemas.microsoft.com/office/drawing/2014/main" id="{00000000-0008-0000-0300-000037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300-000038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300-000039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2" name="Text Box 16">
          <a:extLst>
            <a:ext uri="{FF2B5EF4-FFF2-40B4-BE49-F238E27FC236}">
              <a16:creationId xmlns:a16="http://schemas.microsoft.com/office/drawing/2014/main" id="{00000000-0008-0000-0300-00003A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3" name="Text Box 17">
          <a:extLst>
            <a:ext uri="{FF2B5EF4-FFF2-40B4-BE49-F238E27FC236}">
              <a16:creationId xmlns:a16="http://schemas.microsoft.com/office/drawing/2014/main" id="{00000000-0008-0000-0300-00003B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4" name="Text Box 56">
          <a:extLst>
            <a:ext uri="{FF2B5EF4-FFF2-40B4-BE49-F238E27FC236}">
              <a16:creationId xmlns:a16="http://schemas.microsoft.com/office/drawing/2014/main" id="{00000000-0008-0000-0300-00003C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5" name="Text Box 57">
          <a:extLst>
            <a:ext uri="{FF2B5EF4-FFF2-40B4-BE49-F238E27FC236}">
              <a16:creationId xmlns:a16="http://schemas.microsoft.com/office/drawing/2014/main" id="{00000000-0008-0000-0300-00003D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6" name="Text Box 58">
          <a:extLst>
            <a:ext uri="{FF2B5EF4-FFF2-40B4-BE49-F238E27FC236}">
              <a16:creationId xmlns:a16="http://schemas.microsoft.com/office/drawing/2014/main" id="{00000000-0008-0000-0300-00003E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id="{00000000-0008-0000-0300-00003F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8" name="Text Box 60">
          <a:extLst>
            <a:ext uri="{FF2B5EF4-FFF2-40B4-BE49-F238E27FC236}">
              <a16:creationId xmlns:a16="http://schemas.microsoft.com/office/drawing/2014/main" id="{00000000-0008-0000-0300-00004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9" name="Text Box 61">
          <a:extLst>
            <a:ext uri="{FF2B5EF4-FFF2-40B4-BE49-F238E27FC236}">
              <a16:creationId xmlns:a16="http://schemas.microsoft.com/office/drawing/2014/main" id="{00000000-0008-0000-0300-00004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314325</xdr:colOff>
      <xdr:row>17</xdr:row>
      <xdr:rowOff>123825</xdr:rowOff>
    </xdr:from>
    <xdr:ext cx="184731" cy="2545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5324475" y="45815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7"/>
  <sheetViews>
    <sheetView showGridLines="0" tabSelected="1" zoomScaleNormal="100" zoomScaleSheetLayoutView="110" workbookViewId="0">
      <selection sqref="A1:H1"/>
    </sheetView>
  </sheetViews>
  <sheetFormatPr defaultRowHeight="14.55" x14ac:dyDescent="0.25"/>
  <cols>
    <col min="1" max="1" width="39.140625" customWidth="1"/>
    <col min="2" max="2" width="11.7109375" style="1" customWidth="1"/>
    <col min="3" max="3" width="8.7109375" style="1" customWidth="1"/>
    <col min="4" max="5" width="9.7109375" style="1" customWidth="1"/>
    <col min="6" max="8" width="8.7109375" style="1" customWidth="1"/>
    <col min="11" max="11" width="25.7109375" customWidth="1"/>
    <col min="12" max="16" width="12.28515625" customWidth="1"/>
    <col min="17" max="17" width="2.140625" customWidth="1"/>
  </cols>
  <sheetData>
    <row r="1" spans="1:19" s="347" customFormat="1" ht="13.1" x14ac:dyDescent="0.2">
      <c r="A1" s="163" t="s">
        <v>0</v>
      </c>
      <c r="B1" s="163"/>
      <c r="C1" s="163"/>
      <c r="D1" s="163"/>
      <c r="E1" s="163"/>
      <c r="F1" s="163"/>
      <c r="G1" s="163"/>
      <c r="H1" s="163"/>
    </row>
    <row r="2" spans="1:19" ht="15.1" customHeight="1" x14ac:dyDescent="0.25"/>
    <row r="3" spans="1:19" ht="72.55" customHeight="1" x14ac:dyDescent="0.25">
      <c r="A3" s="172"/>
      <c r="B3" s="173" t="s">
        <v>1</v>
      </c>
      <c r="C3" s="173" t="s">
        <v>2</v>
      </c>
      <c r="D3" s="174" t="s">
        <v>3</v>
      </c>
      <c r="E3" s="175" t="s">
        <v>4</v>
      </c>
      <c r="F3" s="173" t="s">
        <v>5</v>
      </c>
      <c r="G3" s="173" t="s">
        <v>6</v>
      </c>
      <c r="H3" s="173" t="s">
        <v>7</v>
      </c>
      <c r="J3" s="2"/>
      <c r="K3" s="2"/>
      <c r="L3" s="2"/>
      <c r="M3" s="2"/>
      <c r="N3" s="2"/>
      <c r="P3" s="2"/>
      <c r="Q3" s="2"/>
      <c r="R3" s="2"/>
      <c r="S3" s="2"/>
    </row>
    <row r="4" spans="1:19" x14ac:dyDescent="0.25">
      <c r="A4" s="176" t="s">
        <v>8</v>
      </c>
      <c r="B4" s="177"/>
      <c r="C4" s="177"/>
      <c r="D4" s="177"/>
      <c r="E4" s="178"/>
      <c r="F4" s="177"/>
      <c r="G4" s="177"/>
      <c r="H4" s="177"/>
    </row>
    <row r="5" spans="1:19" ht="18.75" customHeight="1" x14ac:dyDescent="0.25">
      <c r="A5" s="179" t="s">
        <v>9</v>
      </c>
      <c r="B5" s="177"/>
      <c r="C5" s="177"/>
      <c r="D5" s="177"/>
      <c r="E5" s="180"/>
      <c r="F5" s="177"/>
      <c r="G5" s="177"/>
      <c r="H5" s="177"/>
    </row>
    <row r="6" spans="1:19" x14ac:dyDescent="0.25">
      <c r="A6" s="181" t="s">
        <v>10</v>
      </c>
      <c r="B6" s="182">
        <v>1260584</v>
      </c>
      <c r="C6" s="182">
        <v>1475082</v>
      </c>
      <c r="D6" s="182">
        <v>257143</v>
      </c>
      <c r="E6" s="183">
        <v>1732225</v>
      </c>
      <c r="F6" s="182">
        <v>1657454</v>
      </c>
      <c r="G6" s="182">
        <v>1803477</v>
      </c>
      <c r="H6" s="182">
        <v>2025284</v>
      </c>
      <c r="J6" s="5"/>
      <c r="K6" s="5"/>
      <c r="L6" s="5"/>
      <c r="M6" s="5"/>
      <c r="N6" s="5"/>
      <c r="P6" s="5"/>
      <c r="Q6" s="5"/>
      <c r="R6" s="5"/>
      <c r="S6" s="5"/>
    </row>
    <row r="7" spans="1:19" x14ac:dyDescent="0.25">
      <c r="A7" s="181" t="s">
        <v>11</v>
      </c>
      <c r="B7" s="182">
        <v>3303</v>
      </c>
      <c r="C7" s="182">
        <v>2918</v>
      </c>
      <c r="D7" s="182">
        <v>0</v>
      </c>
      <c r="E7" s="183">
        <v>2918</v>
      </c>
      <c r="F7" s="182">
        <v>2994</v>
      </c>
      <c r="G7" s="182">
        <v>3064</v>
      </c>
      <c r="H7" s="182">
        <v>3141</v>
      </c>
      <c r="J7" s="5"/>
      <c r="K7" s="5"/>
      <c r="L7" s="5"/>
      <c r="M7" s="5"/>
      <c r="N7" s="5"/>
      <c r="P7" s="5"/>
      <c r="Q7" s="5"/>
      <c r="R7" s="5"/>
      <c r="S7" s="5"/>
    </row>
    <row r="8" spans="1:19" x14ac:dyDescent="0.25">
      <c r="A8" s="181" t="s">
        <v>12</v>
      </c>
      <c r="B8" s="182">
        <v>30000</v>
      </c>
      <c r="C8" s="182">
        <v>30000</v>
      </c>
      <c r="D8" s="182">
        <v>0</v>
      </c>
      <c r="E8" s="183">
        <v>30000</v>
      </c>
      <c r="F8" s="184">
        <v>30000</v>
      </c>
      <c r="G8" s="184">
        <v>30000</v>
      </c>
      <c r="H8" s="184">
        <v>30000</v>
      </c>
      <c r="J8" s="5"/>
      <c r="K8" s="5"/>
      <c r="L8" s="5"/>
      <c r="M8" s="5"/>
      <c r="N8" s="5"/>
      <c r="P8" s="5"/>
      <c r="Q8" s="5"/>
      <c r="R8" s="5"/>
      <c r="S8" s="5"/>
    </row>
    <row r="9" spans="1:19" ht="6" customHeight="1" x14ac:dyDescent="0.25">
      <c r="A9" s="181"/>
      <c r="B9" s="182"/>
      <c r="C9" s="182"/>
      <c r="D9" s="182"/>
      <c r="E9" s="183"/>
      <c r="F9" s="182"/>
      <c r="G9" s="182"/>
      <c r="H9" s="182"/>
      <c r="J9" s="5"/>
      <c r="K9" s="5"/>
      <c r="L9" s="5"/>
      <c r="M9" s="5"/>
      <c r="N9" s="5"/>
      <c r="P9" s="5"/>
      <c r="Q9" s="5"/>
      <c r="R9" s="5"/>
      <c r="S9" s="5"/>
    </row>
    <row r="10" spans="1:19" ht="14.2" customHeight="1" x14ac:dyDescent="0.25">
      <c r="A10" s="179" t="s">
        <v>13</v>
      </c>
      <c r="B10" s="182"/>
      <c r="C10" s="182"/>
      <c r="D10" s="182"/>
      <c r="E10" s="183"/>
      <c r="F10" s="182"/>
      <c r="G10" s="182"/>
      <c r="H10" s="182"/>
      <c r="J10" s="5"/>
      <c r="K10" s="5"/>
      <c r="L10" s="5"/>
      <c r="M10" s="5"/>
      <c r="N10" s="5"/>
      <c r="P10" s="5"/>
      <c r="Q10" s="5"/>
      <c r="R10" s="5"/>
      <c r="S10" s="5"/>
    </row>
    <row r="11" spans="1:19" x14ac:dyDescent="0.25">
      <c r="A11" s="181" t="s">
        <v>14</v>
      </c>
      <c r="B11" s="182">
        <v>472014</v>
      </c>
      <c r="C11" s="182">
        <v>967339</v>
      </c>
      <c r="D11" s="182">
        <v>127028</v>
      </c>
      <c r="E11" s="183">
        <v>1094367</v>
      </c>
      <c r="F11" s="184">
        <v>923922</v>
      </c>
      <c r="G11" s="184">
        <v>532298</v>
      </c>
      <c r="H11" s="184">
        <v>493574</v>
      </c>
      <c r="J11" s="5"/>
      <c r="K11" s="5"/>
      <c r="L11" s="5"/>
      <c r="M11" s="5"/>
      <c r="N11" s="5"/>
      <c r="P11" s="5"/>
      <c r="Q11" s="5"/>
      <c r="R11" s="5"/>
      <c r="S11" s="5"/>
    </row>
    <row r="12" spans="1:19" x14ac:dyDescent="0.25">
      <c r="A12" s="185" t="s">
        <v>15</v>
      </c>
      <c r="B12" s="186">
        <v>1765901</v>
      </c>
      <c r="C12" s="186">
        <v>2475339</v>
      </c>
      <c r="D12" s="186">
        <v>384171</v>
      </c>
      <c r="E12" s="186">
        <v>2859510</v>
      </c>
      <c r="F12" s="186">
        <v>2614370</v>
      </c>
      <c r="G12" s="186">
        <v>2368839</v>
      </c>
      <c r="H12" s="186">
        <v>2551999</v>
      </c>
      <c r="J12" s="5"/>
      <c r="K12" s="5"/>
      <c r="L12" s="5"/>
      <c r="M12" s="5"/>
      <c r="N12" s="5"/>
      <c r="P12" s="5"/>
      <c r="Q12" s="5"/>
      <c r="R12" s="5"/>
      <c r="S12" s="5"/>
    </row>
    <row r="13" spans="1:19" x14ac:dyDescent="0.25">
      <c r="A13" s="185" t="s">
        <v>16</v>
      </c>
      <c r="B13" s="187">
        <v>1765901</v>
      </c>
      <c r="C13" s="187">
        <v>2475339</v>
      </c>
      <c r="D13" s="187">
        <v>384171</v>
      </c>
      <c r="E13" s="187">
        <v>2859510</v>
      </c>
      <c r="F13" s="187">
        <v>2614370</v>
      </c>
      <c r="G13" s="187">
        <v>2368839</v>
      </c>
      <c r="H13" s="187">
        <v>2551999</v>
      </c>
      <c r="J13" s="5"/>
      <c r="K13" s="5"/>
      <c r="L13" s="5"/>
      <c r="M13" s="5"/>
      <c r="N13" s="5"/>
      <c r="P13" s="5"/>
      <c r="Q13" s="5"/>
      <c r="R13" s="5"/>
      <c r="S13" s="5"/>
    </row>
    <row r="14" spans="1:19" x14ac:dyDescent="0.25">
      <c r="A14" s="188"/>
      <c r="B14" s="189"/>
      <c r="C14" s="189"/>
      <c r="D14" s="190"/>
      <c r="E14" s="191"/>
    </row>
    <row r="15" spans="1:19" x14ac:dyDescent="0.25">
      <c r="A15" s="188"/>
      <c r="B15" s="189"/>
      <c r="C15" s="189"/>
      <c r="D15" s="189"/>
      <c r="E15" s="191"/>
    </row>
    <row r="16" spans="1:19" x14ac:dyDescent="0.25">
      <c r="A16" s="188"/>
      <c r="B16" s="189"/>
      <c r="C16" s="189"/>
      <c r="D16" s="189"/>
      <c r="E16" s="192"/>
      <c r="F16" s="192"/>
      <c r="G16" s="192"/>
      <c r="H16" s="192"/>
    </row>
    <row r="17" spans="5:8" x14ac:dyDescent="0.25">
      <c r="E17" s="8"/>
      <c r="F17" s="8"/>
      <c r="G17" s="8"/>
      <c r="H17" s="8"/>
    </row>
  </sheetData>
  <mergeCells count="1">
    <mergeCell ref="A1:H1"/>
  </mergeCells>
  <pageMargins left="0.7" right="0.7" top="0.75" bottom="0.75" header="0.3" footer="0.3"/>
  <pageSetup paperSize="9" scale="83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47"/>
  <sheetViews>
    <sheetView showGridLines="0" tabSelected="1" zoomScaleNormal="100" zoomScaleSheetLayoutView="100" workbookViewId="0">
      <selection sqref="A1:H1"/>
    </sheetView>
  </sheetViews>
  <sheetFormatPr defaultRowHeight="14.55" x14ac:dyDescent="0.25"/>
  <cols>
    <col min="1" max="1" width="59" customWidth="1"/>
    <col min="2" max="2" width="9.7109375" customWidth="1"/>
    <col min="3" max="5" width="9.85546875" customWidth="1"/>
    <col min="6" max="6" width="9.7109375" customWidth="1"/>
  </cols>
  <sheetData>
    <row r="1" spans="1:6" s="347" customFormat="1" ht="13.1" x14ac:dyDescent="0.2">
      <c r="A1" s="349" t="s">
        <v>208</v>
      </c>
      <c r="B1" s="350"/>
      <c r="C1" s="350"/>
      <c r="D1" s="350"/>
      <c r="E1" s="350"/>
      <c r="F1" s="350"/>
    </row>
    <row r="2" spans="1:6" x14ac:dyDescent="0.25">
      <c r="A2" s="90"/>
      <c r="B2" s="90"/>
      <c r="C2" s="90"/>
      <c r="D2" s="90"/>
      <c r="E2" s="90"/>
      <c r="F2" s="90"/>
    </row>
    <row r="3" spans="1:6" ht="57.85" customHeight="1" x14ac:dyDescent="0.25">
      <c r="A3" s="91"/>
      <c r="B3" s="92" t="s">
        <v>209</v>
      </c>
      <c r="C3" s="92" t="s">
        <v>210</v>
      </c>
      <c r="D3" s="92" t="s">
        <v>211</v>
      </c>
      <c r="E3" s="92" t="s">
        <v>212</v>
      </c>
      <c r="F3" s="92" t="s">
        <v>213</v>
      </c>
    </row>
    <row r="4" spans="1:6" ht="15.1" customHeight="1" x14ac:dyDescent="0.25">
      <c r="A4" s="93" t="s">
        <v>214</v>
      </c>
      <c r="B4" s="89"/>
      <c r="C4" s="89"/>
      <c r="D4" s="89"/>
      <c r="E4" s="89"/>
      <c r="F4" s="90"/>
    </row>
    <row r="5" spans="1:6" ht="15.1" customHeight="1" x14ac:dyDescent="0.25">
      <c r="A5" s="94" t="s">
        <v>215</v>
      </c>
      <c r="B5" s="79">
        <v>156068</v>
      </c>
      <c r="C5" s="79">
        <v>833680</v>
      </c>
      <c r="D5" s="79">
        <v>244</v>
      </c>
      <c r="E5" s="79">
        <v>148156</v>
      </c>
      <c r="F5" s="80">
        <v>1138148</v>
      </c>
    </row>
    <row r="6" spans="1:6" ht="15.1" customHeight="1" x14ac:dyDescent="0.25">
      <c r="A6" s="95" t="s">
        <v>216</v>
      </c>
      <c r="B6" s="79">
        <v>694091</v>
      </c>
      <c r="C6" s="79">
        <v>0</v>
      </c>
      <c r="D6" s="79">
        <v>0</v>
      </c>
      <c r="E6" s="79">
        <v>0</v>
      </c>
      <c r="F6" s="80">
        <v>694091</v>
      </c>
    </row>
    <row r="7" spans="1:6" ht="15.1" customHeight="1" x14ac:dyDescent="0.25">
      <c r="A7" s="95" t="s">
        <v>217</v>
      </c>
      <c r="B7" s="79">
        <v>-1179</v>
      </c>
      <c r="C7" s="79">
        <v>-291907</v>
      </c>
      <c r="D7" s="79">
        <v>0</v>
      </c>
      <c r="E7" s="79">
        <v>-88334</v>
      </c>
      <c r="F7" s="80">
        <v>-381420</v>
      </c>
    </row>
    <row r="8" spans="1:6" ht="15.1" customHeight="1" x14ac:dyDescent="0.25">
      <c r="A8" s="94" t="s">
        <v>218</v>
      </c>
      <c r="B8" s="79">
        <v>-196219</v>
      </c>
      <c r="C8" s="79">
        <v>0</v>
      </c>
      <c r="D8" s="79">
        <v>0</v>
      </c>
      <c r="E8" s="79">
        <v>0</v>
      </c>
      <c r="F8" s="80">
        <v>-196219</v>
      </c>
    </row>
    <row r="9" spans="1:6" s="4" customFormat="1" x14ac:dyDescent="0.25">
      <c r="A9" s="96" t="s">
        <v>219</v>
      </c>
      <c r="B9" s="52">
        <v>652761</v>
      </c>
      <c r="C9" s="52">
        <v>541773</v>
      </c>
      <c r="D9" s="52">
        <v>244</v>
      </c>
      <c r="E9" s="52">
        <v>59822</v>
      </c>
      <c r="F9" s="52">
        <v>1254600</v>
      </c>
    </row>
    <row r="10" spans="1:6" s="4" customFormat="1" ht="15.1" customHeight="1" x14ac:dyDescent="0.25">
      <c r="A10" s="97" t="s">
        <v>220</v>
      </c>
      <c r="B10" s="98">
        <v>0</v>
      </c>
      <c r="C10" s="98">
        <v>0</v>
      </c>
      <c r="D10" s="98"/>
      <c r="E10" s="98">
        <v>0</v>
      </c>
      <c r="F10" s="161"/>
    </row>
    <row r="11" spans="1:6" ht="15.1" customHeight="1" x14ac:dyDescent="0.25">
      <c r="A11" s="99" t="s">
        <v>221</v>
      </c>
      <c r="B11" s="98"/>
      <c r="C11" s="98"/>
      <c r="D11" s="98"/>
      <c r="E11" s="98"/>
      <c r="F11" s="161"/>
    </row>
    <row r="12" spans="1:6" ht="15.1" customHeight="1" x14ac:dyDescent="0.25">
      <c r="A12" s="94" t="s">
        <v>222</v>
      </c>
      <c r="B12" s="100">
        <v>0</v>
      </c>
      <c r="C12" s="100">
        <v>1000219</v>
      </c>
      <c r="D12" s="100">
        <v>0</v>
      </c>
      <c r="E12" s="100">
        <v>94148</v>
      </c>
      <c r="F12" s="7">
        <v>1094367</v>
      </c>
    </row>
    <row r="13" spans="1:6" ht="15.1" customHeight="1" x14ac:dyDescent="0.25">
      <c r="A13" s="94" t="s">
        <v>223</v>
      </c>
      <c r="B13" s="100">
        <v>0</v>
      </c>
      <c r="C13" s="100">
        <v>0</v>
      </c>
      <c r="D13" s="100">
        <v>0</v>
      </c>
      <c r="E13" s="100">
        <v>0</v>
      </c>
      <c r="F13" s="7">
        <v>0</v>
      </c>
    </row>
    <row r="14" spans="1:6" ht="15.1" customHeight="1" x14ac:dyDescent="0.25">
      <c r="A14" s="94" t="s">
        <v>224</v>
      </c>
      <c r="B14" s="100">
        <v>0</v>
      </c>
      <c r="C14" s="100">
        <v>30000</v>
      </c>
      <c r="D14" s="100">
        <v>0</v>
      </c>
      <c r="E14" s="100">
        <v>0</v>
      </c>
      <c r="F14" s="7">
        <v>30000</v>
      </c>
    </row>
    <row r="15" spans="1:6" ht="15.1" customHeight="1" x14ac:dyDescent="0.25">
      <c r="A15" s="94" t="s">
        <v>225</v>
      </c>
      <c r="B15" s="100">
        <v>11861</v>
      </c>
      <c r="C15" s="100">
        <v>0</v>
      </c>
      <c r="D15" s="100">
        <v>0</v>
      </c>
      <c r="E15" s="100">
        <v>0</v>
      </c>
      <c r="F15" s="7">
        <v>11861</v>
      </c>
    </row>
    <row r="16" spans="1:6" ht="15.1" customHeight="1" x14ac:dyDescent="0.25">
      <c r="A16" s="94" t="s">
        <v>226</v>
      </c>
      <c r="B16" s="100">
        <v>0</v>
      </c>
      <c r="C16" s="100">
        <v>0</v>
      </c>
      <c r="D16" s="100">
        <v>0</v>
      </c>
      <c r="E16" s="100">
        <v>0</v>
      </c>
      <c r="F16" s="7">
        <v>0</v>
      </c>
    </row>
    <row r="17" spans="1:6" ht="15.1" customHeight="1" x14ac:dyDescent="0.25">
      <c r="A17" s="94" t="s">
        <v>227</v>
      </c>
      <c r="B17" s="100">
        <v>0</v>
      </c>
      <c r="C17" s="100">
        <v>0</v>
      </c>
      <c r="D17" s="100">
        <v>0</v>
      </c>
      <c r="E17" s="100">
        <v>0</v>
      </c>
      <c r="F17" s="7">
        <v>0</v>
      </c>
    </row>
    <row r="18" spans="1:6" ht="15.1" customHeight="1" x14ac:dyDescent="0.25">
      <c r="A18" s="94" t="s">
        <v>228</v>
      </c>
      <c r="B18" s="100">
        <v>0</v>
      </c>
      <c r="C18" s="100">
        <v>0</v>
      </c>
      <c r="D18" s="100">
        <v>0</v>
      </c>
      <c r="E18" s="100">
        <v>0</v>
      </c>
      <c r="F18" s="7">
        <v>0</v>
      </c>
    </row>
    <row r="19" spans="1:6" ht="15.1" customHeight="1" x14ac:dyDescent="0.25">
      <c r="A19" s="94" t="s">
        <v>229</v>
      </c>
      <c r="B19" s="100">
        <v>0</v>
      </c>
      <c r="C19" s="100">
        <v>0</v>
      </c>
      <c r="D19" s="100">
        <v>0</v>
      </c>
      <c r="E19" s="100">
        <v>0</v>
      </c>
      <c r="F19" s="7">
        <v>0</v>
      </c>
    </row>
    <row r="20" spans="1:6" ht="15.1" customHeight="1" x14ac:dyDescent="0.25">
      <c r="A20" s="94" t="s">
        <v>230</v>
      </c>
      <c r="B20" s="100">
        <v>0</v>
      </c>
      <c r="C20" s="100">
        <v>0</v>
      </c>
      <c r="D20" s="100">
        <v>0</v>
      </c>
      <c r="E20" s="100">
        <v>0</v>
      </c>
      <c r="F20" s="7">
        <v>0</v>
      </c>
    </row>
    <row r="21" spans="1:6" s="4" customFormat="1" x14ac:dyDescent="0.25">
      <c r="A21" s="102" t="s">
        <v>231</v>
      </c>
      <c r="B21" s="103">
        <v>11861</v>
      </c>
      <c r="C21" s="103">
        <v>1030219</v>
      </c>
      <c r="D21" s="103">
        <v>0</v>
      </c>
      <c r="E21" s="103">
        <v>94148</v>
      </c>
      <c r="F21" s="103">
        <v>1136228</v>
      </c>
    </row>
    <row r="22" spans="1:6" x14ac:dyDescent="0.25">
      <c r="A22" s="99" t="s">
        <v>232</v>
      </c>
      <c r="B22" s="104"/>
      <c r="C22" s="104"/>
      <c r="D22" s="104"/>
      <c r="E22" s="104"/>
      <c r="F22" s="104"/>
    </row>
    <row r="23" spans="1:6" s="4" customFormat="1" ht="15.1" customHeight="1" x14ac:dyDescent="0.25">
      <c r="A23" s="94" t="s">
        <v>233</v>
      </c>
      <c r="B23" s="89">
        <v>0</v>
      </c>
      <c r="C23" s="89">
        <v>0</v>
      </c>
      <c r="D23" s="89">
        <v>0</v>
      </c>
      <c r="E23" s="89">
        <v>0</v>
      </c>
      <c r="F23" s="90">
        <v>0</v>
      </c>
    </row>
    <row r="24" spans="1:6" ht="15.1" customHeight="1" x14ac:dyDescent="0.25">
      <c r="A24" s="94" t="s">
        <v>234</v>
      </c>
      <c r="B24" s="89">
        <v>0</v>
      </c>
      <c r="C24" s="89">
        <v>0</v>
      </c>
      <c r="D24" s="89">
        <v>0</v>
      </c>
      <c r="E24" s="89">
        <v>0</v>
      </c>
      <c r="F24" s="90">
        <v>0</v>
      </c>
    </row>
    <row r="25" spans="1:6" x14ac:dyDescent="0.25">
      <c r="A25" s="94" t="s">
        <v>235</v>
      </c>
      <c r="B25" s="79">
        <v>-2219</v>
      </c>
      <c r="C25" s="79">
        <v>-317421</v>
      </c>
      <c r="D25" s="79">
        <v>0</v>
      </c>
      <c r="E25" s="79">
        <v>-25908</v>
      </c>
      <c r="F25" s="80">
        <v>-345548</v>
      </c>
    </row>
    <row r="26" spans="1:6" x14ac:dyDescent="0.25">
      <c r="A26" s="94" t="s">
        <v>236</v>
      </c>
      <c r="B26" s="79">
        <v>-42717</v>
      </c>
      <c r="C26" s="79">
        <v>0</v>
      </c>
      <c r="D26" s="79">
        <v>0</v>
      </c>
      <c r="E26" s="79">
        <v>0</v>
      </c>
      <c r="F26" s="80">
        <v>-42717</v>
      </c>
    </row>
    <row r="27" spans="1:6" x14ac:dyDescent="0.25">
      <c r="A27" s="94" t="s">
        <v>237</v>
      </c>
      <c r="B27" s="89">
        <v>0</v>
      </c>
      <c r="C27" s="89">
        <v>0</v>
      </c>
      <c r="D27" s="89">
        <v>0</v>
      </c>
      <c r="E27" s="89">
        <v>0</v>
      </c>
      <c r="F27" s="90">
        <v>0</v>
      </c>
    </row>
    <row r="28" spans="1:6" ht="14.2" customHeight="1" x14ac:dyDescent="0.25">
      <c r="A28" s="94" t="s">
        <v>238</v>
      </c>
      <c r="B28" s="89">
        <v>0</v>
      </c>
      <c r="C28" s="89">
        <v>0</v>
      </c>
      <c r="D28" s="89">
        <v>0</v>
      </c>
      <c r="E28" s="89">
        <v>0</v>
      </c>
      <c r="F28" s="90">
        <v>0</v>
      </c>
    </row>
    <row r="29" spans="1:6" ht="14.2" customHeight="1" x14ac:dyDescent="0.25">
      <c r="A29" s="94" t="s">
        <v>239</v>
      </c>
      <c r="B29" s="89">
        <v>0</v>
      </c>
      <c r="C29" s="89">
        <v>0</v>
      </c>
      <c r="D29" s="89">
        <v>0</v>
      </c>
      <c r="E29" s="89">
        <v>0</v>
      </c>
      <c r="F29" s="90">
        <v>0</v>
      </c>
    </row>
    <row r="30" spans="1:6" x14ac:dyDescent="0.25">
      <c r="A30" s="94" t="s">
        <v>240</v>
      </c>
      <c r="B30" s="89">
        <v>0</v>
      </c>
      <c r="C30" s="89">
        <v>0</v>
      </c>
      <c r="D30" s="89">
        <v>0</v>
      </c>
      <c r="E30" s="89">
        <v>0</v>
      </c>
      <c r="F30" s="90">
        <v>0</v>
      </c>
    </row>
    <row r="31" spans="1:6" x14ac:dyDescent="0.25">
      <c r="A31" s="94" t="s">
        <v>241</v>
      </c>
      <c r="B31" s="89">
        <v>0</v>
      </c>
      <c r="C31" s="89">
        <v>0</v>
      </c>
      <c r="D31" s="89">
        <v>0</v>
      </c>
      <c r="E31" s="89">
        <v>0</v>
      </c>
      <c r="F31" s="90">
        <v>0</v>
      </c>
    </row>
    <row r="32" spans="1:6" x14ac:dyDescent="0.25">
      <c r="A32" s="102" t="s">
        <v>242</v>
      </c>
      <c r="B32" s="42">
        <v>-44936</v>
      </c>
      <c r="C32" s="42">
        <v>-317421</v>
      </c>
      <c r="D32" s="42">
        <v>0</v>
      </c>
      <c r="E32" s="42">
        <v>-25908</v>
      </c>
      <c r="F32" s="42">
        <v>-388265</v>
      </c>
    </row>
    <row r="33" spans="1:6" x14ac:dyDescent="0.25">
      <c r="A33" s="93" t="s">
        <v>243</v>
      </c>
      <c r="B33" s="105"/>
      <c r="C33" s="105"/>
      <c r="D33" s="105"/>
      <c r="E33" s="105"/>
      <c r="F33" s="162"/>
    </row>
    <row r="34" spans="1:6" x14ac:dyDescent="0.25">
      <c r="A34" s="94" t="s">
        <v>244</v>
      </c>
      <c r="B34" s="79">
        <v>167929</v>
      </c>
      <c r="C34" s="79">
        <v>1863899</v>
      </c>
      <c r="D34" s="79">
        <v>244</v>
      </c>
      <c r="E34" s="79">
        <v>242304</v>
      </c>
      <c r="F34" s="80">
        <v>2274376</v>
      </c>
    </row>
    <row r="35" spans="1:6" x14ac:dyDescent="0.25">
      <c r="A35" s="94" t="s">
        <v>216</v>
      </c>
      <c r="B35" s="79">
        <v>694091</v>
      </c>
      <c r="C35" s="79">
        <v>0</v>
      </c>
      <c r="D35" s="79">
        <v>0</v>
      </c>
      <c r="E35" s="79">
        <v>0</v>
      </c>
      <c r="F35" s="80">
        <v>694091</v>
      </c>
    </row>
    <row r="36" spans="1:6" ht="15.1" customHeight="1" x14ac:dyDescent="0.25">
      <c r="A36" s="94" t="s">
        <v>245</v>
      </c>
      <c r="B36" s="79">
        <v>-3398</v>
      </c>
      <c r="C36" s="79">
        <v>-609328</v>
      </c>
      <c r="D36" s="79">
        <v>0</v>
      </c>
      <c r="E36" s="79">
        <v>-114242</v>
      </c>
      <c r="F36" s="80">
        <v>-726968</v>
      </c>
    </row>
    <row r="37" spans="1:6" ht="14.2" customHeight="1" x14ac:dyDescent="0.25">
      <c r="A37" s="94" t="s">
        <v>218</v>
      </c>
      <c r="B37" s="79">
        <v>-238936</v>
      </c>
      <c r="C37" s="79">
        <v>0</v>
      </c>
      <c r="D37" s="79">
        <v>0</v>
      </c>
      <c r="E37" s="79">
        <v>0</v>
      </c>
      <c r="F37" s="80">
        <v>-238936</v>
      </c>
    </row>
    <row r="38" spans="1:6" x14ac:dyDescent="0.25">
      <c r="A38" s="96" t="s">
        <v>246</v>
      </c>
      <c r="B38" s="52">
        <v>619686</v>
      </c>
      <c r="C38" s="52">
        <v>1254571</v>
      </c>
      <c r="D38" s="52">
        <v>244</v>
      </c>
      <c r="E38" s="52">
        <v>128062</v>
      </c>
      <c r="F38" s="52">
        <v>2002563</v>
      </c>
    </row>
    <row r="39" spans="1:6" ht="6" customHeight="1" x14ac:dyDescent="0.25">
      <c r="A39" s="93"/>
      <c r="B39" s="106"/>
      <c r="C39" s="106"/>
      <c r="D39" s="106"/>
      <c r="E39" s="106"/>
      <c r="F39" s="106"/>
    </row>
    <row r="40" spans="1:6" x14ac:dyDescent="0.25">
      <c r="A40" s="12" t="s">
        <v>68</v>
      </c>
      <c r="B40" s="13"/>
      <c r="C40" s="13"/>
      <c r="D40" s="13"/>
      <c r="E40" s="13"/>
      <c r="F40" s="13"/>
    </row>
    <row r="41" spans="1:6" ht="27.1" customHeight="1" x14ac:dyDescent="0.25">
      <c r="A41" s="170" t="s">
        <v>247</v>
      </c>
      <c r="B41" s="170"/>
      <c r="C41" s="170"/>
      <c r="D41" s="170"/>
      <c r="E41" s="170"/>
      <c r="F41" s="170"/>
    </row>
    <row r="42" spans="1:6" ht="24" customHeight="1" x14ac:dyDescent="0.25">
      <c r="A42" s="170" t="s">
        <v>248</v>
      </c>
      <c r="B42" s="170"/>
      <c r="C42" s="170"/>
      <c r="D42" s="170"/>
      <c r="E42" s="170"/>
      <c r="F42" s="170"/>
    </row>
    <row r="43" spans="1:6" ht="12.75" customHeight="1" x14ac:dyDescent="0.25">
      <c r="A43" s="107" t="s">
        <v>249</v>
      </c>
      <c r="B43" s="107"/>
      <c r="C43" s="107"/>
      <c r="D43" s="107"/>
      <c r="E43" s="107"/>
      <c r="F43" s="107"/>
    </row>
    <row r="44" spans="1:6" x14ac:dyDescent="0.25">
      <c r="A44" s="93"/>
      <c r="B44" s="106"/>
      <c r="C44" s="106"/>
      <c r="D44" s="106"/>
      <c r="E44" s="106"/>
      <c r="F44" s="106"/>
    </row>
    <row r="45" spans="1:6" x14ac:dyDescent="0.25">
      <c r="F45" s="108"/>
    </row>
    <row r="46" spans="1:6" x14ac:dyDescent="0.25">
      <c r="A46" s="101"/>
    </row>
    <row r="47" spans="1:6" x14ac:dyDescent="0.25">
      <c r="B47" s="101"/>
    </row>
  </sheetData>
  <mergeCells count="2">
    <mergeCell ref="A41:F41"/>
    <mergeCell ref="A42:F42"/>
  </mergeCells>
  <conditionalFormatting sqref="B5:F9">
    <cfRule type="expression" dxfId="5" priority="16" stopIfTrue="1">
      <formula>OR(#REF!&gt;0.5,#REF!&lt;-0.5)</formula>
    </cfRule>
  </conditionalFormatting>
  <conditionalFormatting sqref="B21:F21">
    <cfRule type="expression" dxfId="4" priority="15" stopIfTrue="1">
      <formula>OR(#REF!&gt;0.5,#REF!&lt;-0.5)</formula>
    </cfRule>
  </conditionalFormatting>
  <conditionalFormatting sqref="B25:F26">
    <cfRule type="expression" dxfId="3" priority="1" stopIfTrue="1">
      <formula>OR(#REF!&gt;0.5,#REF!&lt;-0.5)</formula>
    </cfRule>
  </conditionalFormatting>
  <conditionalFormatting sqref="B32:F32">
    <cfRule type="expression" dxfId="2" priority="14" stopIfTrue="1">
      <formula>OR(#REF!&gt;0.5,#REF!&lt;-0.5)</formula>
    </cfRule>
  </conditionalFormatting>
  <conditionalFormatting sqref="B34:F38">
    <cfRule type="expression" dxfId="1" priority="11" stopIfTrue="1">
      <formula>OR(#REF!&gt;0.5,#REF!&lt;-0.5)</formula>
    </cfRule>
  </conditionalFormatting>
  <conditionalFormatting sqref="C12:E12">
    <cfRule type="expression" dxfId="0" priority="19" stopIfTrue="1">
      <formula>OR(#REF!&gt;0.5,#REF!&lt;-0.5)</formula>
    </cfRule>
  </conditionalFormatting>
  <pageMargins left="0.25" right="0.25" top="0.75" bottom="0.75" header="0.3" footer="0.3"/>
  <pageSetup paperSize="9" scale="9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33"/>
  <sheetViews>
    <sheetView showGridLines="0" tabSelected="1" zoomScaleNormal="100" zoomScaleSheetLayoutView="100" workbookViewId="0">
      <selection sqref="A1:H1"/>
    </sheetView>
  </sheetViews>
  <sheetFormatPr defaultRowHeight="14.55" x14ac:dyDescent="0.25"/>
  <cols>
    <col min="1" max="1" width="37" customWidth="1"/>
    <col min="2" max="6" width="9.7109375" customWidth="1"/>
    <col min="7" max="7" width="34.5703125" customWidth="1"/>
  </cols>
  <sheetData>
    <row r="1" spans="1:10" s="347" customFormat="1" ht="13.1" x14ac:dyDescent="0.2">
      <c r="A1" s="348" t="s">
        <v>250</v>
      </c>
      <c r="B1" s="345"/>
      <c r="C1" s="346"/>
      <c r="D1" s="345"/>
      <c r="E1" s="345"/>
      <c r="F1" s="345"/>
    </row>
    <row r="2" spans="1:10" x14ac:dyDescent="0.25">
      <c r="A2" s="111"/>
      <c r="B2" s="109"/>
      <c r="C2" s="110"/>
      <c r="D2" s="109"/>
      <c r="E2" s="109"/>
      <c r="F2" s="109"/>
    </row>
    <row r="3" spans="1:10" ht="44.4" x14ac:dyDescent="0.25">
      <c r="A3" s="112"/>
      <c r="B3" s="37" t="str">
        <f>'Table 7'!B$3</f>
        <v>2022-23
Actual Result
$'000</v>
      </c>
      <c r="C3" s="38" t="str">
        <f>'Table 7'!C$3</f>
        <v>2023-24
Revised Budget
$'000</v>
      </c>
      <c r="D3" s="113" t="str">
        <f>'Table 7'!D$3</f>
        <v>2024-25
Forward Estimate
$'000</v>
      </c>
      <c r="E3" s="113" t="str">
        <f>'Table 7'!E$3</f>
        <v>2025-26
Forward Estimate
$'000</v>
      </c>
      <c r="F3" s="113" t="str">
        <f>'Table 7'!F$3</f>
        <v>2026-27 Forward Estimate
$'000</v>
      </c>
      <c r="G3" s="114"/>
    </row>
    <row r="4" spans="1:10" x14ac:dyDescent="0.25">
      <c r="A4" s="115" t="s">
        <v>251</v>
      </c>
      <c r="B4" s="105"/>
      <c r="C4" s="116"/>
      <c r="D4" s="105"/>
      <c r="E4" s="105"/>
      <c r="F4" s="105"/>
    </row>
    <row r="5" spans="1:10" x14ac:dyDescent="0.25">
      <c r="A5" s="117" t="s">
        <v>252</v>
      </c>
      <c r="B5" s="118">
        <v>30000</v>
      </c>
      <c r="C5" s="119">
        <v>30000</v>
      </c>
      <c r="D5" s="120">
        <v>30000</v>
      </c>
      <c r="E5" s="121">
        <v>30000</v>
      </c>
      <c r="F5" s="121">
        <v>30000</v>
      </c>
    </row>
    <row r="6" spans="1:10" x14ac:dyDescent="0.25">
      <c r="A6" s="117" t="s">
        <v>253</v>
      </c>
      <c r="B6" s="122">
        <v>472014</v>
      </c>
      <c r="C6" s="119">
        <v>1094367</v>
      </c>
      <c r="D6" s="120">
        <v>923922</v>
      </c>
      <c r="E6" s="121">
        <v>532298</v>
      </c>
      <c r="F6" s="121">
        <v>493574</v>
      </c>
    </row>
    <row r="7" spans="1:10" x14ac:dyDescent="0.25">
      <c r="A7" s="123" t="s">
        <v>254</v>
      </c>
      <c r="B7" s="124">
        <v>0</v>
      </c>
      <c r="C7" s="125">
        <v>0</v>
      </c>
      <c r="D7" s="126">
        <v>0</v>
      </c>
      <c r="E7" s="122">
        <v>0</v>
      </c>
      <c r="F7" s="122">
        <v>0</v>
      </c>
    </row>
    <row r="8" spans="1:10" x14ac:dyDescent="0.25">
      <c r="A8" s="127" t="s">
        <v>255</v>
      </c>
      <c r="B8" s="128">
        <v>502014</v>
      </c>
      <c r="C8" s="129">
        <v>1124367</v>
      </c>
      <c r="D8" s="129">
        <v>953922</v>
      </c>
      <c r="E8" s="129">
        <v>562298</v>
      </c>
      <c r="F8" s="129">
        <v>523574</v>
      </c>
    </row>
    <row r="9" spans="1:10" x14ac:dyDescent="0.25">
      <c r="A9" s="130" t="s">
        <v>256</v>
      </c>
      <c r="B9" s="105"/>
      <c r="C9" s="116"/>
      <c r="D9" s="105"/>
      <c r="E9" s="105"/>
      <c r="F9" s="105"/>
    </row>
    <row r="10" spans="1:10" x14ac:dyDescent="0.25">
      <c r="A10" s="131" t="s">
        <v>257</v>
      </c>
      <c r="B10" s="132">
        <v>591216</v>
      </c>
      <c r="C10" s="133">
        <v>1124367</v>
      </c>
      <c r="D10" s="134">
        <v>953922</v>
      </c>
      <c r="E10" s="132">
        <v>562298</v>
      </c>
      <c r="F10" s="134">
        <v>523574</v>
      </c>
    </row>
    <row r="11" spans="1:10" x14ac:dyDescent="0.25">
      <c r="A11" s="131" t="s">
        <v>258</v>
      </c>
      <c r="B11" s="100">
        <v>0</v>
      </c>
      <c r="C11" s="135">
        <v>0</v>
      </c>
      <c r="D11" s="134">
        <v>0</v>
      </c>
      <c r="E11" s="132">
        <v>0</v>
      </c>
      <c r="F11" s="134">
        <v>0</v>
      </c>
    </row>
    <row r="12" spans="1:10" x14ac:dyDescent="0.25">
      <c r="A12" s="136" t="s">
        <v>259</v>
      </c>
      <c r="B12" s="137">
        <v>0</v>
      </c>
      <c r="C12" s="135">
        <v>0</v>
      </c>
      <c r="D12" s="134">
        <v>0</v>
      </c>
      <c r="E12" s="132">
        <v>0</v>
      </c>
      <c r="F12" s="134">
        <v>0</v>
      </c>
    </row>
    <row r="13" spans="1:10" x14ac:dyDescent="0.25">
      <c r="A13" s="127" t="s">
        <v>260</v>
      </c>
      <c r="B13" s="128">
        <v>591216</v>
      </c>
      <c r="C13" s="138">
        <v>1124367</v>
      </c>
      <c r="D13" s="129">
        <v>953922</v>
      </c>
      <c r="E13" s="129">
        <v>562298</v>
      </c>
      <c r="F13" s="129">
        <v>523574</v>
      </c>
    </row>
    <row r="14" spans="1:10" ht="21.85" x14ac:dyDescent="0.25">
      <c r="A14" s="139" t="s">
        <v>261</v>
      </c>
      <c r="B14" s="105"/>
      <c r="C14" s="116"/>
      <c r="D14" s="105"/>
      <c r="E14" s="105"/>
      <c r="F14" s="105"/>
    </row>
    <row r="15" spans="1:10" x14ac:dyDescent="0.25">
      <c r="A15" s="117" t="s">
        <v>262</v>
      </c>
      <c r="B15" s="140">
        <v>561216</v>
      </c>
      <c r="C15" s="141">
        <v>1094367</v>
      </c>
      <c r="D15" s="142">
        <v>923922</v>
      </c>
      <c r="E15" s="142">
        <v>532298</v>
      </c>
      <c r="F15" s="142">
        <v>493574</v>
      </c>
      <c r="J15" s="24"/>
    </row>
    <row r="16" spans="1:10" ht="13.45" customHeight="1" x14ac:dyDescent="0.25">
      <c r="A16" s="117" t="s">
        <v>263</v>
      </c>
      <c r="B16" s="143">
        <v>30000</v>
      </c>
      <c r="C16" s="141">
        <v>30000</v>
      </c>
      <c r="D16" s="142">
        <v>30000</v>
      </c>
      <c r="E16" s="142">
        <v>30000</v>
      </c>
      <c r="F16" s="142">
        <v>30000</v>
      </c>
    </row>
    <row r="17" spans="1:6" x14ac:dyDescent="0.25">
      <c r="A17" s="117" t="s">
        <v>264</v>
      </c>
      <c r="B17" s="144">
        <v>0</v>
      </c>
      <c r="C17" s="145">
        <v>0</v>
      </c>
      <c r="D17" s="144">
        <v>0</v>
      </c>
      <c r="E17" s="144">
        <v>0</v>
      </c>
      <c r="F17" s="144">
        <v>0</v>
      </c>
    </row>
    <row r="18" spans="1:6" x14ac:dyDescent="0.25">
      <c r="A18" s="146" t="s">
        <v>265</v>
      </c>
      <c r="B18" s="144">
        <v>0</v>
      </c>
      <c r="C18" s="145">
        <v>0</v>
      </c>
      <c r="D18" s="144">
        <v>0</v>
      </c>
      <c r="E18" s="144">
        <v>0</v>
      </c>
      <c r="F18" s="144">
        <v>0</v>
      </c>
    </row>
    <row r="19" spans="1:6" x14ac:dyDescent="0.25">
      <c r="A19" s="147" t="s">
        <v>266</v>
      </c>
      <c r="B19" s="148">
        <v>0</v>
      </c>
      <c r="C19" s="149">
        <v>0</v>
      </c>
      <c r="D19" s="148">
        <v>0</v>
      </c>
      <c r="E19" s="148">
        <v>0</v>
      </c>
      <c r="F19" s="148">
        <v>0</v>
      </c>
    </row>
    <row r="20" spans="1:6" x14ac:dyDescent="0.25">
      <c r="A20" s="127" t="s">
        <v>267</v>
      </c>
      <c r="B20" s="128">
        <v>591216</v>
      </c>
      <c r="C20" s="128">
        <v>1124367</v>
      </c>
      <c r="D20" s="128">
        <v>953922</v>
      </c>
      <c r="E20" s="128">
        <v>562298</v>
      </c>
      <c r="F20" s="128">
        <v>523574</v>
      </c>
    </row>
    <row r="21" spans="1:6" ht="32.75" x14ac:dyDescent="0.25">
      <c r="A21" s="139" t="s">
        <v>268</v>
      </c>
      <c r="B21" s="105"/>
      <c r="C21" s="116"/>
      <c r="D21" s="105"/>
      <c r="E21" s="105"/>
      <c r="F21" s="105"/>
    </row>
    <row r="22" spans="1:6" x14ac:dyDescent="0.25">
      <c r="A22" s="117" t="s">
        <v>269</v>
      </c>
      <c r="B22" s="150">
        <v>591216</v>
      </c>
      <c r="C22" s="125">
        <v>1124367</v>
      </c>
      <c r="D22" s="150">
        <v>953922</v>
      </c>
      <c r="E22" s="150">
        <v>562298</v>
      </c>
      <c r="F22" s="150">
        <v>523574</v>
      </c>
    </row>
    <row r="23" spans="1:6" x14ac:dyDescent="0.25">
      <c r="A23" s="151" t="s">
        <v>270</v>
      </c>
      <c r="B23" s="152">
        <v>0</v>
      </c>
      <c r="C23" s="125">
        <v>0</v>
      </c>
      <c r="D23" s="152">
        <v>0</v>
      </c>
      <c r="E23" s="152">
        <v>0</v>
      </c>
      <c r="F23" s="152">
        <v>0</v>
      </c>
    </row>
    <row r="24" spans="1:6" x14ac:dyDescent="0.25">
      <c r="A24" s="153" t="s">
        <v>271</v>
      </c>
      <c r="B24" s="152">
        <v>0</v>
      </c>
      <c r="C24" s="125">
        <v>0</v>
      </c>
      <c r="D24" s="152">
        <v>0</v>
      </c>
      <c r="E24" s="152">
        <v>0</v>
      </c>
      <c r="F24" s="152">
        <v>0</v>
      </c>
    </row>
    <row r="25" spans="1:6" x14ac:dyDescent="0.25">
      <c r="A25" s="151" t="s">
        <v>272</v>
      </c>
      <c r="B25" s="152">
        <v>0</v>
      </c>
      <c r="C25" s="125">
        <v>0</v>
      </c>
      <c r="D25" s="152">
        <v>0</v>
      </c>
      <c r="E25" s="152">
        <v>0</v>
      </c>
      <c r="F25" s="152">
        <v>0</v>
      </c>
    </row>
    <row r="26" spans="1:6" x14ac:dyDescent="0.25">
      <c r="A26" s="151" t="s">
        <v>273</v>
      </c>
      <c r="B26" s="152">
        <v>0</v>
      </c>
      <c r="C26" s="125">
        <v>0</v>
      </c>
      <c r="D26" s="152">
        <v>0</v>
      </c>
      <c r="E26" s="152">
        <v>0</v>
      </c>
      <c r="F26" s="152">
        <v>0</v>
      </c>
    </row>
    <row r="27" spans="1:6" x14ac:dyDescent="0.25">
      <c r="A27" s="151" t="s">
        <v>274</v>
      </c>
      <c r="B27" s="152">
        <v>0</v>
      </c>
      <c r="C27" s="125">
        <v>0</v>
      </c>
      <c r="D27" s="152">
        <v>0</v>
      </c>
      <c r="E27" s="152">
        <v>0</v>
      </c>
      <c r="F27" s="152">
        <v>0</v>
      </c>
    </row>
    <row r="28" spans="1:6" x14ac:dyDescent="0.25">
      <c r="A28" s="154" t="s">
        <v>275</v>
      </c>
      <c r="B28" s="124">
        <v>0</v>
      </c>
      <c r="C28" s="125">
        <v>0</v>
      </c>
      <c r="D28" s="124">
        <v>0</v>
      </c>
      <c r="E28" s="124">
        <v>0</v>
      </c>
      <c r="F28" s="124">
        <v>0</v>
      </c>
    </row>
    <row r="29" spans="1:6" x14ac:dyDescent="0.25">
      <c r="A29" s="155" t="s">
        <v>276</v>
      </c>
      <c r="B29" s="156">
        <v>591216</v>
      </c>
      <c r="C29" s="157">
        <v>1124367</v>
      </c>
      <c r="D29" s="156">
        <v>953922</v>
      </c>
      <c r="E29" s="156">
        <v>562298</v>
      </c>
      <c r="F29" s="156">
        <v>523574</v>
      </c>
    </row>
    <row r="30" spans="1:6" x14ac:dyDescent="0.25">
      <c r="A30" s="171"/>
      <c r="B30" s="171"/>
      <c r="C30" s="171"/>
      <c r="D30" s="171"/>
      <c r="E30" s="171"/>
      <c r="F30" s="171"/>
    </row>
    <row r="31" spans="1:6" ht="6" customHeight="1" x14ac:dyDescent="0.25"/>
    <row r="32" spans="1:6" x14ac:dyDescent="0.25">
      <c r="A32" s="158"/>
      <c r="B32" s="159"/>
      <c r="C32" s="159"/>
      <c r="D32" s="159"/>
      <c r="E32" s="159"/>
      <c r="F32" s="159"/>
    </row>
    <row r="33" spans="1:6" x14ac:dyDescent="0.25">
      <c r="A33" s="13"/>
      <c r="C33" s="159"/>
      <c r="D33" s="159"/>
      <c r="E33" s="159"/>
      <c r="F33" s="159"/>
    </row>
  </sheetData>
  <mergeCells count="1">
    <mergeCell ref="A30:F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0"/>
  <sheetViews>
    <sheetView showGridLines="0" tabSelected="1" zoomScaleNormal="100" zoomScaleSheetLayoutView="100" workbookViewId="0">
      <selection sqref="A1:H1"/>
    </sheetView>
  </sheetViews>
  <sheetFormatPr defaultRowHeight="13.1" x14ac:dyDescent="0.2"/>
  <cols>
    <col min="1" max="1" width="32.7109375" style="9" customWidth="1"/>
    <col min="2" max="6" width="10.42578125" style="9" customWidth="1"/>
    <col min="7" max="234" width="9.140625" style="9"/>
    <col min="235" max="235" width="36.7109375" style="9" customWidth="1"/>
    <col min="236" max="240" width="10.42578125" style="9" customWidth="1"/>
    <col min="241" max="242" width="9.140625" style="9"/>
    <col min="243" max="243" width="36.7109375" style="9" customWidth="1"/>
    <col min="244" max="248" width="10.42578125" style="9" customWidth="1"/>
    <col min="249" max="250" width="9.140625" style="9"/>
    <col min="251" max="251" width="36.7109375" style="9" customWidth="1"/>
    <col min="252" max="256" width="10.42578125" style="9" customWidth="1"/>
    <col min="257" max="490" width="9.140625" style="9"/>
    <col min="491" max="491" width="36.7109375" style="9" customWidth="1"/>
    <col min="492" max="496" width="10.42578125" style="9" customWidth="1"/>
    <col min="497" max="498" width="9.140625" style="9"/>
    <col min="499" max="499" width="36.7109375" style="9" customWidth="1"/>
    <col min="500" max="504" width="10.42578125" style="9" customWidth="1"/>
    <col min="505" max="506" width="9.140625" style="9"/>
    <col min="507" max="507" width="36.7109375" style="9" customWidth="1"/>
    <col min="508" max="512" width="10.42578125" style="9" customWidth="1"/>
    <col min="513" max="746" width="9.140625" style="9"/>
    <col min="747" max="747" width="36.7109375" style="9" customWidth="1"/>
    <col min="748" max="752" width="10.42578125" style="9" customWidth="1"/>
    <col min="753" max="754" width="9.140625" style="9"/>
    <col min="755" max="755" width="36.7109375" style="9" customWidth="1"/>
    <col min="756" max="760" width="10.42578125" style="9" customWidth="1"/>
    <col min="761" max="762" width="9.140625" style="9"/>
    <col min="763" max="763" width="36.7109375" style="9" customWidth="1"/>
    <col min="764" max="768" width="10.42578125" style="9" customWidth="1"/>
    <col min="769" max="1002" width="9.140625" style="9"/>
    <col min="1003" max="1003" width="36.7109375" style="9" customWidth="1"/>
    <col min="1004" max="1008" width="10.42578125" style="9" customWidth="1"/>
    <col min="1009" max="1010" width="9.140625" style="9"/>
    <col min="1011" max="1011" width="36.7109375" style="9" customWidth="1"/>
    <col min="1012" max="1016" width="10.42578125" style="9" customWidth="1"/>
    <col min="1017" max="1018" width="9.140625" style="9"/>
    <col min="1019" max="1019" width="36.7109375" style="9" customWidth="1"/>
    <col min="1020" max="1024" width="10.42578125" style="9" customWidth="1"/>
    <col min="1025" max="1258" width="9.140625" style="9"/>
    <col min="1259" max="1259" width="36.7109375" style="9" customWidth="1"/>
    <col min="1260" max="1264" width="10.42578125" style="9" customWidth="1"/>
    <col min="1265" max="1266" width="9.140625" style="9"/>
    <col min="1267" max="1267" width="36.7109375" style="9" customWidth="1"/>
    <col min="1268" max="1272" width="10.42578125" style="9" customWidth="1"/>
    <col min="1273" max="1274" width="9.140625" style="9"/>
    <col min="1275" max="1275" width="36.7109375" style="9" customWidth="1"/>
    <col min="1276" max="1280" width="10.42578125" style="9" customWidth="1"/>
    <col min="1281" max="1514" width="9.140625" style="9"/>
    <col min="1515" max="1515" width="36.7109375" style="9" customWidth="1"/>
    <col min="1516" max="1520" width="10.42578125" style="9" customWidth="1"/>
    <col min="1521" max="1522" width="9.140625" style="9"/>
    <col min="1523" max="1523" width="36.7109375" style="9" customWidth="1"/>
    <col min="1524" max="1528" width="10.42578125" style="9" customWidth="1"/>
    <col min="1529" max="1530" width="9.140625" style="9"/>
    <col min="1531" max="1531" width="36.7109375" style="9" customWidth="1"/>
    <col min="1532" max="1536" width="10.42578125" style="9" customWidth="1"/>
    <col min="1537" max="1770" width="9.140625" style="9"/>
    <col min="1771" max="1771" width="36.7109375" style="9" customWidth="1"/>
    <col min="1772" max="1776" width="10.42578125" style="9" customWidth="1"/>
    <col min="1777" max="1778" width="9.140625" style="9"/>
    <col min="1779" max="1779" width="36.7109375" style="9" customWidth="1"/>
    <col min="1780" max="1784" width="10.42578125" style="9" customWidth="1"/>
    <col min="1785" max="1786" width="9.140625" style="9"/>
    <col min="1787" max="1787" width="36.7109375" style="9" customWidth="1"/>
    <col min="1788" max="1792" width="10.42578125" style="9" customWidth="1"/>
    <col min="1793" max="2026" width="9.140625" style="9"/>
    <col min="2027" max="2027" width="36.7109375" style="9" customWidth="1"/>
    <col min="2028" max="2032" width="10.42578125" style="9" customWidth="1"/>
    <col min="2033" max="2034" width="9.140625" style="9"/>
    <col min="2035" max="2035" width="36.7109375" style="9" customWidth="1"/>
    <col min="2036" max="2040" width="10.42578125" style="9" customWidth="1"/>
    <col min="2041" max="2042" width="9.140625" style="9"/>
    <col min="2043" max="2043" width="36.7109375" style="9" customWidth="1"/>
    <col min="2044" max="2048" width="10.42578125" style="9" customWidth="1"/>
    <col min="2049" max="2282" width="9.140625" style="9"/>
    <col min="2283" max="2283" width="36.7109375" style="9" customWidth="1"/>
    <col min="2284" max="2288" width="10.42578125" style="9" customWidth="1"/>
    <col min="2289" max="2290" width="9.140625" style="9"/>
    <col min="2291" max="2291" width="36.7109375" style="9" customWidth="1"/>
    <col min="2292" max="2296" width="10.42578125" style="9" customWidth="1"/>
    <col min="2297" max="2298" width="9.140625" style="9"/>
    <col min="2299" max="2299" width="36.7109375" style="9" customWidth="1"/>
    <col min="2300" max="2304" width="10.42578125" style="9" customWidth="1"/>
    <col min="2305" max="2538" width="9.140625" style="9"/>
    <col min="2539" max="2539" width="36.7109375" style="9" customWidth="1"/>
    <col min="2540" max="2544" width="10.42578125" style="9" customWidth="1"/>
    <col min="2545" max="2546" width="9.140625" style="9"/>
    <col min="2547" max="2547" width="36.7109375" style="9" customWidth="1"/>
    <col min="2548" max="2552" width="10.42578125" style="9" customWidth="1"/>
    <col min="2553" max="2554" width="9.140625" style="9"/>
    <col min="2555" max="2555" width="36.7109375" style="9" customWidth="1"/>
    <col min="2556" max="2560" width="10.42578125" style="9" customWidth="1"/>
    <col min="2561" max="2794" width="9.140625" style="9"/>
    <col min="2795" max="2795" width="36.7109375" style="9" customWidth="1"/>
    <col min="2796" max="2800" width="10.42578125" style="9" customWidth="1"/>
    <col min="2801" max="2802" width="9.140625" style="9"/>
    <col min="2803" max="2803" width="36.7109375" style="9" customWidth="1"/>
    <col min="2804" max="2808" width="10.42578125" style="9" customWidth="1"/>
    <col min="2809" max="2810" width="9.140625" style="9"/>
    <col min="2811" max="2811" width="36.7109375" style="9" customWidth="1"/>
    <col min="2812" max="2816" width="10.42578125" style="9" customWidth="1"/>
    <col min="2817" max="3050" width="9.140625" style="9"/>
    <col min="3051" max="3051" width="36.7109375" style="9" customWidth="1"/>
    <col min="3052" max="3056" width="10.42578125" style="9" customWidth="1"/>
    <col min="3057" max="3058" width="9.140625" style="9"/>
    <col min="3059" max="3059" width="36.7109375" style="9" customWidth="1"/>
    <col min="3060" max="3064" width="10.42578125" style="9" customWidth="1"/>
    <col min="3065" max="3066" width="9.140625" style="9"/>
    <col min="3067" max="3067" width="36.7109375" style="9" customWidth="1"/>
    <col min="3068" max="3072" width="10.42578125" style="9" customWidth="1"/>
    <col min="3073" max="3306" width="9.140625" style="9"/>
    <col min="3307" max="3307" width="36.7109375" style="9" customWidth="1"/>
    <col min="3308" max="3312" width="10.42578125" style="9" customWidth="1"/>
    <col min="3313" max="3314" width="9.140625" style="9"/>
    <col min="3315" max="3315" width="36.7109375" style="9" customWidth="1"/>
    <col min="3316" max="3320" width="10.42578125" style="9" customWidth="1"/>
    <col min="3321" max="3322" width="9.140625" style="9"/>
    <col min="3323" max="3323" width="36.7109375" style="9" customWidth="1"/>
    <col min="3324" max="3328" width="10.42578125" style="9" customWidth="1"/>
    <col min="3329" max="3562" width="9.140625" style="9"/>
    <col min="3563" max="3563" width="36.7109375" style="9" customWidth="1"/>
    <col min="3564" max="3568" width="10.42578125" style="9" customWidth="1"/>
    <col min="3569" max="3570" width="9.140625" style="9"/>
    <col min="3571" max="3571" width="36.7109375" style="9" customWidth="1"/>
    <col min="3572" max="3576" width="10.42578125" style="9" customWidth="1"/>
    <col min="3577" max="3578" width="9.140625" style="9"/>
    <col min="3579" max="3579" width="36.7109375" style="9" customWidth="1"/>
    <col min="3580" max="3584" width="10.42578125" style="9" customWidth="1"/>
    <col min="3585" max="3818" width="9.140625" style="9"/>
    <col min="3819" max="3819" width="36.7109375" style="9" customWidth="1"/>
    <col min="3820" max="3824" width="10.42578125" style="9" customWidth="1"/>
    <col min="3825" max="3826" width="9.140625" style="9"/>
    <col min="3827" max="3827" width="36.7109375" style="9" customWidth="1"/>
    <col min="3828" max="3832" width="10.42578125" style="9" customWidth="1"/>
    <col min="3833" max="3834" width="9.140625" style="9"/>
    <col min="3835" max="3835" width="36.7109375" style="9" customWidth="1"/>
    <col min="3836" max="3840" width="10.42578125" style="9" customWidth="1"/>
    <col min="3841" max="4074" width="9.140625" style="9"/>
    <col min="4075" max="4075" width="36.7109375" style="9" customWidth="1"/>
    <col min="4076" max="4080" width="10.42578125" style="9" customWidth="1"/>
    <col min="4081" max="4082" width="9.140625" style="9"/>
    <col min="4083" max="4083" width="36.7109375" style="9" customWidth="1"/>
    <col min="4084" max="4088" width="10.42578125" style="9" customWidth="1"/>
    <col min="4089" max="4090" width="9.140625" style="9"/>
    <col min="4091" max="4091" width="36.7109375" style="9" customWidth="1"/>
    <col min="4092" max="4096" width="10.42578125" style="9" customWidth="1"/>
    <col min="4097" max="4330" width="9.140625" style="9"/>
    <col min="4331" max="4331" width="36.7109375" style="9" customWidth="1"/>
    <col min="4332" max="4336" width="10.42578125" style="9" customWidth="1"/>
    <col min="4337" max="4338" width="9.140625" style="9"/>
    <col min="4339" max="4339" width="36.7109375" style="9" customWidth="1"/>
    <col min="4340" max="4344" width="10.42578125" style="9" customWidth="1"/>
    <col min="4345" max="4346" width="9.140625" style="9"/>
    <col min="4347" max="4347" width="36.7109375" style="9" customWidth="1"/>
    <col min="4348" max="4352" width="10.42578125" style="9" customWidth="1"/>
    <col min="4353" max="4586" width="9.140625" style="9"/>
    <col min="4587" max="4587" width="36.7109375" style="9" customWidth="1"/>
    <col min="4588" max="4592" width="10.42578125" style="9" customWidth="1"/>
    <col min="4593" max="4594" width="9.140625" style="9"/>
    <col min="4595" max="4595" width="36.7109375" style="9" customWidth="1"/>
    <col min="4596" max="4600" width="10.42578125" style="9" customWidth="1"/>
    <col min="4601" max="4602" width="9.140625" style="9"/>
    <col min="4603" max="4603" width="36.7109375" style="9" customWidth="1"/>
    <col min="4604" max="4608" width="10.42578125" style="9" customWidth="1"/>
    <col min="4609" max="4842" width="9.140625" style="9"/>
    <col min="4843" max="4843" width="36.7109375" style="9" customWidth="1"/>
    <col min="4844" max="4848" width="10.42578125" style="9" customWidth="1"/>
    <col min="4849" max="4850" width="9.140625" style="9"/>
    <col min="4851" max="4851" width="36.7109375" style="9" customWidth="1"/>
    <col min="4852" max="4856" width="10.42578125" style="9" customWidth="1"/>
    <col min="4857" max="4858" width="9.140625" style="9"/>
    <col min="4859" max="4859" width="36.7109375" style="9" customWidth="1"/>
    <col min="4860" max="4864" width="10.42578125" style="9" customWidth="1"/>
    <col min="4865" max="5098" width="9.140625" style="9"/>
    <col min="5099" max="5099" width="36.7109375" style="9" customWidth="1"/>
    <col min="5100" max="5104" width="10.42578125" style="9" customWidth="1"/>
    <col min="5105" max="5106" width="9.140625" style="9"/>
    <col min="5107" max="5107" width="36.7109375" style="9" customWidth="1"/>
    <col min="5108" max="5112" width="10.42578125" style="9" customWidth="1"/>
    <col min="5113" max="5114" width="9.140625" style="9"/>
    <col min="5115" max="5115" width="36.7109375" style="9" customWidth="1"/>
    <col min="5116" max="5120" width="10.42578125" style="9" customWidth="1"/>
    <col min="5121" max="5354" width="9.140625" style="9"/>
    <col min="5355" max="5355" width="36.7109375" style="9" customWidth="1"/>
    <col min="5356" max="5360" width="10.42578125" style="9" customWidth="1"/>
    <col min="5361" max="5362" width="9.140625" style="9"/>
    <col min="5363" max="5363" width="36.7109375" style="9" customWidth="1"/>
    <col min="5364" max="5368" width="10.42578125" style="9" customWidth="1"/>
    <col min="5369" max="5370" width="9.140625" style="9"/>
    <col min="5371" max="5371" width="36.7109375" style="9" customWidth="1"/>
    <col min="5372" max="5376" width="10.42578125" style="9" customWidth="1"/>
    <col min="5377" max="5610" width="9.140625" style="9"/>
    <col min="5611" max="5611" width="36.7109375" style="9" customWidth="1"/>
    <col min="5612" max="5616" width="10.42578125" style="9" customWidth="1"/>
    <col min="5617" max="5618" width="9.140625" style="9"/>
    <col min="5619" max="5619" width="36.7109375" style="9" customWidth="1"/>
    <col min="5620" max="5624" width="10.42578125" style="9" customWidth="1"/>
    <col min="5625" max="5626" width="9.140625" style="9"/>
    <col min="5627" max="5627" width="36.7109375" style="9" customWidth="1"/>
    <col min="5628" max="5632" width="10.42578125" style="9" customWidth="1"/>
    <col min="5633" max="5866" width="9.140625" style="9"/>
    <col min="5867" max="5867" width="36.7109375" style="9" customWidth="1"/>
    <col min="5868" max="5872" width="10.42578125" style="9" customWidth="1"/>
    <col min="5873" max="5874" width="9.140625" style="9"/>
    <col min="5875" max="5875" width="36.7109375" style="9" customWidth="1"/>
    <col min="5876" max="5880" width="10.42578125" style="9" customWidth="1"/>
    <col min="5881" max="5882" width="9.140625" style="9"/>
    <col min="5883" max="5883" width="36.7109375" style="9" customWidth="1"/>
    <col min="5884" max="5888" width="10.42578125" style="9" customWidth="1"/>
    <col min="5889" max="6122" width="9.140625" style="9"/>
    <col min="6123" max="6123" width="36.7109375" style="9" customWidth="1"/>
    <col min="6124" max="6128" width="10.42578125" style="9" customWidth="1"/>
    <col min="6129" max="6130" width="9.140625" style="9"/>
    <col min="6131" max="6131" width="36.7109375" style="9" customWidth="1"/>
    <col min="6132" max="6136" width="10.42578125" style="9" customWidth="1"/>
    <col min="6137" max="6138" width="9.140625" style="9"/>
    <col min="6139" max="6139" width="36.7109375" style="9" customWidth="1"/>
    <col min="6140" max="6144" width="10.42578125" style="9" customWidth="1"/>
    <col min="6145" max="6378" width="9.140625" style="9"/>
    <col min="6379" max="6379" width="36.7109375" style="9" customWidth="1"/>
    <col min="6380" max="6384" width="10.42578125" style="9" customWidth="1"/>
    <col min="6385" max="6386" width="9.140625" style="9"/>
    <col min="6387" max="6387" width="36.7109375" style="9" customWidth="1"/>
    <col min="6388" max="6392" width="10.42578125" style="9" customWidth="1"/>
    <col min="6393" max="6394" width="9.140625" style="9"/>
    <col min="6395" max="6395" width="36.7109375" style="9" customWidth="1"/>
    <col min="6396" max="6400" width="10.42578125" style="9" customWidth="1"/>
    <col min="6401" max="6634" width="9.140625" style="9"/>
    <col min="6635" max="6635" width="36.7109375" style="9" customWidth="1"/>
    <col min="6636" max="6640" width="10.42578125" style="9" customWidth="1"/>
    <col min="6641" max="6642" width="9.140625" style="9"/>
    <col min="6643" max="6643" width="36.7109375" style="9" customWidth="1"/>
    <col min="6644" max="6648" width="10.42578125" style="9" customWidth="1"/>
    <col min="6649" max="6650" width="9.140625" style="9"/>
    <col min="6651" max="6651" width="36.7109375" style="9" customWidth="1"/>
    <col min="6652" max="6656" width="10.42578125" style="9" customWidth="1"/>
    <col min="6657" max="6890" width="9.140625" style="9"/>
    <col min="6891" max="6891" width="36.7109375" style="9" customWidth="1"/>
    <col min="6892" max="6896" width="10.42578125" style="9" customWidth="1"/>
    <col min="6897" max="6898" width="9.140625" style="9"/>
    <col min="6899" max="6899" width="36.7109375" style="9" customWidth="1"/>
    <col min="6900" max="6904" width="10.42578125" style="9" customWidth="1"/>
    <col min="6905" max="6906" width="9.140625" style="9"/>
    <col min="6907" max="6907" width="36.7109375" style="9" customWidth="1"/>
    <col min="6908" max="6912" width="10.42578125" style="9" customWidth="1"/>
    <col min="6913" max="7146" width="9.140625" style="9"/>
    <col min="7147" max="7147" width="36.7109375" style="9" customWidth="1"/>
    <col min="7148" max="7152" width="10.42578125" style="9" customWidth="1"/>
    <col min="7153" max="7154" width="9.140625" style="9"/>
    <col min="7155" max="7155" width="36.7109375" style="9" customWidth="1"/>
    <col min="7156" max="7160" width="10.42578125" style="9" customWidth="1"/>
    <col min="7161" max="7162" width="9.140625" style="9"/>
    <col min="7163" max="7163" width="36.7109375" style="9" customWidth="1"/>
    <col min="7164" max="7168" width="10.42578125" style="9" customWidth="1"/>
    <col min="7169" max="7402" width="9.140625" style="9"/>
    <col min="7403" max="7403" width="36.7109375" style="9" customWidth="1"/>
    <col min="7404" max="7408" width="10.42578125" style="9" customWidth="1"/>
    <col min="7409" max="7410" width="9.140625" style="9"/>
    <col min="7411" max="7411" width="36.7109375" style="9" customWidth="1"/>
    <col min="7412" max="7416" width="10.42578125" style="9" customWidth="1"/>
    <col min="7417" max="7418" width="9.140625" style="9"/>
    <col min="7419" max="7419" width="36.7109375" style="9" customWidth="1"/>
    <col min="7420" max="7424" width="10.42578125" style="9" customWidth="1"/>
    <col min="7425" max="7658" width="9.140625" style="9"/>
    <col min="7659" max="7659" width="36.7109375" style="9" customWidth="1"/>
    <col min="7660" max="7664" width="10.42578125" style="9" customWidth="1"/>
    <col min="7665" max="7666" width="9.140625" style="9"/>
    <col min="7667" max="7667" width="36.7109375" style="9" customWidth="1"/>
    <col min="7668" max="7672" width="10.42578125" style="9" customWidth="1"/>
    <col min="7673" max="7674" width="9.140625" style="9"/>
    <col min="7675" max="7675" width="36.7109375" style="9" customWidth="1"/>
    <col min="7676" max="7680" width="10.42578125" style="9" customWidth="1"/>
    <col min="7681" max="7914" width="9.140625" style="9"/>
    <col min="7915" max="7915" width="36.7109375" style="9" customWidth="1"/>
    <col min="7916" max="7920" width="10.42578125" style="9" customWidth="1"/>
    <col min="7921" max="7922" width="9.140625" style="9"/>
    <col min="7923" max="7923" width="36.7109375" style="9" customWidth="1"/>
    <col min="7924" max="7928" width="10.42578125" style="9" customWidth="1"/>
    <col min="7929" max="7930" width="9.140625" style="9"/>
    <col min="7931" max="7931" width="36.7109375" style="9" customWidth="1"/>
    <col min="7932" max="7936" width="10.42578125" style="9" customWidth="1"/>
    <col min="7937" max="8170" width="9.140625" style="9"/>
    <col min="8171" max="8171" width="36.7109375" style="9" customWidth="1"/>
    <col min="8172" max="8176" width="10.42578125" style="9" customWidth="1"/>
    <col min="8177" max="8178" width="9.140625" style="9"/>
    <col min="8179" max="8179" width="36.7109375" style="9" customWidth="1"/>
    <col min="8180" max="8184" width="10.42578125" style="9" customWidth="1"/>
    <col min="8185" max="8186" width="9.140625" style="9"/>
    <col min="8187" max="8187" width="36.7109375" style="9" customWidth="1"/>
    <col min="8188" max="8192" width="10.42578125" style="9" customWidth="1"/>
    <col min="8193" max="8426" width="9.140625" style="9"/>
    <col min="8427" max="8427" width="36.7109375" style="9" customWidth="1"/>
    <col min="8428" max="8432" width="10.42578125" style="9" customWidth="1"/>
    <col min="8433" max="8434" width="9.140625" style="9"/>
    <col min="8435" max="8435" width="36.7109375" style="9" customWidth="1"/>
    <col min="8436" max="8440" width="10.42578125" style="9" customWidth="1"/>
    <col min="8441" max="8442" width="9.140625" style="9"/>
    <col min="8443" max="8443" width="36.7109375" style="9" customWidth="1"/>
    <col min="8444" max="8448" width="10.42578125" style="9" customWidth="1"/>
    <col min="8449" max="8682" width="9.140625" style="9"/>
    <col min="8683" max="8683" width="36.7109375" style="9" customWidth="1"/>
    <col min="8684" max="8688" width="10.42578125" style="9" customWidth="1"/>
    <col min="8689" max="8690" width="9.140625" style="9"/>
    <col min="8691" max="8691" width="36.7109375" style="9" customWidth="1"/>
    <col min="8692" max="8696" width="10.42578125" style="9" customWidth="1"/>
    <col min="8697" max="8698" width="9.140625" style="9"/>
    <col min="8699" max="8699" width="36.7109375" style="9" customWidth="1"/>
    <col min="8700" max="8704" width="10.42578125" style="9" customWidth="1"/>
    <col min="8705" max="8938" width="9.140625" style="9"/>
    <col min="8939" max="8939" width="36.7109375" style="9" customWidth="1"/>
    <col min="8940" max="8944" width="10.42578125" style="9" customWidth="1"/>
    <col min="8945" max="8946" width="9.140625" style="9"/>
    <col min="8947" max="8947" width="36.7109375" style="9" customWidth="1"/>
    <col min="8948" max="8952" width="10.42578125" style="9" customWidth="1"/>
    <col min="8953" max="8954" width="9.140625" style="9"/>
    <col min="8955" max="8955" width="36.7109375" style="9" customWidth="1"/>
    <col min="8956" max="8960" width="10.42578125" style="9" customWidth="1"/>
    <col min="8961" max="9194" width="9.140625" style="9"/>
    <col min="9195" max="9195" width="36.7109375" style="9" customWidth="1"/>
    <col min="9196" max="9200" width="10.42578125" style="9" customWidth="1"/>
    <col min="9201" max="9202" width="9.140625" style="9"/>
    <col min="9203" max="9203" width="36.7109375" style="9" customWidth="1"/>
    <col min="9204" max="9208" width="10.42578125" style="9" customWidth="1"/>
    <col min="9209" max="9210" width="9.140625" style="9"/>
    <col min="9211" max="9211" width="36.7109375" style="9" customWidth="1"/>
    <col min="9212" max="9216" width="10.42578125" style="9" customWidth="1"/>
    <col min="9217" max="9450" width="9.140625" style="9"/>
    <col min="9451" max="9451" width="36.7109375" style="9" customWidth="1"/>
    <col min="9452" max="9456" width="10.42578125" style="9" customWidth="1"/>
    <col min="9457" max="9458" width="9.140625" style="9"/>
    <col min="9459" max="9459" width="36.7109375" style="9" customWidth="1"/>
    <col min="9460" max="9464" width="10.42578125" style="9" customWidth="1"/>
    <col min="9465" max="9466" width="9.140625" style="9"/>
    <col min="9467" max="9467" width="36.7109375" style="9" customWidth="1"/>
    <col min="9468" max="9472" width="10.42578125" style="9" customWidth="1"/>
    <col min="9473" max="9706" width="9.140625" style="9"/>
    <col min="9707" max="9707" width="36.7109375" style="9" customWidth="1"/>
    <col min="9708" max="9712" width="10.42578125" style="9" customWidth="1"/>
    <col min="9713" max="9714" width="9.140625" style="9"/>
    <col min="9715" max="9715" width="36.7109375" style="9" customWidth="1"/>
    <col min="9716" max="9720" width="10.42578125" style="9" customWidth="1"/>
    <col min="9721" max="9722" width="9.140625" style="9"/>
    <col min="9723" max="9723" width="36.7109375" style="9" customWidth="1"/>
    <col min="9724" max="9728" width="10.42578125" style="9" customWidth="1"/>
    <col min="9729" max="9962" width="9.140625" style="9"/>
    <col min="9963" max="9963" width="36.7109375" style="9" customWidth="1"/>
    <col min="9964" max="9968" width="10.42578125" style="9" customWidth="1"/>
    <col min="9969" max="9970" width="9.140625" style="9"/>
    <col min="9971" max="9971" width="36.7109375" style="9" customWidth="1"/>
    <col min="9972" max="9976" width="10.42578125" style="9" customWidth="1"/>
    <col min="9977" max="9978" width="9.140625" style="9"/>
    <col min="9979" max="9979" width="36.7109375" style="9" customWidth="1"/>
    <col min="9980" max="9984" width="10.42578125" style="9" customWidth="1"/>
    <col min="9985" max="10218" width="9.140625" style="9"/>
    <col min="10219" max="10219" width="36.7109375" style="9" customWidth="1"/>
    <col min="10220" max="10224" width="10.42578125" style="9" customWidth="1"/>
    <col min="10225" max="10226" width="9.140625" style="9"/>
    <col min="10227" max="10227" width="36.7109375" style="9" customWidth="1"/>
    <col min="10228" max="10232" width="10.42578125" style="9" customWidth="1"/>
    <col min="10233" max="10234" width="9.140625" style="9"/>
    <col min="10235" max="10235" width="36.7109375" style="9" customWidth="1"/>
    <col min="10236" max="10240" width="10.42578125" style="9" customWidth="1"/>
    <col min="10241" max="10474" width="9.140625" style="9"/>
    <col min="10475" max="10475" width="36.7109375" style="9" customWidth="1"/>
    <col min="10476" max="10480" width="10.42578125" style="9" customWidth="1"/>
    <col min="10481" max="10482" width="9.140625" style="9"/>
    <col min="10483" max="10483" width="36.7109375" style="9" customWidth="1"/>
    <col min="10484" max="10488" width="10.42578125" style="9" customWidth="1"/>
    <col min="10489" max="10490" width="9.140625" style="9"/>
    <col min="10491" max="10491" width="36.7109375" style="9" customWidth="1"/>
    <col min="10492" max="10496" width="10.42578125" style="9" customWidth="1"/>
    <col min="10497" max="10730" width="9.140625" style="9"/>
    <col min="10731" max="10731" width="36.7109375" style="9" customWidth="1"/>
    <col min="10732" max="10736" width="10.42578125" style="9" customWidth="1"/>
    <col min="10737" max="10738" width="9.140625" style="9"/>
    <col min="10739" max="10739" width="36.7109375" style="9" customWidth="1"/>
    <col min="10740" max="10744" width="10.42578125" style="9" customWidth="1"/>
    <col min="10745" max="10746" width="9.140625" style="9"/>
    <col min="10747" max="10747" width="36.7109375" style="9" customWidth="1"/>
    <col min="10748" max="10752" width="10.42578125" style="9" customWidth="1"/>
    <col min="10753" max="10986" width="9.140625" style="9"/>
    <col min="10987" max="10987" width="36.7109375" style="9" customWidth="1"/>
    <col min="10988" max="10992" width="10.42578125" style="9" customWidth="1"/>
    <col min="10993" max="10994" width="9.140625" style="9"/>
    <col min="10995" max="10995" width="36.7109375" style="9" customWidth="1"/>
    <col min="10996" max="11000" width="10.42578125" style="9" customWidth="1"/>
    <col min="11001" max="11002" width="9.140625" style="9"/>
    <col min="11003" max="11003" width="36.7109375" style="9" customWidth="1"/>
    <col min="11004" max="11008" width="10.42578125" style="9" customWidth="1"/>
    <col min="11009" max="11242" width="9.140625" style="9"/>
    <col min="11243" max="11243" width="36.7109375" style="9" customWidth="1"/>
    <col min="11244" max="11248" width="10.42578125" style="9" customWidth="1"/>
    <col min="11249" max="11250" width="9.140625" style="9"/>
    <col min="11251" max="11251" width="36.7109375" style="9" customWidth="1"/>
    <col min="11252" max="11256" width="10.42578125" style="9" customWidth="1"/>
    <col min="11257" max="11258" width="9.140625" style="9"/>
    <col min="11259" max="11259" width="36.7109375" style="9" customWidth="1"/>
    <col min="11260" max="11264" width="10.42578125" style="9" customWidth="1"/>
    <col min="11265" max="11498" width="9.140625" style="9"/>
    <col min="11499" max="11499" width="36.7109375" style="9" customWidth="1"/>
    <col min="11500" max="11504" width="10.42578125" style="9" customWidth="1"/>
    <col min="11505" max="11506" width="9.140625" style="9"/>
    <col min="11507" max="11507" width="36.7109375" style="9" customWidth="1"/>
    <col min="11508" max="11512" width="10.42578125" style="9" customWidth="1"/>
    <col min="11513" max="11514" width="9.140625" style="9"/>
    <col min="11515" max="11515" width="36.7109375" style="9" customWidth="1"/>
    <col min="11516" max="11520" width="10.42578125" style="9" customWidth="1"/>
    <col min="11521" max="11754" width="9.140625" style="9"/>
    <col min="11755" max="11755" width="36.7109375" style="9" customWidth="1"/>
    <col min="11756" max="11760" width="10.42578125" style="9" customWidth="1"/>
    <col min="11761" max="11762" width="9.140625" style="9"/>
    <col min="11763" max="11763" width="36.7109375" style="9" customWidth="1"/>
    <col min="11764" max="11768" width="10.42578125" style="9" customWidth="1"/>
    <col min="11769" max="11770" width="9.140625" style="9"/>
    <col min="11771" max="11771" width="36.7109375" style="9" customWidth="1"/>
    <col min="11772" max="11776" width="10.42578125" style="9" customWidth="1"/>
    <col min="11777" max="12010" width="9.140625" style="9"/>
    <col min="12011" max="12011" width="36.7109375" style="9" customWidth="1"/>
    <col min="12012" max="12016" width="10.42578125" style="9" customWidth="1"/>
    <col min="12017" max="12018" width="9.140625" style="9"/>
    <col min="12019" max="12019" width="36.7109375" style="9" customWidth="1"/>
    <col min="12020" max="12024" width="10.42578125" style="9" customWidth="1"/>
    <col min="12025" max="12026" width="9.140625" style="9"/>
    <col min="12027" max="12027" width="36.7109375" style="9" customWidth="1"/>
    <col min="12028" max="12032" width="10.42578125" style="9" customWidth="1"/>
    <col min="12033" max="12266" width="9.140625" style="9"/>
    <col min="12267" max="12267" width="36.7109375" style="9" customWidth="1"/>
    <col min="12268" max="12272" width="10.42578125" style="9" customWidth="1"/>
    <col min="12273" max="12274" width="9.140625" style="9"/>
    <col min="12275" max="12275" width="36.7109375" style="9" customWidth="1"/>
    <col min="12276" max="12280" width="10.42578125" style="9" customWidth="1"/>
    <col min="12281" max="12282" width="9.140625" style="9"/>
    <col min="12283" max="12283" width="36.7109375" style="9" customWidth="1"/>
    <col min="12284" max="12288" width="10.42578125" style="9" customWidth="1"/>
    <col min="12289" max="12522" width="9.140625" style="9"/>
    <col min="12523" max="12523" width="36.7109375" style="9" customWidth="1"/>
    <col min="12524" max="12528" width="10.42578125" style="9" customWidth="1"/>
    <col min="12529" max="12530" width="9.140625" style="9"/>
    <col min="12531" max="12531" width="36.7109375" style="9" customWidth="1"/>
    <col min="12532" max="12536" width="10.42578125" style="9" customWidth="1"/>
    <col min="12537" max="12538" width="9.140625" style="9"/>
    <col min="12539" max="12539" width="36.7109375" style="9" customWidth="1"/>
    <col min="12540" max="12544" width="10.42578125" style="9" customWidth="1"/>
    <col min="12545" max="12778" width="9.140625" style="9"/>
    <col min="12779" max="12779" width="36.7109375" style="9" customWidth="1"/>
    <col min="12780" max="12784" width="10.42578125" style="9" customWidth="1"/>
    <col min="12785" max="12786" width="9.140625" style="9"/>
    <col min="12787" max="12787" width="36.7109375" style="9" customWidth="1"/>
    <col min="12788" max="12792" width="10.42578125" style="9" customWidth="1"/>
    <col min="12793" max="12794" width="9.140625" style="9"/>
    <col min="12795" max="12795" width="36.7109375" style="9" customWidth="1"/>
    <col min="12796" max="12800" width="10.42578125" style="9" customWidth="1"/>
    <col min="12801" max="13034" width="9.140625" style="9"/>
    <col min="13035" max="13035" width="36.7109375" style="9" customWidth="1"/>
    <col min="13036" max="13040" width="10.42578125" style="9" customWidth="1"/>
    <col min="13041" max="13042" width="9.140625" style="9"/>
    <col min="13043" max="13043" width="36.7109375" style="9" customWidth="1"/>
    <col min="13044" max="13048" width="10.42578125" style="9" customWidth="1"/>
    <col min="13049" max="13050" width="9.140625" style="9"/>
    <col min="13051" max="13051" width="36.7109375" style="9" customWidth="1"/>
    <col min="13052" max="13056" width="10.42578125" style="9" customWidth="1"/>
    <col min="13057" max="13290" width="9.140625" style="9"/>
    <col min="13291" max="13291" width="36.7109375" style="9" customWidth="1"/>
    <col min="13292" max="13296" width="10.42578125" style="9" customWidth="1"/>
    <col min="13297" max="13298" width="9.140625" style="9"/>
    <col min="13299" max="13299" width="36.7109375" style="9" customWidth="1"/>
    <col min="13300" max="13304" width="10.42578125" style="9" customWidth="1"/>
    <col min="13305" max="13306" width="9.140625" style="9"/>
    <col min="13307" max="13307" width="36.7109375" style="9" customWidth="1"/>
    <col min="13308" max="13312" width="10.42578125" style="9" customWidth="1"/>
    <col min="13313" max="13546" width="9.140625" style="9"/>
    <col min="13547" max="13547" width="36.7109375" style="9" customWidth="1"/>
    <col min="13548" max="13552" width="10.42578125" style="9" customWidth="1"/>
    <col min="13553" max="13554" width="9.140625" style="9"/>
    <col min="13555" max="13555" width="36.7109375" style="9" customWidth="1"/>
    <col min="13556" max="13560" width="10.42578125" style="9" customWidth="1"/>
    <col min="13561" max="13562" width="9.140625" style="9"/>
    <col min="13563" max="13563" width="36.7109375" style="9" customWidth="1"/>
    <col min="13564" max="13568" width="10.42578125" style="9" customWidth="1"/>
    <col min="13569" max="13802" width="9.140625" style="9"/>
    <col min="13803" max="13803" width="36.7109375" style="9" customWidth="1"/>
    <col min="13804" max="13808" width="10.42578125" style="9" customWidth="1"/>
    <col min="13809" max="13810" width="9.140625" style="9"/>
    <col min="13811" max="13811" width="36.7109375" style="9" customWidth="1"/>
    <col min="13812" max="13816" width="10.42578125" style="9" customWidth="1"/>
    <col min="13817" max="13818" width="9.140625" style="9"/>
    <col min="13819" max="13819" width="36.7109375" style="9" customWidth="1"/>
    <col min="13820" max="13824" width="10.42578125" style="9" customWidth="1"/>
    <col min="13825" max="14058" width="9.140625" style="9"/>
    <col min="14059" max="14059" width="36.7109375" style="9" customWidth="1"/>
    <col min="14060" max="14064" width="10.42578125" style="9" customWidth="1"/>
    <col min="14065" max="14066" width="9.140625" style="9"/>
    <col min="14067" max="14067" width="36.7109375" style="9" customWidth="1"/>
    <col min="14068" max="14072" width="10.42578125" style="9" customWidth="1"/>
    <col min="14073" max="14074" width="9.140625" style="9"/>
    <col min="14075" max="14075" width="36.7109375" style="9" customWidth="1"/>
    <col min="14076" max="14080" width="10.42578125" style="9" customWidth="1"/>
    <col min="14081" max="14314" width="9.140625" style="9"/>
    <col min="14315" max="14315" width="36.7109375" style="9" customWidth="1"/>
    <col min="14316" max="14320" width="10.42578125" style="9" customWidth="1"/>
    <col min="14321" max="14322" width="9.140625" style="9"/>
    <col min="14323" max="14323" width="36.7109375" style="9" customWidth="1"/>
    <col min="14324" max="14328" width="10.42578125" style="9" customWidth="1"/>
    <col min="14329" max="14330" width="9.140625" style="9"/>
    <col min="14331" max="14331" width="36.7109375" style="9" customWidth="1"/>
    <col min="14332" max="14336" width="10.42578125" style="9" customWidth="1"/>
    <col min="14337" max="14570" width="9.140625" style="9"/>
    <col min="14571" max="14571" width="36.7109375" style="9" customWidth="1"/>
    <col min="14572" max="14576" width="10.42578125" style="9" customWidth="1"/>
    <col min="14577" max="14578" width="9.140625" style="9"/>
    <col min="14579" max="14579" width="36.7109375" style="9" customWidth="1"/>
    <col min="14580" max="14584" width="10.42578125" style="9" customWidth="1"/>
    <col min="14585" max="14586" width="9.140625" style="9"/>
    <col min="14587" max="14587" width="36.7109375" style="9" customWidth="1"/>
    <col min="14588" max="14592" width="10.42578125" style="9" customWidth="1"/>
    <col min="14593" max="14826" width="9.140625" style="9"/>
    <col min="14827" max="14827" width="36.7109375" style="9" customWidth="1"/>
    <col min="14828" max="14832" width="10.42578125" style="9" customWidth="1"/>
    <col min="14833" max="14834" width="9.140625" style="9"/>
    <col min="14835" max="14835" width="36.7109375" style="9" customWidth="1"/>
    <col min="14836" max="14840" width="10.42578125" style="9" customWidth="1"/>
    <col min="14841" max="14842" width="9.140625" style="9"/>
    <col min="14843" max="14843" width="36.7109375" style="9" customWidth="1"/>
    <col min="14844" max="14848" width="10.42578125" style="9" customWidth="1"/>
    <col min="14849" max="15082" width="9.140625" style="9"/>
    <col min="15083" max="15083" width="36.7109375" style="9" customWidth="1"/>
    <col min="15084" max="15088" width="10.42578125" style="9" customWidth="1"/>
    <col min="15089" max="15090" width="9.140625" style="9"/>
    <col min="15091" max="15091" width="36.7109375" style="9" customWidth="1"/>
    <col min="15092" max="15096" width="10.42578125" style="9" customWidth="1"/>
    <col min="15097" max="15098" width="9.140625" style="9"/>
    <col min="15099" max="15099" width="36.7109375" style="9" customWidth="1"/>
    <col min="15100" max="15104" width="10.42578125" style="9" customWidth="1"/>
    <col min="15105" max="15338" width="9.140625" style="9"/>
    <col min="15339" max="15339" width="36.7109375" style="9" customWidth="1"/>
    <col min="15340" max="15344" width="10.42578125" style="9" customWidth="1"/>
    <col min="15345" max="15346" width="9.140625" style="9"/>
    <col min="15347" max="15347" width="36.7109375" style="9" customWidth="1"/>
    <col min="15348" max="15352" width="10.42578125" style="9" customWidth="1"/>
    <col min="15353" max="15354" width="9.140625" style="9"/>
    <col min="15355" max="15355" width="36.7109375" style="9" customWidth="1"/>
    <col min="15356" max="15360" width="10.42578125" style="9" customWidth="1"/>
    <col min="15361" max="15594" width="9.140625" style="9"/>
    <col min="15595" max="15595" width="36.7109375" style="9" customWidth="1"/>
    <col min="15596" max="15600" width="10.42578125" style="9" customWidth="1"/>
    <col min="15601" max="15602" width="9.140625" style="9"/>
    <col min="15603" max="15603" width="36.7109375" style="9" customWidth="1"/>
    <col min="15604" max="15608" width="10.42578125" style="9" customWidth="1"/>
    <col min="15609" max="15610" width="9.140625" style="9"/>
    <col min="15611" max="15611" width="36.7109375" style="9" customWidth="1"/>
    <col min="15612" max="15616" width="10.42578125" style="9" customWidth="1"/>
    <col min="15617" max="15850" width="9.140625" style="9"/>
    <col min="15851" max="15851" width="36.7109375" style="9" customWidth="1"/>
    <col min="15852" max="15856" width="10.42578125" style="9" customWidth="1"/>
    <col min="15857" max="15858" width="9.140625" style="9"/>
    <col min="15859" max="15859" width="36.7109375" style="9" customWidth="1"/>
    <col min="15860" max="15864" width="10.42578125" style="9" customWidth="1"/>
    <col min="15865" max="15866" width="9.140625" style="9"/>
    <col min="15867" max="15867" width="36.7109375" style="9" customWidth="1"/>
    <col min="15868" max="15872" width="10.42578125" style="9" customWidth="1"/>
    <col min="15873" max="16106" width="9.140625" style="9"/>
    <col min="16107" max="16107" width="36.7109375" style="9" customWidth="1"/>
    <col min="16108" max="16112" width="10.42578125" style="9" customWidth="1"/>
    <col min="16113" max="16114" width="9.140625" style="9"/>
    <col min="16115" max="16115" width="36.7109375" style="9" customWidth="1"/>
    <col min="16116" max="16120" width="10.42578125" style="9" customWidth="1"/>
    <col min="16121" max="16122" width="9.140625" style="9"/>
    <col min="16123" max="16123" width="36.7109375" style="9" customWidth="1"/>
    <col min="16124" max="16128" width="10.42578125" style="9" customWidth="1"/>
    <col min="16129" max="16384" width="9.140625" style="9"/>
  </cols>
  <sheetData>
    <row r="1" spans="1:8" s="10" customFormat="1" ht="12.75" customHeight="1" x14ac:dyDescent="0.2">
      <c r="A1" s="164" t="s">
        <v>17</v>
      </c>
      <c r="B1" s="164"/>
      <c r="C1" s="164"/>
      <c r="D1" s="164"/>
      <c r="E1" s="164"/>
      <c r="F1" s="164"/>
    </row>
    <row r="2" spans="1:8" s="10" customFormat="1" ht="12.75" customHeight="1" x14ac:dyDescent="0.2">
      <c r="A2" s="194"/>
      <c r="B2" s="194"/>
      <c r="C2" s="194"/>
      <c r="D2" s="194"/>
      <c r="E2" s="194"/>
      <c r="F2" s="194"/>
      <c r="G2" s="194"/>
      <c r="H2" s="194"/>
    </row>
    <row r="3" spans="1:8" s="10" customFormat="1" ht="47.3" customHeight="1" x14ac:dyDescent="0.2">
      <c r="A3" s="195"/>
      <c r="B3" s="196" t="s">
        <v>18</v>
      </c>
      <c r="C3" s="196" t="s">
        <v>19</v>
      </c>
      <c r="D3" s="196" t="s">
        <v>20</v>
      </c>
      <c r="E3" s="197" t="s">
        <v>21</v>
      </c>
      <c r="F3" s="197" t="s">
        <v>22</v>
      </c>
      <c r="G3" s="194"/>
      <c r="H3" s="194"/>
    </row>
    <row r="4" spans="1:8" ht="12.75" customHeight="1" x14ac:dyDescent="0.2">
      <c r="A4" s="198" t="s">
        <v>23</v>
      </c>
      <c r="B4" s="199"/>
      <c r="C4" s="199"/>
      <c r="D4" s="200"/>
      <c r="E4" s="201"/>
      <c r="F4" s="201"/>
      <c r="G4" s="202"/>
      <c r="H4" s="202"/>
    </row>
    <row r="5" spans="1:8" ht="12.75" customHeight="1" x14ac:dyDescent="0.25">
      <c r="A5" s="203" t="s">
        <v>24</v>
      </c>
      <c r="B5" s="204">
        <v>1290584</v>
      </c>
      <c r="C5" s="204">
        <v>1505082</v>
      </c>
      <c r="D5" s="204">
        <v>1762225</v>
      </c>
      <c r="E5" s="205">
        <v>257143</v>
      </c>
      <c r="F5" s="205">
        <v>0</v>
      </c>
      <c r="G5" s="202"/>
      <c r="H5" s="4"/>
    </row>
    <row r="6" spans="1:8" ht="12.75" customHeight="1" x14ac:dyDescent="0.2">
      <c r="A6" s="206" t="s">
        <v>25</v>
      </c>
      <c r="B6" s="207">
        <v>1290584</v>
      </c>
      <c r="C6" s="207">
        <v>1505082</v>
      </c>
      <c r="D6" s="207">
        <v>1762225</v>
      </c>
      <c r="E6" s="207">
        <v>257143</v>
      </c>
      <c r="F6" s="207">
        <v>0</v>
      </c>
      <c r="G6" s="202"/>
      <c r="H6" s="202"/>
    </row>
    <row r="7" spans="1:8" ht="6" customHeight="1" x14ac:dyDescent="0.2">
      <c r="A7" s="202"/>
      <c r="B7" s="202"/>
      <c r="C7" s="208"/>
      <c r="D7" s="202"/>
      <c r="E7" s="202"/>
      <c r="F7" s="202"/>
      <c r="G7" s="202"/>
      <c r="H7" s="202"/>
    </row>
    <row r="8" spans="1:8" x14ac:dyDescent="0.2">
      <c r="A8" s="209" t="s">
        <v>26</v>
      </c>
      <c r="B8" s="202"/>
      <c r="C8" s="202"/>
      <c r="D8" s="202"/>
      <c r="E8" s="202"/>
      <c r="F8" s="202"/>
      <c r="G8" s="202"/>
      <c r="H8" s="202"/>
    </row>
    <row r="9" spans="1:8" ht="14.55" x14ac:dyDescent="0.25">
      <c r="A9" s="210" t="s">
        <v>27</v>
      </c>
      <c r="B9" s="210"/>
      <c r="C9" s="210"/>
      <c r="D9" s="210"/>
      <c r="E9" s="210"/>
      <c r="F9" s="210"/>
      <c r="G9" s="202"/>
      <c r="H9" s="6"/>
    </row>
    <row r="10" spans="1:8" x14ac:dyDescent="0.2">
      <c r="A10" s="211"/>
      <c r="B10" s="211"/>
      <c r="C10" s="211"/>
      <c r="D10" s="211"/>
      <c r="E10" s="211"/>
      <c r="F10" s="211"/>
      <c r="G10" s="202"/>
      <c r="H10" s="202"/>
    </row>
    <row r="11" spans="1:8" x14ac:dyDescent="0.2">
      <c r="A11" s="193" t="s">
        <v>28</v>
      </c>
      <c r="B11" s="193"/>
      <c r="C11" s="193"/>
      <c r="D11" s="193"/>
      <c r="E11" s="193"/>
      <c r="F11" s="193"/>
      <c r="G11" s="202"/>
      <c r="H11" s="202"/>
    </row>
    <row r="12" spans="1:8" x14ac:dyDescent="0.2">
      <c r="A12" s="212"/>
      <c r="B12" s="213"/>
      <c r="C12" s="213"/>
      <c r="D12" s="213"/>
      <c r="E12" s="202"/>
      <c r="F12" s="202"/>
      <c r="G12" s="202"/>
      <c r="H12" s="202"/>
    </row>
    <row r="13" spans="1:8" ht="43.65" x14ac:dyDescent="0.2">
      <c r="A13" s="214"/>
      <c r="B13" s="196" t="s">
        <v>18</v>
      </c>
      <c r="C13" s="196" t="s">
        <v>19</v>
      </c>
      <c r="D13" s="196" t="s">
        <v>20</v>
      </c>
      <c r="E13" s="197" t="s">
        <v>21</v>
      </c>
      <c r="F13" s="197" t="s">
        <v>22</v>
      </c>
      <c r="G13" s="202"/>
      <c r="H13" s="202"/>
    </row>
    <row r="14" spans="1:8" x14ac:dyDescent="0.2">
      <c r="A14" s="198" t="s">
        <v>29</v>
      </c>
      <c r="B14" s="215"/>
      <c r="C14" s="215"/>
      <c r="D14" s="215"/>
      <c r="E14" s="201"/>
      <c r="F14" s="201"/>
      <c r="G14" s="202"/>
      <c r="H14" s="202"/>
    </row>
    <row r="15" spans="1:8" ht="14.55" x14ac:dyDescent="0.25">
      <c r="A15" s="216" t="s">
        <v>30</v>
      </c>
      <c r="B15" s="217">
        <v>472014</v>
      </c>
      <c r="C15" s="217">
        <v>967339</v>
      </c>
      <c r="D15" s="218">
        <v>1094367</v>
      </c>
      <c r="E15" s="205">
        <v>127028</v>
      </c>
      <c r="F15" s="205">
        <v>0</v>
      </c>
      <c r="G15" s="202"/>
      <c r="H15" s="6"/>
    </row>
    <row r="16" spans="1:8" x14ac:dyDescent="0.2">
      <c r="A16" s="206" t="s">
        <v>31</v>
      </c>
      <c r="B16" s="207">
        <v>472014</v>
      </c>
      <c r="C16" s="207">
        <v>967339</v>
      </c>
      <c r="D16" s="219">
        <v>1094367</v>
      </c>
      <c r="E16" s="207">
        <v>127028</v>
      </c>
      <c r="F16" s="207">
        <v>0</v>
      </c>
      <c r="G16" s="202"/>
      <c r="H16" s="202"/>
    </row>
    <row r="17" spans="1:8" ht="6" customHeight="1" x14ac:dyDescent="0.2">
      <c r="A17" s="202"/>
      <c r="B17" s="199"/>
      <c r="C17" s="199"/>
      <c r="D17" s="199"/>
      <c r="E17" s="199"/>
      <c r="F17" s="199"/>
      <c r="G17" s="202"/>
      <c r="H17" s="202"/>
    </row>
    <row r="18" spans="1:8" x14ac:dyDescent="0.2">
      <c r="A18" s="209" t="s">
        <v>26</v>
      </c>
      <c r="B18" s="202"/>
      <c r="C18" s="202"/>
      <c r="D18" s="202"/>
      <c r="E18" s="202"/>
      <c r="F18" s="202"/>
      <c r="G18" s="202"/>
      <c r="H18" s="202"/>
    </row>
    <row r="19" spans="1:8" ht="12.75" customHeight="1" x14ac:dyDescent="0.25">
      <c r="A19" s="210" t="s">
        <v>32</v>
      </c>
      <c r="B19" s="210"/>
      <c r="C19" s="210"/>
      <c r="D19" s="210"/>
      <c r="E19" s="210"/>
      <c r="F19" s="210"/>
      <c r="G19" s="202"/>
      <c r="H19" s="6"/>
    </row>
    <row r="20" spans="1:8" x14ac:dyDescent="0.2">
      <c r="A20" s="210"/>
      <c r="B20" s="210"/>
      <c r="C20" s="210"/>
      <c r="D20" s="210"/>
      <c r="E20" s="210"/>
      <c r="F20" s="210"/>
      <c r="G20" s="202"/>
      <c r="H20" s="202"/>
    </row>
  </sheetData>
  <mergeCells count="5">
    <mergeCell ref="A1:F1"/>
    <mergeCell ref="A9:F9"/>
    <mergeCell ref="A11:F11"/>
    <mergeCell ref="A19:F19"/>
    <mergeCell ref="A20:F20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2"/>
  <sheetViews>
    <sheetView showGridLines="0" tabSelected="1" zoomScaleNormal="100" zoomScaleSheetLayoutView="120" workbookViewId="0">
      <selection sqref="A1:H1"/>
    </sheetView>
  </sheetViews>
  <sheetFormatPr defaultRowHeight="14.55" x14ac:dyDescent="0.25"/>
  <cols>
    <col min="1" max="1" width="35.85546875" customWidth="1"/>
    <col min="2" max="5" width="9.7109375" customWidth="1"/>
    <col min="6" max="7" width="15.140625" customWidth="1"/>
    <col min="8" max="8" width="14.140625" customWidth="1"/>
  </cols>
  <sheetData>
    <row r="1" spans="1:10" s="347" customFormat="1" ht="13.1" x14ac:dyDescent="0.2">
      <c r="A1" s="351" t="s">
        <v>33</v>
      </c>
    </row>
    <row r="2" spans="1:10" x14ac:dyDescent="0.25">
      <c r="A2" s="221"/>
      <c r="B2" s="222"/>
      <c r="C2" s="222"/>
      <c r="D2" s="222"/>
      <c r="E2" s="222"/>
      <c r="F2" s="223"/>
      <c r="G2" s="224"/>
      <c r="H2" s="224"/>
      <c r="I2" s="224"/>
      <c r="J2" s="224"/>
    </row>
    <row r="3" spans="1:10" ht="44.4" x14ac:dyDescent="0.25">
      <c r="A3" s="225"/>
      <c r="B3" s="226" t="s">
        <v>34</v>
      </c>
      <c r="C3" s="227" t="s">
        <v>35</v>
      </c>
      <c r="D3" s="228" t="s">
        <v>36</v>
      </c>
      <c r="E3" s="228" t="s">
        <v>37</v>
      </c>
      <c r="F3" s="229"/>
      <c r="G3" s="229"/>
      <c r="H3" s="229"/>
      <c r="I3" s="229"/>
      <c r="J3" s="229"/>
    </row>
    <row r="4" spans="1:10" x14ac:dyDescent="0.25">
      <c r="A4" s="230" t="s">
        <v>38</v>
      </c>
      <c r="B4" s="231"/>
      <c r="C4" s="232"/>
      <c r="D4" s="233"/>
      <c r="E4" s="233"/>
      <c r="F4" s="234"/>
      <c r="G4" s="235"/>
      <c r="H4" s="234"/>
      <c r="I4" s="232"/>
      <c r="J4" s="234"/>
    </row>
    <row r="5" spans="1:10" x14ac:dyDescent="0.25">
      <c r="A5" s="236" t="s">
        <v>39</v>
      </c>
      <c r="B5" s="237">
        <v>160.80000000000001</v>
      </c>
      <c r="C5" s="238">
        <v>105.9</v>
      </c>
      <c r="D5" s="238">
        <v>80.8</v>
      </c>
      <c r="E5" s="238">
        <v>339.5</v>
      </c>
      <c r="F5" s="234"/>
      <c r="G5" s="235"/>
      <c r="H5" s="234"/>
      <c r="I5" s="232"/>
      <c r="J5" s="234"/>
    </row>
    <row r="6" spans="1:10" x14ac:dyDescent="0.25">
      <c r="A6" s="239" t="s">
        <v>40</v>
      </c>
      <c r="B6" s="231">
        <v>26.2</v>
      </c>
      <c r="C6" s="232">
        <v>0</v>
      </c>
      <c r="D6" s="232">
        <v>0</v>
      </c>
      <c r="E6" s="232">
        <v>0</v>
      </c>
      <c r="F6" s="234"/>
      <c r="G6" s="235"/>
      <c r="H6" s="234"/>
      <c r="I6" s="232"/>
      <c r="J6" s="234"/>
    </row>
    <row r="7" spans="1:10" x14ac:dyDescent="0.25">
      <c r="A7" s="236" t="s">
        <v>41</v>
      </c>
      <c r="B7" s="240" t="s">
        <v>42</v>
      </c>
      <c r="C7" s="241" t="s">
        <v>42</v>
      </c>
      <c r="D7" s="241" t="s">
        <v>42</v>
      </c>
      <c r="E7" s="241" t="s">
        <v>42</v>
      </c>
      <c r="F7" s="234"/>
      <c r="G7" s="234"/>
      <c r="H7" s="234"/>
      <c r="I7" s="234"/>
      <c r="J7" s="234"/>
    </row>
    <row r="8" spans="1:10" ht="22.55" x14ac:dyDescent="0.25">
      <c r="A8" s="242" t="s">
        <v>43</v>
      </c>
      <c r="B8" s="243">
        <v>187</v>
      </c>
      <c r="C8" s="243">
        <v>105.9</v>
      </c>
      <c r="D8" s="243">
        <v>80.8</v>
      </c>
      <c r="E8" s="243">
        <v>339.5</v>
      </c>
      <c r="F8" s="234"/>
      <c r="G8" s="235"/>
      <c r="H8" s="234"/>
      <c r="I8" s="232"/>
      <c r="J8" s="234"/>
    </row>
    <row r="9" spans="1:10" x14ac:dyDescent="0.25">
      <c r="A9" s="242" t="s">
        <v>44</v>
      </c>
      <c r="B9" s="243">
        <v>187</v>
      </c>
      <c r="C9" s="243">
        <v>105.9</v>
      </c>
      <c r="D9" s="243">
        <v>80.8</v>
      </c>
      <c r="E9" s="243">
        <v>339.5</v>
      </c>
      <c r="F9" s="244"/>
      <c r="G9" s="244"/>
      <c r="H9" s="244"/>
      <c r="I9" s="244"/>
      <c r="J9" s="244"/>
    </row>
    <row r="10" spans="1:10" x14ac:dyDescent="0.25">
      <c r="A10" s="220"/>
      <c r="B10" s="220"/>
      <c r="C10" s="220"/>
      <c r="D10" s="220"/>
      <c r="E10" s="220"/>
      <c r="F10" s="244"/>
      <c r="G10" s="244"/>
      <c r="H10" s="244"/>
      <c r="I10" s="244"/>
      <c r="J10" s="244"/>
    </row>
    <row r="11" spans="1:10" x14ac:dyDescent="0.25">
      <c r="A11" s="245" t="s">
        <v>26</v>
      </c>
      <c r="B11" s="220"/>
      <c r="C11" s="220"/>
      <c r="D11" s="220"/>
      <c r="E11" s="220"/>
    </row>
    <row r="12" spans="1:10" x14ac:dyDescent="0.25">
      <c r="A12" s="246" t="s">
        <v>45</v>
      </c>
      <c r="B12" s="246"/>
      <c r="C12" s="246"/>
      <c r="D12" s="246"/>
      <c r="E12" s="246"/>
    </row>
    <row r="13" spans="1:10" x14ac:dyDescent="0.25">
      <c r="A13" s="247"/>
      <c r="B13" s="247"/>
      <c r="C13" s="247"/>
      <c r="D13" s="247"/>
      <c r="E13" s="247"/>
    </row>
    <row r="14" spans="1:10" x14ac:dyDescent="0.25">
      <c r="A14" s="247"/>
      <c r="B14" s="247"/>
      <c r="C14" s="247"/>
      <c r="D14" s="247"/>
      <c r="E14" s="247"/>
      <c r="F14" s="11"/>
    </row>
    <row r="16" spans="1:10" x14ac:dyDescent="0.25">
      <c r="B16" s="14"/>
      <c r="C16" s="14"/>
      <c r="D16" s="14"/>
      <c r="E16" s="14"/>
      <c r="F16" s="3"/>
    </row>
    <row r="17" spans="1:6" x14ac:dyDescent="0.25">
      <c r="B17" s="15"/>
      <c r="C17" s="15"/>
      <c r="D17" s="15"/>
      <c r="E17" s="15"/>
    </row>
    <row r="18" spans="1:6" x14ac:dyDescent="0.25">
      <c r="B18" s="14"/>
      <c r="C18" s="14"/>
      <c r="D18" s="14"/>
      <c r="E18" s="14"/>
    </row>
    <row r="19" spans="1:6" x14ac:dyDescent="0.25">
      <c r="B19" s="16"/>
      <c r="C19" s="16"/>
      <c r="D19" s="16"/>
      <c r="E19" s="16"/>
    </row>
    <row r="20" spans="1:6" ht="16.75" x14ac:dyDescent="0.25">
      <c r="A20" s="17"/>
    </row>
    <row r="21" spans="1:6" x14ac:dyDescent="0.25">
      <c r="F21" s="18"/>
    </row>
    <row r="23" spans="1:6" x14ac:dyDescent="0.25">
      <c r="A23" s="19"/>
    </row>
    <row r="26" spans="1:6" x14ac:dyDescent="0.25">
      <c r="B26" s="20"/>
      <c r="C26" s="20"/>
      <c r="D26" s="20"/>
    </row>
    <row r="27" spans="1:6" x14ac:dyDescent="0.25">
      <c r="A27" s="21"/>
    </row>
    <row r="28" spans="1:6" x14ac:dyDescent="0.25">
      <c r="A28" s="2"/>
      <c r="B28" s="5"/>
      <c r="C28" s="5"/>
      <c r="D28" s="5"/>
    </row>
    <row r="29" spans="1:6" x14ac:dyDescent="0.25">
      <c r="A29" s="2"/>
      <c r="B29" s="5"/>
      <c r="C29" s="5"/>
      <c r="D29" s="5"/>
    </row>
    <row r="32" spans="1:6" x14ac:dyDescent="0.25">
      <c r="B32" s="4"/>
      <c r="C32" s="4"/>
      <c r="D32" s="4"/>
      <c r="E32" s="4"/>
    </row>
    <row r="33" spans="2:7" x14ac:dyDescent="0.25">
      <c r="B33" s="5"/>
      <c r="C33" s="5"/>
      <c r="D33" s="5"/>
      <c r="E33" s="5"/>
    </row>
    <row r="34" spans="2:7" x14ac:dyDescent="0.25">
      <c r="F34" s="22"/>
      <c r="G34" s="22"/>
    </row>
    <row r="35" spans="2:7" x14ac:dyDescent="0.25">
      <c r="B35" s="4"/>
      <c r="C35" s="4"/>
      <c r="D35" s="4"/>
      <c r="E35" s="4"/>
    </row>
    <row r="36" spans="2:7" x14ac:dyDescent="0.25">
      <c r="B36" s="5"/>
    </row>
    <row r="37" spans="2:7" x14ac:dyDescent="0.25">
      <c r="B37" s="5"/>
      <c r="C37" s="5"/>
      <c r="D37" s="5"/>
      <c r="E37" s="5"/>
    </row>
    <row r="38" spans="2:7" x14ac:dyDescent="0.25">
      <c r="B38" s="5"/>
      <c r="C38" s="5"/>
      <c r="D38" s="5"/>
      <c r="E38" s="5"/>
    </row>
    <row r="39" spans="2:7" x14ac:dyDescent="0.25">
      <c r="B39" s="5"/>
      <c r="C39" s="5"/>
      <c r="D39" s="5"/>
      <c r="E39" s="5"/>
    </row>
    <row r="40" spans="2:7" x14ac:dyDescent="0.25">
      <c r="B40" s="248"/>
      <c r="C40" s="248"/>
      <c r="D40" s="248"/>
      <c r="E40" s="248"/>
    </row>
    <row r="41" spans="2:7" x14ac:dyDescent="0.25">
      <c r="B41" s="5"/>
      <c r="C41" s="5"/>
      <c r="D41" s="5"/>
      <c r="E41" s="5"/>
    </row>
    <row r="42" spans="2:7" x14ac:dyDescent="0.25">
      <c r="B42" s="5"/>
      <c r="C42" s="5"/>
      <c r="D42" s="5"/>
      <c r="E42" s="5"/>
    </row>
    <row r="43" spans="2:7" x14ac:dyDescent="0.25">
      <c r="B43" s="5"/>
      <c r="C43" s="5"/>
      <c r="D43" s="5"/>
      <c r="E43" s="5"/>
    </row>
    <row r="44" spans="2:7" x14ac:dyDescent="0.25">
      <c r="B44" s="5"/>
      <c r="C44" s="5"/>
      <c r="D44" s="5"/>
      <c r="E44" s="5"/>
    </row>
    <row r="45" spans="2:7" x14ac:dyDescent="0.25">
      <c r="B45" s="5"/>
      <c r="C45" s="5"/>
      <c r="D45" s="5"/>
      <c r="E45" s="5"/>
    </row>
    <row r="46" spans="2:7" x14ac:dyDescent="0.25">
      <c r="B46" s="5"/>
      <c r="C46" s="5"/>
      <c r="D46" s="5"/>
      <c r="E46" s="5"/>
    </row>
    <row r="47" spans="2:7" x14ac:dyDescent="0.25">
      <c r="B47" s="5"/>
      <c r="C47" s="5"/>
      <c r="D47" s="5"/>
      <c r="E47" s="5"/>
    </row>
    <row r="48" spans="2:7" x14ac:dyDescent="0.25">
      <c r="B48" s="5"/>
      <c r="C48" s="5"/>
      <c r="D48" s="5"/>
      <c r="E48" s="5"/>
    </row>
    <row r="49" spans="2:5" x14ac:dyDescent="0.25">
      <c r="B49" s="23"/>
      <c r="C49" s="248"/>
      <c r="D49" s="248"/>
      <c r="E49" s="248"/>
    </row>
    <row r="52" spans="2:5" x14ac:dyDescent="0.25">
      <c r="B52" s="24"/>
      <c r="C52" s="24"/>
      <c r="D52" s="24"/>
      <c r="E52" s="24"/>
    </row>
  </sheetData>
  <mergeCells count="3">
    <mergeCell ref="A12:E12"/>
    <mergeCell ref="A13:E13"/>
    <mergeCell ref="A14:E14"/>
  </mergeCells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6"/>
  <sheetViews>
    <sheetView showGridLines="0" tabSelected="1" zoomScaleNormal="100" zoomScaleSheetLayoutView="110" workbookViewId="0">
      <selection sqref="A1:H1"/>
    </sheetView>
  </sheetViews>
  <sheetFormatPr defaultRowHeight="14.55" x14ac:dyDescent="0.25"/>
  <cols>
    <col min="1" max="1" width="42.28515625" customWidth="1"/>
    <col min="2" max="2" width="3.28515625" customWidth="1"/>
    <col min="3" max="7" width="9.7109375" customWidth="1"/>
  </cols>
  <sheetData>
    <row r="1" spans="1:8" s="347" customFormat="1" ht="13.1" x14ac:dyDescent="0.2">
      <c r="A1" s="26" t="s">
        <v>46</v>
      </c>
      <c r="B1" s="26"/>
      <c r="C1" s="26"/>
      <c r="D1" s="26"/>
      <c r="E1" s="26"/>
      <c r="F1" s="26"/>
      <c r="G1" s="26"/>
    </row>
    <row r="2" spans="1:8" x14ac:dyDescent="0.25">
      <c r="A2" s="249"/>
      <c r="B2" s="249"/>
      <c r="C2" s="250"/>
      <c r="D2" s="250"/>
      <c r="E2" s="250"/>
      <c r="F2" s="250"/>
      <c r="G2" s="250"/>
    </row>
    <row r="3" spans="1:8" ht="48" customHeight="1" x14ac:dyDescent="0.25">
      <c r="A3" s="251"/>
      <c r="B3" s="251"/>
      <c r="C3" s="252" t="s">
        <v>47</v>
      </c>
      <c r="D3" s="253" t="s">
        <v>48</v>
      </c>
      <c r="E3" s="254" t="s">
        <v>49</v>
      </c>
      <c r="F3" s="254" t="s">
        <v>50</v>
      </c>
      <c r="G3" s="254" t="s">
        <v>51</v>
      </c>
    </row>
    <row r="4" spans="1:8" x14ac:dyDescent="0.25">
      <c r="A4" s="255" t="s">
        <v>52</v>
      </c>
      <c r="B4" s="255"/>
      <c r="C4" s="255"/>
      <c r="D4" s="256"/>
      <c r="E4" s="256"/>
      <c r="F4" s="256"/>
      <c r="G4" s="256"/>
    </row>
    <row r="5" spans="1:8" ht="21.85" customHeight="1" x14ac:dyDescent="0.25">
      <c r="A5" s="257" t="s">
        <v>53</v>
      </c>
      <c r="B5" s="258"/>
      <c r="C5" s="259"/>
      <c r="D5" s="260"/>
      <c r="E5" s="259"/>
      <c r="F5" s="259"/>
      <c r="G5" s="259"/>
    </row>
    <row r="6" spans="1:8" x14ac:dyDescent="0.25">
      <c r="A6" s="261" t="s">
        <v>54</v>
      </c>
      <c r="B6" s="258"/>
      <c r="C6" s="259">
        <v>414741</v>
      </c>
      <c r="D6" s="260">
        <v>508799</v>
      </c>
      <c r="E6" s="259">
        <v>599887</v>
      </c>
      <c r="F6" s="259">
        <v>725294</v>
      </c>
      <c r="G6" s="259">
        <v>781069</v>
      </c>
      <c r="H6" s="28"/>
    </row>
    <row r="7" spans="1:8" x14ac:dyDescent="0.25">
      <c r="A7" s="261" t="s">
        <v>55</v>
      </c>
      <c r="B7" s="258"/>
      <c r="C7" s="259">
        <v>812284</v>
      </c>
      <c r="D7" s="260">
        <v>1170395</v>
      </c>
      <c r="E7" s="259">
        <v>1003450</v>
      </c>
      <c r="F7" s="259">
        <v>1025539</v>
      </c>
      <c r="G7" s="259">
        <v>1195079</v>
      </c>
      <c r="H7" s="28"/>
    </row>
    <row r="8" spans="1:8" x14ac:dyDescent="0.25">
      <c r="A8" s="261" t="s">
        <v>56</v>
      </c>
      <c r="B8" s="258"/>
      <c r="C8" s="262">
        <v>8314</v>
      </c>
      <c r="D8" s="263">
        <v>7272</v>
      </c>
      <c r="E8" s="262">
        <v>6578</v>
      </c>
      <c r="F8" s="262">
        <v>5860</v>
      </c>
      <c r="G8" s="262">
        <v>5188</v>
      </c>
      <c r="H8" s="28"/>
    </row>
    <row r="9" spans="1:8" x14ac:dyDescent="0.25">
      <c r="A9" s="261"/>
      <c r="B9" s="258"/>
      <c r="C9" s="259">
        <v>1235339</v>
      </c>
      <c r="D9" s="260">
        <v>1686466</v>
      </c>
      <c r="E9" s="259">
        <v>1609915</v>
      </c>
      <c r="F9" s="259">
        <v>1756693</v>
      </c>
      <c r="G9" s="259">
        <v>1981336</v>
      </c>
      <c r="H9" s="28"/>
    </row>
    <row r="10" spans="1:8" x14ac:dyDescent="0.25">
      <c r="A10" s="264" t="s">
        <v>57</v>
      </c>
      <c r="B10" s="258"/>
      <c r="C10" s="259"/>
      <c r="D10" s="260"/>
      <c r="E10" s="259"/>
      <c r="F10" s="259"/>
      <c r="G10" s="259"/>
      <c r="H10" s="28"/>
    </row>
    <row r="11" spans="1:8" x14ac:dyDescent="0.25">
      <c r="A11" s="261" t="s">
        <v>58</v>
      </c>
      <c r="B11" s="258"/>
      <c r="C11" s="259">
        <v>6981</v>
      </c>
      <c r="D11" s="260">
        <v>156</v>
      </c>
      <c r="E11" s="259">
        <v>155</v>
      </c>
      <c r="F11" s="259">
        <v>159</v>
      </c>
      <c r="G11" s="259">
        <v>160</v>
      </c>
    </row>
    <row r="12" spans="1:8" x14ac:dyDescent="0.25">
      <c r="A12" s="261" t="s">
        <v>59</v>
      </c>
      <c r="B12" s="258"/>
      <c r="C12" s="259">
        <v>334715</v>
      </c>
      <c r="D12" s="260">
        <v>388265</v>
      </c>
      <c r="E12" s="259">
        <v>532090</v>
      </c>
      <c r="F12" s="259">
        <v>603311</v>
      </c>
      <c r="G12" s="259">
        <v>662886</v>
      </c>
    </row>
    <row r="13" spans="1:8" x14ac:dyDescent="0.25">
      <c r="A13" s="261" t="s">
        <v>60</v>
      </c>
      <c r="B13" s="258"/>
      <c r="C13" s="262">
        <v>22062</v>
      </c>
      <c r="D13" s="263">
        <v>0</v>
      </c>
      <c r="E13" s="262">
        <v>0</v>
      </c>
      <c r="F13" s="262">
        <v>0</v>
      </c>
      <c r="G13" s="262">
        <v>0</v>
      </c>
    </row>
    <row r="14" spans="1:8" x14ac:dyDescent="0.25">
      <c r="A14" s="261"/>
      <c r="B14" s="258"/>
      <c r="C14" s="259">
        <v>363758</v>
      </c>
      <c r="D14" s="260">
        <v>388421</v>
      </c>
      <c r="E14" s="259">
        <v>532245</v>
      </c>
      <c r="F14" s="259">
        <v>603470</v>
      </c>
      <c r="G14" s="259">
        <v>663046</v>
      </c>
    </row>
    <row r="15" spans="1:8" x14ac:dyDescent="0.25">
      <c r="A15" s="265" t="s">
        <v>61</v>
      </c>
      <c r="B15" s="265"/>
      <c r="C15" s="266">
        <v>1599097</v>
      </c>
      <c r="D15" s="266">
        <v>2074887</v>
      </c>
      <c r="E15" s="266">
        <v>2142160</v>
      </c>
      <c r="F15" s="266">
        <v>2360163</v>
      </c>
      <c r="G15" s="266">
        <v>2644382</v>
      </c>
    </row>
    <row r="16" spans="1:8" x14ac:dyDescent="0.25">
      <c r="A16" s="267" t="s">
        <v>62</v>
      </c>
      <c r="B16" s="267"/>
      <c r="C16" s="259"/>
      <c r="D16" s="260"/>
      <c r="E16" s="259"/>
      <c r="F16" s="259"/>
      <c r="G16" s="259"/>
    </row>
    <row r="17" spans="1:8" x14ac:dyDescent="0.25">
      <c r="A17" s="258" t="s">
        <v>63</v>
      </c>
      <c r="B17" s="267"/>
      <c r="C17" s="259">
        <v>591216</v>
      </c>
      <c r="D17" s="260">
        <v>1124367</v>
      </c>
      <c r="E17" s="259">
        <v>953922</v>
      </c>
      <c r="F17" s="259">
        <v>562298</v>
      </c>
      <c r="G17" s="259">
        <v>523574</v>
      </c>
    </row>
    <row r="18" spans="1:8" x14ac:dyDescent="0.25">
      <c r="A18" s="258" t="s">
        <v>64</v>
      </c>
      <c r="B18" s="267"/>
      <c r="C18" s="262">
        <v>43620</v>
      </c>
      <c r="D18" s="263">
        <v>48677</v>
      </c>
      <c r="E18" s="262">
        <v>50533</v>
      </c>
      <c r="F18" s="262">
        <v>49848</v>
      </c>
      <c r="G18" s="262">
        <v>47089</v>
      </c>
    </row>
    <row r="19" spans="1:8" x14ac:dyDescent="0.25">
      <c r="A19" s="268" t="s">
        <v>65</v>
      </c>
      <c r="B19" s="268"/>
      <c r="C19" s="269">
        <v>634836</v>
      </c>
      <c r="D19" s="269">
        <v>1173044</v>
      </c>
      <c r="E19" s="269">
        <v>1004455</v>
      </c>
      <c r="F19" s="269">
        <v>612146</v>
      </c>
      <c r="G19" s="269">
        <v>570663</v>
      </c>
    </row>
    <row r="20" spans="1:8" x14ac:dyDescent="0.25">
      <c r="A20" s="270" t="s">
        <v>66</v>
      </c>
      <c r="B20" s="270"/>
      <c r="C20" s="271">
        <v>1870175</v>
      </c>
      <c r="D20" s="271">
        <v>2859510</v>
      </c>
      <c r="E20" s="271">
        <v>2614370</v>
      </c>
      <c r="F20" s="271">
        <v>2368839</v>
      </c>
      <c r="G20" s="271">
        <v>2551999</v>
      </c>
      <c r="H20" s="28"/>
    </row>
    <row r="21" spans="1:8" x14ac:dyDescent="0.25">
      <c r="A21" s="272"/>
      <c r="B21" s="272"/>
      <c r="C21" s="272"/>
      <c r="D21" s="272"/>
      <c r="E21" s="273"/>
      <c r="F21" s="273"/>
      <c r="G21" s="273"/>
    </row>
    <row r="22" spans="1:8" x14ac:dyDescent="0.25">
      <c r="A22" s="258"/>
      <c r="B22" s="258"/>
      <c r="C22" s="259"/>
      <c r="D22" s="259"/>
      <c r="E22" s="259"/>
      <c r="F22" s="259"/>
      <c r="G22" s="259"/>
    </row>
    <row r="23" spans="1:8" x14ac:dyDescent="0.25">
      <c r="A23" s="258"/>
      <c r="B23" s="258"/>
      <c r="C23" s="274" t="s">
        <v>277</v>
      </c>
      <c r="D23" s="275" t="s">
        <v>278</v>
      </c>
      <c r="E23" s="259"/>
      <c r="F23" s="259"/>
      <c r="G23" s="259"/>
    </row>
    <row r="24" spans="1:8" x14ac:dyDescent="0.25">
      <c r="A24" s="276" t="s">
        <v>67</v>
      </c>
      <c r="B24" s="276"/>
      <c r="C24" s="277" t="s">
        <v>42</v>
      </c>
      <c r="D24" s="278" t="s">
        <v>42</v>
      </c>
      <c r="E24" s="259"/>
      <c r="F24" s="259"/>
      <c r="G24" s="259"/>
    </row>
    <row r="25" spans="1:8" x14ac:dyDescent="0.25">
      <c r="A25" s="267"/>
      <c r="B25" s="267"/>
      <c r="C25" s="279"/>
      <c r="D25" s="279"/>
      <c r="E25" s="259"/>
      <c r="F25" s="259"/>
      <c r="G25" s="259"/>
    </row>
    <row r="26" spans="1:8" x14ac:dyDescent="0.25">
      <c r="A26" s="245" t="s">
        <v>68</v>
      </c>
      <c r="B26" s="220"/>
      <c r="C26" s="220"/>
      <c r="D26" s="220"/>
      <c r="E26" s="220"/>
      <c r="F26" s="220"/>
      <c r="G26" s="259"/>
    </row>
    <row r="27" spans="1:8" x14ac:dyDescent="0.25">
      <c r="A27" s="246" t="s">
        <v>69</v>
      </c>
      <c r="B27" s="246"/>
      <c r="C27" s="246"/>
      <c r="D27" s="246"/>
      <c r="E27" s="246"/>
      <c r="F27" s="246"/>
      <c r="G27" s="246"/>
    </row>
    <row r="28" spans="1:8" ht="27.85" customHeight="1" x14ac:dyDescent="0.25">
      <c r="A28" s="280" t="s">
        <v>70</v>
      </c>
      <c r="B28" s="280"/>
      <c r="C28" s="280"/>
      <c r="D28" s="280"/>
      <c r="E28" s="280"/>
      <c r="F28" s="280"/>
      <c r="G28" s="280"/>
    </row>
    <row r="29" spans="1:8" ht="30" customHeight="1" x14ac:dyDescent="0.25">
      <c r="A29" s="280" t="s">
        <v>71</v>
      </c>
      <c r="B29" s="280"/>
      <c r="C29" s="280"/>
      <c r="D29" s="280"/>
      <c r="E29" s="280"/>
      <c r="F29" s="280"/>
      <c r="G29" s="280"/>
    </row>
    <row r="32" spans="1:8" x14ac:dyDescent="0.25">
      <c r="A32" s="281"/>
      <c r="B32" s="281"/>
      <c r="C32" s="282"/>
      <c r="D32" s="282"/>
      <c r="E32" s="282"/>
      <c r="F32" s="282"/>
      <c r="G32" s="282"/>
    </row>
    <row r="33" spans="3:7" x14ac:dyDescent="0.25">
      <c r="C33" s="24"/>
      <c r="D33" s="24"/>
      <c r="E33" s="24"/>
      <c r="F33" s="24"/>
      <c r="G33" s="24"/>
    </row>
    <row r="35" spans="3:7" x14ac:dyDescent="0.25">
      <c r="C35" s="32"/>
      <c r="D35" s="32"/>
      <c r="E35" s="32"/>
      <c r="F35" s="32"/>
      <c r="G35" s="32"/>
    </row>
    <row r="36" spans="3:7" x14ac:dyDescent="0.25">
      <c r="C36" s="24"/>
      <c r="D36" s="24"/>
      <c r="E36" s="24"/>
      <c r="F36" s="24"/>
      <c r="G36" s="24"/>
    </row>
  </sheetData>
  <mergeCells count="3">
    <mergeCell ref="A27:G27"/>
    <mergeCell ref="A28:G28"/>
    <mergeCell ref="A29:G29"/>
  </mergeCells>
  <pageMargins left="0.25" right="0.25" top="0.75" bottom="0.75" header="0.3" footer="0.3"/>
  <pageSetup paperSize="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1"/>
  <sheetViews>
    <sheetView showGridLines="0" tabSelected="1" zoomScaleNormal="100" zoomScaleSheetLayoutView="120" workbookViewId="0">
      <selection sqref="A1:H1"/>
    </sheetView>
  </sheetViews>
  <sheetFormatPr defaultRowHeight="14.55" x14ac:dyDescent="0.25"/>
  <cols>
    <col min="1" max="1" width="59.5703125" customWidth="1"/>
    <col min="2" max="4" width="9.7109375" customWidth="1"/>
    <col min="8" max="8" width="23.42578125" bestFit="1" customWidth="1"/>
  </cols>
  <sheetData>
    <row r="1" spans="1:4" s="347" customFormat="1" ht="15.3" x14ac:dyDescent="0.2">
      <c r="A1" s="165" t="s">
        <v>72</v>
      </c>
      <c r="B1" s="165"/>
      <c r="C1" s="165"/>
    </row>
    <row r="2" spans="1:4" x14ac:dyDescent="0.25">
      <c r="A2" s="283"/>
      <c r="B2" s="283"/>
      <c r="C2" s="283"/>
    </row>
    <row r="3" spans="1:4" ht="44.4" x14ac:dyDescent="0.25">
      <c r="A3" s="254"/>
      <c r="B3" s="33" t="s">
        <v>73</v>
      </c>
      <c r="C3" s="34" t="s">
        <v>74</v>
      </c>
      <c r="D3" s="35" t="s">
        <v>75</v>
      </c>
    </row>
    <row r="4" spans="1:4" ht="17.3" customHeight="1" x14ac:dyDescent="0.25">
      <c r="A4" s="284" t="s">
        <v>76</v>
      </c>
      <c r="B4" s="285">
        <v>100502</v>
      </c>
      <c r="C4" s="286">
        <v>100502</v>
      </c>
      <c r="D4" s="285">
        <v>0</v>
      </c>
    </row>
    <row r="5" spans="1:4" ht="9.85" customHeight="1" x14ac:dyDescent="0.25">
      <c r="A5" s="287"/>
      <c r="B5" s="288"/>
      <c r="C5" s="289"/>
      <c r="D5" s="288"/>
    </row>
    <row r="6" spans="1:4" ht="6" customHeight="1" x14ac:dyDescent="0.25">
      <c r="A6" s="284"/>
      <c r="B6" s="285"/>
      <c r="C6" s="285"/>
    </row>
    <row r="7" spans="1:4" x14ac:dyDescent="0.25">
      <c r="A7" s="290" t="s">
        <v>26</v>
      </c>
      <c r="B7" s="291"/>
      <c r="C7" s="291"/>
    </row>
    <row r="8" spans="1:4" ht="12.75" customHeight="1" x14ac:dyDescent="0.25">
      <c r="A8" s="292" t="s">
        <v>77</v>
      </c>
      <c r="B8" s="292"/>
      <c r="C8" s="292"/>
    </row>
    <row r="9" spans="1:4" x14ac:dyDescent="0.25">
      <c r="A9" s="292" t="s">
        <v>78</v>
      </c>
      <c r="B9" s="292"/>
      <c r="C9" s="292"/>
    </row>
    <row r="10" spans="1:4" x14ac:dyDescent="0.25">
      <c r="A10" s="292" t="s">
        <v>79</v>
      </c>
      <c r="B10" s="292"/>
      <c r="C10" s="292"/>
    </row>
    <row r="11" spans="1:4" x14ac:dyDescent="0.25">
      <c r="A11" s="292" t="s">
        <v>80</v>
      </c>
      <c r="B11" s="292"/>
      <c r="C11" s="292"/>
    </row>
  </sheetData>
  <mergeCells count="5">
    <mergeCell ref="A1:C1"/>
    <mergeCell ref="A8:C8"/>
    <mergeCell ref="A9:C9"/>
    <mergeCell ref="A10:C10"/>
    <mergeCell ref="A11:C11"/>
  </mergeCells>
  <pageMargins left="0.7" right="0.7" top="0.75" bottom="0.75" header="0.3" footer="0.3"/>
  <pageSetup paperSize="9" scale="9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47"/>
  <sheetViews>
    <sheetView showGridLines="0" tabSelected="1" zoomScaleNormal="100" zoomScaleSheetLayoutView="100" workbookViewId="0">
      <selection sqref="A1:H1"/>
    </sheetView>
  </sheetViews>
  <sheetFormatPr defaultRowHeight="14.55" x14ac:dyDescent="0.25"/>
  <cols>
    <col min="1" max="1" width="41.5703125" customWidth="1"/>
    <col min="2" max="6" width="9.7109375" customWidth="1"/>
  </cols>
  <sheetData>
    <row r="1" spans="1:6" s="347" customFormat="1" ht="36.950000000000003" customHeight="1" x14ac:dyDescent="0.2">
      <c r="A1" s="166" t="s">
        <v>81</v>
      </c>
      <c r="B1" s="166"/>
      <c r="C1" s="166"/>
      <c r="D1" s="166"/>
      <c r="E1" s="166"/>
      <c r="F1" s="166"/>
    </row>
    <row r="2" spans="1:6" x14ac:dyDescent="0.25">
      <c r="A2" s="293"/>
      <c r="B2" s="294"/>
      <c r="C2" s="294"/>
      <c r="D2" s="294"/>
      <c r="E2" s="294"/>
      <c r="F2" s="294"/>
    </row>
    <row r="3" spans="1:6" ht="72" customHeight="1" x14ac:dyDescent="0.25">
      <c r="A3" s="295"/>
      <c r="B3" s="296" t="s">
        <v>47</v>
      </c>
      <c r="C3" s="297" t="s">
        <v>48</v>
      </c>
      <c r="D3" s="254" t="s">
        <v>49</v>
      </c>
      <c r="E3" s="254" t="s">
        <v>50</v>
      </c>
      <c r="F3" s="254" t="s">
        <v>51</v>
      </c>
    </row>
    <row r="4" spans="1:6" x14ac:dyDescent="0.25">
      <c r="A4" s="298" t="s">
        <v>82</v>
      </c>
      <c r="B4" s="299"/>
      <c r="C4" s="300"/>
      <c r="D4" s="299"/>
      <c r="E4" s="299"/>
      <c r="F4" s="299"/>
    </row>
    <row r="5" spans="1:6" x14ac:dyDescent="0.25">
      <c r="A5" s="301" t="s">
        <v>83</v>
      </c>
      <c r="B5" s="302">
        <v>414741</v>
      </c>
      <c r="C5" s="303">
        <v>508799</v>
      </c>
      <c r="D5" s="302">
        <v>599887</v>
      </c>
      <c r="E5" s="302">
        <v>725294</v>
      </c>
      <c r="F5" s="302">
        <v>781069</v>
      </c>
    </row>
    <row r="6" spans="1:6" x14ac:dyDescent="0.25">
      <c r="A6" s="301" t="s">
        <v>84</v>
      </c>
      <c r="B6" s="302">
        <v>819265</v>
      </c>
      <c r="C6" s="303">
        <v>1170551</v>
      </c>
      <c r="D6" s="302">
        <v>1003605</v>
      </c>
      <c r="E6" s="302">
        <v>1025698</v>
      </c>
      <c r="F6" s="302">
        <v>1195239</v>
      </c>
    </row>
    <row r="7" spans="1:6" x14ac:dyDescent="0.25">
      <c r="A7" s="301" t="s">
        <v>85</v>
      </c>
      <c r="B7" s="302">
        <v>334715</v>
      </c>
      <c r="C7" s="303">
        <v>388265</v>
      </c>
      <c r="D7" s="302">
        <v>532090</v>
      </c>
      <c r="E7" s="302">
        <v>603311</v>
      </c>
      <c r="F7" s="302">
        <v>662886</v>
      </c>
    </row>
    <row r="8" spans="1:6" x14ac:dyDescent="0.25">
      <c r="A8" s="301" t="s">
        <v>86</v>
      </c>
      <c r="B8" s="302">
        <v>22062</v>
      </c>
      <c r="C8" s="303">
        <v>0</v>
      </c>
      <c r="D8" s="302">
        <v>0</v>
      </c>
      <c r="E8" s="302">
        <v>0</v>
      </c>
      <c r="F8" s="302">
        <v>0</v>
      </c>
    </row>
    <row r="9" spans="1:6" hidden="1" x14ac:dyDescent="0.25">
      <c r="A9" s="301" t="s">
        <v>87</v>
      </c>
      <c r="B9" s="302">
        <v>0</v>
      </c>
      <c r="C9" s="304">
        <v>0</v>
      </c>
      <c r="D9" s="305">
        <v>0</v>
      </c>
      <c r="E9" s="305">
        <v>0</v>
      </c>
      <c r="F9" s="305">
        <v>0</v>
      </c>
    </row>
    <row r="10" spans="1:6" x14ac:dyDescent="0.25">
      <c r="A10" s="301" t="s">
        <v>88</v>
      </c>
      <c r="B10" s="302">
        <v>8314</v>
      </c>
      <c r="C10" s="303">
        <v>7272</v>
      </c>
      <c r="D10" s="302">
        <v>6578</v>
      </c>
      <c r="E10" s="302">
        <v>5860</v>
      </c>
      <c r="F10" s="302">
        <v>5188</v>
      </c>
    </row>
    <row r="11" spans="1:6" x14ac:dyDescent="0.25">
      <c r="A11" s="306" t="s">
        <v>89</v>
      </c>
      <c r="B11" s="307">
        <v>1599097</v>
      </c>
      <c r="C11" s="307">
        <v>2074887</v>
      </c>
      <c r="D11" s="307">
        <v>2142160</v>
      </c>
      <c r="E11" s="307">
        <v>2360163</v>
      </c>
      <c r="F11" s="307">
        <v>2644382</v>
      </c>
    </row>
    <row r="12" spans="1:6" x14ac:dyDescent="0.25">
      <c r="A12" s="298" t="s">
        <v>90</v>
      </c>
      <c r="B12" s="302"/>
      <c r="C12" s="303"/>
      <c r="D12" s="302"/>
      <c r="E12" s="302"/>
      <c r="F12" s="302"/>
    </row>
    <row r="13" spans="1:6" x14ac:dyDescent="0.25">
      <c r="A13" s="298" t="s">
        <v>91</v>
      </c>
      <c r="B13" s="302"/>
      <c r="C13" s="303"/>
      <c r="D13" s="302"/>
      <c r="E13" s="302"/>
      <c r="F13" s="302"/>
    </row>
    <row r="14" spans="1:6" x14ac:dyDescent="0.25">
      <c r="A14" s="308" t="s">
        <v>92</v>
      </c>
      <c r="B14" s="302"/>
      <c r="C14" s="303"/>
      <c r="D14" s="302"/>
      <c r="E14" s="302"/>
      <c r="F14" s="302"/>
    </row>
    <row r="15" spans="1:6" ht="15.85" customHeight="1" x14ac:dyDescent="0.25">
      <c r="A15" s="301" t="s">
        <v>93</v>
      </c>
      <c r="B15" s="302">
        <v>3303</v>
      </c>
      <c r="C15" s="303">
        <v>2918</v>
      </c>
      <c r="D15" s="302">
        <v>2994</v>
      </c>
      <c r="E15" s="302">
        <v>3064</v>
      </c>
      <c r="F15" s="302">
        <v>3141</v>
      </c>
    </row>
    <row r="16" spans="1:6" x14ac:dyDescent="0.25">
      <c r="A16" s="308" t="s">
        <v>94</v>
      </c>
      <c r="B16" s="309">
        <v>3303</v>
      </c>
      <c r="C16" s="310">
        <v>2918</v>
      </c>
      <c r="D16" s="309">
        <v>2994</v>
      </c>
      <c r="E16" s="309">
        <v>3064</v>
      </c>
      <c r="F16" s="309">
        <v>3141</v>
      </c>
    </row>
    <row r="17" spans="1:6" x14ac:dyDescent="0.25">
      <c r="A17" s="308" t="s">
        <v>95</v>
      </c>
      <c r="B17" s="302"/>
      <c r="C17" s="303"/>
      <c r="D17" s="302"/>
      <c r="E17" s="302"/>
      <c r="F17" s="302"/>
    </row>
    <row r="18" spans="1:6" x14ac:dyDescent="0.25">
      <c r="A18" s="311" t="s">
        <v>96</v>
      </c>
      <c r="B18" s="302">
        <v>5033</v>
      </c>
      <c r="C18" s="304">
        <v>0</v>
      </c>
      <c r="D18" s="305">
        <v>0</v>
      </c>
      <c r="E18" s="305">
        <v>0</v>
      </c>
      <c r="F18" s="305">
        <v>0</v>
      </c>
    </row>
    <row r="19" spans="1:6" x14ac:dyDescent="0.25">
      <c r="A19" s="311" t="s">
        <v>97</v>
      </c>
      <c r="B19" s="302">
        <v>1309</v>
      </c>
      <c r="C19" s="304">
        <v>0</v>
      </c>
      <c r="D19" s="305">
        <v>0</v>
      </c>
      <c r="E19" s="305">
        <v>0</v>
      </c>
      <c r="F19" s="305">
        <v>0</v>
      </c>
    </row>
    <row r="20" spans="1:6" x14ac:dyDescent="0.25">
      <c r="A20" s="301" t="s">
        <v>98</v>
      </c>
      <c r="B20" s="302">
        <v>6981</v>
      </c>
      <c r="C20" s="303">
        <v>156</v>
      </c>
      <c r="D20" s="302">
        <v>155</v>
      </c>
      <c r="E20" s="302">
        <v>159</v>
      </c>
      <c r="F20" s="302">
        <v>160</v>
      </c>
    </row>
    <row r="21" spans="1:6" x14ac:dyDescent="0.25">
      <c r="A21" s="308" t="s">
        <v>99</v>
      </c>
      <c r="B21" s="309">
        <v>13323</v>
      </c>
      <c r="C21" s="310">
        <v>156</v>
      </c>
      <c r="D21" s="309">
        <v>155</v>
      </c>
      <c r="E21" s="309">
        <v>159</v>
      </c>
      <c r="F21" s="309">
        <v>160</v>
      </c>
    </row>
    <row r="22" spans="1:6" x14ac:dyDescent="0.25">
      <c r="A22" s="306" t="s">
        <v>100</v>
      </c>
      <c r="B22" s="307">
        <v>16626</v>
      </c>
      <c r="C22" s="312">
        <v>3074</v>
      </c>
      <c r="D22" s="307">
        <v>3149</v>
      </c>
      <c r="E22" s="307">
        <v>3223</v>
      </c>
      <c r="F22" s="307">
        <v>3301</v>
      </c>
    </row>
    <row r="23" spans="1:6" x14ac:dyDescent="0.25">
      <c r="A23" s="313" t="s">
        <v>101</v>
      </c>
      <c r="B23" s="314">
        <v>-1582471</v>
      </c>
      <c r="C23" s="314">
        <v>-2071813</v>
      </c>
      <c r="D23" s="314">
        <v>-2139011</v>
      </c>
      <c r="E23" s="314">
        <v>-2356940</v>
      </c>
      <c r="F23" s="314">
        <v>-2641081</v>
      </c>
    </row>
    <row r="24" spans="1:6" x14ac:dyDescent="0.25">
      <c r="A24" s="315" t="s">
        <v>102</v>
      </c>
      <c r="B24" s="316">
        <v>1260584</v>
      </c>
      <c r="C24" s="317">
        <v>1732225</v>
      </c>
      <c r="D24" s="316">
        <v>1657454</v>
      </c>
      <c r="E24" s="316">
        <v>1803477</v>
      </c>
      <c r="F24" s="316">
        <v>2025284</v>
      </c>
    </row>
    <row r="25" spans="1:6" ht="22.55" x14ac:dyDescent="0.25">
      <c r="A25" s="318" t="s">
        <v>103</v>
      </c>
      <c r="B25" s="314">
        <v>-321887</v>
      </c>
      <c r="C25" s="314">
        <v>-339588</v>
      </c>
      <c r="D25" s="314">
        <v>-481557</v>
      </c>
      <c r="E25" s="314">
        <v>-553463</v>
      </c>
      <c r="F25" s="314">
        <v>-615797</v>
      </c>
    </row>
    <row r="26" spans="1:6" x14ac:dyDescent="0.25">
      <c r="A26" s="319" t="s">
        <v>104</v>
      </c>
      <c r="B26" s="320"/>
      <c r="C26" s="321"/>
      <c r="D26" s="320"/>
      <c r="E26" s="320"/>
      <c r="F26" s="320"/>
    </row>
    <row r="27" spans="1:6" ht="22.55" x14ac:dyDescent="0.25">
      <c r="A27" s="322" t="s">
        <v>105</v>
      </c>
      <c r="B27" s="323"/>
      <c r="C27" s="324"/>
      <c r="D27" s="323"/>
      <c r="E27" s="323"/>
      <c r="F27" s="323"/>
    </row>
    <row r="28" spans="1:6" x14ac:dyDescent="0.25">
      <c r="A28" s="311" t="s">
        <v>106</v>
      </c>
      <c r="B28" s="302">
        <v>1942</v>
      </c>
      <c r="C28" s="325">
        <v>0</v>
      </c>
      <c r="D28" s="323">
        <v>0</v>
      </c>
      <c r="E28" s="323">
        <v>0</v>
      </c>
      <c r="F28" s="323">
        <v>0</v>
      </c>
    </row>
    <row r="29" spans="1:6" x14ac:dyDescent="0.25">
      <c r="A29" s="326" t="s">
        <v>107</v>
      </c>
      <c r="B29" s="309">
        <v>1942</v>
      </c>
      <c r="C29" s="325">
        <v>0</v>
      </c>
      <c r="D29" s="323">
        <v>0</v>
      </c>
      <c r="E29" s="323">
        <v>0</v>
      </c>
      <c r="F29" s="323">
        <v>0</v>
      </c>
    </row>
    <row r="30" spans="1:6" ht="22.55" x14ac:dyDescent="0.25">
      <c r="A30" s="318" t="s">
        <v>108</v>
      </c>
      <c r="B30" s="314">
        <v>-319945</v>
      </c>
      <c r="C30" s="314">
        <v>-339588</v>
      </c>
      <c r="D30" s="314">
        <v>-481557</v>
      </c>
      <c r="E30" s="314">
        <v>-553463</v>
      </c>
      <c r="F30" s="314">
        <v>-615797</v>
      </c>
    </row>
    <row r="31" spans="1:6" ht="11.3" customHeight="1" x14ac:dyDescent="0.25">
      <c r="A31" s="220"/>
      <c r="B31" s="220"/>
      <c r="C31" s="327"/>
      <c r="D31" s="220"/>
      <c r="E31" s="220"/>
      <c r="F31" s="220"/>
    </row>
    <row r="32" spans="1:6" ht="17.3" customHeight="1" x14ac:dyDescent="0.25">
      <c r="A32" s="328" t="s">
        <v>109</v>
      </c>
      <c r="B32" s="329"/>
      <c r="C32" s="330"/>
      <c r="D32" s="329"/>
      <c r="E32" s="329"/>
      <c r="F32" s="329"/>
    </row>
    <row r="33" spans="1:6" ht="44.4" x14ac:dyDescent="0.25">
      <c r="A33" s="331"/>
      <c r="B33" s="254" t="s">
        <v>47</v>
      </c>
      <c r="C33" s="297" t="s">
        <v>48</v>
      </c>
      <c r="D33" s="254" t="s">
        <v>49</v>
      </c>
      <c r="E33" s="254" t="s">
        <v>50</v>
      </c>
      <c r="F33" s="254" t="s">
        <v>51</v>
      </c>
    </row>
    <row r="34" spans="1:6" ht="32.75" x14ac:dyDescent="0.25">
      <c r="A34" s="332" t="s">
        <v>110</v>
      </c>
      <c r="B34" s="333">
        <v>-28850</v>
      </c>
      <c r="C34" s="303">
        <v>0</v>
      </c>
      <c r="D34" s="333">
        <v>0</v>
      </c>
      <c r="E34" s="333">
        <v>0</v>
      </c>
      <c r="F34" s="333">
        <v>0</v>
      </c>
    </row>
    <row r="35" spans="1:6" ht="25.45" customHeight="1" x14ac:dyDescent="0.25">
      <c r="A35" s="334" t="s">
        <v>111</v>
      </c>
      <c r="B35" s="305">
        <v>334715</v>
      </c>
      <c r="C35" s="303">
        <v>388265</v>
      </c>
      <c r="D35" s="305">
        <v>532090</v>
      </c>
      <c r="E35" s="305">
        <v>603311</v>
      </c>
      <c r="F35" s="305">
        <v>662886</v>
      </c>
    </row>
    <row r="36" spans="1:6" x14ac:dyDescent="0.25">
      <c r="A36" s="334" t="s">
        <v>112</v>
      </c>
      <c r="B36" s="302">
        <v>43620</v>
      </c>
      <c r="C36" s="303">
        <v>48677</v>
      </c>
      <c r="D36" s="302">
        <v>50533</v>
      </c>
      <c r="E36" s="302">
        <v>49848</v>
      </c>
      <c r="F36" s="302">
        <v>47089</v>
      </c>
    </row>
    <row r="37" spans="1:6" ht="21.85" x14ac:dyDescent="0.25">
      <c r="A37" s="335" t="s">
        <v>113</v>
      </c>
      <c r="B37" s="314">
        <v>-319945</v>
      </c>
      <c r="C37" s="314">
        <v>-339588</v>
      </c>
      <c r="D37" s="314">
        <v>-481557</v>
      </c>
      <c r="E37" s="314">
        <v>-553463</v>
      </c>
      <c r="F37" s="314">
        <v>-615797</v>
      </c>
    </row>
    <row r="38" spans="1:6" x14ac:dyDescent="0.25">
      <c r="A38" s="336"/>
      <c r="B38" s="336"/>
      <c r="C38" s="336"/>
      <c r="D38" s="336"/>
      <c r="E38" s="336"/>
      <c r="F38" s="336"/>
    </row>
    <row r="39" spans="1:6" x14ac:dyDescent="0.25">
      <c r="B39" s="41"/>
      <c r="C39" s="41"/>
    </row>
    <row r="40" spans="1:6" x14ac:dyDescent="0.25">
      <c r="B40" s="41"/>
      <c r="C40" s="41"/>
    </row>
    <row r="41" spans="1:6" x14ac:dyDescent="0.25">
      <c r="C41" s="4"/>
    </row>
    <row r="42" spans="1:6" x14ac:dyDescent="0.25">
      <c r="C42" s="337"/>
      <c r="D42" s="220"/>
    </row>
    <row r="43" spans="1:6" x14ac:dyDescent="0.25">
      <c r="C43" s="220"/>
      <c r="D43" s="220"/>
    </row>
    <row r="44" spans="1:6" x14ac:dyDescent="0.25">
      <c r="C44" s="220"/>
      <c r="D44" s="220"/>
    </row>
    <row r="45" spans="1:6" x14ac:dyDescent="0.25">
      <c r="C45" s="220"/>
      <c r="D45" s="220"/>
    </row>
    <row r="46" spans="1:6" x14ac:dyDescent="0.25">
      <c r="C46" s="337"/>
      <c r="D46" s="220"/>
    </row>
    <row r="47" spans="1:6" x14ac:dyDescent="0.25">
      <c r="C47" s="338"/>
      <c r="D47" s="220"/>
    </row>
  </sheetData>
  <mergeCells count="2">
    <mergeCell ref="A1:F1"/>
    <mergeCell ref="A38:F38"/>
  </mergeCells>
  <pageMargins left="0.7" right="0.7" top="0.75" bottom="0.75" header="0.3" footer="0.3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48"/>
  <sheetViews>
    <sheetView showGridLines="0" tabSelected="1" zoomScaleNormal="100" zoomScaleSheetLayoutView="110" workbookViewId="0">
      <selection sqref="A1:H1"/>
    </sheetView>
  </sheetViews>
  <sheetFormatPr defaultRowHeight="14.55" x14ac:dyDescent="0.25"/>
  <cols>
    <col min="1" max="1" width="33.140625" customWidth="1"/>
    <col min="2" max="6" width="9.7109375" customWidth="1"/>
    <col min="7" max="7" width="15.42578125" customWidth="1"/>
    <col min="9" max="9" width="12.28515625" bestFit="1" customWidth="1"/>
    <col min="10" max="10" width="18.7109375" bestFit="1" customWidth="1"/>
    <col min="11" max="11" width="10.5703125" bestFit="1" customWidth="1"/>
    <col min="12" max="12" width="11.5703125" bestFit="1" customWidth="1"/>
  </cols>
  <sheetData>
    <row r="1" spans="1:8" s="347" customFormat="1" ht="13.1" x14ac:dyDescent="0.2">
      <c r="A1" s="167" t="s">
        <v>114</v>
      </c>
      <c r="B1" s="167"/>
      <c r="C1" s="167"/>
      <c r="D1" s="167"/>
      <c r="E1" s="167"/>
      <c r="F1" s="168"/>
    </row>
    <row r="2" spans="1:8" x14ac:dyDescent="0.25">
      <c r="A2" s="339"/>
      <c r="B2" s="340"/>
      <c r="C2" s="340"/>
      <c r="D2" s="340"/>
      <c r="E2" s="340"/>
      <c r="F2" s="341"/>
    </row>
    <row r="3" spans="1:8" ht="51.85" customHeight="1" x14ac:dyDescent="0.25">
      <c r="A3" s="295"/>
      <c r="B3" s="296" t="s">
        <v>47</v>
      </c>
      <c r="C3" s="297" t="s">
        <v>48</v>
      </c>
      <c r="D3" s="254" t="s">
        <v>49</v>
      </c>
      <c r="E3" s="254" t="s">
        <v>50</v>
      </c>
      <c r="F3" s="254" t="s">
        <v>51</v>
      </c>
    </row>
    <row r="4" spans="1:8" x14ac:dyDescent="0.25">
      <c r="A4" s="298" t="s">
        <v>115</v>
      </c>
      <c r="B4" s="342"/>
      <c r="C4" s="343"/>
      <c r="D4" s="342"/>
      <c r="E4" s="342"/>
      <c r="F4" s="342"/>
    </row>
    <row r="5" spans="1:8" x14ac:dyDescent="0.25">
      <c r="A5" s="298" t="s">
        <v>116</v>
      </c>
      <c r="B5" s="342"/>
      <c r="C5" s="343"/>
      <c r="D5" s="342"/>
      <c r="E5" s="342"/>
      <c r="F5" s="342"/>
    </row>
    <row r="6" spans="1:8" x14ac:dyDescent="0.25">
      <c r="A6" s="315" t="s">
        <v>117</v>
      </c>
      <c r="B6" s="305">
        <v>15313</v>
      </c>
      <c r="C6" s="304">
        <v>15313</v>
      </c>
      <c r="D6" s="305">
        <v>15313</v>
      </c>
      <c r="E6" s="305">
        <v>15313</v>
      </c>
      <c r="F6" s="305">
        <v>15313</v>
      </c>
      <c r="G6" s="41"/>
    </row>
    <row r="7" spans="1:8" x14ac:dyDescent="0.25">
      <c r="A7" s="315" t="s">
        <v>118</v>
      </c>
      <c r="B7" s="305">
        <v>127310</v>
      </c>
      <c r="C7" s="304">
        <v>127310</v>
      </c>
      <c r="D7" s="302">
        <v>127310</v>
      </c>
      <c r="E7" s="302">
        <v>127310</v>
      </c>
      <c r="F7" s="302">
        <v>127310</v>
      </c>
      <c r="G7" s="41"/>
    </row>
    <row r="8" spans="1:8" hidden="1" x14ac:dyDescent="0.25">
      <c r="A8" s="315" t="s">
        <v>119</v>
      </c>
      <c r="B8" s="305" t="s">
        <v>279</v>
      </c>
      <c r="C8" s="304">
        <v>0</v>
      </c>
      <c r="D8" s="302">
        <v>0</v>
      </c>
      <c r="E8" s="302">
        <v>0</v>
      </c>
      <c r="F8" s="302">
        <v>0</v>
      </c>
    </row>
    <row r="9" spans="1:8" hidden="1" x14ac:dyDescent="0.25">
      <c r="A9" s="315" t="s">
        <v>120</v>
      </c>
      <c r="B9" s="305" t="s">
        <v>279</v>
      </c>
      <c r="C9" s="304">
        <v>0</v>
      </c>
      <c r="D9" s="302">
        <v>0</v>
      </c>
      <c r="E9" s="302">
        <v>0</v>
      </c>
      <c r="F9" s="302">
        <v>0</v>
      </c>
    </row>
    <row r="10" spans="1:8" hidden="1" x14ac:dyDescent="0.25">
      <c r="A10" s="315" t="s">
        <v>121</v>
      </c>
      <c r="B10" s="305" t="s">
        <v>279</v>
      </c>
      <c r="C10" s="304">
        <v>0</v>
      </c>
      <c r="D10" s="302">
        <v>0</v>
      </c>
      <c r="E10" s="302">
        <v>0</v>
      </c>
      <c r="F10" s="302">
        <v>0</v>
      </c>
    </row>
    <row r="11" spans="1:8" x14ac:dyDescent="0.25">
      <c r="A11" s="298" t="s">
        <v>122</v>
      </c>
      <c r="B11" s="309">
        <v>142623</v>
      </c>
      <c r="C11" s="310">
        <v>142623</v>
      </c>
      <c r="D11" s="309">
        <v>142623</v>
      </c>
      <c r="E11" s="309">
        <v>142623</v>
      </c>
      <c r="F11" s="309">
        <v>142623</v>
      </c>
      <c r="G11" s="4"/>
    </row>
    <row r="12" spans="1:8" x14ac:dyDescent="0.25">
      <c r="A12" s="298" t="s">
        <v>123</v>
      </c>
      <c r="B12" s="302"/>
      <c r="C12" s="343"/>
      <c r="D12" s="302"/>
      <c r="E12" s="302"/>
      <c r="F12" s="302"/>
    </row>
    <row r="13" spans="1:8" x14ac:dyDescent="0.25">
      <c r="A13" s="315" t="s">
        <v>124</v>
      </c>
      <c r="B13" s="302">
        <v>652761</v>
      </c>
      <c r="C13" s="304">
        <v>619686</v>
      </c>
      <c r="D13" s="342">
        <v>562635</v>
      </c>
      <c r="E13" s="342">
        <v>506649</v>
      </c>
      <c r="F13" s="342">
        <v>453818</v>
      </c>
      <c r="H13" s="41"/>
    </row>
    <row r="14" spans="1:8" x14ac:dyDescent="0.25">
      <c r="A14" s="315" t="s">
        <v>125</v>
      </c>
      <c r="B14" s="302">
        <v>541773</v>
      </c>
      <c r="C14" s="304">
        <v>1254571</v>
      </c>
      <c r="D14" s="302">
        <v>1687014</v>
      </c>
      <c r="E14" s="302">
        <v>1697009</v>
      </c>
      <c r="F14" s="302">
        <v>1580111</v>
      </c>
    </row>
    <row r="15" spans="1:8" x14ac:dyDescent="0.25">
      <c r="A15" s="315" t="s">
        <v>126</v>
      </c>
      <c r="B15" s="302">
        <v>59822</v>
      </c>
      <c r="C15" s="304">
        <v>128062</v>
      </c>
      <c r="D15" s="302">
        <v>174502</v>
      </c>
      <c r="E15" s="302">
        <v>179480</v>
      </c>
      <c r="F15" s="302">
        <v>209897</v>
      </c>
    </row>
    <row r="16" spans="1:8" x14ac:dyDescent="0.25">
      <c r="A16" s="315" t="s">
        <v>127</v>
      </c>
      <c r="B16" s="302">
        <v>129208</v>
      </c>
      <c r="C16" s="304">
        <v>129208</v>
      </c>
      <c r="D16" s="302">
        <v>129208</v>
      </c>
      <c r="E16" s="302">
        <v>129208</v>
      </c>
      <c r="F16" s="302">
        <v>129208</v>
      </c>
      <c r="G16" s="41"/>
    </row>
    <row r="17" spans="1:7" x14ac:dyDescent="0.25">
      <c r="A17" s="315" t="s">
        <v>128</v>
      </c>
      <c r="B17" s="302">
        <v>244</v>
      </c>
      <c r="C17" s="304">
        <v>244</v>
      </c>
      <c r="D17" s="302">
        <v>244</v>
      </c>
      <c r="E17" s="302">
        <v>244</v>
      </c>
      <c r="F17" s="302">
        <v>244</v>
      </c>
      <c r="G17" s="41"/>
    </row>
    <row r="18" spans="1:7" x14ac:dyDescent="0.25">
      <c r="A18" s="298" t="s">
        <v>129</v>
      </c>
      <c r="B18" s="309">
        <v>1383808</v>
      </c>
      <c r="C18" s="310">
        <v>2131771</v>
      </c>
      <c r="D18" s="309">
        <v>2553603</v>
      </c>
      <c r="E18" s="309">
        <v>2512590</v>
      </c>
      <c r="F18" s="309">
        <v>2373278</v>
      </c>
      <c r="G18" s="4"/>
    </row>
    <row r="19" spans="1:7" hidden="1" x14ac:dyDescent="0.25">
      <c r="A19" s="315" t="s">
        <v>130</v>
      </c>
      <c r="B19" s="302" t="s">
        <v>197</v>
      </c>
      <c r="C19" s="303" t="s">
        <v>197</v>
      </c>
      <c r="D19" s="302" t="s">
        <v>197</v>
      </c>
      <c r="E19" s="302" t="s">
        <v>197</v>
      </c>
      <c r="F19" s="302">
        <v>0</v>
      </c>
      <c r="G19" s="4"/>
    </row>
    <row r="20" spans="1:7" x14ac:dyDescent="0.25">
      <c r="A20" s="306" t="s">
        <v>131</v>
      </c>
      <c r="B20" s="307">
        <v>1526431</v>
      </c>
      <c r="C20" s="307">
        <v>2274394</v>
      </c>
      <c r="D20" s="307">
        <v>2696226</v>
      </c>
      <c r="E20" s="307">
        <v>2655213</v>
      </c>
      <c r="F20" s="307">
        <v>2515901</v>
      </c>
      <c r="G20" s="4"/>
    </row>
    <row r="21" spans="1:7" x14ac:dyDescent="0.25">
      <c r="A21" s="298" t="s">
        <v>132</v>
      </c>
      <c r="B21" s="302"/>
      <c r="C21" s="303"/>
      <c r="D21" s="302"/>
      <c r="E21" s="302"/>
      <c r="F21" s="302"/>
    </row>
    <row r="22" spans="1:7" x14ac:dyDescent="0.25">
      <c r="A22" s="298" t="s">
        <v>133</v>
      </c>
      <c r="B22" s="302"/>
      <c r="C22" s="303"/>
      <c r="D22" s="302"/>
      <c r="E22" s="302"/>
      <c r="F22" s="302"/>
    </row>
    <row r="23" spans="1:7" x14ac:dyDescent="0.25">
      <c r="A23" s="315" t="s">
        <v>134</v>
      </c>
      <c r="B23" s="302">
        <v>245628</v>
      </c>
      <c r="C23" s="304">
        <v>245628</v>
      </c>
      <c r="D23" s="342">
        <v>245628</v>
      </c>
      <c r="E23" s="342">
        <v>245628</v>
      </c>
      <c r="F23" s="342">
        <v>245628</v>
      </c>
      <c r="G23" s="41"/>
    </row>
    <row r="24" spans="1:7" x14ac:dyDescent="0.25">
      <c r="A24" s="315" t="s">
        <v>135</v>
      </c>
      <c r="B24" s="302">
        <v>14397</v>
      </c>
      <c r="C24" s="304">
        <v>14397</v>
      </c>
      <c r="D24" s="342">
        <v>14397</v>
      </c>
      <c r="E24" s="342">
        <v>14397</v>
      </c>
      <c r="F24" s="342">
        <v>14397</v>
      </c>
      <c r="G24" s="41"/>
    </row>
    <row r="25" spans="1:7" x14ac:dyDescent="0.25">
      <c r="A25" s="298" t="s">
        <v>136</v>
      </c>
      <c r="B25" s="309">
        <v>260025</v>
      </c>
      <c r="C25" s="310">
        <v>260025</v>
      </c>
      <c r="D25" s="309">
        <v>260025</v>
      </c>
      <c r="E25" s="309">
        <v>260025</v>
      </c>
      <c r="F25" s="309">
        <v>260025</v>
      </c>
    </row>
    <row r="26" spans="1:7" x14ac:dyDescent="0.25">
      <c r="A26" s="298" t="s">
        <v>137</v>
      </c>
      <c r="B26" s="302"/>
      <c r="C26" s="303"/>
      <c r="D26" s="302"/>
      <c r="E26" s="302"/>
      <c r="F26" s="302"/>
    </row>
    <row r="27" spans="1:7" x14ac:dyDescent="0.25">
      <c r="A27" s="315" t="s">
        <v>138</v>
      </c>
      <c r="B27" s="302">
        <v>540695</v>
      </c>
      <c r="C27" s="304">
        <v>503879</v>
      </c>
      <c r="D27" s="342">
        <v>453346</v>
      </c>
      <c r="E27" s="342">
        <v>403498</v>
      </c>
      <c r="F27" s="342">
        <v>356409</v>
      </c>
      <c r="G27" s="41"/>
    </row>
    <row r="28" spans="1:7" x14ac:dyDescent="0.25">
      <c r="A28" s="298" t="s">
        <v>139</v>
      </c>
      <c r="B28" s="309">
        <v>540695</v>
      </c>
      <c r="C28" s="310">
        <v>503879</v>
      </c>
      <c r="D28" s="309">
        <v>453346</v>
      </c>
      <c r="E28" s="309">
        <v>403498</v>
      </c>
      <c r="F28" s="309">
        <v>356409</v>
      </c>
    </row>
    <row r="29" spans="1:7" x14ac:dyDescent="0.25">
      <c r="A29" s="298" t="s">
        <v>140</v>
      </c>
      <c r="B29" s="302"/>
      <c r="C29" s="303"/>
      <c r="D29" s="302"/>
      <c r="E29" s="302"/>
      <c r="F29" s="302"/>
    </row>
    <row r="30" spans="1:7" x14ac:dyDescent="0.25">
      <c r="A30" s="315" t="s">
        <v>141</v>
      </c>
      <c r="B30" s="302">
        <v>127649</v>
      </c>
      <c r="C30" s="303">
        <v>127649</v>
      </c>
      <c r="D30" s="302">
        <v>127649</v>
      </c>
      <c r="E30" s="302">
        <v>127649</v>
      </c>
      <c r="F30" s="302">
        <v>127649</v>
      </c>
      <c r="G30" s="41"/>
    </row>
    <row r="31" spans="1:7" hidden="1" x14ac:dyDescent="0.25">
      <c r="A31" s="315" t="s">
        <v>135</v>
      </c>
      <c r="B31" s="305" t="s">
        <v>279</v>
      </c>
      <c r="C31" s="303">
        <v>0</v>
      </c>
      <c r="D31" s="302">
        <v>0</v>
      </c>
      <c r="E31" s="302">
        <v>0</v>
      </c>
      <c r="F31" s="302">
        <v>0</v>
      </c>
    </row>
    <row r="32" spans="1:7" x14ac:dyDescent="0.25">
      <c r="A32" s="298" t="s">
        <v>142</v>
      </c>
      <c r="B32" s="309">
        <v>127649</v>
      </c>
      <c r="C32" s="310">
        <v>127649</v>
      </c>
      <c r="D32" s="309">
        <v>127649</v>
      </c>
      <c r="E32" s="309">
        <v>127649</v>
      </c>
      <c r="F32" s="309">
        <v>127649</v>
      </c>
    </row>
    <row r="33" spans="1:7" x14ac:dyDescent="0.25">
      <c r="A33" s="306" t="s">
        <v>143</v>
      </c>
      <c r="B33" s="307">
        <v>928369</v>
      </c>
      <c r="C33" s="307">
        <v>891553</v>
      </c>
      <c r="D33" s="307">
        <v>841020</v>
      </c>
      <c r="E33" s="307">
        <v>791172</v>
      </c>
      <c r="F33" s="307">
        <v>744083</v>
      </c>
      <c r="G33" s="4"/>
    </row>
    <row r="34" spans="1:7" x14ac:dyDescent="0.25">
      <c r="A34" s="313" t="s">
        <v>144</v>
      </c>
      <c r="B34" s="344">
        <v>598062</v>
      </c>
      <c r="C34" s="344">
        <v>1382841</v>
      </c>
      <c r="D34" s="344">
        <v>1855206</v>
      </c>
      <c r="E34" s="344">
        <v>1864041</v>
      </c>
      <c r="F34" s="344">
        <v>1771818</v>
      </c>
    </row>
    <row r="35" spans="1:7" x14ac:dyDescent="0.25">
      <c r="A35" s="298" t="s">
        <v>145</v>
      </c>
      <c r="B35" s="302"/>
      <c r="C35" s="343"/>
      <c r="D35" s="302"/>
      <c r="E35" s="302"/>
      <c r="F35" s="302"/>
    </row>
    <row r="36" spans="1:7" x14ac:dyDescent="0.25">
      <c r="A36" s="315" t="s">
        <v>146</v>
      </c>
      <c r="B36" s="302">
        <v>1420499</v>
      </c>
      <c r="C36" s="304">
        <v>2544866</v>
      </c>
      <c r="D36" s="342">
        <v>3498788</v>
      </c>
      <c r="E36" s="342">
        <v>4061086</v>
      </c>
      <c r="F36" s="342">
        <v>4584660</v>
      </c>
      <c r="G36" s="41"/>
    </row>
    <row r="37" spans="1:7" x14ac:dyDescent="0.25">
      <c r="A37" s="315" t="s">
        <v>147</v>
      </c>
      <c r="B37" s="302">
        <v>44521</v>
      </c>
      <c r="C37" s="304">
        <v>44521</v>
      </c>
      <c r="D37" s="342">
        <v>44521</v>
      </c>
      <c r="E37" s="342">
        <v>44521</v>
      </c>
      <c r="F37" s="342">
        <v>44521</v>
      </c>
      <c r="G37" s="41"/>
    </row>
    <row r="38" spans="1:7" x14ac:dyDescent="0.25">
      <c r="A38" s="315" t="s">
        <v>148</v>
      </c>
      <c r="B38" s="302">
        <v>-866958</v>
      </c>
      <c r="C38" s="304">
        <v>-1206546</v>
      </c>
      <c r="D38" s="342">
        <v>-1688103</v>
      </c>
      <c r="E38" s="342">
        <v>-2241566</v>
      </c>
      <c r="F38" s="342">
        <v>-2857363</v>
      </c>
      <c r="G38" s="41"/>
    </row>
    <row r="39" spans="1:7" x14ac:dyDescent="0.25">
      <c r="A39" s="313" t="s">
        <v>149</v>
      </c>
      <c r="B39" s="344">
        <v>598062</v>
      </c>
      <c r="C39" s="344">
        <v>1382841</v>
      </c>
      <c r="D39" s="344">
        <v>1855206</v>
      </c>
      <c r="E39" s="344">
        <v>1864041</v>
      </c>
      <c r="F39" s="344">
        <v>1771818</v>
      </c>
      <c r="G39" s="4"/>
    </row>
    <row r="42" spans="1:7" x14ac:dyDescent="0.25">
      <c r="C42" s="41"/>
    </row>
    <row r="43" spans="1:7" x14ac:dyDescent="0.25">
      <c r="B43" s="53"/>
      <c r="C43" s="53"/>
      <c r="D43" s="53"/>
      <c r="E43" s="53"/>
      <c r="F43" s="53"/>
      <c r="G43" s="6"/>
    </row>
    <row r="44" spans="1:7" x14ac:dyDescent="0.25">
      <c r="C44" s="5"/>
      <c r="D44" s="5"/>
      <c r="E44" s="5"/>
      <c r="F44" s="5"/>
    </row>
    <row r="45" spans="1:7" x14ac:dyDescent="0.25">
      <c r="C45" s="5"/>
      <c r="D45" s="5"/>
      <c r="E45" s="5"/>
      <c r="F45" s="5"/>
    </row>
    <row r="46" spans="1:7" x14ac:dyDescent="0.25">
      <c r="C46" s="5"/>
      <c r="D46" s="5"/>
      <c r="E46" s="5"/>
      <c r="F46" s="5"/>
    </row>
    <row r="47" spans="1:7" x14ac:dyDescent="0.25">
      <c r="C47" s="41"/>
      <c r="D47" s="41"/>
      <c r="E47" s="41"/>
      <c r="F47" s="41"/>
    </row>
    <row r="48" spans="1:7" x14ac:dyDescent="0.25">
      <c r="C48" s="41"/>
    </row>
  </sheetData>
  <mergeCells count="1">
    <mergeCell ref="A1:F1"/>
  </mergeCells>
  <conditionalFormatting sqref="B20 D20">
    <cfRule type="expression" dxfId="40" priority="14" stopIfTrue="1">
      <formula>OR(#REF!&gt;0.5,#REF!&lt;-0.5)</formula>
    </cfRule>
  </conditionalFormatting>
  <conditionalFormatting sqref="B33:B34">
    <cfRule type="expression" dxfId="39" priority="2" stopIfTrue="1">
      <formula>OR(#REF!&gt;0.5,#REF!&lt;-0.5)</formula>
    </cfRule>
  </conditionalFormatting>
  <conditionalFormatting sqref="B21:D21 C22:D22 C26:D26 B35 D35">
    <cfRule type="expression" dxfId="38" priority="17" stopIfTrue="1">
      <formula>OR(#REF!&gt;0.5,#REF!&lt;-0.5)</formula>
    </cfRule>
  </conditionalFormatting>
  <conditionalFormatting sqref="B39:F39">
    <cfRule type="expression" dxfId="37" priority="8" stopIfTrue="1">
      <formula>OR(#REF!&gt;0.5,#REF!&lt;-0.5)</formula>
    </cfRule>
  </conditionalFormatting>
  <conditionalFormatting sqref="C20">
    <cfRule type="expression" dxfId="36" priority="11" stopIfTrue="1">
      <formula>OR(#REF!&gt;0.5,#REF!&lt;-0.5)</formula>
    </cfRule>
  </conditionalFormatting>
  <conditionalFormatting sqref="C30">
    <cfRule type="expression" dxfId="35" priority="1" stopIfTrue="1">
      <formula>OR(#REF!&gt;0.5,#REF!&lt;-0.5)</formula>
    </cfRule>
  </conditionalFormatting>
  <conditionalFormatting sqref="C32">
    <cfRule type="expression" dxfId="34" priority="12" stopIfTrue="1">
      <formula>OR(#REF!&gt;0.5,#REF!&lt;-0.5)</formula>
    </cfRule>
  </conditionalFormatting>
  <conditionalFormatting sqref="C33:D34">
    <cfRule type="expression" dxfId="33" priority="13" stopIfTrue="1">
      <formula>OR(#REF!&gt;0.5,#REF!&lt;-0.5)</formula>
    </cfRule>
  </conditionalFormatting>
  <conditionalFormatting sqref="D25">
    <cfRule type="expression" dxfId="32" priority="10" stopIfTrue="1">
      <formula>OR(#REF!&gt;0.5,#REF!&lt;-0.5)</formula>
    </cfRule>
  </conditionalFormatting>
  <conditionalFormatting sqref="D12:F12 C28:F29">
    <cfRule type="expression" dxfId="31" priority="9" stopIfTrue="1">
      <formula>OR(#REF!&gt;0.5,#REF!&lt;-0.5)</formula>
    </cfRule>
  </conditionalFormatting>
  <conditionalFormatting sqref="E20:F22">
    <cfRule type="expression" dxfId="30" priority="6" stopIfTrue="1">
      <formula>OR(#REF!&gt;0.5,#REF!&lt;-0.5)</formula>
    </cfRule>
  </conditionalFormatting>
  <conditionalFormatting sqref="E25:F26">
    <cfRule type="expression" dxfId="29" priority="4" stopIfTrue="1">
      <formula>OR(#REF!&gt;0.5,#REF!&lt;-0.5)</formula>
    </cfRule>
  </conditionalFormatting>
  <conditionalFormatting sqref="E33:F35">
    <cfRule type="expression" dxfId="28" priority="5" stopIfTrue="1">
      <formula>OR(#REF!&gt;0.5,#REF!&lt;-0.5)</formula>
    </cfRule>
  </conditionalFormatting>
  <pageMargins left="0.7" right="0.7" top="0.75" bottom="0.75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59"/>
  <sheetViews>
    <sheetView showGridLines="0" tabSelected="1" zoomScaleNormal="100" zoomScaleSheetLayoutView="100" workbookViewId="0">
      <selection sqref="A1:H1"/>
    </sheetView>
  </sheetViews>
  <sheetFormatPr defaultRowHeight="14.55" x14ac:dyDescent="0.25"/>
  <cols>
    <col min="1" max="1" width="49" customWidth="1"/>
    <col min="2" max="6" width="9.7109375" customWidth="1"/>
    <col min="7" max="7" width="9.85546875" customWidth="1"/>
  </cols>
  <sheetData>
    <row r="1" spans="1:7" s="347" customFormat="1" ht="13.1" x14ac:dyDescent="0.2">
      <c r="A1" s="167" t="s">
        <v>150</v>
      </c>
      <c r="B1" s="167"/>
      <c r="C1" s="167"/>
      <c r="D1" s="167"/>
      <c r="E1" s="167"/>
      <c r="F1" s="168"/>
    </row>
    <row r="2" spans="1:7" ht="14.2" customHeight="1" x14ac:dyDescent="0.25">
      <c r="A2" s="49"/>
      <c r="B2" s="54"/>
      <c r="C2" s="55"/>
      <c r="D2" s="55"/>
      <c r="E2" s="55"/>
      <c r="F2" s="56"/>
    </row>
    <row r="3" spans="1:7" s="57" customFormat="1" ht="54.95" customHeight="1" x14ac:dyDescent="0.2">
      <c r="A3" s="36"/>
      <c r="B3" s="37" t="str">
        <f>'Table 7'!B3</f>
        <v>2022-23
Actual Result
$'000</v>
      </c>
      <c r="C3" s="38" t="str">
        <f>'Table 7'!C3</f>
        <v>2023-24
Revised Budget
$'000</v>
      </c>
      <c r="D3" s="27" t="str">
        <f>'Table 7'!D3</f>
        <v>2024-25
Forward Estimate
$'000</v>
      </c>
      <c r="E3" s="27" t="str">
        <f>'Table 7'!E3</f>
        <v>2025-26
Forward Estimate
$'000</v>
      </c>
      <c r="F3" s="27" t="str">
        <f>'Table 7'!F3</f>
        <v>2026-27 Forward Estimate
$'000</v>
      </c>
    </row>
    <row r="4" spans="1:7" s="57" customFormat="1" ht="11.65" x14ac:dyDescent="0.2">
      <c r="A4" s="58" t="s">
        <v>151</v>
      </c>
      <c r="B4" s="59"/>
      <c r="C4" s="60"/>
      <c r="D4" s="59"/>
      <c r="E4" s="59"/>
      <c r="F4" s="59"/>
    </row>
    <row r="5" spans="1:7" s="57" customFormat="1" ht="11.65" x14ac:dyDescent="0.2">
      <c r="A5" s="58" t="s">
        <v>152</v>
      </c>
      <c r="B5" s="50"/>
      <c r="C5" s="60"/>
      <c r="D5" s="59"/>
      <c r="E5" s="59"/>
      <c r="F5" s="59"/>
    </row>
    <row r="6" spans="1:7" s="57" customFormat="1" ht="11.65" x14ac:dyDescent="0.2">
      <c r="A6" s="61" t="s">
        <v>153</v>
      </c>
      <c r="B6" s="39">
        <v>1406183</v>
      </c>
      <c r="C6" s="40">
        <v>1732225</v>
      </c>
      <c r="D6" s="39">
        <v>1657454</v>
      </c>
      <c r="E6" s="39">
        <v>1803477</v>
      </c>
      <c r="F6" s="39">
        <v>2025284</v>
      </c>
      <c r="G6" s="62"/>
    </row>
    <row r="7" spans="1:7" s="57" customFormat="1" ht="11.65" x14ac:dyDescent="0.2">
      <c r="A7" s="61" t="s">
        <v>154</v>
      </c>
      <c r="B7" s="39">
        <v>16732</v>
      </c>
      <c r="C7" s="40">
        <v>2917</v>
      </c>
      <c r="D7" s="39">
        <v>2994</v>
      </c>
      <c r="E7" s="39">
        <v>3064</v>
      </c>
      <c r="F7" s="39">
        <v>3141</v>
      </c>
      <c r="G7" s="62"/>
    </row>
    <row r="8" spans="1:7" s="57" customFormat="1" ht="11.65" x14ac:dyDescent="0.2">
      <c r="A8" s="61" t="s">
        <v>155</v>
      </c>
      <c r="B8" s="39">
        <v>80393</v>
      </c>
      <c r="C8" s="40">
        <v>140324</v>
      </c>
      <c r="D8" s="39">
        <v>134271</v>
      </c>
      <c r="E8" s="39">
        <v>114325</v>
      </c>
      <c r="F8" s="39">
        <v>119361</v>
      </c>
      <c r="G8" s="62"/>
    </row>
    <row r="9" spans="1:7" s="57" customFormat="1" ht="11.65" hidden="1" x14ac:dyDescent="0.2">
      <c r="A9" s="61" t="s">
        <v>156</v>
      </c>
      <c r="B9" s="39">
        <v>0</v>
      </c>
      <c r="C9" s="40">
        <v>0</v>
      </c>
      <c r="D9" s="39">
        <v>0</v>
      </c>
      <c r="E9" s="39">
        <v>0</v>
      </c>
      <c r="F9" s="39">
        <v>0</v>
      </c>
      <c r="G9" s="63"/>
    </row>
    <row r="10" spans="1:7" s="57" customFormat="1" ht="11.65" hidden="1" x14ac:dyDescent="0.2">
      <c r="A10" s="61" t="s">
        <v>157</v>
      </c>
      <c r="B10" s="39">
        <v>0</v>
      </c>
      <c r="C10" s="40">
        <v>0</v>
      </c>
      <c r="D10" s="39">
        <v>0</v>
      </c>
      <c r="E10" s="39">
        <v>0</v>
      </c>
      <c r="F10" s="39">
        <v>0</v>
      </c>
      <c r="G10" s="64"/>
    </row>
    <row r="11" spans="1:7" s="57" customFormat="1" ht="11.65" x14ac:dyDescent="0.2">
      <c r="A11" s="61" t="s">
        <v>135</v>
      </c>
      <c r="B11" s="39">
        <v>6357</v>
      </c>
      <c r="C11" s="40">
        <v>0</v>
      </c>
      <c r="D11" s="39">
        <v>0</v>
      </c>
      <c r="E11" s="39">
        <v>0</v>
      </c>
      <c r="F11" s="39">
        <v>0</v>
      </c>
      <c r="G11" s="62"/>
    </row>
    <row r="12" spans="1:7" s="57" customFormat="1" ht="11.65" hidden="1" x14ac:dyDescent="0.2">
      <c r="A12" s="61"/>
      <c r="B12" s="39" t="str">
        <f>IFERROR(VLOOKUP(#REF!,#REF!,'Table 9'!#REF!,0),"")</f>
        <v/>
      </c>
      <c r="C12" s="40" t="str">
        <f>IFERROR(VLOOKUP(#REF!,#REF!,'Table 9'!#REF!,0),"")</f>
        <v/>
      </c>
      <c r="D12" s="39" t="str">
        <f>IFERROR(VLOOKUP(#REF!,#REF!,'Table 9'!#REF!,0),"")</f>
        <v/>
      </c>
      <c r="E12" s="39" t="str">
        <f>IFERROR(VLOOKUP(#REF!,#REF!,'Table 9'!#REF!,0),"")</f>
        <v/>
      </c>
      <c r="F12" s="39" t="str">
        <f>IFERROR(VLOOKUP(#REF!,#REF!,'Table 9'!#REF!,0),"")</f>
        <v/>
      </c>
      <c r="G12" s="64"/>
    </row>
    <row r="13" spans="1:7" s="57" customFormat="1" ht="11.65" x14ac:dyDescent="0.2">
      <c r="A13" s="58" t="s">
        <v>158</v>
      </c>
      <c r="B13" s="43">
        <f>SUM(B6:B12)</f>
        <v>1509665</v>
      </c>
      <c r="C13" s="44">
        <f>SUM(C6:C11)</f>
        <v>1875466</v>
      </c>
      <c r="D13" s="43">
        <f>SUM(D6:D11)</f>
        <v>1794719</v>
      </c>
      <c r="E13" s="43">
        <f>SUM(E6:E11)</f>
        <v>1920866</v>
      </c>
      <c r="F13" s="43">
        <f>SUM(F6:F11)</f>
        <v>2147786</v>
      </c>
      <c r="G13" s="62"/>
    </row>
    <row r="14" spans="1:7" s="57" customFormat="1" ht="11.65" x14ac:dyDescent="0.2">
      <c r="A14" s="58" t="s">
        <v>159</v>
      </c>
      <c r="B14" s="39"/>
      <c r="C14" s="51"/>
      <c r="D14" s="39"/>
      <c r="E14" s="39"/>
      <c r="F14" s="39"/>
      <c r="G14" s="64"/>
    </row>
    <row r="15" spans="1:7" s="57" customFormat="1" ht="11.65" x14ac:dyDescent="0.2">
      <c r="A15" s="61" t="s">
        <v>160</v>
      </c>
      <c r="B15" s="39">
        <v>388909</v>
      </c>
      <c r="C15" s="40">
        <v>508892</v>
      </c>
      <c r="D15" s="39">
        <v>599887</v>
      </c>
      <c r="E15" s="39">
        <v>725294</v>
      </c>
      <c r="F15" s="39">
        <v>781069</v>
      </c>
      <c r="G15" s="62"/>
    </row>
    <row r="16" spans="1:7" s="57" customFormat="1" ht="11.65" x14ac:dyDescent="0.2">
      <c r="A16" s="61" t="s">
        <v>134</v>
      </c>
      <c r="B16" s="39">
        <v>794497</v>
      </c>
      <c r="C16" s="40">
        <v>1170234</v>
      </c>
      <c r="D16" s="39">
        <v>1003450</v>
      </c>
      <c r="E16" s="39">
        <v>1025539</v>
      </c>
      <c r="F16" s="39">
        <v>1195079</v>
      </c>
      <c r="G16" s="62"/>
    </row>
    <row r="17" spans="1:7" s="57" customFormat="1" ht="11.65" x14ac:dyDescent="0.2">
      <c r="A17" s="61" t="s">
        <v>161</v>
      </c>
      <c r="B17" s="39">
        <v>81215</v>
      </c>
      <c r="C17" s="40">
        <v>140334</v>
      </c>
      <c r="D17" s="39">
        <v>134271</v>
      </c>
      <c r="E17" s="39">
        <v>114325</v>
      </c>
      <c r="F17" s="39">
        <v>119361</v>
      </c>
      <c r="G17" s="62"/>
    </row>
    <row r="18" spans="1:7" s="57" customFormat="1" ht="11.65" x14ac:dyDescent="0.2">
      <c r="A18" s="61" t="s">
        <v>162</v>
      </c>
      <c r="B18" s="39">
        <v>116727</v>
      </c>
      <c r="C18" s="40">
        <v>0</v>
      </c>
      <c r="D18" s="39">
        <v>0</v>
      </c>
      <c r="E18" s="39">
        <v>0</v>
      </c>
      <c r="F18" s="39">
        <v>0</v>
      </c>
      <c r="G18" s="62"/>
    </row>
    <row r="19" spans="1:7" s="57" customFormat="1" ht="11.65" x14ac:dyDescent="0.2">
      <c r="A19" s="61" t="s">
        <v>163</v>
      </c>
      <c r="B19" s="39">
        <v>8314</v>
      </c>
      <c r="C19" s="40">
        <v>7272</v>
      </c>
      <c r="D19" s="39">
        <v>6578</v>
      </c>
      <c r="E19" s="39">
        <v>5860</v>
      </c>
      <c r="F19" s="39">
        <v>5188</v>
      </c>
      <c r="G19" s="62"/>
    </row>
    <row r="20" spans="1:7" s="57" customFormat="1" ht="11.65" x14ac:dyDescent="0.2">
      <c r="A20" s="61" t="s">
        <v>135</v>
      </c>
      <c r="B20" s="39">
        <v>217</v>
      </c>
      <c r="C20" s="40">
        <v>57</v>
      </c>
      <c r="D20" s="39">
        <v>0</v>
      </c>
      <c r="E20" s="39">
        <v>0</v>
      </c>
      <c r="F20" s="39">
        <v>0</v>
      </c>
      <c r="G20" s="62"/>
    </row>
    <row r="21" spans="1:7" s="57" customFormat="1" ht="11.65" x14ac:dyDescent="0.2">
      <c r="A21" s="66" t="s">
        <v>164</v>
      </c>
      <c r="B21" s="43">
        <f>SUM(B15:B20)</f>
        <v>1389879</v>
      </c>
      <c r="C21" s="44">
        <f>SUM(C15:C20)</f>
        <v>1826789</v>
      </c>
      <c r="D21" s="43">
        <f>SUM(D15:D20)</f>
        <v>1744186</v>
      </c>
      <c r="E21" s="43">
        <f>SUM(E15:E20)</f>
        <v>1871018</v>
      </c>
      <c r="F21" s="43">
        <f>SUM(F15:F20)</f>
        <v>2100697</v>
      </c>
      <c r="G21" s="65"/>
    </row>
    <row r="22" spans="1:7" s="57" customFormat="1" ht="11.65" x14ac:dyDescent="0.2">
      <c r="A22" s="46" t="s">
        <v>165</v>
      </c>
      <c r="B22" s="52">
        <f>B13-B21</f>
        <v>119786</v>
      </c>
      <c r="C22" s="52">
        <f>C13-C21</f>
        <v>48677</v>
      </c>
      <c r="D22" s="52">
        <f>D13-D21</f>
        <v>50533</v>
      </c>
      <c r="E22" s="52">
        <f>E13-E21</f>
        <v>49848</v>
      </c>
      <c r="F22" s="52">
        <f>F13-F21</f>
        <v>47089</v>
      </c>
      <c r="G22" s="62"/>
    </row>
    <row r="23" spans="1:7" s="57" customFormat="1" ht="11.65" x14ac:dyDescent="0.2">
      <c r="A23" s="58" t="s">
        <v>166</v>
      </c>
      <c r="B23" s="39"/>
      <c r="C23" s="51"/>
      <c r="D23" s="39"/>
      <c r="E23" s="39"/>
      <c r="F23" s="39"/>
    </row>
    <row r="24" spans="1:7" s="57" customFormat="1" ht="11.65" x14ac:dyDescent="0.2">
      <c r="A24" s="58" t="s">
        <v>152</v>
      </c>
      <c r="B24" s="39"/>
      <c r="C24" s="51"/>
      <c r="D24" s="39"/>
      <c r="E24" s="39"/>
      <c r="F24" s="39"/>
    </row>
    <row r="25" spans="1:7" s="57" customFormat="1" ht="12.75" customHeight="1" x14ac:dyDescent="0.2">
      <c r="A25" s="61" t="s">
        <v>167</v>
      </c>
      <c r="B25" s="39">
        <v>0</v>
      </c>
      <c r="C25" s="40">
        <v>0</v>
      </c>
      <c r="D25" s="39">
        <v>0</v>
      </c>
      <c r="E25" s="39">
        <v>0</v>
      </c>
      <c r="F25" s="39">
        <v>0</v>
      </c>
    </row>
    <row r="26" spans="1:7" s="57" customFormat="1" ht="11.65" x14ac:dyDescent="0.2">
      <c r="A26" s="45" t="s">
        <v>168</v>
      </c>
      <c r="B26" s="39">
        <v>0</v>
      </c>
      <c r="C26" s="40">
        <v>0</v>
      </c>
      <c r="D26" s="39">
        <v>0</v>
      </c>
      <c r="E26" s="39">
        <v>0</v>
      </c>
      <c r="F26" s="39">
        <v>0</v>
      </c>
    </row>
    <row r="27" spans="1:7" s="57" customFormat="1" ht="11.65" x14ac:dyDescent="0.2">
      <c r="A27" s="61" t="s">
        <v>157</v>
      </c>
      <c r="B27" s="39">
        <v>0</v>
      </c>
      <c r="C27" s="40">
        <v>0</v>
      </c>
      <c r="D27" s="39">
        <v>0</v>
      </c>
      <c r="E27" s="39">
        <v>0</v>
      </c>
      <c r="F27" s="39">
        <v>0</v>
      </c>
    </row>
    <row r="28" spans="1:7" s="57" customFormat="1" ht="11.65" hidden="1" x14ac:dyDescent="0.2">
      <c r="A28" s="61"/>
      <c r="B28" s="39" t="str">
        <f>IFERROR(VLOOKUP(#REF!,#REF!,'Table 9'!#REF!,0),"")</f>
        <v/>
      </c>
      <c r="C28" s="40" t="str">
        <f>IFERROR(VLOOKUP(#REF!,#REF!,'Table 9'!#REF!,0),"")</f>
        <v/>
      </c>
      <c r="D28" s="39" t="str">
        <f>IFERROR(VLOOKUP(#REF!,#REF!,'Table 9'!#REF!,0),"")</f>
        <v/>
      </c>
      <c r="E28" s="39" t="str">
        <f>IFERROR(VLOOKUP(#REF!,#REF!,'Table 9'!#REF!,0),"")</f>
        <v/>
      </c>
      <c r="F28" s="39" t="str">
        <f>IFERROR(VLOOKUP(#REF!,#REF!,'Table 9'!#REF!,0),"")</f>
        <v/>
      </c>
    </row>
    <row r="29" spans="1:7" s="57" customFormat="1" ht="11.65" x14ac:dyDescent="0.2">
      <c r="A29" s="58" t="s">
        <v>158</v>
      </c>
      <c r="B29" s="43">
        <f>SUM(B25:B28)</f>
        <v>0</v>
      </c>
      <c r="C29" s="44">
        <f>SUM(C25:C28)</f>
        <v>0</v>
      </c>
      <c r="D29" s="43">
        <f>SUM(D25:D28)</f>
        <v>0</v>
      </c>
      <c r="E29" s="43">
        <f>SUM(E25:E28)</f>
        <v>0</v>
      </c>
      <c r="F29" s="43">
        <f>SUM(F25:F28)</f>
        <v>0</v>
      </c>
    </row>
    <row r="30" spans="1:7" s="57" customFormat="1" ht="11.65" x14ac:dyDescent="0.2">
      <c r="A30" s="58" t="s">
        <v>159</v>
      </c>
      <c r="B30" s="39"/>
      <c r="C30" s="51"/>
      <c r="D30" s="39"/>
      <c r="E30" s="39"/>
      <c r="F30" s="39"/>
    </row>
    <row r="31" spans="1:7" s="57" customFormat="1" ht="11.65" x14ac:dyDescent="0.2">
      <c r="A31" s="61" t="s">
        <v>169</v>
      </c>
      <c r="B31" s="39">
        <v>591216</v>
      </c>
      <c r="C31" s="40">
        <v>1124367</v>
      </c>
      <c r="D31" s="39">
        <v>953922</v>
      </c>
      <c r="E31" s="39">
        <v>562298</v>
      </c>
      <c r="F31" s="39">
        <v>523574</v>
      </c>
      <c r="G31" s="62"/>
    </row>
    <row r="32" spans="1:7" s="57" customFormat="1" ht="11.65" x14ac:dyDescent="0.2">
      <c r="A32" s="66" t="s">
        <v>164</v>
      </c>
      <c r="B32" s="43">
        <f>SUM(B31:B31)</f>
        <v>591216</v>
      </c>
      <c r="C32" s="44">
        <f>SUM(C31:C31)</f>
        <v>1124367</v>
      </c>
      <c r="D32" s="43">
        <f>SUM(D31:D31)</f>
        <v>953922</v>
      </c>
      <c r="E32" s="43">
        <f>SUM(E31:E31)</f>
        <v>562298</v>
      </c>
      <c r="F32" s="43">
        <f>SUM(F31:F31)</f>
        <v>523574</v>
      </c>
      <c r="G32" s="65"/>
    </row>
    <row r="33" spans="1:9" s="57" customFormat="1" ht="11.65" x14ac:dyDescent="0.2">
      <c r="A33" s="46" t="s">
        <v>170</v>
      </c>
      <c r="B33" s="52">
        <f>B29-B32</f>
        <v>-591216</v>
      </c>
      <c r="C33" s="52">
        <f>C29-C32</f>
        <v>-1124367</v>
      </c>
      <c r="D33" s="52">
        <f>D29-D32</f>
        <v>-953922</v>
      </c>
      <c r="E33" s="52">
        <f>E29-E32</f>
        <v>-562298</v>
      </c>
      <c r="F33" s="52">
        <f>F29-F32</f>
        <v>-523574</v>
      </c>
      <c r="G33" s="62"/>
    </row>
    <row r="34" spans="1:9" s="57" customFormat="1" ht="11.65" x14ac:dyDescent="0.2">
      <c r="A34" s="58" t="s">
        <v>171</v>
      </c>
      <c r="B34" s="39"/>
      <c r="C34" s="51"/>
      <c r="D34" s="39"/>
      <c r="E34" s="39"/>
      <c r="F34" s="39"/>
    </row>
    <row r="35" spans="1:9" s="57" customFormat="1" ht="11.65" x14ac:dyDescent="0.2">
      <c r="A35" s="58" t="s">
        <v>152</v>
      </c>
      <c r="B35" s="39"/>
      <c r="C35" s="51"/>
      <c r="D35" s="39"/>
      <c r="E35" s="39"/>
      <c r="F35" s="39"/>
    </row>
    <row r="36" spans="1:9" s="57" customFormat="1" ht="11.65" x14ac:dyDescent="0.2">
      <c r="A36" s="61" t="s">
        <v>172</v>
      </c>
      <c r="B36" s="39">
        <v>502014</v>
      </c>
      <c r="C36" s="40">
        <v>1124367</v>
      </c>
      <c r="D36" s="39">
        <v>953922</v>
      </c>
      <c r="E36" s="39">
        <v>562298</v>
      </c>
      <c r="F36" s="39">
        <v>523574</v>
      </c>
      <c r="G36" s="65"/>
      <c r="I36" s="65"/>
    </row>
    <row r="37" spans="1:9" s="57" customFormat="1" ht="11.65" x14ac:dyDescent="0.2">
      <c r="A37" s="61" t="s">
        <v>173</v>
      </c>
      <c r="B37" s="39">
        <v>0</v>
      </c>
      <c r="C37" s="40">
        <v>0</v>
      </c>
      <c r="D37" s="39">
        <v>0</v>
      </c>
      <c r="E37" s="39">
        <v>0</v>
      </c>
      <c r="F37" s="39">
        <v>0</v>
      </c>
    </row>
    <row r="38" spans="1:9" s="57" customFormat="1" ht="11.65" hidden="1" x14ac:dyDescent="0.2">
      <c r="A38" s="61"/>
      <c r="B38" s="39">
        <v>0</v>
      </c>
      <c r="C38" s="40" t="str">
        <f>IFERROR(VLOOKUP(#REF!,#REF!,'Table 9'!#REF!,0),"")</f>
        <v/>
      </c>
      <c r="D38" s="39" t="str">
        <f>IFERROR(VLOOKUP(#REF!,#REF!,'Table 9'!#REF!,0),"")</f>
        <v/>
      </c>
      <c r="E38" s="39" t="str">
        <f>IFERROR(VLOOKUP(#REF!,#REF!,'Table 9'!#REF!,0),"")</f>
        <v/>
      </c>
      <c r="F38" s="39" t="str">
        <f>IFERROR(VLOOKUP(#REF!,#REF!,'Table 9'!#REF!,0),"")</f>
        <v/>
      </c>
    </row>
    <row r="39" spans="1:9" s="57" customFormat="1" ht="11.65" x14ac:dyDescent="0.2">
      <c r="A39" s="58" t="s">
        <v>158</v>
      </c>
      <c r="B39" s="43">
        <f>SUM(B36:B38)</f>
        <v>502014</v>
      </c>
      <c r="C39" s="44">
        <f>SUM(C36:C38)</f>
        <v>1124367</v>
      </c>
      <c r="D39" s="43">
        <f>SUM(D36:D38)</f>
        <v>953922</v>
      </c>
      <c r="E39" s="43">
        <f>SUM(E36:E38)</f>
        <v>562298</v>
      </c>
      <c r="F39" s="43">
        <f>SUM(F36:F38)</f>
        <v>523574</v>
      </c>
    </row>
    <row r="40" spans="1:9" s="57" customFormat="1" ht="11.65" x14ac:dyDescent="0.2">
      <c r="A40" s="58" t="s">
        <v>159</v>
      </c>
      <c r="B40" s="39"/>
      <c r="C40" s="51"/>
      <c r="D40" s="39"/>
      <c r="E40" s="39"/>
      <c r="F40" s="39"/>
    </row>
    <row r="41" spans="1:9" s="57" customFormat="1" ht="11.65" x14ac:dyDescent="0.2">
      <c r="A41" s="61" t="s">
        <v>64</v>
      </c>
      <c r="B41" s="39">
        <v>43620</v>
      </c>
      <c r="C41" s="40">
        <v>48677</v>
      </c>
      <c r="D41" s="39">
        <v>50533</v>
      </c>
      <c r="E41" s="39">
        <v>49848</v>
      </c>
      <c r="F41" s="39">
        <v>47089</v>
      </c>
    </row>
    <row r="42" spans="1:9" s="57" customFormat="1" ht="11.65" x14ac:dyDescent="0.2">
      <c r="A42" s="61" t="s">
        <v>174</v>
      </c>
      <c r="B42" s="39">
        <v>0</v>
      </c>
      <c r="C42" s="40">
        <v>0</v>
      </c>
      <c r="D42" s="39">
        <v>0</v>
      </c>
      <c r="E42" s="39">
        <v>0</v>
      </c>
      <c r="F42" s="39">
        <v>0</v>
      </c>
    </row>
    <row r="43" spans="1:9" s="57" customFormat="1" ht="11.65" hidden="1" x14ac:dyDescent="0.2">
      <c r="A43" s="61"/>
      <c r="B43" s="39" t="str">
        <f>IFERROR(VLOOKUP(#REF!,#REF!,'Table 9'!#REF!,0),"")</f>
        <v/>
      </c>
      <c r="C43" s="40" t="str">
        <f>IFERROR(VLOOKUP(#REF!,#REF!,'Table 9'!#REF!,0),"")</f>
        <v/>
      </c>
      <c r="D43" s="39" t="str">
        <f>IFERROR(VLOOKUP(#REF!,#REF!,'Table 9'!#REF!,0),"")</f>
        <v/>
      </c>
      <c r="E43" s="39" t="str">
        <f>IFERROR(VLOOKUP(#REF!,#REF!,'Table 9'!#REF!,0),"")</f>
        <v/>
      </c>
      <c r="F43" s="39" t="str">
        <f>IFERROR(VLOOKUP(#REF!,#REF!,'Table 9'!#REF!,0),"")</f>
        <v/>
      </c>
    </row>
    <row r="44" spans="1:9" s="57" customFormat="1" ht="11.65" x14ac:dyDescent="0.2">
      <c r="A44" s="66" t="s">
        <v>164</v>
      </c>
      <c r="B44" s="43">
        <f>SUM(B41:B43)</f>
        <v>43620</v>
      </c>
      <c r="C44" s="44">
        <f t="shared" ref="C44:F44" si="0">SUM(C41:C43)</f>
        <v>48677</v>
      </c>
      <c r="D44" s="43">
        <f t="shared" si="0"/>
        <v>50533</v>
      </c>
      <c r="E44" s="43">
        <f>SUM(E41:E43)</f>
        <v>49848</v>
      </c>
      <c r="F44" s="43">
        <f t="shared" si="0"/>
        <v>47089</v>
      </c>
      <c r="G44" s="65"/>
    </row>
    <row r="45" spans="1:9" s="57" customFormat="1" ht="11.65" x14ac:dyDescent="0.2">
      <c r="A45" s="46" t="s">
        <v>175</v>
      </c>
      <c r="B45" s="52">
        <f>B39-B44</f>
        <v>458394</v>
      </c>
      <c r="C45" s="52">
        <f>C39-C44</f>
        <v>1075690</v>
      </c>
      <c r="D45" s="52">
        <f>D39-D44</f>
        <v>903389</v>
      </c>
      <c r="E45" s="52">
        <f>E39-E44</f>
        <v>512450</v>
      </c>
      <c r="F45" s="52">
        <f>F39-F44</f>
        <v>476485</v>
      </c>
      <c r="G45" s="62"/>
    </row>
    <row r="46" spans="1:9" s="57" customFormat="1" ht="11.65" x14ac:dyDescent="0.2">
      <c r="A46" s="58" t="s">
        <v>176</v>
      </c>
      <c r="B46" s="43">
        <f>B22+B33+B45</f>
        <v>-13036</v>
      </c>
      <c r="C46" s="44">
        <f>C22+C33+C45</f>
        <v>0</v>
      </c>
      <c r="D46" s="43">
        <f>D22+D33+D45</f>
        <v>0</v>
      </c>
      <c r="E46" s="43">
        <f>E22+E33+E45</f>
        <v>0</v>
      </c>
      <c r="F46" s="43">
        <f>F22+F33+F45</f>
        <v>0</v>
      </c>
    </row>
    <row r="47" spans="1:9" s="57" customFormat="1" ht="18" customHeight="1" x14ac:dyDescent="0.2">
      <c r="A47" s="61" t="s">
        <v>177</v>
      </c>
      <c r="B47" s="39">
        <v>28349</v>
      </c>
      <c r="C47" s="40">
        <v>15313</v>
      </c>
      <c r="D47" s="39">
        <v>15313</v>
      </c>
      <c r="E47" s="39">
        <v>15313</v>
      </c>
      <c r="F47" s="39">
        <v>15313</v>
      </c>
      <c r="G47" s="65"/>
    </row>
    <row r="48" spans="1:9" s="57" customFormat="1" ht="21.85" x14ac:dyDescent="0.2">
      <c r="A48" s="61" t="s">
        <v>178</v>
      </c>
      <c r="B48" s="39">
        <v>0</v>
      </c>
      <c r="C48" s="40">
        <v>0</v>
      </c>
      <c r="D48" s="39">
        <v>0</v>
      </c>
      <c r="E48" s="39">
        <v>0</v>
      </c>
      <c r="F48" s="39">
        <v>0</v>
      </c>
    </row>
    <row r="49" spans="1:16" s="57" customFormat="1" ht="21.85" x14ac:dyDescent="0.2">
      <c r="A49" s="46" t="s">
        <v>179</v>
      </c>
      <c r="B49" s="52">
        <f>SUM(B46:B48)</f>
        <v>15313</v>
      </c>
      <c r="C49" s="52">
        <f>SUM(C46:C48)</f>
        <v>15313</v>
      </c>
      <c r="D49" s="52">
        <f>SUM(D46:D48)</f>
        <v>15313</v>
      </c>
      <c r="E49" s="52">
        <f>SUM(E46:E48)</f>
        <v>15313</v>
      </c>
      <c r="F49" s="52">
        <f>SUM(F46:F48)</f>
        <v>15313</v>
      </c>
      <c r="G49" s="62"/>
    </row>
    <row r="50" spans="1:16" x14ac:dyDescent="0.25">
      <c r="B50" s="67"/>
      <c r="C50" s="67"/>
      <c r="D50" s="67"/>
      <c r="E50" s="67"/>
      <c r="F50" s="67"/>
      <c r="G50" s="67"/>
    </row>
    <row r="51" spans="1:16" x14ac:dyDescent="0.25">
      <c r="B51" s="67"/>
      <c r="C51" s="67"/>
      <c r="D51" s="67"/>
      <c r="E51" s="67"/>
      <c r="F51" s="67"/>
      <c r="G51" s="67"/>
    </row>
    <row r="52" spans="1:16" x14ac:dyDescent="0.25">
      <c r="B52" s="67"/>
      <c r="C52" s="67"/>
      <c r="D52" s="67"/>
      <c r="E52" s="67"/>
      <c r="F52" s="67"/>
      <c r="G52" s="67"/>
    </row>
    <row r="53" spans="1:16" x14ac:dyDescent="0.25">
      <c r="B53" s="67"/>
      <c r="C53" s="67"/>
      <c r="D53" s="67"/>
      <c r="E53" s="67"/>
      <c r="F53" s="67"/>
      <c r="G53" s="67"/>
    </row>
    <row r="54" spans="1:16" x14ac:dyDescent="0.25">
      <c r="A54" s="6"/>
      <c r="B54" s="53"/>
      <c r="C54" s="53"/>
      <c r="D54" s="53"/>
      <c r="E54" s="53"/>
      <c r="F54" s="53"/>
      <c r="G54" s="25"/>
    </row>
    <row r="55" spans="1:16" x14ac:dyDescent="0.25">
      <c r="A55" s="6"/>
      <c r="B55" s="53"/>
      <c r="C55" s="53"/>
      <c r="D55" s="53"/>
      <c r="E55" s="53"/>
      <c r="F55" s="53"/>
      <c r="G55" s="25"/>
    </row>
    <row r="59" spans="1:16" s="1" customFormat="1" x14ac:dyDescent="0.25">
      <c r="A59"/>
      <c r="B59" s="68"/>
      <c r="C59" s="68"/>
      <c r="D59" s="68"/>
      <c r="E59" s="68"/>
      <c r="F59" s="68"/>
      <c r="G59" s="19"/>
      <c r="H59"/>
      <c r="I59"/>
      <c r="J59"/>
      <c r="K59"/>
      <c r="L59"/>
      <c r="M59"/>
      <c r="N59"/>
      <c r="O59"/>
      <c r="P59"/>
    </row>
  </sheetData>
  <mergeCells count="1">
    <mergeCell ref="A1:F1"/>
  </mergeCells>
  <conditionalFormatting sqref="B6:B12">
    <cfRule type="expression" dxfId="27" priority="39" stopIfTrue="1">
      <formula>OR(#REF!&gt;0.5,#REF!&lt;-0.5)</formula>
    </cfRule>
  </conditionalFormatting>
  <conditionalFormatting sqref="B13:B14 B23:B24 B30 B34:B35 B40">
    <cfRule type="expression" dxfId="26" priority="47" stopIfTrue="1">
      <formula>OR(#REF!&gt;0.5,#REF!&lt;-0.5)</formula>
    </cfRule>
  </conditionalFormatting>
  <conditionalFormatting sqref="B15:B21">
    <cfRule type="expression" dxfId="25" priority="2" stopIfTrue="1">
      <formula>OR(#REF!&gt;0.5,#REF!&lt;-0.5)</formula>
    </cfRule>
  </conditionalFormatting>
  <conditionalFormatting sqref="B22">
    <cfRule type="expression" dxfId="24" priority="43" stopIfTrue="1">
      <formula>OR(#REF!&gt;0.5,#REF!&lt;-0.5)</formula>
    </cfRule>
  </conditionalFormatting>
  <conditionalFormatting sqref="B25:B28 C29 B36:B38">
    <cfRule type="expression" dxfId="23" priority="45" stopIfTrue="1">
      <formula>OR(#REF!&gt;0.5,#REF!&lt;-0.5)</formula>
    </cfRule>
  </conditionalFormatting>
  <conditionalFormatting sqref="B29">
    <cfRule type="expression" dxfId="22" priority="46" stopIfTrue="1">
      <formula>OR(#REF!&gt;0.5,#REF!&lt;-0.5)</formula>
    </cfRule>
  </conditionalFormatting>
  <conditionalFormatting sqref="B31:B32">
    <cfRule type="expression" dxfId="21" priority="36" stopIfTrue="1">
      <formula>OR(#REF!&gt;0.5,#REF!&lt;-0.5)</formula>
    </cfRule>
  </conditionalFormatting>
  <conditionalFormatting sqref="B39">
    <cfRule type="expression" dxfId="20" priority="42" stopIfTrue="1">
      <formula>OR(#REF!&gt;0.5,#REF!&lt;-0.5)</formula>
    </cfRule>
  </conditionalFormatting>
  <conditionalFormatting sqref="B41:B48">
    <cfRule type="expression" dxfId="19" priority="29" stopIfTrue="1">
      <formula>OR(#REF!&gt;0.5,#REF!&lt;-0.5)</formula>
    </cfRule>
  </conditionalFormatting>
  <conditionalFormatting sqref="B33:C33">
    <cfRule type="expression" dxfId="18" priority="3" stopIfTrue="1">
      <formula>OR(#REF!&gt;0.5,#REF!&lt;-0.5)</formula>
    </cfRule>
  </conditionalFormatting>
  <conditionalFormatting sqref="B49:C49">
    <cfRule type="expression" dxfId="17" priority="27" stopIfTrue="1">
      <formula>OR(#REF!&gt;0.5,#REF!&lt;-0.5)</formula>
    </cfRule>
  </conditionalFormatting>
  <conditionalFormatting sqref="C22">
    <cfRule type="expression" dxfId="16" priority="25" stopIfTrue="1">
      <formula>OR(#REF!&gt;0.5,#REF!&lt;-0.5)</formula>
    </cfRule>
  </conditionalFormatting>
  <conditionalFormatting sqref="C45">
    <cfRule type="expression" dxfId="15" priority="28" stopIfTrue="1">
      <formula>OR(#REF!&gt;0.5,#REF!&lt;-0.5)</formula>
    </cfRule>
  </conditionalFormatting>
  <conditionalFormatting sqref="D6:F49">
    <cfRule type="expression" dxfId="14" priority="1" stopIfTrue="1">
      <formula>OR(#REF!&gt;0.5,#REF!&lt;-0.5)</formula>
    </cfRule>
  </conditionalFormatting>
  <pageMargins left="0.7" right="0.7" top="0.75" bottom="0.75" header="0.3" footer="0.3"/>
  <pageSetup paperSize="9" scale="89" orientation="portrait" r:id="rId1"/>
  <rowBreaks count="1" manualBreakCount="1">
    <brk id="4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8"/>
  <sheetViews>
    <sheetView showGridLines="0" tabSelected="1" zoomScaleNormal="100" zoomScaleSheetLayoutView="100" workbookViewId="0">
      <selection sqref="A1:H1"/>
    </sheetView>
  </sheetViews>
  <sheetFormatPr defaultRowHeight="14.55" x14ac:dyDescent="0.25"/>
  <cols>
    <col min="1" max="1" width="43" customWidth="1"/>
    <col min="2" max="6" width="10.7109375" customWidth="1"/>
    <col min="8" max="8" width="11.5703125" bestFit="1" customWidth="1"/>
    <col min="9" max="9" width="9.5703125" bestFit="1" customWidth="1"/>
  </cols>
  <sheetData>
    <row r="1" spans="1:7" s="347" customFormat="1" ht="31.45" customHeight="1" x14ac:dyDescent="0.2">
      <c r="A1" s="169" t="s">
        <v>180</v>
      </c>
      <c r="B1" s="169"/>
      <c r="C1" s="169"/>
      <c r="D1" s="169"/>
      <c r="E1" s="169"/>
      <c r="F1" s="169"/>
    </row>
    <row r="2" spans="1:7" s="69" customFormat="1" x14ac:dyDescent="0.25">
      <c r="A2" s="70"/>
      <c r="B2" s="71">
        <v>3</v>
      </c>
      <c r="C2" s="71"/>
      <c r="D2" s="71">
        <v>5</v>
      </c>
      <c r="E2" s="71">
        <v>7</v>
      </c>
      <c r="F2" s="71">
        <v>8</v>
      </c>
    </row>
    <row r="3" spans="1:7" ht="54.55" x14ac:dyDescent="0.25">
      <c r="A3" s="72"/>
      <c r="B3" s="73" t="s">
        <v>181</v>
      </c>
      <c r="C3" s="74" t="s">
        <v>182</v>
      </c>
      <c r="D3" s="74" t="s">
        <v>183</v>
      </c>
      <c r="E3" s="73" t="s">
        <v>184</v>
      </c>
      <c r="F3" s="73" t="s">
        <v>185</v>
      </c>
      <c r="G3" s="75"/>
    </row>
    <row r="4" spans="1:7" x14ac:dyDescent="0.25">
      <c r="A4" s="76" t="s">
        <v>186</v>
      </c>
      <c r="B4" s="31"/>
      <c r="C4" s="31"/>
      <c r="D4" s="77"/>
      <c r="E4" s="31"/>
      <c r="F4" s="160"/>
      <c r="G4" s="75"/>
    </row>
    <row r="5" spans="1:7" ht="15.1" customHeight="1" x14ac:dyDescent="0.25">
      <c r="A5" s="78" t="s">
        <v>187</v>
      </c>
      <c r="B5" s="79">
        <v>-866958</v>
      </c>
      <c r="C5" s="79">
        <v>44521</v>
      </c>
      <c r="D5" s="79">
        <v>0</v>
      </c>
      <c r="E5" s="79">
        <v>1420499</v>
      </c>
      <c r="F5" s="80">
        <v>598062</v>
      </c>
      <c r="G5" s="75"/>
    </row>
    <row r="6" spans="1:7" x14ac:dyDescent="0.25">
      <c r="A6" s="78" t="s">
        <v>188</v>
      </c>
      <c r="B6" s="79">
        <v>0</v>
      </c>
      <c r="C6" s="79">
        <v>0</v>
      </c>
      <c r="D6" s="79">
        <v>0</v>
      </c>
      <c r="E6" s="79">
        <v>0</v>
      </c>
      <c r="F6" s="80">
        <v>0</v>
      </c>
      <c r="G6" s="75"/>
    </row>
    <row r="7" spans="1:7" x14ac:dyDescent="0.25">
      <c r="A7" s="29" t="s">
        <v>189</v>
      </c>
      <c r="B7" s="42">
        <v>-866958</v>
      </c>
      <c r="C7" s="42">
        <v>44521</v>
      </c>
      <c r="D7" s="42"/>
      <c r="E7" s="42">
        <v>1420499</v>
      </c>
      <c r="F7" s="42">
        <v>598062</v>
      </c>
      <c r="G7" s="81"/>
    </row>
    <row r="8" spans="1:7" x14ac:dyDescent="0.25">
      <c r="A8" s="30" t="s">
        <v>190</v>
      </c>
      <c r="B8" s="47"/>
      <c r="C8" s="47"/>
      <c r="D8" s="47"/>
      <c r="E8" s="47"/>
      <c r="F8" s="82"/>
      <c r="G8" s="75"/>
    </row>
    <row r="9" spans="1:7" ht="15.1" customHeight="1" x14ac:dyDescent="0.25">
      <c r="A9" s="78" t="s">
        <v>191</v>
      </c>
      <c r="B9" s="79">
        <v>0</v>
      </c>
      <c r="C9" s="79">
        <v>0</v>
      </c>
      <c r="D9" s="79">
        <v>0</v>
      </c>
      <c r="E9" s="79">
        <v>0</v>
      </c>
      <c r="F9" s="43">
        <v>0</v>
      </c>
      <c r="G9" s="75"/>
    </row>
    <row r="10" spans="1:7" x14ac:dyDescent="0.25">
      <c r="A10" s="83" t="s">
        <v>192</v>
      </c>
      <c r="B10" s="79">
        <v>0</v>
      </c>
      <c r="C10" s="79">
        <v>0</v>
      </c>
      <c r="D10" s="79">
        <v>0</v>
      </c>
      <c r="E10" s="79">
        <v>0</v>
      </c>
      <c r="F10" s="80">
        <v>0</v>
      </c>
      <c r="G10" s="75"/>
    </row>
    <row r="11" spans="1:7" x14ac:dyDescent="0.25">
      <c r="A11" s="29" t="s">
        <v>193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  <c r="G11" s="75"/>
    </row>
    <row r="12" spans="1:7" x14ac:dyDescent="0.25">
      <c r="A12" s="84" t="s">
        <v>194</v>
      </c>
      <c r="B12" s="79">
        <v>-339588</v>
      </c>
      <c r="C12" s="85">
        <v>0</v>
      </c>
      <c r="D12" s="85">
        <v>0</v>
      </c>
      <c r="E12" s="85">
        <v>0</v>
      </c>
      <c r="F12" s="80">
        <v>-339588</v>
      </c>
      <c r="G12" s="75"/>
    </row>
    <row r="13" spans="1:7" ht="22.55" x14ac:dyDescent="0.25">
      <c r="A13" s="29" t="s">
        <v>195</v>
      </c>
      <c r="B13" s="42">
        <v>-339588</v>
      </c>
      <c r="C13" s="42">
        <v>0</v>
      </c>
      <c r="D13" s="42">
        <v>0</v>
      </c>
      <c r="E13" s="42">
        <v>0</v>
      </c>
      <c r="F13" s="42">
        <v>-339588</v>
      </c>
      <c r="G13" s="81"/>
    </row>
    <row r="14" spans="1:7" x14ac:dyDescent="0.25">
      <c r="A14" s="30" t="s">
        <v>196</v>
      </c>
      <c r="B14" s="47" t="s">
        <v>197</v>
      </c>
      <c r="C14" s="47" t="s">
        <v>197</v>
      </c>
      <c r="D14" s="47" t="s">
        <v>197</v>
      </c>
      <c r="E14" s="47" t="s">
        <v>197</v>
      </c>
      <c r="F14" s="48" t="s">
        <v>197</v>
      </c>
      <c r="G14" s="75"/>
    </row>
    <row r="15" spans="1:7" x14ac:dyDescent="0.25">
      <c r="A15" s="86" t="s">
        <v>198</v>
      </c>
      <c r="B15" s="47" t="s">
        <v>197</v>
      </c>
      <c r="C15" s="47" t="s">
        <v>197</v>
      </c>
      <c r="D15" s="47" t="s">
        <v>197</v>
      </c>
      <c r="E15" s="47" t="s">
        <v>197</v>
      </c>
      <c r="F15" s="48" t="s">
        <v>197</v>
      </c>
      <c r="G15" s="75"/>
    </row>
    <row r="16" spans="1:7" x14ac:dyDescent="0.25">
      <c r="A16" s="83" t="s">
        <v>199</v>
      </c>
      <c r="B16" s="47" t="s">
        <v>197</v>
      </c>
      <c r="C16" s="47" t="s">
        <v>197</v>
      </c>
      <c r="D16" s="47" t="s">
        <v>197</v>
      </c>
      <c r="E16" s="47" t="s">
        <v>197</v>
      </c>
      <c r="F16" s="48" t="s">
        <v>197</v>
      </c>
      <c r="G16" s="75"/>
    </row>
    <row r="17" spans="1:7" x14ac:dyDescent="0.25">
      <c r="A17" s="87" t="s">
        <v>200</v>
      </c>
      <c r="B17" s="79">
        <v>0</v>
      </c>
      <c r="C17" s="79">
        <v>0</v>
      </c>
      <c r="D17" s="79">
        <v>0</v>
      </c>
      <c r="E17" s="79">
        <v>0</v>
      </c>
      <c r="F17" s="80">
        <v>0</v>
      </c>
      <c r="G17" s="75"/>
    </row>
    <row r="18" spans="1:7" x14ac:dyDescent="0.25">
      <c r="A18" s="87" t="s">
        <v>135</v>
      </c>
      <c r="B18" s="79">
        <v>0</v>
      </c>
      <c r="C18" s="79">
        <v>0</v>
      </c>
      <c r="D18" s="79">
        <v>0</v>
      </c>
      <c r="E18" s="79">
        <v>0</v>
      </c>
      <c r="F18" s="80">
        <v>0</v>
      </c>
      <c r="G18" s="75"/>
    </row>
    <row r="19" spans="1:7" x14ac:dyDescent="0.25">
      <c r="A19" s="86" t="s">
        <v>201</v>
      </c>
      <c r="B19" s="39" t="s">
        <v>197</v>
      </c>
      <c r="C19" s="39" t="s">
        <v>197</v>
      </c>
      <c r="D19" s="39" t="s">
        <v>197</v>
      </c>
      <c r="E19" s="39" t="s">
        <v>197</v>
      </c>
      <c r="F19" s="80"/>
      <c r="G19" s="75"/>
    </row>
    <row r="20" spans="1:7" x14ac:dyDescent="0.25">
      <c r="A20" s="83" t="s">
        <v>202</v>
      </c>
      <c r="B20" s="79">
        <v>0</v>
      </c>
      <c r="C20" s="79">
        <v>0</v>
      </c>
      <c r="D20" s="79">
        <v>0</v>
      </c>
      <c r="E20" s="79">
        <v>1094367</v>
      </c>
      <c r="F20" s="80">
        <v>1094367</v>
      </c>
      <c r="G20" s="75"/>
    </row>
    <row r="21" spans="1:7" x14ac:dyDescent="0.25">
      <c r="A21" s="83" t="s">
        <v>203</v>
      </c>
      <c r="B21" s="79">
        <v>0</v>
      </c>
      <c r="C21" s="79">
        <v>0</v>
      </c>
      <c r="D21" s="79">
        <v>0</v>
      </c>
      <c r="E21" s="79">
        <v>30000</v>
      </c>
      <c r="F21" s="80">
        <v>30000</v>
      </c>
      <c r="G21" s="75"/>
    </row>
    <row r="22" spans="1:7" x14ac:dyDescent="0.25">
      <c r="A22" s="83" t="s">
        <v>135</v>
      </c>
      <c r="B22" s="79">
        <v>0</v>
      </c>
      <c r="C22" s="79">
        <v>0</v>
      </c>
      <c r="D22" s="79">
        <v>0</v>
      </c>
      <c r="E22" s="79">
        <v>0</v>
      </c>
      <c r="F22" s="80">
        <v>0</v>
      </c>
      <c r="G22" s="75"/>
    </row>
    <row r="23" spans="1:7" x14ac:dyDescent="0.25">
      <c r="A23" s="29" t="s">
        <v>204</v>
      </c>
      <c r="B23" s="42">
        <v>0</v>
      </c>
      <c r="C23" s="42">
        <v>0</v>
      </c>
      <c r="D23" s="42">
        <v>0</v>
      </c>
      <c r="E23" s="42">
        <v>1124367</v>
      </c>
      <c r="F23" s="42">
        <v>1124367</v>
      </c>
      <c r="G23" s="75"/>
    </row>
    <row r="24" spans="1:7" x14ac:dyDescent="0.25">
      <c r="A24" s="78" t="s">
        <v>205</v>
      </c>
      <c r="B24" s="43">
        <v>0</v>
      </c>
      <c r="C24" s="43">
        <v>0</v>
      </c>
      <c r="D24" s="43">
        <v>0</v>
      </c>
      <c r="E24" s="80">
        <v>0</v>
      </c>
      <c r="F24" s="79">
        <v>0</v>
      </c>
      <c r="G24" s="75"/>
    </row>
    <row r="25" spans="1:7" x14ac:dyDescent="0.25">
      <c r="A25" s="88" t="s">
        <v>206</v>
      </c>
      <c r="B25" s="52">
        <v>-1206546</v>
      </c>
      <c r="C25" s="52">
        <v>44521</v>
      </c>
      <c r="D25" s="52">
        <v>0</v>
      </c>
      <c r="E25" s="52">
        <v>2544866</v>
      </c>
      <c r="F25" s="52">
        <v>1382841</v>
      </c>
      <c r="G25" s="81"/>
    </row>
    <row r="26" spans="1:7" x14ac:dyDescent="0.25">
      <c r="A26" s="13"/>
      <c r="B26" s="13"/>
      <c r="C26" s="13"/>
      <c r="D26" s="13"/>
      <c r="E26" s="13"/>
      <c r="F26" s="13"/>
      <c r="G26" s="75"/>
    </row>
    <row r="27" spans="1:7" ht="22.55" x14ac:dyDescent="0.25">
      <c r="A27" s="88" t="s">
        <v>207</v>
      </c>
      <c r="B27" s="52">
        <v>-1206546</v>
      </c>
      <c r="C27" s="52">
        <v>44521</v>
      </c>
      <c r="D27" s="52">
        <v>0</v>
      </c>
      <c r="E27" s="52">
        <v>2544866</v>
      </c>
      <c r="F27" s="52">
        <v>1382841</v>
      </c>
      <c r="G27" s="81"/>
    </row>
    <row r="28" spans="1:7" x14ac:dyDescent="0.25">
      <c r="A28" s="75"/>
      <c r="B28" s="75"/>
      <c r="C28" s="75"/>
      <c r="D28" s="75"/>
      <c r="E28" s="75"/>
      <c r="F28" s="75"/>
      <c r="G28" s="75"/>
    </row>
  </sheetData>
  <mergeCells count="1">
    <mergeCell ref="A1:F1"/>
  </mergeCells>
  <conditionalFormatting sqref="B12">
    <cfRule type="expression" dxfId="13" priority="11" stopIfTrue="1">
      <formula>OR(#REF!&gt;0.5,#REF!&lt;-0.5)</formula>
    </cfRule>
  </conditionalFormatting>
  <conditionalFormatting sqref="B5:E6">
    <cfRule type="expression" dxfId="12" priority="7" stopIfTrue="1">
      <formula>OR(#REF!&gt;0.5,#REF!&lt;-0.5)</formula>
    </cfRule>
  </conditionalFormatting>
  <conditionalFormatting sqref="B9:F11">
    <cfRule type="expression" dxfId="11" priority="5" stopIfTrue="1">
      <formula>OR(#REF!&gt;0.5,#REF!&lt;-0.5)</formula>
    </cfRule>
  </conditionalFormatting>
  <conditionalFormatting sqref="B13:F13">
    <cfRule type="expression" dxfId="10" priority="26" stopIfTrue="1">
      <formula>OR(#REF!&gt;0.5,#REF!&lt;-0.5)</formula>
    </cfRule>
  </conditionalFormatting>
  <conditionalFormatting sqref="B17:F25">
    <cfRule type="expression" dxfId="9" priority="1" stopIfTrue="1">
      <formula>OR(#REF!&gt;0.5,#REF!&lt;-0.5)</formula>
    </cfRule>
  </conditionalFormatting>
  <conditionalFormatting sqref="B27:F27">
    <cfRule type="expression" dxfId="8" priority="13" stopIfTrue="1">
      <formula>OR(#REF!&gt;0.5,#REF!&lt;-0.5)</formula>
    </cfRule>
  </conditionalFormatting>
  <conditionalFormatting sqref="F5 B6:F7">
    <cfRule type="expression" dxfId="7" priority="14" stopIfTrue="1">
      <formula>OR(#REF!&gt;0.5,#REF!&lt;-0.5)</formula>
    </cfRule>
  </conditionalFormatting>
  <conditionalFormatting sqref="F12">
    <cfRule type="expression" dxfId="6" priority="9" stopIfTrue="1">
      <formula>OR(#REF!&gt;0.5,#REF!&lt;-0.5)</formula>
    </cfRule>
  </conditionalFormatting>
  <pageMargins left="0.7" right="0.7" top="0.75" bottom="0.75" header="0.3" footer="0.3"/>
  <pageSetup paperSize="9" scale="9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Security_x0020_Classification xmlns="a334ba3b-e131-42d3-95f3-2728f5a41884">OFFICIAL</Security_x0020_Classification>
    <Original_x0020_Date_x0020_Created xmlns="a334ba3b-e131-42d3-95f3-2728f5a41884" xsi:nil="true"/>
    <TaxCatchAll xmlns="a334ba3b-e131-42d3-95f3-2728f5a41884">
      <Value>34</Value>
      <Value>1</Value>
    </TaxCatchAll>
    <e0fcb3f570964638902a63147cd98219 xmlns="a334ba3b-e131-42d3-95f3-2728f5a41884">
      <Terms xmlns="http://schemas.microsoft.com/office/infopath/2007/PartnerControls"/>
    </e0fcb3f570964638902a63147cd98219>
    <lcf76f155ced4ddcb4097134ff3c332f xmlns="e39afc8f-a215-4bb1-9caf-c1c5d2f63d8a">
      <Terms xmlns="http://schemas.microsoft.com/office/infopath/2007/PartnerControls"/>
    </lcf76f155ced4ddcb4097134ff3c332f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lf395e0388bc45bfb8642f07b9d090f4 xmlns="a334ba3b-e131-42d3-95f3-2728f5a41884">
      <Terms xmlns="http://schemas.microsoft.com/office/infopath/2007/PartnerControls"/>
    </lf395e0388bc45bfb8642f07b9d090f4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_dlc_DocId xmlns="6a7e9632-768a-49bf-85ac-c69233ab2a52">FIN33506-1566835604-282015</_dlc_DocId>
    <_dlc_DocIdUrl xmlns="6a7e9632-768a-49bf-85ac-c69233ab2a52">
      <Url>https://financegovau.sharepoint.com/sites/M365_DoF_50033506/_layouts/15/DocIdRedir.aspx?ID=FIN33506-1566835604-282015</Url>
      <Description>FIN33506-1566835604-282015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5" ma:contentTypeDescription="Create a new document." ma:contentTypeScope="" ma:versionID="11ce0a4975d7d7a6b940eeb7c51edc4b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48a8710234bd9c0c12b906946d6153b3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2:TaxCatchAllLabel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4:_dlc_DocId" minOccurs="0"/>
                <xsd:element ref="ns4:_dlc_DocIdUrl" minOccurs="0"/>
                <xsd:element ref="ns4:_dlc_DocIdPersistI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 ma:readOnly="false">
      <xsd:simpleType>
        <xsd:restriction base="dms:DateTime"/>
      </xsd:simpleType>
    </xsd:element>
    <xsd:element name="e0fcb3f570964638902a63147cd98219" ma:index="10" nillable="true" ma:taxonomy="true" ma:internalName="e0fcb3f570964638902a63147cd98219" ma:taxonomyFieldName="Organisation_x0020_Unit" ma:displayName="Organisation Unit" ma:default="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2" nillable="true" ma:taxonomy="true" ma:internalName="f0888ba7078d4a1bac90b097c1ed0fad" ma:taxonomyFieldName="Initiating_x0020_Entity" ma:displayName="Initiating Entity" ma:readOnly="false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4" nillable="true" ma:taxonomy="true" ma:internalName="of934ccb37d6451ba60cdb89c1817167" ma:taxonomyFieldName="About_x0020_Entity" ma:displayName="About Entity" ma:readOnly="false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6" nillable="true" ma:taxonomy="true" ma:internalName="TaxKeywordTaxHTField" ma:taxonomyFieldName="TaxKeyword" ma:displayName="Enterprise Keywords" ma:readOnly="false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19" nillable="true" ma:taxonomy="true" ma:internalName="lf395e0388bc45bfb8642f07b9d090f4" ma:taxonomyFieldName="Function_x0020_and_x0020_Activity" ma:displayName="Function and Activity" ma:readOnly="false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0" nillable="true" ma:displayName="Taxonomy Catch All Column" ma:hidden="true" ma:list="{f4c189e6-c560-40fe-97d1-6662c6a9f502}" ma:internalName="TaxCatchAll" ma:readOnly="false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4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hidden="true" ma:internalName="MediaServiceOCR" ma:readOnly="true">
      <xsd:simpleType>
        <xsd:restriction base="dms:Note"/>
      </xsd:simpleType>
    </xsd:element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hidden="true" ma:internalName="SharedWithDetails" ma:readOnly="true">
      <xsd:simpleType>
        <xsd:restriction base="dms:Note"/>
      </xsd:simpleType>
    </xsd:element>
    <xsd:element name="_dlc_DocId" ma:index="3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1193F2D-3446-4BF5-B8E3-3720C0A0EEB8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11084963-6FC6-4219-9D9A-2CCDE7A1F4F0}">
  <ds:schemaRefs>
    <ds:schemaRef ds:uri="http://schemas.microsoft.com/office/2006/metadata/properties"/>
    <ds:schemaRef ds:uri="http://schemas.microsoft.com/office/infopath/2007/PartnerControls"/>
    <ds:schemaRef ds:uri="a334ba3b-e131-42d3-95f3-2728f5a41884"/>
    <ds:schemaRef ds:uri="e39afc8f-a215-4bb1-9caf-c1c5d2f63d8a"/>
    <ds:schemaRef ds:uri="6a7e9632-768a-49bf-85ac-c69233ab2a52"/>
  </ds:schemaRefs>
</ds:datastoreItem>
</file>

<file path=customXml/itemProps3.xml><?xml version="1.0" encoding="utf-8"?>
<ds:datastoreItem xmlns:ds="http://schemas.openxmlformats.org/officeDocument/2006/customXml" ds:itemID="{44DD717A-262D-4316-8490-66A45894D4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34ba3b-e131-42d3-95f3-2728f5a41884"/>
    <ds:schemaRef ds:uri="e39afc8f-a215-4bb1-9caf-c1c5d2f63d8a"/>
    <ds:schemaRef ds:uri="6a7e9632-768a-49bf-85ac-c69233ab2a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2D40D02-8C2C-4826-B8A7-15B603E4E2A5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C0C8D52-EF58-404F-8024-96114A299E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 1</vt:lpstr>
      <vt:lpstr>T-2-3</vt:lpstr>
      <vt:lpstr>Table 4</vt:lpstr>
      <vt:lpstr>Table 5</vt:lpstr>
      <vt:lpstr>Table 6</vt:lpstr>
      <vt:lpstr>Table 7</vt:lpstr>
      <vt:lpstr>Table 8 </vt:lpstr>
      <vt:lpstr>Table 9</vt:lpstr>
      <vt:lpstr>Table 10</vt:lpstr>
      <vt:lpstr>Table 11</vt:lpstr>
      <vt:lpstr>Table 12</vt:lpstr>
    </vt:vector>
  </TitlesOfParts>
  <Manager/>
  <Company>Defence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Chen, Ada MS</dc:creator>
  <cp:keywords>[SEC=OFFICIAL]</cp:keywords>
  <dc:description/>
  <cp:lastModifiedBy>Berry, Alex</cp:lastModifiedBy>
  <cp:revision/>
  <dcterms:created xsi:type="dcterms:W3CDTF">2024-01-10T05:06:09Z</dcterms:created>
  <dcterms:modified xsi:type="dcterms:W3CDTF">2024-02-06T05:51:17Z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BO33650129</vt:lpwstr>
  </property>
  <property fmtid="{D5CDD505-2E9C-101B-9397-08002B2CF9AE}" pid="4" name="Objective-Title">
    <vt:lpwstr>PAES 2023-24 Tables - ASD</vt:lpwstr>
  </property>
  <property fmtid="{D5CDD505-2E9C-101B-9397-08002B2CF9AE}" pid="5" name="Objective-Comment">
    <vt:lpwstr/>
  </property>
  <property fmtid="{D5CDD505-2E9C-101B-9397-08002B2CF9AE}" pid="6" name="Objective-CreationStamp">
    <vt:filetime>2024-02-05T06:28:07Z</vt:filetime>
  </property>
  <property fmtid="{D5CDD505-2E9C-101B-9397-08002B2CF9AE}" pid="7" name="Objective-IsApproved">
    <vt:bool>false</vt:bool>
  </property>
  <property fmtid="{D5CDD505-2E9C-101B-9397-08002B2CF9AE}" pid="8" name="Objective-IsPublished">
    <vt:bool>true</vt:bool>
  </property>
  <property fmtid="{D5CDD505-2E9C-101B-9397-08002B2CF9AE}" pid="9" name="Objective-DatePublished">
    <vt:filetime>2024-02-05T06:28:07Z</vt:filetime>
  </property>
  <property fmtid="{D5CDD505-2E9C-101B-9397-08002B2CF9AE}" pid="10" name="Objective-ModificationStamp">
    <vt:filetime>2024-02-05T06:28:23Z</vt:filetime>
  </property>
  <property fmtid="{D5CDD505-2E9C-101B-9397-08002B2CF9AE}" pid="11" name="Objective-Owner">
    <vt:lpwstr>McInerney, Stacey MS</vt:lpwstr>
  </property>
  <property fmtid="{D5CDD505-2E9C-101B-9397-08002B2CF9AE}" pid="12" name="Objective-Path">
    <vt:lpwstr>Objective Global Folder - PROD:Defence Business Units:Associate Secretary Organisation:Defence Finance Group:CFO : Chief Finance Officer:00 - CFO Business Folders:06 FAS Budgets and Financial Services:03. AS Budgeting and Reporting:02 Directorate of Commonwealth Budget Coordination:Budget:2023-24:12 2023-24 MYEFO/PAES:PAES 2023-24 Statements:07 Printing/Publishing/Delivery:04 Finance/Treasury Data:</vt:lpwstr>
  </property>
  <property fmtid="{D5CDD505-2E9C-101B-9397-08002B2CF9AE}" pid="13" name="Objective-Parent">
    <vt:lpwstr>04 Finance/Treasury Data</vt:lpwstr>
  </property>
  <property fmtid="{D5CDD505-2E9C-101B-9397-08002B2CF9AE}" pid="14" name="Objective-State">
    <vt:lpwstr>Published</vt:lpwstr>
  </property>
  <property fmtid="{D5CDD505-2E9C-101B-9397-08002B2CF9AE}" pid="15" name="Objective-Version">
    <vt:lpwstr>1.0</vt:lpwstr>
  </property>
  <property fmtid="{D5CDD505-2E9C-101B-9397-08002B2CF9AE}" pid="16" name="Objective-VersionNumber">
    <vt:i4>1</vt:i4>
  </property>
  <property fmtid="{D5CDD505-2E9C-101B-9397-08002B2CF9AE}" pid="17" name="Objective-VersionComment">
    <vt:lpwstr>First version</vt:lpwstr>
  </property>
  <property fmtid="{D5CDD505-2E9C-101B-9397-08002B2CF9AE}" pid="18" name="Objective-FileNumber">
    <vt:lpwstr/>
  </property>
  <property fmtid="{D5CDD505-2E9C-101B-9397-08002B2CF9AE}" pid="19" name="Objective-Classification">
    <vt:lpwstr>Protected</vt:lpwstr>
  </property>
  <property fmtid="{D5CDD505-2E9C-101B-9397-08002B2CF9AE}" pid="20" name="Objective-Caveats">
    <vt:lpwstr/>
  </property>
  <property fmtid="{D5CDD505-2E9C-101B-9397-08002B2CF9AE}" pid="21" name="Objective-Document Type [system]">
    <vt:lpwstr/>
  </property>
  <property fmtid="{D5CDD505-2E9C-101B-9397-08002B2CF9AE}" pid="22" name="Objective-Reason for Security Classification Change [system]">
    <vt:lpwstr/>
  </property>
  <property fmtid="{D5CDD505-2E9C-101B-9397-08002B2CF9AE}" pid="23" name="ContentTypeId">
    <vt:lpwstr>0x010100B7B479F47583304BA8B631462CC772D7008F7CFF9272C47D4280006CCC81AF3990</vt:lpwstr>
  </property>
  <property fmtid="{D5CDD505-2E9C-101B-9397-08002B2CF9AE}" pid="24" name="_dlc_DocIdItemGuid">
    <vt:lpwstr>f26e4bad-be77-429c-bfdd-ccffc5492e26</vt:lpwstr>
  </property>
  <property fmtid="{D5CDD505-2E9C-101B-9397-08002B2CF9AE}" pid="25" name="About Entity">
    <vt:lpwstr>1;#Department of Finance|fd660e8f-8f31-49bd-92a3-d31d4da31afe</vt:lpwstr>
  </property>
  <property fmtid="{D5CDD505-2E9C-101B-9397-08002B2CF9AE}" pid="26" name="Initiating Entity">
    <vt:lpwstr>1;#Department of Finance|fd660e8f-8f31-49bd-92a3-d31d4da31afe</vt:lpwstr>
  </property>
  <property fmtid="{D5CDD505-2E9C-101B-9397-08002B2CF9AE}" pid="27" name="TaxKeyword">
    <vt:lpwstr>34;#[SEC=OFFICIAL]|07351cc0-de73-4913-be2f-56f124cbf8bb</vt:lpwstr>
  </property>
  <property fmtid="{D5CDD505-2E9C-101B-9397-08002B2CF9AE}" pid="28" name="MediaServiceImageTags">
    <vt:lpwstr/>
  </property>
  <property fmtid="{D5CDD505-2E9C-101B-9397-08002B2CF9AE}" pid="29" name="Organisation Unit">
    <vt:lpwstr/>
  </property>
  <property fmtid="{D5CDD505-2E9C-101B-9397-08002B2CF9AE}" pid="30" name="Function and Activity">
    <vt:lpwstr/>
  </property>
  <property fmtid="{D5CDD505-2E9C-101B-9397-08002B2CF9AE}" pid="31" name="PM_Namespace">
    <vt:lpwstr>gov.au</vt:lpwstr>
  </property>
  <property fmtid="{D5CDD505-2E9C-101B-9397-08002B2CF9AE}" pid="32" name="PM_Caveats_Count">
    <vt:lpwstr>0</vt:lpwstr>
  </property>
  <property fmtid="{D5CDD505-2E9C-101B-9397-08002B2CF9AE}" pid="33" name="PM_Version">
    <vt:lpwstr>2018.4</vt:lpwstr>
  </property>
  <property fmtid="{D5CDD505-2E9C-101B-9397-08002B2CF9AE}" pid="34" name="PM_Note">
    <vt:lpwstr/>
  </property>
  <property fmtid="{D5CDD505-2E9C-101B-9397-08002B2CF9AE}" pid="35" name="PMHMAC">
    <vt:lpwstr>v=2022.1;a=SHA256;h=044C01F9AABCC8374E000A98A02BA576C1B27C94B9894B7D71EA698DA12088FB</vt:lpwstr>
  </property>
  <property fmtid="{D5CDD505-2E9C-101B-9397-08002B2CF9AE}" pid="36" name="PM_Qualifier">
    <vt:lpwstr/>
  </property>
  <property fmtid="{D5CDD505-2E9C-101B-9397-08002B2CF9AE}" pid="37" name="PM_SecurityClassification">
    <vt:lpwstr>OFFICIAL</vt:lpwstr>
  </property>
  <property fmtid="{D5CDD505-2E9C-101B-9397-08002B2CF9AE}" pid="38" name="PM_ProtectiveMarkingValue_Header">
    <vt:lpwstr>OFFICIAL</vt:lpwstr>
  </property>
  <property fmtid="{D5CDD505-2E9C-101B-9397-08002B2CF9AE}" pid="39" name="PM_OriginationTimeStamp">
    <vt:lpwstr>2024-02-06T05:32:13Z</vt:lpwstr>
  </property>
  <property fmtid="{D5CDD505-2E9C-101B-9397-08002B2CF9AE}" pid="40" name="PM_Markers">
    <vt:lpwstr/>
  </property>
  <property fmtid="{D5CDD505-2E9C-101B-9397-08002B2CF9AE}" pid="41" name="MSIP_Label_87d6481e-ccdd-4ab6-8b26-05a0df5699e7_Name">
    <vt:lpwstr>OFFICIAL</vt:lpwstr>
  </property>
  <property fmtid="{D5CDD505-2E9C-101B-9397-08002B2CF9AE}" pid="42" name="MSIP_Label_87d6481e-ccdd-4ab6-8b26-05a0df5699e7_SiteId">
    <vt:lpwstr>08954cee-4782-4ff6-9ad5-1997dccef4b0</vt:lpwstr>
  </property>
  <property fmtid="{D5CDD505-2E9C-101B-9397-08002B2CF9AE}" pid="43" name="MSIP_Label_87d6481e-ccdd-4ab6-8b26-05a0df5699e7_Enabled">
    <vt:lpwstr>true</vt:lpwstr>
  </property>
  <property fmtid="{D5CDD505-2E9C-101B-9397-08002B2CF9AE}" pid="44" name="PM_OriginatorUserAccountName_SHA256">
    <vt:lpwstr>596F35F80DB8C759765728DDF64A26ED98751FFACBBA0D5ED491E3112528810B</vt:lpwstr>
  </property>
  <property fmtid="{D5CDD505-2E9C-101B-9397-08002B2CF9AE}" pid="45" name="MSIP_Label_87d6481e-ccdd-4ab6-8b26-05a0df5699e7_SetDate">
    <vt:lpwstr>2024-02-06T05:32:13Z</vt:lpwstr>
  </property>
  <property fmtid="{D5CDD505-2E9C-101B-9397-08002B2CF9AE}" pid="46" name="MSIP_Label_87d6481e-ccdd-4ab6-8b26-05a0df5699e7_Method">
    <vt:lpwstr>Privileged</vt:lpwstr>
  </property>
  <property fmtid="{D5CDD505-2E9C-101B-9397-08002B2CF9AE}" pid="47" name="MSIP_Label_87d6481e-ccdd-4ab6-8b26-05a0df5699e7_ContentBits">
    <vt:lpwstr>0</vt:lpwstr>
  </property>
  <property fmtid="{D5CDD505-2E9C-101B-9397-08002B2CF9AE}" pid="48" name="MSIP_Label_87d6481e-ccdd-4ab6-8b26-05a0df5699e7_ActionId">
    <vt:lpwstr>ff7cfef309d54f3b903db1c1d0abde08</vt:lpwstr>
  </property>
  <property fmtid="{D5CDD505-2E9C-101B-9397-08002B2CF9AE}" pid="49" name="PM_InsertionValue">
    <vt:lpwstr>OFFICIAL</vt:lpwstr>
  </property>
  <property fmtid="{D5CDD505-2E9C-101B-9397-08002B2CF9AE}" pid="50" name="PM_Originator_Hash_SHA1">
    <vt:lpwstr>9AAEAD0863FDD4069CE4EA4ABFEDF2AD3E4E5C46</vt:lpwstr>
  </property>
  <property fmtid="{D5CDD505-2E9C-101B-9397-08002B2CF9AE}" pid="51" name="PM_DisplayValueSecClassificationWithQualifier">
    <vt:lpwstr>OFFICIAL</vt:lpwstr>
  </property>
  <property fmtid="{D5CDD505-2E9C-101B-9397-08002B2CF9AE}" pid="52" name="PM_Originating_FileId">
    <vt:lpwstr>F19482985DD14D4486449FC5EDBE0949</vt:lpwstr>
  </property>
  <property fmtid="{D5CDD505-2E9C-101B-9397-08002B2CF9AE}" pid="53" name="PM_ProtectiveMarkingValue_Footer">
    <vt:lpwstr>OFFICIAL</vt:lpwstr>
  </property>
  <property fmtid="{D5CDD505-2E9C-101B-9397-08002B2CF9AE}" pid="54" name="PM_ProtectiveMarkingImage_Header">
    <vt:lpwstr>C:\Program Files\Common Files\janusNET Shared\janusSEAL\Images\DocumentSlashBlue.png</vt:lpwstr>
  </property>
  <property fmtid="{D5CDD505-2E9C-101B-9397-08002B2CF9AE}" pid="55" name="PM_ProtectiveMarkingImage_Footer">
    <vt:lpwstr>C:\Program Files\Common Files\janusNET Shared\janusSEAL\Images\DocumentSlashBlue.png</vt:lpwstr>
  </property>
  <property fmtid="{D5CDD505-2E9C-101B-9397-08002B2CF9AE}" pid="56" name="PM_Display">
    <vt:lpwstr>OFFICIAL</vt:lpwstr>
  </property>
  <property fmtid="{D5CDD505-2E9C-101B-9397-08002B2CF9AE}" pid="57" name="PM_OriginatorDomainName_SHA256">
    <vt:lpwstr>325440F6CA31C4C3BCE4433552DC42928CAAD3E2731ABE35FDE729ECEB763AF0</vt:lpwstr>
  </property>
  <property fmtid="{D5CDD505-2E9C-101B-9397-08002B2CF9AE}" pid="58" name="PMUuid">
    <vt:lpwstr>v=2022.2;d=gov.au;g=46DD6D7C-8107-577B-BC6E-F348953B2E44</vt:lpwstr>
  </property>
  <property fmtid="{D5CDD505-2E9C-101B-9397-08002B2CF9AE}" pid="59" name="PM_Hash_Version">
    <vt:lpwstr>2022.1</vt:lpwstr>
  </property>
  <property fmtid="{D5CDD505-2E9C-101B-9397-08002B2CF9AE}" pid="60" name="PM_Hash_Salt_Prev">
    <vt:lpwstr>6C33BFB3F923F2D45B4719EE38AC0693</vt:lpwstr>
  </property>
  <property fmtid="{D5CDD505-2E9C-101B-9397-08002B2CF9AE}" pid="61" name="PM_Hash_Salt">
    <vt:lpwstr>B06EC05C531F0649D0776AC06FB64F0D</vt:lpwstr>
  </property>
  <property fmtid="{D5CDD505-2E9C-101B-9397-08002B2CF9AE}" pid="62" name="PM_Hash_SHA1">
    <vt:lpwstr>FAA736EBF441C3989705E999F966C523BA7EF2B3</vt:lpwstr>
  </property>
  <property fmtid="{D5CDD505-2E9C-101B-9397-08002B2CF9AE}" pid="63" name="PM_PrintOutPlacement_XLS">
    <vt:lpwstr/>
  </property>
  <property fmtid="{D5CDD505-2E9C-101B-9397-08002B2CF9AE}" pid="64" name="PM_SecurityClassification_Prev">
    <vt:lpwstr>OFFICIAL</vt:lpwstr>
  </property>
  <property fmtid="{D5CDD505-2E9C-101B-9397-08002B2CF9AE}" pid="65" name="PM_Qualifier_Prev">
    <vt:lpwstr/>
  </property>
</Properties>
</file>