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53" documentId="11_0860F57E05FF94416527A1DF40B2E72811A8AD7C" xr6:coauthVersionLast="47" xr6:coauthVersionMax="47" xr10:uidLastSave="{4DB0BC52-6DBF-4E46-A4FB-77FAA88FF702}"/>
  <bookViews>
    <workbookView xWindow="-27763" yWindow="-14" windowWidth="27878" windowHeight="15192" tabRatio="840" activeTab="15" xr2:uid="{00000000-000D-0000-FFFF-FFFF00000000}"/>
  </bookViews>
  <sheets>
    <sheet name="T-1" sheetId="1" r:id="rId1"/>
    <sheet name="T-2" sheetId="28" r:id="rId2"/>
    <sheet name="T-3" sheetId="20" r:id="rId3"/>
    <sheet name="T-4" sheetId="4" r:id="rId4"/>
    <sheet name="T-5" sheetId="5" r:id="rId5"/>
    <sheet name="T-6" sheetId="6" r:id="rId6"/>
    <sheet name="T-7" sheetId="21" r:id="rId7"/>
    <sheet name="T-12-15" sheetId="8" r:id="rId8"/>
    <sheet name="T-16-41" sheetId="9" r:id="rId9"/>
    <sheet name="T-42" sheetId="22" r:id="rId10"/>
    <sheet name="T-43" sheetId="24" r:id="rId11"/>
    <sheet name="T44-46" sheetId="12" r:id="rId12"/>
    <sheet name="T-47" sheetId="13" r:id="rId13"/>
    <sheet name="T-48" sheetId="14" r:id="rId14"/>
    <sheet name="T-49" sheetId="25" r:id="rId15"/>
    <sheet name="T50-52" sheetId="15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A_Figures" localSheetId="1">#REF!</definedName>
    <definedName name="A_Figures">#REF!</definedName>
    <definedName name="A_Key" localSheetId="1">#REF!</definedName>
    <definedName name="A_Key">#REF!</definedName>
    <definedName name="AcctCodes" localSheetId="1">#REF!</definedName>
    <definedName name="AcctCodes">#REF!</definedName>
    <definedName name="AcctCodesName" localSheetId="1">#REF!</definedName>
    <definedName name="AcctCodesName">#REF!</definedName>
    <definedName name="b">#REF!</definedName>
    <definedName name="B_Figures" localSheetId="1">#REF!</definedName>
    <definedName name="B_Figures">#REF!</definedName>
    <definedName name="B_Key" localSheetId="1">#REF!</definedName>
    <definedName name="B_Key">#REF!</definedName>
    <definedName name="Balances" localSheetId="1">#REF!</definedName>
    <definedName name="Balances">#REF!</definedName>
    <definedName name="BudYr">[1]Administration!$C$3</definedName>
    <definedName name="c_Current_Year" localSheetId="1">#REF!</definedName>
    <definedName name="c_Current_Year">#REF!</definedName>
    <definedName name="c_Default_Heading" localSheetId="1">#REF!</definedName>
    <definedName name="c_Default_Heading">#REF!</definedName>
    <definedName name="C_Figures" localSheetId="1">#REF!</definedName>
    <definedName name="C_Figures">#REF!</definedName>
    <definedName name="C_Key" localSheetId="1">#REF!</definedName>
    <definedName name="C_Key">#REF!</definedName>
    <definedName name="c_Previous_Year" localSheetId="1">#REF!-1</definedName>
    <definedName name="c_Previous_Year">#REF!-1</definedName>
    <definedName name="c_References" localSheetId="1">#REF!</definedName>
    <definedName name="c_References">#REF!</definedName>
    <definedName name="c_Version">"1.01.01"</definedName>
    <definedName name="c_Zero">'[2]Details &amp; Lists'!$C$17</definedName>
    <definedName name="CatNum">[3]Lists!$A$3:$A$10</definedName>
    <definedName name="Clear_Annual_Notes" localSheetId="1">'[4]Annual Note Text Elements'!$B$2:$B$53,'[4]Annual Note Text Elements'!$E$2:$E$52,'[4]Annual Note Text Elements'!$H$2:$H$47,'[4]Annual Note Text Elements'!$K$2:$K$47,'[4]Annual Note Text Elements'!$N$2:$N$43,'[4]Annual Note Text Elements'!$Q$2:$Q$44,'[4]Annual Note Text Elements'!$T$2:$T$40,'[4]Annual Note Text Elements'!$W$2:$W$38,'[4]Annual Note Text Elements'!$Z$2:$Z$34,'[4]Annual Note Text Elements'!$AC$2:$AC$37,'[4]Annual Note Text Elements'!$AF$2:$AF$54,'[4]Annual Note Text Elements'!#REF!,'[4]Annual Note Text Elements'!$AI$2:$AI$52,'[4]Annual Note Text Elements'!$AL$2:$AL$54,'[4]Annual Note Text Elements'!$AO$2:$AO$54,'[4]Annual Note Text Elements'!$AR$2:$AR$54,'[4]Annual Note Text Elements'!$AU$2:$AU$50,'[4]Annual Note Text Elements'!$AX$2:$AX$43</definedName>
    <definedName name="Clear_Annual_Notes">'[4]Annual Note Text Elements'!$B$2:$B$53,'[4]Annual Note Text Elements'!$E$2:$E$52,'[4]Annual Note Text Elements'!$H$2:$H$47,'[4]Annual Note Text Elements'!$K$2:$K$47,'[4]Annual Note Text Elements'!$N$2:$N$43,'[4]Annual Note Text Elements'!$Q$2:$Q$44,'[4]Annual Note Text Elements'!$T$2:$T$40,'[4]Annual Note Text Elements'!$W$2:$W$38,'[4]Annual Note Text Elements'!$Z$2:$Z$34,'[4]Annual Note Text Elements'!$AC$2:$AC$37,'[4]Annual Note Text Elements'!$AF$2:$AF$54,'[4]Annual Note Text Elements'!#REF!,'[4]Annual Note Text Elements'!$AI$2:$AI$52,'[4]Annual Note Text Elements'!$AL$2:$AL$54,'[4]Annual Note Text Elements'!$AO$2:$AO$54,'[4]Annual Note Text Elements'!$AR$2:$AR$54,'[4]Annual Note Text Elements'!$AU$2:$AU$50,'[4]Annual Note Text Elements'!$AX$2:$AX$43</definedName>
    <definedName name="Clear_annual_Parameters">'[4]Annual Note Text Elements'!$BD$2:$BD$31,'[4]Annual Note Text Elements'!$BA$2:$BA$31,'[4]Annual Note Text Elements'!$AX$2:$AX$31,'[4]Annual Note Text Elements'!$AU$2:$AU$31,'[4]Annual Note Text Elements'!$AR$2:$AR$31,'[4]Annual Note Text Elements'!$AO$2:$AO$31,'[4]Annual Note Text Elements'!$AL$2:$AL$31,'[4]Annual Note Text Elements'!$AI$2:$AI$31,'[4]Annual Note Text Elements'!$AF$2:$AF$31,'[4]Annual Note Text Elements'!$AC$2:$AC$30,'[4]Annual Note Text Elements'!$Z$2:$Z$29,'[4]Annual Note Text Elements'!$W$2:$W$29,'[4]Annual Note Text Elements'!$T$2:$T$29,'[4]Annual Note Text Elements'!$Q$2:$Q$29,'[4]Annual Note Text Elements'!$N$2:$N$29,'[4]Annual Note Text Elements'!$K$2:$K$29,'[4]Annual Note Text Elements'!$H$2:$H$29,'[4]Annual Note Text Elements'!$E$2:$E$29,'[4]Annual Note Text Elements'!$B$2:$B$29</definedName>
    <definedName name="Clear_parameters" localSheetId="1">'[4]Text Elements'!$AH$2:$AH$29,'[4]Text Elements'!$AE$2:$AE$29,'[4]Text Elements'!$AB$2:$AB$29,'[4]Text Elements'!$Y$2:$Y$30,'[4]Text Elements'!$V$2:$V$28,'[4]Text Elements'!$S$2:$S$29,'[4]Text Elements'!$P$2:$P$29,'[4]Text Elements'!$M$2:$M$29,'[4]Text Elements'!#REF!,'[4]Text Elements'!#REF!,'[4]Text Elements'!$J$2:$J$30,'[4]Text Elements'!$G$2:$G$30</definedName>
    <definedName name="Clear_parameters">'[4]Text Elements'!$AH$2:$AH$29,'[4]Text Elements'!$AE$2:$AE$29,'[4]Text Elements'!$AB$2:$AB$29,'[4]Text Elements'!$Y$2:$Y$30,'[4]Text Elements'!$V$2:$V$28,'[4]Text Elements'!$S$2:$S$29,'[4]Text Elements'!$P$2:$P$29,'[4]Text Elements'!$M$2:$M$29,'[4]Text Elements'!#REF!,'[4]Text Elements'!#REF!,'[4]Text Elements'!$J$2:$J$30,'[4]Text Elements'!$G$2:$G$30</definedName>
    <definedName name="Clear_Text_Elements">'[4]Text Elements'!$AN$2:$AN$30,'[4]Text Elements'!$AK$2:$AK$29,'[4]Text Elements'!$AH$2:$AH$29,'[4]Text Elements'!$AE$2:$AE$29,'[4]Text Elements'!$AB$2:$AB$29,'[4]Text Elements'!$Y$2:$Y$30,'[4]Text Elements'!$V$2:$V$28,'[4]Text Elements'!$S$2:$S$29,'[4]Text Elements'!$P$2:$P$29,'[4]Text Elements'!$M$2:$M$29,'[4]Text Elements'!$J$2:$J$30,'[4]Text Elements'!$G$2:$G$30</definedName>
    <definedName name="Current_FCSeq">[5]Header!$B$4</definedName>
    <definedName name="D_Figures" localSheetId="1">#REF!</definedName>
    <definedName name="D_Figures">#REF!</definedName>
    <definedName name="D_Figures_CYR">[2]Departmental!$F:$F</definedName>
    <definedName name="D_Key" localSheetId="1">#REF!</definedName>
    <definedName name="D_Key">#REF!</definedName>
    <definedName name="Data_Status">[5]Header!$B$5</definedName>
    <definedName name="DF_GRID_2" localSheetId="1">#REF!</definedName>
    <definedName name="DF_GRID_2">#REF!</definedName>
    <definedName name="DF_GRID_3" localSheetId="1">Cash [6]Flow!$F$10:$AB$667</definedName>
    <definedName name="DF_GRID_3">Cash [6]Flow!$F$10:$AB$667</definedName>
    <definedName name="DF_GRID_4" localSheetId="1">#REF!</definedName>
    <definedName name="DF_GRID_4">#REF!</definedName>
    <definedName name="DF_GRID_5" localSheetId="1">#REF!</definedName>
    <definedName name="DF_GRID_5">#REF!</definedName>
    <definedName name="DF_Sheet10_GRID_3" localSheetId="1">#REF!</definedName>
    <definedName name="DF_Sheet10_GRID_3">#REF!</definedName>
    <definedName name="DF_Sheet10_Sheet9_Sheet3_GRID_1" localSheetId="1">ISBS Outcome '[7]1'!$F$10:$AC$52</definedName>
    <definedName name="DF_Sheet10_Sheet9_Sheet3_GRID_1">ISBS Outcome '[7]1'!$F$10:$AC$52</definedName>
    <definedName name="DF_Sheet11_GRID_3" localSheetId="1">#REF!</definedName>
    <definedName name="DF_Sheet11_GRID_3">#REF!</definedName>
    <definedName name="DF_Sheet12_GRID_3" localSheetId="1">#REF!</definedName>
    <definedName name="DF_Sheet12_GRID_3">#REF!</definedName>
    <definedName name="DF_Sheet13_GRID_3" localSheetId="1">#REF!</definedName>
    <definedName name="DF_Sheet13_GRID_3">#REF!</definedName>
    <definedName name="DF_Sheet14_GRID_3" localSheetId="1">#REF!</definedName>
    <definedName name="DF_Sheet14_GRID_3">#REF!</definedName>
    <definedName name="DF_Sheet15_GRID_3" localSheetId="1">#REF!</definedName>
    <definedName name="DF_Sheet15_GRID_3">#REF!</definedName>
    <definedName name="DF_Sheet16_GRID_3" localSheetId="1">EXEC [8]SUPPORT!$F$10:$AB$33</definedName>
    <definedName name="DF_Sheet16_GRID_3">EXEC [8]SUPPORT!$F$10:$AB$33</definedName>
    <definedName name="DF_Sheet17_GRID_3" localSheetId="1">#REF!</definedName>
    <definedName name="DF_Sheet17_GRID_3">#REF!</definedName>
    <definedName name="DF_Sheet18_GRID_3" localSheetId="1">#REF!</definedName>
    <definedName name="DF_Sheet18_GRID_3">#REF!</definedName>
    <definedName name="DF_Sheet19_GRID_3" localSheetId="1">AIR [9]FORCE!$F$10:$AB$33</definedName>
    <definedName name="DF_Sheet19_GRID_3">AIR [9]FORCE!$F$10:$AB$33</definedName>
    <definedName name="DF_Sheet20_GRID_3" localSheetId="1">#REF!</definedName>
    <definedName name="DF_Sheet20_GRID_3">#REF!</definedName>
    <definedName name="DF_Sheet21_GRID_3" localSheetId="1">#REF!</definedName>
    <definedName name="DF_Sheet21_GRID_3">#REF!</definedName>
    <definedName name="DF_Sheet22_GRID_3" localSheetId="1">#REF!</definedName>
    <definedName name="DF_Sheet22_GRID_3">#REF!</definedName>
    <definedName name="DF_Sheet3_GRID_1" localSheetId="1">ISBS Outcome '[10]1'!$F$10:$AC$52</definedName>
    <definedName name="DF_Sheet3_GRID_1">ISBS Outcome '[10]1'!$F$10:$AC$52</definedName>
    <definedName name="DF_Sheet6_GRID_3" localSheetId="1">#REF!</definedName>
    <definedName name="DF_Sheet6_GRID_3">#REF!</definedName>
    <definedName name="DF_Sheet7_GRID_3" localSheetId="1">#REF!</definedName>
    <definedName name="DF_Sheet7_GRID_3">#REF!</definedName>
    <definedName name="DF_Sheet8_GRID_3" localSheetId="1">#REF!</definedName>
    <definedName name="DF_Sheet8_GRID_3">#REF!</definedName>
    <definedName name="DF_Sheet9_GRID_3" localSheetId="1">#REF!</definedName>
    <definedName name="DF_Sheet9_GRID_3">#REF!</definedName>
    <definedName name="DF_Sheet9_Sheet3_GRID_1" localSheetId="1">ISBS Outcome '[11]1'!$F$10:$AC$70</definedName>
    <definedName name="DF_Sheet9_Sheet3_GRID_1">ISBS Outcome '[11]1'!$F$10:$AC$70</definedName>
    <definedName name="dfrdb_proj1">'[12]2018Update (5%)'!$BT$4:$BX$44</definedName>
    <definedName name="directory" localSheetId="1">#REF!</definedName>
    <definedName name="directory">#REF!</definedName>
    <definedName name="filenam" localSheetId="1">#REF!</definedName>
    <definedName name="filenam">#REF!</definedName>
    <definedName name="FILTER" localSheetId="1">#REF!</definedName>
    <definedName name="FILTER">#REF!</definedName>
    <definedName name="Fiscal_Year">[5]Header!$B$6</definedName>
    <definedName name="Fund_Hier_Desc">[5]Header!$B$8</definedName>
    <definedName name="Fund_Hierarchy">[5]Header!$B$7</definedName>
    <definedName name="Fund_Node_Desc">[5]Header!$B$10</definedName>
    <definedName name="Fund_Node_Sel">[5]Header!$B$9</definedName>
    <definedName name="ID" localSheetId="0" hidden="1">"4dc54f61-2da3-4a2d-a24c-c1d5474c133f"</definedName>
    <definedName name="ID" localSheetId="7" hidden="1">"552290eb-d075-49ca-a612-6eda6be55390"</definedName>
    <definedName name="ID" localSheetId="8" hidden="1">"f55a4189-00db-4aae-a3d5-b672329c30bb"</definedName>
    <definedName name="ID" localSheetId="3" hidden="1">"1d1e87e0-4a57-421b-89a1-43f6adab6f07"</definedName>
    <definedName name="ID" localSheetId="9" hidden="1">"2601ab14-0b31-4c45-babc-c640554ddfaf"</definedName>
    <definedName name="ID" localSheetId="11" hidden="1">"1d20ad58-77f4-4161-b402-94d678b51909"</definedName>
    <definedName name="ID" localSheetId="12" hidden="1">"78e97996-44b2-4392-b1bd-b22b763b23bc"</definedName>
    <definedName name="ID" localSheetId="13" hidden="1">"81d8bbea-87fd-41de-8c7b-deb0c9110690"</definedName>
    <definedName name="ID" localSheetId="14" hidden="1">"29595d55-1513-4310-87d8-6fefcfa60676"</definedName>
    <definedName name="ID" localSheetId="4" hidden="1">"a1c68356-0a82-474b-882d-92d7529259ef"</definedName>
    <definedName name="ID" localSheetId="15" hidden="1">"8d387d0d-0db3-4c6c-9f23-c731bbe3917f"</definedName>
    <definedName name="ID" localSheetId="5" hidden="1">"9c1b8258-6ef6-4469-b71e-f6f6886d9b98"</definedName>
    <definedName name="ID" localSheetId="6" hidden="1">"1520120f-a7e6-41b2-9692-4419817773f9"</definedName>
    <definedName name="l_Adjustment_Figures" localSheetId="1">#REF!</definedName>
    <definedName name="l_Adjustment_Figures">#REF!</definedName>
    <definedName name="l_Adjustment_Keys" localSheetId="1">#REF!</definedName>
    <definedName name="l_Adjustment_Keys">#REF!</definedName>
    <definedName name="l_Asset_Exceptions" localSheetId="1">OFFSET(#REF!, 1, 0, COUNTA(#REF!) - 1, 1)</definedName>
    <definedName name="l_Asset_Exceptions">OFFSET(#REF!, 1, 0, COUNTA(#REF!) - 1, 1)</definedName>
    <definedName name="l_Disclosure_Figures" localSheetId="1">#REF!</definedName>
    <definedName name="l_Disclosure_Figures">#REF!</definedName>
    <definedName name="l_Disclosure_Keys" localSheetId="1">#REF!</definedName>
    <definedName name="l_Disclosure_Keys">#REF!</definedName>
    <definedName name="l_Other_Headings" localSheetId="1">#REF!</definedName>
    <definedName name="l_Other_Headings">#REF!</definedName>
    <definedName name="l_Overview_Headings" localSheetId="1">#REF!</definedName>
    <definedName name="l_Overview_Headings">#REF!</definedName>
    <definedName name="l_Profit_Centres" localSheetId="1">OFFSET(#REF!, 1, 0, COUNTA(#REF!) - 1, 1)</definedName>
    <definedName name="l_Profit_Centres">OFFSET(#REF!, 1, 0, COUNTA(#REF!) - 1, 1)</definedName>
    <definedName name="l_Source_Types" localSheetId="1">OFFSET(#REF!, 1, 0, COUNTA(#REF!) - 1, 1)</definedName>
    <definedName name="l_Source_Types">OFFSET(#REF!, 1, 0, COUNTA(#REF!) - 1, 1)</definedName>
    <definedName name="l_Special_Accounts" localSheetId="1">OFFSET(#REF!, 1, 0, COUNTA(#REF!) - 1, 1)</definedName>
    <definedName name="l_Special_Accounts">OFFSET(#REF!, 1, 0, COUNTA(#REF!) - 1, 1)</definedName>
    <definedName name="l_Standard_Headings" localSheetId="1">#REF!</definedName>
    <definedName name="l_Standard_Headings">#REF!</definedName>
    <definedName name="l_Standard_Text" localSheetId="1">#REF!</definedName>
    <definedName name="l_Standard_Text">#REF!</definedName>
    <definedName name="l_Standard_Years" localSheetId="1">#REF!</definedName>
    <definedName name="l_Standard_Years">#REF!</definedName>
    <definedName name="l_Tables" localSheetId="1">OFFSET(#REF!, 1, 0, COUNTA(#REF!) - 1, 1)</definedName>
    <definedName name="l_Tables">OFFSET(#REF!, 1, 0, COUNTA(#REF!) - 1, 1)</definedName>
    <definedName name="l_Variance_Headings" localSheetId="1">#REF!</definedName>
    <definedName name="l_Variance_Headings">#REF!</definedName>
    <definedName name="P_Figures" localSheetId="1">#REF!</definedName>
    <definedName name="P_Figures">#REF!</definedName>
    <definedName name="P_Key" localSheetId="1">#REF!</definedName>
    <definedName name="P_Key">#REF!</definedName>
    <definedName name="PC_Hier_Desc">[5]Header!$B$12</definedName>
    <definedName name="PC_Hierarchy">[5]Header!$B$11</definedName>
    <definedName name="PC_Node_Desc">[5]Header!$B$14</definedName>
    <definedName name="PC_Node_Sel">[5]Header!$B$13</definedName>
    <definedName name="Posting_Period">[5]Header!$B$15</definedName>
    <definedName name="_xlnm.Print_Area" localSheetId="0">'T-1'!$A$1:$L$53</definedName>
    <definedName name="_xlnm.Print_Area" localSheetId="7">'T-12-15'!$B$2:$I$100</definedName>
    <definedName name="_xlnm.Print_Area" localSheetId="8">'T-16-41'!$A$3:$H$628</definedName>
    <definedName name="_xlnm.Print_Area" localSheetId="1">'T-2'!$A$1:$I$48</definedName>
    <definedName name="_xlnm.Print_Area" localSheetId="2">'T-3'!$A$1:$I$22</definedName>
    <definedName name="_xlnm.Print_Area" localSheetId="3">'T-4'!$B$1:$L$27</definedName>
    <definedName name="_xlnm.Print_Area" localSheetId="9">'T-42'!$A$2:$G$38</definedName>
    <definedName name="_xlnm.Print_Area" localSheetId="10">'T-43'!$A$1:$E$20</definedName>
    <definedName name="_xlnm.Print_Area" localSheetId="11">'T44-46'!$A$2:$H$167</definedName>
    <definedName name="_xlnm.Print_Area" localSheetId="12">'T-47'!$A$2:$G$28</definedName>
    <definedName name="_xlnm.Print_Area" localSheetId="13">'T-48'!$A$2:$H$41</definedName>
    <definedName name="_xlnm.Print_Area" localSheetId="14">'T-49'!$A$1:$K$40</definedName>
    <definedName name="_xlnm.Print_Area" localSheetId="4">'T-5'!$A$1:$K$14</definedName>
    <definedName name="_xlnm.Print_Area" localSheetId="15">'T50-52'!$B$2:$I$90</definedName>
    <definedName name="_xlnm.Print_Area" localSheetId="5">'T-6'!$A$2:$K$21</definedName>
    <definedName name="_xlnm.Print_Area" localSheetId="6">'T-7'!$A$1:$H$17</definedName>
    <definedName name="r_Asset_Classes" localSheetId="1">OFFSET(#REF!, 1, 0, COUNTA(#REF!) - 1, 3)</definedName>
    <definedName name="r_Asset_Classes">OFFSET(#REF!, 1, 0, COUNTA(#REF!) - 1, 3)</definedName>
    <definedName name="r_Asset_Exceptions" localSheetId="1">OFFSET(#REF!, 1, 0, COUNTA(#REF!) - 1, 2)</definedName>
    <definedName name="r_Asset_Exceptions">OFFSET(#REF!, 1, 0, COUNTA(#REF!) - 1, 2)</definedName>
    <definedName name="r_Profit_Centres" localSheetId="1">OFFSET(#REF!, 1, 0, COUNTA(#REF!) - 1, 3)</definedName>
    <definedName name="r_Profit_Centres">OFFSET(#REF!, 1, 0, COUNTA(#REF!) - 1, 3)</definedName>
    <definedName name="r_Special_Accounts" localSheetId="1">OFFSET(#REF!, 1, 0, COUNTA(#REF!) - 1, 2)</definedName>
    <definedName name="r_Special_Accounts">OFFSET(#REF!, 1, 0, COUNTA(#REF!) - 1, 2)</definedName>
    <definedName name="r_Txn_Types" localSheetId="1">OFFSET(#REF!, 1, 0, COUNTA(#REF!) - 1, 2)</definedName>
    <definedName name="r_Txn_Types">OFFSET(#REF!, 1, 0, COUNTA(#REF!) - 1, 2)</definedName>
    <definedName name="REFRESH_DATE">[5]Header!$B$2</definedName>
    <definedName name="Related_OBSeq">[5]Header!$B$16</definedName>
    <definedName name="S_Figures" localSheetId="1">#REF!</definedName>
    <definedName name="S_Figures">#REF!</definedName>
    <definedName name="S_Key" localSheetId="1">#REF!</definedName>
    <definedName name="S_Key">#REF!</definedName>
    <definedName name="SAPBEXhrIndnt" hidden="1">"Wide"</definedName>
    <definedName name="SAPBEXrevision" hidden="1">1</definedName>
    <definedName name="SAPBEXsysID" hidden="1">"SPR"</definedName>
    <definedName name="SAPBEXwbID" hidden="1">"4DXXD5C75IG3YPQV1B2SFOZKN"</definedName>
    <definedName name="SAPsysID" hidden="1">"708C5W7SBKP804JT78WJ0JNKI"</definedName>
    <definedName name="SAPwbID" hidden="1">"ARS"</definedName>
    <definedName name="tbl_APR" localSheetId="1">[13]Type_4!#REF!</definedName>
    <definedName name="tbl_APR">[13]Type_4!#REF!</definedName>
    <definedName name="tbl_DHA_AMT" localSheetId="1">#REF!</definedName>
    <definedName name="tbl_DHA_AMT">#REF!</definedName>
    <definedName name="tbl_DHA_BOE" localSheetId="1">[13]Type_1!#REF!</definedName>
    <definedName name="tbl_DHA_BOE">[13]Type_1!#REF!</definedName>
    <definedName name="tbl_DHA_CBS" localSheetId="1">[13]Type_1!#REF!</definedName>
    <definedName name="tbl_DHA_CBS">[13]Type_1!#REF!</definedName>
    <definedName name="tbl_DHA_DBS" localSheetId="1">[13]Type_1!#REF!</definedName>
    <definedName name="tbl_DHA_DBS">[13]Type_1!#REF!</definedName>
    <definedName name="tbl_DHA_DCF" localSheetId="1">[13]Type_1!#REF!</definedName>
    <definedName name="tbl_DHA_DCF">[13]Type_1!#REF!</definedName>
    <definedName name="tbl_DHA_DIS" localSheetId="1">[13]Type_1!#REF!</definedName>
    <definedName name="tbl_DHA_DIS">[13]Type_1!#REF!</definedName>
    <definedName name="tbl_DHA_EMT" localSheetId="1">#REF!</definedName>
    <definedName name="tbl_DHA_EMT">#REF!</definedName>
    <definedName name="tbl_DHA_RS" localSheetId="1">[13]DRS!#REF!</definedName>
    <definedName name="tbl_DHA_RS">[13]DRS!#REF!</definedName>
    <definedName name="tbl_DMO_ABS" localSheetId="1">[13]Type_1!#REF!</definedName>
    <definedName name="tbl_DMO_ABS">[13]Type_1!#REF!</definedName>
    <definedName name="tbl_DMO_ACF" localSheetId="1">[13]Type_1!#REF!</definedName>
    <definedName name="tbl_DMO_ACF">[13]Type_1!#REF!</definedName>
    <definedName name="tbl_DMO_AIS" localSheetId="1">[13]Type_1!#REF!</definedName>
    <definedName name="tbl_DMO_AIS">[13]Type_1!#REF!</definedName>
    <definedName name="tbl_DMO_AMT" localSheetId="1">#REF!</definedName>
    <definedName name="tbl_DMO_AMT">#REF!</definedName>
    <definedName name="tbl_DMO_CBS" localSheetId="1">[13]Type_1!#REF!</definedName>
    <definedName name="tbl_DMO_CBS">[13]Type_1!#REF!</definedName>
    <definedName name="tbl_DMO_CS_101" localSheetId="1">[13]Type_1!#REF!</definedName>
    <definedName name="tbl_DMO_CS_101">[13]Type_1!#REF!</definedName>
    <definedName name="tbl_DMO_CS_102" localSheetId="1">[13]Type_1!#REF!</definedName>
    <definedName name="tbl_DMO_CS_102">[13]Type_1!#REF!</definedName>
    <definedName name="tbl_DMO_CS_103" localSheetId="1">[13]Type_1!#REF!</definedName>
    <definedName name="tbl_DMO_CS_103">[13]Type_1!#REF!</definedName>
    <definedName name="tbl_DMO_DBS" localSheetId="1">[13]Type_1!#REF!</definedName>
    <definedName name="tbl_DMO_DBS">[13]Type_1!#REF!</definedName>
    <definedName name="tbl_DMO_DCF" localSheetId="1">[13]Type_1!#REF!</definedName>
    <definedName name="tbl_DMO_DCF">[13]Type_1!#REF!</definedName>
    <definedName name="tbl_DMO_DIS" localSheetId="1">[13]Type_1!#REF!</definedName>
    <definedName name="tbl_DMO_DIS">[13]Type_1!#REF!</definedName>
    <definedName name="tbl_DMO_EMT" localSheetId="1">[13]EMT!#REF!</definedName>
    <definedName name="tbl_DMO_EMT">[13]EMT!#REF!</definedName>
    <definedName name="tbl_DMO_ESAB" localSheetId="1">[13]ESAB!#REF!</definedName>
    <definedName name="tbl_DMO_ESAB">[13]ESAB!#REF!</definedName>
    <definedName name="tbl_DMO_MAJOR" localSheetId="1">[13]Type_6!#REF!</definedName>
    <definedName name="tbl_DMO_MAJOR">[13]Type_6!#REF!</definedName>
    <definedName name="tbl_DMO_MINOR" localSheetId="1">[13]Type_6!#REF!</definedName>
    <definedName name="tbl_DMO_MINOR">[13]Type_6!#REF!</definedName>
    <definedName name="tbl_DMO_PLAN" localSheetId="1">[13]Type_2!#REF!</definedName>
    <definedName name="tbl_DMO_PLAN">[13]Type_2!#REF!</definedName>
    <definedName name="tbl_DMO_PNSR" localSheetId="1">[13]Type_1!#REF!</definedName>
    <definedName name="tbl_DMO_PNSR">[13]Type_1!#REF!</definedName>
    <definedName name="tbl_DMO_PWFA" localSheetId="1">[13]Type_1!#REF!</definedName>
    <definedName name="tbl_DMO_PWFA">[13]Type_1!#REF!</definedName>
    <definedName name="tbl_DMO_RS" localSheetId="1">[13]DRS!#REF!</definedName>
    <definedName name="tbl_DMO_RS">[13]DRS!#REF!</definedName>
    <definedName name="tbl_DMO_T10" localSheetId="1">#REF!</definedName>
    <definedName name="tbl_DMO_T10">#REF!</definedName>
    <definedName name="tbl_DMO_T20" localSheetId="1">[13]Type_6!#REF!</definedName>
    <definedName name="tbl_DMO_T20">[13]Type_6!#REF!</definedName>
    <definedName name="tbl_DMO_T30_a" localSheetId="1">#REF!</definedName>
    <definedName name="tbl_DMO_T30_a">#REF!</definedName>
    <definedName name="tbl_DMO_T30_b" localSheetId="1">#REF!</definedName>
    <definedName name="tbl_DMO_T30_b">#REF!</definedName>
    <definedName name="tbl_DMO_TBRA_1" localSheetId="1">[13]Type_1!#REF!</definedName>
    <definedName name="tbl_DMO_TBRA_1">[13]Type_1!#REF!</definedName>
    <definedName name="tbl_DMO_TPP" localSheetId="1">[13]Type_1!#REF!</definedName>
    <definedName name="tbl_DMO_TPP">[13]Type_1!#REF!</definedName>
    <definedName name="tbl_DOD_BP" localSheetId="1">[13]Type_2!#REF!</definedName>
    <definedName name="tbl_DOD_BP">[13]Type_2!#REF!</definedName>
    <definedName name="tbl_DOD_ERM" localSheetId="1">[13]Type_2!#REF!</definedName>
    <definedName name="tbl_DOD_ERM">[13]Type_2!#REF!</definedName>
    <definedName name="tbl_DOD_FHBG" localSheetId="1">[13]Type_2!#REF!</definedName>
    <definedName name="tbl_DOD_FHBG">[13]Type_2!#REF!</definedName>
    <definedName name="tbl_DOD_TDR" localSheetId="1">#REF!</definedName>
    <definedName name="tbl_DOD_TDR">#REF!</definedName>
    <definedName name="tbl_OSR" localSheetId="1">[13]Type_4!#REF!</definedName>
    <definedName name="tbl_OSR">[13]Type_4!#REF!</definedName>
    <definedName name="tbl_UCIP" localSheetId="1">[13]Type_2!#REF!</definedName>
    <definedName name="tbl_UCIP">[13]Type_2!#REF!</definedName>
    <definedName name="tbl_WFE" localSheetId="1">[13]Type_2!#REF!</definedName>
    <definedName name="tbl_WFE">[13]Type_2!#REF!</definedName>
    <definedName name="Text_elements">'[4]Annual Note Text Elements'!$Q$2:$Q$44,'[4]Annual Note Text Elements'!$N$2:$N$43,'[4]Annual Note Text Elements'!$K$2:$K$47,'[4]Annual Note Text Elements'!$H$2:$H$47,'[4]Annual Note Text Elements'!$E$2:$E$52,'[4]Annual Note Text Elements'!$B$2:$B$53</definedName>
    <definedName name="Y_Figures" localSheetId="1">#REF!</definedName>
    <definedName name="Y_Figures">#REF!</definedName>
    <definedName name="Y_Key" localSheetId="1">#REF!</definedName>
    <definedName name="Y_Key">#REF!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8" l="1"/>
  <c r="G33" i="28" s="1"/>
  <c r="F29" i="28"/>
  <c r="F33" i="28" s="1"/>
  <c r="E29" i="28"/>
  <c r="E33" i="28" s="1"/>
  <c r="D29" i="28"/>
  <c r="D33" i="28" s="1"/>
  <c r="G28" i="28"/>
  <c r="G30" i="28" s="1"/>
  <c r="F28" i="28"/>
  <c r="E28" i="28"/>
  <c r="E30" i="28" s="1"/>
  <c r="D28" i="28"/>
  <c r="G17" i="28"/>
  <c r="F17" i="28"/>
  <c r="F32" i="28" s="1"/>
  <c r="F34" i="28" s="1"/>
  <c r="E17" i="28"/>
  <c r="E32" i="28" s="1"/>
  <c r="D17" i="28"/>
  <c r="G32" i="28" l="1"/>
  <c r="G34" i="28" s="1"/>
  <c r="D32" i="28"/>
  <c r="D34" i="28" s="1"/>
  <c r="F30" i="28"/>
  <c r="E34" i="28"/>
  <c r="D30" i="28"/>
</calcChain>
</file>

<file path=xl/sharedStrings.xml><?xml version="1.0" encoding="utf-8"?>
<sst xmlns="http://schemas.openxmlformats.org/spreadsheetml/2006/main" count="1409" uniqueCount="658">
  <si>
    <t xml:space="preserve">Table 1: Total Defence Resourcing </t>
  </si>
  <si>
    <t>Serial No.</t>
  </si>
  <si>
    <t>2022-23  Estimated
Actual   
$'000</t>
  </si>
  <si>
    <t>2023-24 Previous Estimate   $'000</t>
  </si>
  <si>
    <t>2023-24 Budget Estimate   $'000</t>
  </si>
  <si>
    <t>Variation
$'000</t>
  </si>
  <si>
    <t>Variation
%</t>
  </si>
  <si>
    <t>2024-25 Forward Estimate   $'000</t>
  </si>
  <si>
    <t>2025-26 Forward Estimate   $'000</t>
  </si>
  <si>
    <t>2026-27 Forward Estimate   $'000</t>
  </si>
  <si>
    <t/>
  </si>
  <si>
    <t>Defence resourcing</t>
  </si>
  <si>
    <t>Appropriation for departmental outcomes</t>
  </si>
  <si>
    <t>Departmental capital budget</t>
  </si>
  <si>
    <t>Equity injection appropriation</t>
  </si>
  <si>
    <t>Prior year appropriation</t>
  </si>
  <si>
    <r>
      <t xml:space="preserve">Current year's appropriation (1 + 2 + 3 + 4) </t>
    </r>
    <r>
      <rPr>
        <b/>
        <vertAlign val="superscript"/>
        <sz val="8"/>
        <rFont val="Arial"/>
        <family val="2"/>
      </rPr>
      <t>[a]</t>
    </r>
  </si>
  <si>
    <t>Draw down of appropriations carried forward</t>
  </si>
  <si>
    <t>Other appropriation receivable movements</t>
  </si>
  <si>
    <r>
      <t xml:space="preserve">Return to the Official Public Account </t>
    </r>
    <r>
      <rPr>
        <vertAlign val="superscript"/>
        <sz val="8"/>
        <rFont val="Arial"/>
        <family val="2"/>
      </rPr>
      <t>[b]</t>
    </r>
  </si>
  <si>
    <t>Funding from / to the OPA (6 + 7 + 8)</t>
  </si>
  <si>
    <t>Funding from Government (5 + 9)</t>
  </si>
  <si>
    <t>Net Capital receipts</t>
  </si>
  <si>
    <r>
      <t>Own source revenue (s74 receipts)</t>
    </r>
    <r>
      <rPr>
        <vertAlign val="superscript"/>
        <sz val="8"/>
        <rFont val="Arial"/>
        <family val="2"/>
      </rPr>
      <t xml:space="preserve"> [c]</t>
    </r>
  </si>
  <si>
    <t>Prior year receipts</t>
  </si>
  <si>
    <t>Funding from other sources (11 + 12 + 13)</t>
  </si>
  <si>
    <t>Total Departmental funding excl. 
Defence Trusts and Joint Accounts (10 + 14)</t>
  </si>
  <si>
    <t>Defence Trusts and Joint Accounts</t>
  </si>
  <si>
    <t>Revenue</t>
  </si>
  <si>
    <t>Expenditure</t>
  </si>
  <si>
    <r>
      <t xml:space="preserve">Total Defence Trusts and Joint Accounts (16 + 17 ) </t>
    </r>
    <r>
      <rPr>
        <b/>
        <vertAlign val="superscript"/>
        <sz val="8"/>
        <rFont val="Arial"/>
        <family val="2"/>
      </rPr>
      <t>[d]</t>
    </r>
  </si>
  <si>
    <t>Total Departmental funding (15 +18)</t>
  </si>
  <si>
    <r>
      <t xml:space="preserve">Administered </t>
    </r>
    <r>
      <rPr>
        <b/>
        <vertAlign val="superscript"/>
        <sz val="8"/>
        <rFont val="Arial"/>
        <family val="2"/>
      </rPr>
      <t>[e]</t>
    </r>
  </si>
  <si>
    <t>Administered special appropriations</t>
  </si>
  <si>
    <r>
      <t>Own source revenue</t>
    </r>
    <r>
      <rPr>
        <vertAlign val="superscript"/>
        <sz val="8"/>
        <rFont val="Arial"/>
        <family val="2"/>
      </rPr>
      <t xml:space="preserve"> [f]</t>
    </r>
  </si>
  <si>
    <t>Returns to the Official Public Account</t>
  </si>
  <si>
    <t>Total Administered funding (20 + 21 + 22)</t>
  </si>
  <si>
    <t>Total Defence resourcing (19 + 23)</t>
  </si>
  <si>
    <t>Appropriation carried forward</t>
  </si>
  <si>
    <t>Appropriation receivable including previous year's outputs</t>
  </si>
  <si>
    <r>
      <t>Cash in bank - Departmental</t>
    </r>
    <r>
      <rPr>
        <vertAlign val="superscript"/>
        <sz val="8"/>
        <rFont val="Arial"/>
        <family val="2"/>
      </rPr>
      <t xml:space="preserve"> [d]</t>
    </r>
  </si>
  <si>
    <t>Cash in bank - Administered</t>
  </si>
  <si>
    <t>Total appropriations carried forward (25 + 26 + 27)</t>
  </si>
  <si>
    <t>Notes</t>
  </si>
  <si>
    <t>a. The appropriations for 2022-23 as disclosed in Serial Nos. 1 to 3, include amounts in Appropriation Bill 3 and Bill 4 which are yet to receive Royal Assent.</t>
  </si>
  <si>
    <t>b. Represents net transfers to and from the Official Public Account.</t>
  </si>
  <si>
    <t>c. All figures are net of GST.</t>
  </si>
  <si>
    <t xml:space="preserve">d.  Based on a change in Defence's accounting policy, revenue and expenses in relation to Defence Trusts and Joint Accounts are classified as Departmental activities with retrospective effect from </t>
  </si>
  <si>
    <t>1 July 2022 based on approval from Minister for Finance on 20 September 2022.</t>
  </si>
  <si>
    <t>e. Includes estimated resourcing required to meet payments for the Defence Superannuation Benefits. Table 50 shows estimates of total expenses for the Defence Superannuation Schemes.</t>
  </si>
  <si>
    <t>f. Own Source Revenue received in cash is returned to the Official Public Account.</t>
  </si>
  <si>
    <t>Table 2: Defence 2023-24 Budget Measures</t>
  </si>
  <si>
    <t>Program</t>
  </si>
  <si>
    <t>2023-24       Budget Estimate   $m</t>
  </si>
  <si>
    <t>2024-25       Forward Estimate   $m</t>
  </si>
  <si>
    <t>2025-26       Forward Estimate   $m</t>
  </si>
  <si>
    <t>2026-27       Forward Estimate   $m</t>
  </si>
  <si>
    <t>Total
$m</t>
  </si>
  <si>
    <t>Budget Measures</t>
  </si>
  <si>
    <t>Payment Measures</t>
  </si>
  <si>
    <r>
      <t xml:space="preserve">Enhancing Pacific Engagement </t>
    </r>
    <r>
      <rPr>
        <vertAlign val="superscript"/>
        <sz val="8"/>
        <rFont val="Arial"/>
        <family val="2"/>
      </rPr>
      <t>[a]</t>
    </r>
  </si>
  <si>
    <t>Cyber Security - additional funding</t>
  </si>
  <si>
    <r>
      <t xml:space="preserve">Advanced Strategic Capabilities Accelerator </t>
    </r>
    <r>
      <rPr>
        <vertAlign val="superscript"/>
        <sz val="8"/>
        <rFont val="Arial"/>
        <family val="2"/>
      </rPr>
      <t>[b]</t>
    </r>
  </si>
  <si>
    <r>
      <t xml:space="preserve">Adequate Funding for Oversight of our Intelligence Agencies </t>
    </r>
    <r>
      <rPr>
        <vertAlign val="superscript"/>
        <sz val="8"/>
        <rFont val="Arial"/>
        <family val="2"/>
      </rPr>
      <t>[c]</t>
    </r>
  </si>
  <si>
    <r>
      <t xml:space="preserve">Extension of the Defence Industry Pathways Program </t>
    </r>
    <r>
      <rPr>
        <vertAlign val="superscript"/>
        <sz val="8"/>
        <rFont val="Arial"/>
        <family val="2"/>
      </rPr>
      <t>[d]</t>
    </r>
  </si>
  <si>
    <r>
      <t xml:space="preserve">Nuclear-Powered Submarine Program - initial implementation </t>
    </r>
    <r>
      <rPr>
        <vertAlign val="superscript"/>
        <sz val="8"/>
        <rFont val="Arial"/>
        <family val="2"/>
      </rPr>
      <t>[e]</t>
    </r>
  </si>
  <si>
    <t>Various</t>
  </si>
  <si>
    <t>nfp</t>
  </si>
  <si>
    <r>
      <t xml:space="preserve">Office of the Special Investigator Operations and Downstream Impacts Funding – extension </t>
    </r>
    <r>
      <rPr>
        <vertAlign val="superscript"/>
        <sz val="8"/>
        <rFont val="Arial"/>
        <family val="2"/>
      </rPr>
      <t>[c]</t>
    </r>
  </si>
  <si>
    <r>
      <t xml:space="preserve">Securing a Unique and Critical Defence Capability </t>
    </r>
    <r>
      <rPr>
        <vertAlign val="superscript"/>
        <sz val="8"/>
        <rFont val="Arial"/>
        <family val="2"/>
      </rPr>
      <t>[f]</t>
    </r>
  </si>
  <si>
    <r>
      <t xml:space="preserve">Recognising the Australian Defence Force’s Unique Service to the Nation </t>
    </r>
    <r>
      <rPr>
        <vertAlign val="superscript"/>
        <sz val="8"/>
        <rFont val="Arial"/>
        <family val="2"/>
      </rPr>
      <t>[g]</t>
    </r>
  </si>
  <si>
    <r>
      <t xml:space="preserve">Additional Assistance to Ukraine </t>
    </r>
    <r>
      <rPr>
        <vertAlign val="superscript"/>
        <sz val="8"/>
        <rFont val="Arial"/>
        <family val="2"/>
      </rPr>
      <t>[h]</t>
    </r>
  </si>
  <si>
    <t>Total Departmental Budget Measures</t>
  </si>
  <si>
    <t>Other Departmental Budget Adjustments</t>
  </si>
  <si>
    <r>
      <t xml:space="preserve">Operation ACCORDION </t>
    </r>
    <r>
      <rPr>
        <vertAlign val="superscript"/>
        <sz val="8"/>
        <rFont val="Arial"/>
        <family val="2"/>
      </rPr>
      <t>[i]</t>
    </r>
  </si>
  <si>
    <t>Operation RESOLUTE</t>
  </si>
  <si>
    <t>Transfer of projects to the Australian Signals Directorate</t>
  </si>
  <si>
    <t>Savings from External Labour, and savings from Advertising, Travel and Legal Expenses</t>
  </si>
  <si>
    <t>Foreign Exchange</t>
  </si>
  <si>
    <r>
      <t xml:space="preserve">Increased support for the Jawun Program </t>
    </r>
    <r>
      <rPr>
        <vertAlign val="superscript"/>
        <sz val="8"/>
        <rFont val="Arial"/>
        <family val="2"/>
      </rPr>
      <t>[j]</t>
    </r>
  </si>
  <si>
    <r>
      <t xml:space="preserve">Other Budget Adjustments </t>
    </r>
    <r>
      <rPr>
        <vertAlign val="superscript"/>
        <sz val="8"/>
        <rFont val="Arial"/>
        <family val="2"/>
      </rPr>
      <t>[k]</t>
    </r>
  </si>
  <si>
    <t>Other Administered Budget Adjustments</t>
  </si>
  <si>
    <t>Defence Home Ownership Assistance Scheme</t>
  </si>
  <si>
    <t>Total Other Departmental Budget Adjustments</t>
  </si>
  <si>
    <t>Total Other Administered Budget Adjustments</t>
  </si>
  <si>
    <t>Total Other Budget Adjustments</t>
  </si>
  <si>
    <t>Total Departmental Funding</t>
  </si>
  <si>
    <t>Total Administered Funding</t>
  </si>
  <si>
    <t>Total Defence Funding</t>
  </si>
  <si>
    <t>a. This measure provides $923.9 million over the period 2023-24 to 2026-27 which is being absorbed by Defence.</t>
  </si>
  <si>
    <t>b. This measure provides $748.4 million over the period 2023-24 to 2026-27 which is being absorbed by Defence.</t>
  </si>
  <si>
    <t>c. This measure is a transfer to the Attorney-General's Portfolio.</t>
  </si>
  <si>
    <t>d. This measure provides $11.4 million over the period 2023-24 to 2025-26 which is being absorbed by Defence.</t>
  </si>
  <si>
    <t>e. This measure is a transfer to various agencies and is not for publication (nfp) due to commercial sensitivities.</t>
  </si>
  <si>
    <t>f. This measure is a transfer to the Department of Finance and is not for publication (nfp) due to commercial sensitivities.</t>
  </si>
  <si>
    <t>g. This measure provides $397.4 million over the period 2023-24 to 2024-25 which is being absorbed by Defence.</t>
  </si>
  <si>
    <t>h. This measure provides $189.6 million over the period 2022-23 to 2023-24 which is being absorbed by Defence.</t>
  </si>
  <si>
    <t>i. Budget estimates shown as 0.0 are amounts greater than $0 but less than $50,000.</t>
  </si>
  <si>
    <t>j. This is a transfer to the National Indigenous Australians Agency and the Australian Public Service Commission.</t>
  </si>
  <si>
    <t>k. This budget adjustment is not for publication (nfp) due to national security.</t>
  </si>
  <si>
    <r>
      <t xml:space="preserve">Table 3: Net Additional Cost of Current Major Operations to 2026-27 </t>
    </r>
    <r>
      <rPr>
        <b/>
        <vertAlign val="superscript"/>
        <sz val="10"/>
        <rFont val="Arial"/>
        <family val="2"/>
      </rPr>
      <t xml:space="preserve">[a] [b] </t>
    </r>
  </si>
  <si>
    <t>2022-23  Estimated
Actual   
$m</t>
  </si>
  <si>
    <t>Operation ACCORDION</t>
  </si>
  <si>
    <t>Operation HIGHROAD</t>
  </si>
  <si>
    <t>Operation OKRA</t>
  </si>
  <si>
    <t xml:space="preserve">Operation VANUATU ASSIST </t>
  </si>
  <si>
    <t>Operation LILIA</t>
  </si>
  <si>
    <t>Operation KUDU</t>
  </si>
  <si>
    <t>Total Net Additional Costs</t>
  </si>
  <si>
    <t>Sources of Funding for Major Operations</t>
  </si>
  <si>
    <t>Government Supplementation</t>
  </si>
  <si>
    <t xml:space="preserve">Department of Defence (Absorbed) </t>
  </si>
  <si>
    <t>Total Cost</t>
  </si>
  <si>
    <t>a. This table reflects ongoing and new Major Operations funded under no-win/no-loss arrangements for 2022-23 and 2023-24.</t>
  </si>
  <si>
    <t>b. The Net Additional Cost of Major Operations include the budget adjustments shown in Table 2 on page 14 and Table 1.1 in the Portfolio Additional</t>
  </si>
  <si>
    <t>Estimates Statements 2022-23.</t>
  </si>
  <si>
    <r>
      <t xml:space="preserve">Table 4a: Defence and ASD Funding from Government </t>
    </r>
    <r>
      <rPr>
        <b/>
        <vertAlign val="superscript"/>
        <sz val="10"/>
        <rFont val="Arial"/>
        <family val="2"/>
      </rPr>
      <t>[a] [b]</t>
    </r>
  </si>
  <si>
    <t>2023-24 Previous Estimate   $m</t>
  </si>
  <si>
    <t>2023-24 Budget Estimate      $m</t>
  </si>
  <si>
    <t>2024-25 Forward Estimate      $m</t>
  </si>
  <si>
    <t>2025-26 Forward Estimate      $m</t>
  </si>
  <si>
    <t>2026-27 Forward Estimate      $m</t>
  </si>
  <si>
    <t>Defence</t>
  </si>
  <si>
    <t>Australian Signals Directorate</t>
  </si>
  <si>
    <t>Consolidated Defence and ASD Funding</t>
  </si>
  <si>
    <t>a. Provides a consolidated summary of Defence Portfolio funding.</t>
  </si>
  <si>
    <t>b. These amounts refer to appropriations only.</t>
  </si>
  <si>
    <r>
      <t>Table 4b: Defence Planned Expenditure by Key Cost Category</t>
    </r>
    <r>
      <rPr>
        <b/>
        <vertAlign val="superscript"/>
        <sz val="10"/>
        <rFont val="Arial"/>
        <family val="2"/>
      </rPr>
      <t xml:space="preserve"> [a] [b]</t>
    </r>
  </si>
  <si>
    <t>Workforce</t>
  </si>
  <si>
    <t>Operations</t>
  </si>
  <si>
    <t>Capability Acquisition Program</t>
  </si>
  <si>
    <t>Capability Sustainment Program</t>
  </si>
  <si>
    <t>Operating</t>
  </si>
  <si>
    <t>Total Defence Planned Expenditure</t>
  </si>
  <si>
    <t>a. These categories are funded by appropriations and own source revenue.</t>
  </si>
  <si>
    <t xml:space="preserve">b. Does not include expenses in relation to Defence Trusts and Joint Accounts, as these expenses are incurred on behalf of such trusts   </t>
  </si>
  <si>
    <t>and joint accounts and are offset by revenues. Refer Table 1 Serial Nos. 16-18 and Table 38.</t>
  </si>
  <si>
    <r>
      <t>Table 5: Capability Acquisition Program</t>
    </r>
    <r>
      <rPr>
        <b/>
        <vertAlign val="superscript"/>
        <sz val="10"/>
        <rFont val="Arial"/>
        <family val="2"/>
      </rPr>
      <t xml:space="preserve"> [a]</t>
    </r>
  </si>
  <si>
    <t>Military Equipment Acquisition Program</t>
  </si>
  <si>
    <t>Enterprise Estate and Infrastructure Program</t>
  </si>
  <si>
    <t>ICT Acquisition Program</t>
  </si>
  <si>
    <t>Minors Program</t>
  </si>
  <si>
    <r>
      <t xml:space="preserve">Total Capability Acquisition Program </t>
    </r>
    <r>
      <rPr>
        <b/>
        <vertAlign val="superscript"/>
        <sz val="8"/>
        <rFont val="Arial"/>
        <family val="2"/>
      </rPr>
      <t>[b]</t>
    </r>
  </si>
  <si>
    <t>b. The Capability Acquisition Program includes unapproved and approved projects.</t>
  </si>
  <si>
    <r>
      <t>Table 6: Capability Sustainment Program</t>
    </r>
    <r>
      <rPr>
        <b/>
        <vertAlign val="superscript"/>
        <sz val="10"/>
        <rFont val="Arial"/>
        <family val="2"/>
      </rPr>
      <t xml:space="preserve"> [a]</t>
    </r>
  </si>
  <si>
    <t>2023-24 Previous Estimate   $'m</t>
  </si>
  <si>
    <t>Navy Sustainment</t>
  </si>
  <si>
    <t>Army Sustainment</t>
  </si>
  <si>
    <t>Air Force Sustainment</t>
  </si>
  <si>
    <r>
      <t xml:space="preserve">Chief Information Officer Sustainment </t>
    </r>
    <r>
      <rPr>
        <vertAlign val="superscript"/>
        <sz val="8"/>
        <rFont val="Arial"/>
        <family val="2"/>
      </rPr>
      <t>[b]</t>
    </r>
  </si>
  <si>
    <t>Joint Capabilities Sustainment</t>
  </si>
  <si>
    <t>Strategy, Policy and Industry Sustainment</t>
  </si>
  <si>
    <t>Defence Intelligence Sustainment</t>
  </si>
  <si>
    <r>
      <t xml:space="preserve">Security and Estate Sustainment </t>
    </r>
    <r>
      <rPr>
        <vertAlign val="superscript"/>
        <sz val="8"/>
        <rFont val="Arial"/>
        <family val="2"/>
      </rPr>
      <t>[c]</t>
    </r>
  </si>
  <si>
    <t>Other Minor Sustainment</t>
  </si>
  <si>
    <r>
      <t xml:space="preserve">Total Capability Sustainment Program </t>
    </r>
    <r>
      <rPr>
        <b/>
        <vertAlign val="superscript"/>
        <sz val="8"/>
        <color indexed="8"/>
        <rFont val="Arial"/>
        <family val="2"/>
      </rPr>
      <t>[d]</t>
    </r>
  </si>
  <si>
    <t>b. Chief Information Officer Sustainment includes all ICT approved and unapproved sustainment for the Department.</t>
  </si>
  <si>
    <t>c. Security and Estate Sustainment includes all estate maintenance, garrison support and associated costs for the Department.</t>
  </si>
  <si>
    <t>d. The Capability Sustainment Program includes both approved and unapproved sustainment.</t>
  </si>
  <si>
    <t>Table 7: Retained Net Capital Receipts</t>
  </si>
  <si>
    <t>Property Sales</t>
  </si>
  <si>
    <t>Proceeds from the sale of land and buildings</t>
  </si>
  <si>
    <t>Proceeds from the sale of housing</t>
  </si>
  <si>
    <t>Total proceeds from the sale of property</t>
  </si>
  <si>
    <r>
      <t>Costs from the sale of property</t>
    </r>
    <r>
      <rPr>
        <vertAlign val="superscript"/>
        <sz val="8.5"/>
        <rFont val="Arial"/>
        <family val="2"/>
      </rPr>
      <t xml:space="preserve"> [a]</t>
    </r>
  </si>
  <si>
    <t>Net property proceeds retained by Defence</t>
  </si>
  <si>
    <t>Proceeds from sale of specialist military equipment</t>
  </si>
  <si>
    <t>Proceeds from sale of infrastructure, plant and equipment</t>
  </si>
  <si>
    <t>Retained Capital Receipts (1 + 2 + 3)</t>
  </si>
  <si>
    <t>Note</t>
  </si>
  <si>
    <t xml:space="preserve">a. Costs from  the sale of property include remediation works. </t>
  </si>
  <si>
    <t>Table 12: Total Budgeted Resources Available for Outcome 1</t>
  </si>
  <si>
    <t>2022-23 Estimated Actual   $'000</t>
  </si>
  <si>
    <t>Program 1.1 - Operations Contributing to the Safety of the Immediate Neighbourhood</t>
  </si>
  <si>
    <t>Revenues from other sources</t>
  </si>
  <si>
    <t>Expenditure funded by appropriations</t>
  </si>
  <si>
    <t>Program 1.2 - Operations Supporting Wider Interests</t>
  </si>
  <si>
    <t>Program 1.3 - Defence Contribution to National Support Tasks in Australia</t>
  </si>
  <si>
    <t>Total resourcing</t>
  </si>
  <si>
    <t>Total Departmental revenue from other sources</t>
  </si>
  <si>
    <t>Total operating expense (incl. repayment of lease liabilities) funded by appropriation</t>
  </si>
  <si>
    <t>Total capital expenditure funded by appropriation</t>
  </si>
  <si>
    <t>Equity injection:</t>
  </si>
  <si>
    <t>- Bill 1 DCB</t>
  </si>
  <si>
    <t>- Bill 2 Equity</t>
  </si>
  <si>
    <t>Total resources for Outcome 1</t>
  </si>
  <si>
    <t>Table 13: Cost Summary for Program 1.1 Operations Contributing to the Safety of the Immediate Neighbourhood</t>
  </si>
  <si>
    <t>Expenses funded by appropriation and own source revenue</t>
  </si>
  <si>
    <t>Employees</t>
  </si>
  <si>
    <t>Suppliers</t>
  </si>
  <si>
    <t>Net losses from sale of assets</t>
  </si>
  <si>
    <t>Other expenses</t>
  </si>
  <si>
    <t>Expenses not requiring appropriation</t>
  </si>
  <si>
    <t>Depreciation and amortisation</t>
  </si>
  <si>
    <t>Inventory consumption</t>
  </si>
  <si>
    <t>Net write-down and net impairment of assets</t>
  </si>
  <si>
    <t>Total operating expenses</t>
  </si>
  <si>
    <t>Capital expenditure funded by appropriation and own source revenue</t>
  </si>
  <si>
    <t>Purchases of non-financial assets</t>
  </si>
  <si>
    <t>Purchases of inventory</t>
  </si>
  <si>
    <t>Principal repayments of lease liabilities</t>
  </si>
  <si>
    <t>Total capital expenditure</t>
  </si>
  <si>
    <r>
      <t xml:space="preserve">Program 1.1 Operations Contributing to the Safety of the Immediate Neighbourhood Total funded expenditure </t>
    </r>
    <r>
      <rPr>
        <b/>
        <vertAlign val="superscript"/>
        <sz val="8"/>
        <rFont val="Arial"/>
        <family val="2"/>
      </rPr>
      <t>[a]</t>
    </r>
  </si>
  <si>
    <t xml:space="preserve">a. Total Program funded expenditure includes operating expenses and capital expenditure funded by appropriation and own source revenue. </t>
  </si>
  <si>
    <t>This excludes expenses not requiring appropriation.</t>
  </si>
  <si>
    <t>Table 14: Cost Summary for Program 1.2 Operations Supporting Wider Interests</t>
  </si>
  <si>
    <r>
      <t xml:space="preserve">Program 1.2 Operations Supporting Wider Interests Total funded expenditure </t>
    </r>
    <r>
      <rPr>
        <b/>
        <vertAlign val="superscript"/>
        <sz val="8"/>
        <rFont val="Arial"/>
        <family val="2"/>
      </rPr>
      <t>[a]</t>
    </r>
  </si>
  <si>
    <t>Table 15: Cost Summary for Program 1.3 Defence Contribution to National Support Tasks in Australia</t>
  </si>
  <si>
    <r>
      <t xml:space="preserve">Program 1.3 Defence Contribution to National Support Tasks in Australia Total funded expenditure </t>
    </r>
    <r>
      <rPr>
        <b/>
        <vertAlign val="superscript"/>
        <sz val="8"/>
        <rFont val="Arial"/>
        <family val="2"/>
      </rPr>
      <t>[a]</t>
    </r>
  </si>
  <si>
    <t>a. Total Program funded expenditure includes operating expenses and capital expenditure funded by appropriation and own source revenue.</t>
  </si>
  <si>
    <t>Table 16: Total Budgeted Resources Available for Outcome 2</t>
  </si>
  <si>
    <t>Program 2.1 Strategy, Policy and Industry</t>
  </si>
  <si>
    <t>Program 2.2 Defence Executive Support</t>
  </si>
  <si>
    <r>
      <t xml:space="preserve">Program 2.3 Defence Finance </t>
    </r>
    <r>
      <rPr>
        <b/>
        <vertAlign val="superscript"/>
        <sz val="8"/>
        <color indexed="8"/>
        <rFont val="Arial"/>
        <family val="2"/>
      </rPr>
      <t>[a]</t>
    </r>
  </si>
  <si>
    <t>Program 2.4 Joint Capabilities</t>
  </si>
  <si>
    <t>Program 2.5 Navy Capabilities</t>
  </si>
  <si>
    <t>Program 2.6 Army Capabilities</t>
  </si>
  <si>
    <t>Program 2.7 Air Force Capabilities</t>
  </si>
  <si>
    <t>Program 2.8 Australian Defence Force Headquarters</t>
  </si>
  <si>
    <t>Program 2.9 Capability Acquisition and Sustainment</t>
  </si>
  <si>
    <t>Program 2.10 Security and Estate</t>
  </si>
  <si>
    <t>Program 2.11 Chief Information Officer</t>
  </si>
  <si>
    <t>Program 2.12 Defence People</t>
  </si>
  <si>
    <t>Program 2.13 Defence Science and Technology</t>
  </si>
  <si>
    <t>Program 2.14 Defence Intelligence</t>
  </si>
  <si>
    <t>Program 2.15 Naval Shipbuilding and Sustainment</t>
  </si>
  <si>
    <t>Program 2.16 Nuclear-Powered Submarines</t>
  </si>
  <si>
    <t>Table 16: Total Budgeted Resources Available for Outcome 2 (continued)</t>
  </si>
  <si>
    <t>Program 2.19 Defence Trusts and Joint Accounts</t>
  </si>
  <si>
    <t>Total Expenditure</t>
  </si>
  <si>
    <t>Program 2.20 Defence Force Superannuation Benefits and Program 2.21 Defence Force Superannuation Nominal Interest</t>
  </si>
  <si>
    <t>Defence Force Retirement Benefits Act, 1948 Part 1, s.15D and VIC, s.82ZJ (1)</t>
  </si>
  <si>
    <t>Defence Force Retirements and Death Benefits Act, 1973 Part XII, s.125 (3)</t>
  </si>
  <si>
    <r>
      <t>Military Superannuation and Benefits Act, 1991 Part V, s.17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[b]</t>
    </r>
  </si>
  <si>
    <t>Australian Defence Force Cover Act 2015</t>
  </si>
  <si>
    <r>
      <t xml:space="preserve">Total Administered expenses </t>
    </r>
    <r>
      <rPr>
        <b/>
        <vertAlign val="superscript"/>
        <sz val="8"/>
        <rFont val="Arial"/>
        <family val="2"/>
      </rPr>
      <t>[c]</t>
    </r>
  </si>
  <si>
    <t>Administered revenues from other sources</t>
  </si>
  <si>
    <t>Total Program 2.20 and 2.21</t>
  </si>
  <si>
    <t>Program 2.22 Housing Assistance</t>
  </si>
  <si>
    <t>Defence Home Ownership Assistance Scheme Act 2008 Part VI, s.84</t>
  </si>
  <si>
    <t>Total Administered expenses</t>
  </si>
  <si>
    <t>Total Program 2.22</t>
  </si>
  <si>
    <t>Program 2.23 Other Administered</t>
  </si>
  <si>
    <t>Total Program 2.23</t>
  </si>
  <si>
    <t>Total capital expenditure funded by appropriation/ (capital surplus)</t>
  </si>
  <si>
    <t>Capital Prepayment</t>
  </si>
  <si>
    <t>Total gifted assets included in budget estimates</t>
  </si>
  <si>
    <r>
      <t xml:space="preserve">Total Administered </t>
    </r>
    <r>
      <rPr>
        <vertAlign val="superscript"/>
        <sz val="8"/>
        <rFont val="Arial"/>
        <family val="2"/>
      </rPr>
      <t>[d]</t>
    </r>
  </si>
  <si>
    <t>Total Administered revenue from other sources</t>
  </si>
  <si>
    <t>Administered returns to the Official Public Account</t>
  </si>
  <si>
    <t>Total capital expenditure funded by Equity injection:</t>
  </si>
  <si>
    <t>Total resources for Outcome 2</t>
  </si>
  <si>
    <r>
      <t xml:space="preserve">Net revenue/ (expenditure) in relation to Defence Trusts and Joint Accounts </t>
    </r>
    <r>
      <rPr>
        <vertAlign val="superscript"/>
        <sz val="8"/>
        <rFont val="Arial"/>
        <family val="2"/>
      </rPr>
      <t>[e]</t>
    </r>
  </si>
  <si>
    <t>Total resources for Outcome 2 including 
Defence Trusts and Joint Accounts</t>
  </si>
  <si>
    <t>a. The Defence Finance expenditure reduction in 2022-23 is driven by the whole-of-department long service leave actuarial adjustments that Defence</t>
  </si>
  <si>
    <t xml:space="preserve">Finance manage centrally on behalf of the Services (Navy, Army and Air Force). The Defence Finance expenditure is approximately $192.2m excluding the </t>
  </si>
  <si>
    <t xml:space="preserve">whole-of-department actuarial adjustments. The Defence Finance revenue from other sources includes receipts/ refunds from other agencies that are </t>
  </si>
  <si>
    <t>managed centrally.</t>
  </si>
  <si>
    <t xml:space="preserve">b. Includes estimated resourcing used to meet payments for Defence Force Superannuation Nominal Interest under Military Superannuation and Benefits Act, </t>
  </si>
  <si>
    <t>1991 Part V, s.17. The corresponding estimates for total expenses is disclosed under Program 2.20.</t>
  </si>
  <si>
    <t>c. Figures for 2022-23 and 2023-24 have been calculated using the applicable AASB 119 interest rate. Forward years are estimated based on the discount</t>
  </si>
  <si>
    <t xml:space="preserve"> rate determined by the superannuation scheme actuaries in preparing the latest  Long Term Cost Reports, being CPI plus 2.5 per cent.</t>
  </si>
  <si>
    <t xml:space="preserve">d. Includes estimated resourcing required to meet payments for the Defence Superannuation Benefits. Table 50 shows estimates of total expenses for </t>
  </si>
  <si>
    <t>the Defence Superannuation Schemes.</t>
  </si>
  <si>
    <t xml:space="preserve">e. Based on a change in Defence's accounting policy, revenue and expenses in relation to Defence Trusts and Joint Accounts are classified as Departmental </t>
  </si>
  <si>
    <t xml:space="preserve">activities with retrospective effect from 1 July 2022 based on approval from Minister for Finance on 20 September 2022. </t>
  </si>
  <si>
    <t>Table 17: Cost Summary for Program 2.1 Strategy, Policy and Industry</t>
  </si>
  <si>
    <r>
      <t xml:space="preserve">Program 2.1 Strategy, Policy and Industry Total funded 
expenditure </t>
    </r>
    <r>
      <rPr>
        <b/>
        <vertAlign val="superscript"/>
        <sz val="8"/>
        <rFont val="Arial"/>
        <family val="2"/>
      </rPr>
      <t>[a] [b]</t>
    </r>
  </si>
  <si>
    <t>b. The change in estimates includes movement of functions and their associated budgets within Defence.</t>
  </si>
  <si>
    <t>Table 18: Cost Summary for Program 2.2  Defence Executive Support</t>
  </si>
  <si>
    <t xml:space="preserve">Net write-down and net impairment of assets </t>
  </si>
  <si>
    <r>
      <t>Program 2.2 Defence Executive Support Total funded expenditure</t>
    </r>
    <r>
      <rPr>
        <b/>
        <vertAlign val="superscript"/>
        <sz val="8"/>
        <rFont val="Arial"/>
        <family val="2"/>
      </rPr>
      <t xml:space="preserve"> [a] [b] </t>
    </r>
  </si>
  <si>
    <r>
      <t xml:space="preserve">Table 19: Cost Summary for Program 2.3 Defence Finance </t>
    </r>
    <r>
      <rPr>
        <b/>
        <vertAlign val="superscript"/>
        <sz val="10"/>
        <rFont val="Arial"/>
        <family val="2"/>
      </rPr>
      <t>[a]</t>
    </r>
  </si>
  <si>
    <r>
      <t xml:space="preserve">Employees </t>
    </r>
    <r>
      <rPr>
        <vertAlign val="superscript"/>
        <sz val="8"/>
        <rFont val="Arial"/>
        <family val="2"/>
      </rPr>
      <t>[b] [c]</t>
    </r>
  </si>
  <si>
    <r>
      <t xml:space="preserve">Program 2.3 Defence Finance Total funded expenditure </t>
    </r>
    <r>
      <rPr>
        <b/>
        <vertAlign val="superscript"/>
        <sz val="8"/>
        <rFont val="Arial"/>
        <family val="2"/>
      </rPr>
      <t>[d] [e]</t>
    </r>
  </si>
  <si>
    <t xml:space="preserve">a. The Defence Finance Program includes budget adjustments applied at the whole of Defence level, and not otherwise applied to other programs. </t>
  </si>
  <si>
    <t>b. Full-time equivalent headcount is held in this Program from time to time for future prioritisation.</t>
  </si>
  <si>
    <t xml:space="preserve">c. The Defence Finance Employees Expenses reduction in 2022-23 is driven by the whole-of-department long service leave actuarial adjustments that </t>
  </si>
  <si>
    <t xml:space="preserve">Defence Finance manage centrally on behalf of the Services (Navy, Army and Air Force). The Defence Finance Employees Expenses in 2022-23 for </t>
  </si>
  <si>
    <t>Program 2.3 (Defence Finance) is approximately $93.4m excluding the whole-of-department actuarial adjustments.</t>
  </si>
  <si>
    <t xml:space="preserve">d. The Defence Finance revenue from other sources includes receipts/ refunds from other agencies that are managed centrally. </t>
  </si>
  <si>
    <t xml:space="preserve">e. Total Program funded expenditure includes operating expenses and capital expenditure funded by appropriation and own source revenue. </t>
  </si>
  <si>
    <t>Table 20: Cost Summary for Program 2.4 Joint Capabilities</t>
  </si>
  <si>
    <r>
      <t xml:space="preserve">Program 2.4 Joint Capabilities Total funded expenditure </t>
    </r>
    <r>
      <rPr>
        <b/>
        <vertAlign val="superscript"/>
        <sz val="8"/>
        <rFont val="Arial"/>
        <family val="2"/>
      </rPr>
      <t>[a] [b]</t>
    </r>
  </si>
  <si>
    <t>Table 21: Cost Summary for Program 2.5 Navy Capabilities</t>
  </si>
  <si>
    <r>
      <t>Suppliers</t>
    </r>
    <r>
      <rPr>
        <vertAlign val="superscript"/>
        <sz val="8"/>
        <rFont val="Arial"/>
        <family val="2"/>
      </rPr>
      <t xml:space="preserve"> </t>
    </r>
  </si>
  <si>
    <r>
      <t xml:space="preserve">Program 2.5 Navy Capabilities Total funded expenditure </t>
    </r>
    <r>
      <rPr>
        <b/>
        <vertAlign val="superscript"/>
        <sz val="8"/>
        <rFont val="Arial"/>
        <family val="2"/>
      </rPr>
      <t>[a] [b]</t>
    </r>
  </si>
  <si>
    <t>Table 24: Cost Summary for Program 2.6 Army Capabilities</t>
  </si>
  <si>
    <r>
      <t xml:space="preserve">Program 2.6 Army Capabilities Total funded expenditure </t>
    </r>
    <r>
      <rPr>
        <b/>
        <vertAlign val="superscript"/>
        <sz val="8"/>
        <rFont val="Arial"/>
        <family val="2"/>
      </rPr>
      <t>[a] [b]</t>
    </r>
  </si>
  <si>
    <t>Table 26: Cost Summary for Program 2.7 Air Force Capabilities</t>
  </si>
  <si>
    <r>
      <t xml:space="preserve">Program 2.7 Air Force Capabilities Total funded expenditure </t>
    </r>
    <r>
      <rPr>
        <b/>
        <vertAlign val="superscript"/>
        <sz val="8"/>
        <rFont val="Arial"/>
        <family val="2"/>
      </rPr>
      <t>[a] [b]</t>
    </r>
  </si>
  <si>
    <t>Table 28: Cost Summary for Program 2.8 Australian Defence Force Headquarters</t>
  </si>
  <si>
    <r>
      <t>Program 2.8 Australian Defence Force Headquarters Total funded expenditure</t>
    </r>
    <r>
      <rPr>
        <b/>
        <vertAlign val="superscript"/>
        <sz val="8"/>
        <rFont val="Arial"/>
        <family val="2"/>
      </rPr>
      <t xml:space="preserve"> [a]</t>
    </r>
  </si>
  <si>
    <t>Table 29: Cost Summary for Program 2.9 Capability Acquisition and Sustainment</t>
  </si>
  <si>
    <r>
      <t>Net write-down and net impairment of assets</t>
    </r>
    <r>
      <rPr>
        <vertAlign val="superscript"/>
        <sz val="8"/>
        <rFont val="Arial"/>
        <family val="2"/>
      </rPr>
      <t xml:space="preserve"> [a]</t>
    </r>
  </si>
  <si>
    <r>
      <t xml:space="preserve">Program 2.9 Capability Acquisition and Sustainment Total funded expenditure </t>
    </r>
    <r>
      <rPr>
        <b/>
        <vertAlign val="superscript"/>
        <sz val="8"/>
        <rFont val="Arial"/>
        <family val="2"/>
      </rPr>
      <t>[b] [c]</t>
    </r>
  </si>
  <si>
    <t>a. Defence has a net write-down and impairment of assets.</t>
  </si>
  <si>
    <t xml:space="preserve">b. Total Program funded expenditure includes operating expenses and capital expenditure funded by appropriation and own source revenue. </t>
  </si>
  <si>
    <t>c. The change in estimates includes movement of functions and their associated budgets within Defence.</t>
  </si>
  <si>
    <t>Table 30: Cost Summary for Program 2.10 Security and Estate</t>
  </si>
  <si>
    <t xml:space="preserve">Other expenses </t>
  </si>
  <si>
    <r>
      <t xml:space="preserve">Program 2.10 Security and Estate Total funded expenditure </t>
    </r>
    <r>
      <rPr>
        <b/>
        <vertAlign val="superscript"/>
        <sz val="8"/>
        <rFont val="Arial"/>
        <family val="2"/>
      </rPr>
      <t>[a]</t>
    </r>
  </si>
  <si>
    <t>Table 31: Cost Summary for Program 2.11 Chief Information Officer</t>
  </si>
  <si>
    <r>
      <t xml:space="preserve">Program 2.11 Chief Information Officer Total funded expenditure </t>
    </r>
    <r>
      <rPr>
        <b/>
        <vertAlign val="superscript"/>
        <sz val="8"/>
        <rFont val="Arial"/>
        <family val="2"/>
      </rPr>
      <t>[a]</t>
    </r>
  </si>
  <si>
    <t>Table 32: Cost Summary for Program 2.12 Defence People</t>
  </si>
  <si>
    <r>
      <t xml:space="preserve">Program 2.12 Defence People Total funded expenditure </t>
    </r>
    <r>
      <rPr>
        <b/>
        <vertAlign val="superscript"/>
        <sz val="8"/>
        <rFont val="Arial"/>
        <family val="2"/>
      </rPr>
      <t>[a]</t>
    </r>
  </si>
  <si>
    <t>Table 33: Cost Summary for Program 2.13 Defence Science and Technology</t>
  </si>
  <si>
    <r>
      <t xml:space="preserve">Program 2.13 Defence Science and Technology Total funded 
expenditure </t>
    </r>
    <r>
      <rPr>
        <b/>
        <vertAlign val="superscript"/>
        <sz val="8"/>
        <rFont val="Arial"/>
        <family val="2"/>
      </rPr>
      <t>[a] [b]</t>
    </r>
  </si>
  <si>
    <t>Table 34: Cost Summary for Program 2.14 Defence Intelligence</t>
  </si>
  <si>
    <r>
      <t>Program 2.14 Defence Intelligence Total funded expenditure</t>
    </r>
    <r>
      <rPr>
        <b/>
        <vertAlign val="superscript"/>
        <sz val="8"/>
        <rFont val="Arial"/>
        <family val="2"/>
      </rPr>
      <t xml:space="preserve"> [a]</t>
    </r>
  </si>
  <si>
    <t xml:space="preserve">Table 36: Cost Summary for Program 2.15 Naval Shipbuilding and Sustainment </t>
  </si>
  <si>
    <r>
      <t xml:space="preserve">Program 2.15 Naval Shipbuilding and Sustainment Total funded expenditure </t>
    </r>
    <r>
      <rPr>
        <b/>
        <vertAlign val="superscript"/>
        <sz val="8"/>
        <rFont val="Arial"/>
        <family val="2"/>
      </rPr>
      <t>[a] [b]</t>
    </r>
  </si>
  <si>
    <t xml:space="preserve">b. Program 2.15 Naval Shipbuilding and Sustainment was created on 4 January 2023 and reflects movement of functions and associated budget from </t>
  </si>
  <si>
    <t xml:space="preserve">other Defence Programs. </t>
  </si>
  <si>
    <r>
      <t>Table 37: Cost Summary for Program 2.16 Nuclear-Powered Submarines</t>
    </r>
    <r>
      <rPr>
        <b/>
        <vertAlign val="superscript"/>
        <sz val="10"/>
        <rFont val="Arial"/>
        <family val="2"/>
      </rPr>
      <t xml:space="preserve"> [a]</t>
    </r>
  </si>
  <si>
    <r>
      <t xml:space="preserve">Program 2.16 Nuclear-Powered Submarines </t>
    </r>
    <r>
      <rPr>
        <b/>
        <vertAlign val="superscript"/>
        <sz val="8"/>
        <rFont val="Arial"/>
        <family val="2"/>
      </rPr>
      <t>[b] [c]</t>
    </r>
  </si>
  <si>
    <t xml:space="preserve">a. $3.326 billion of the total costs of the Nuclear-Powered Submarines program over the forward estimates are reflected against other Defence Programs. </t>
  </si>
  <si>
    <t xml:space="preserve">The final allocation of funding for the nuclear-submarine capability will be finalised ahead of the establishment of the Australian Submarine Agency </t>
  </si>
  <si>
    <t>on 1 July 2023.</t>
  </si>
  <si>
    <t xml:space="preserve">c. Program 2.16 Nuclear Powered Submarines was created on 27 March 2023 and reflects movement of functions and associated budget from other </t>
  </si>
  <si>
    <t xml:space="preserve">Defence Programs. </t>
  </si>
  <si>
    <t>Table 38: Cost Summary for Program 2.19 Defence Trusts and Joint Accounts</t>
  </si>
  <si>
    <t>Income</t>
  </si>
  <si>
    <t>Revenues</t>
  </si>
  <si>
    <t>Other revenue</t>
  </si>
  <si>
    <t>Total revenue</t>
  </si>
  <si>
    <t>Total income</t>
  </si>
  <si>
    <r>
      <t>Program 2.19 Defence Trusts and Joint Accounts</t>
    </r>
    <r>
      <rPr>
        <b/>
        <vertAlign val="superscript"/>
        <sz val="8"/>
        <rFont val="Arial"/>
        <family val="2"/>
      </rPr>
      <t xml:space="preserve"> [a]</t>
    </r>
  </si>
  <si>
    <t xml:space="preserve">a. Based on a change in Defence's accounting policy, revenue and expenses in relation to Defence Trusts and Joint Accounts are classified as Departmental </t>
  </si>
  <si>
    <t xml:space="preserve">Table 39: Cost Summary for Administered Program 2.20 Defence Force Superannuation Benefits and Administered </t>
  </si>
  <si>
    <t>Program 2.21 Defence Force Superannuation Nominal Interest</t>
  </si>
  <si>
    <t>Expenses</t>
  </si>
  <si>
    <t>Net foreign exchange losses</t>
  </si>
  <si>
    <t>Military retention benefits</t>
  </si>
  <si>
    <r>
      <t xml:space="preserve">Military superannuation benefits </t>
    </r>
    <r>
      <rPr>
        <vertAlign val="superscript"/>
        <sz val="8"/>
        <rFont val="Arial"/>
        <family val="2"/>
      </rPr>
      <t>[a]</t>
    </r>
  </si>
  <si>
    <t xml:space="preserve">- benefits </t>
  </si>
  <si>
    <t>- interest</t>
  </si>
  <si>
    <t>Total expenses</t>
  </si>
  <si>
    <r>
      <t>Revenues</t>
    </r>
    <r>
      <rPr>
        <b/>
        <vertAlign val="superscript"/>
        <sz val="8"/>
        <rFont val="Arial"/>
        <family val="2"/>
      </rPr>
      <t xml:space="preserve"> [b]</t>
    </r>
  </si>
  <si>
    <t>Interest</t>
  </si>
  <si>
    <t>Net foreign exchange gains</t>
  </si>
  <si>
    <t>Military superannuation contributions</t>
  </si>
  <si>
    <t xml:space="preserve">a. Figures for 2022-23 and 2023-24 have been calculated using the applicable AASB 119 interest rate. Forward years are estimated based on the discount </t>
  </si>
  <si>
    <t>rate determined by the superannuation scheme actuaries in preparing the latest  Long Term Cost Reports, being CPI plus 2.5 per cent.</t>
  </si>
  <si>
    <t xml:space="preserve">b. Negative amounts denote revenues. </t>
  </si>
  <si>
    <t>Table 40: Cost Summary for Administered Program 2.22 Housing Assistance</t>
  </si>
  <si>
    <t>Housing subsidies</t>
  </si>
  <si>
    <r>
      <t xml:space="preserve">Revenues </t>
    </r>
    <r>
      <rPr>
        <b/>
        <vertAlign val="superscript"/>
        <sz val="8"/>
        <rFont val="Arial"/>
        <family val="2"/>
      </rPr>
      <t>[a]</t>
    </r>
  </si>
  <si>
    <t>Dividends</t>
  </si>
  <si>
    <t>License fees</t>
  </si>
  <si>
    <t>Other</t>
  </si>
  <si>
    <t xml:space="preserve">Note </t>
  </si>
  <si>
    <t xml:space="preserve">a. Negative amounts denote revenues. </t>
  </si>
  <si>
    <t>Table 41: Cost Summary for Administered Program 2.23 Other Administered</t>
  </si>
  <si>
    <t>Supplier expenses</t>
  </si>
  <si>
    <t>Impairment on trade and other receivables</t>
  </si>
  <si>
    <r>
      <t>Revenues</t>
    </r>
    <r>
      <rPr>
        <b/>
        <vertAlign val="superscript"/>
        <sz val="8"/>
        <rFont val="Arial"/>
        <family val="2"/>
      </rPr>
      <t xml:space="preserve"> [a]</t>
    </r>
  </si>
  <si>
    <t>Table 42: Defence Resource Statement — Budget Estimates for 2023-24 as at Budget February 2023</t>
  </si>
  <si>
    <t>Estimated Actual available appropriation 2022-23          $'000</t>
  </si>
  <si>
    <t>Estimate of prior year amounts available in 2023-24          $'000</t>
  </si>
  <si>
    <t>Proposed at Budget    
2023-24          $'000</t>
  </si>
  <si>
    <t>Total 
Estimate    2023-24          $'000</t>
  </si>
  <si>
    <t>Departmental</t>
  </si>
  <si>
    <t>Annual appropriations - ordinary annual
  services</t>
  </si>
  <si>
    <t>Prior year appropriations available</t>
  </si>
  <si>
    <t>Departmental appropriation</t>
  </si>
  <si>
    <t>s74 External Revenue</t>
  </si>
  <si>
    <t xml:space="preserve">  - non-operating</t>
  </si>
  <si>
    <t>Draw down of prior year appropriations</t>
  </si>
  <si>
    <t>Equity injection</t>
  </si>
  <si>
    <t>Departmental Capital Budget</t>
  </si>
  <si>
    <r>
      <t xml:space="preserve">Total Departmental annual appropriations </t>
    </r>
    <r>
      <rPr>
        <b/>
        <vertAlign val="superscript"/>
        <sz val="8"/>
        <color indexed="8"/>
        <rFont val="Arial"/>
        <family val="2"/>
      </rPr>
      <t>[a]</t>
    </r>
  </si>
  <si>
    <t>Total Departmental resourcing</t>
  </si>
  <si>
    <t>Administered</t>
  </si>
  <si>
    <t xml:space="preserve">Annual appropriations - ordinary annual
  services </t>
  </si>
  <si>
    <t xml:space="preserve">Prior year appropriations available </t>
  </si>
  <si>
    <t>Total Administered annual appropriations</t>
  </si>
  <si>
    <t xml:space="preserve">Total Administered special appropriations </t>
  </si>
  <si>
    <t xml:space="preserve">Special accounts </t>
  </si>
  <si>
    <t>Opening balance</t>
  </si>
  <si>
    <t>Non-appropriation receipts</t>
  </si>
  <si>
    <t>Payments made</t>
  </si>
  <si>
    <r>
      <t xml:space="preserve">Reclassification to Departmental </t>
    </r>
    <r>
      <rPr>
        <vertAlign val="superscript"/>
        <sz val="8"/>
        <color indexed="8"/>
        <rFont val="Arial"/>
        <family val="2"/>
      </rPr>
      <t>[b]</t>
    </r>
  </si>
  <si>
    <t>Total Special Accounts</t>
  </si>
  <si>
    <t>Total Administered resourcing</t>
  </si>
  <si>
    <t xml:space="preserve">a. The appropriations for 2022-23 , include amounts in Appropriation Bill 3 and Bill 4 which are yet to receive Royal Assent. </t>
  </si>
  <si>
    <t xml:space="preserve">b. Based on a change in Defence's accounting policy, revenue and expenses in relation to Defence Trusts and Joint Accounts </t>
  </si>
  <si>
    <t xml:space="preserve">are classified as Departmental activities with retrospective effect from 1 July 2022 based on approval from Minister for Finance </t>
  </si>
  <si>
    <t xml:space="preserve">on 20 September 2022. </t>
  </si>
  <si>
    <r>
      <t xml:space="preserve">Table 42: Third Party Payments to and from Other Agencies </t>
    </r>
    <r>
      <rPr>
        <b/>
        <vertAlign val="superscript"/>
        <sz val="10"/>
        <rFont val="Arial"/>
        <family val="2"/>
      </rPr>
      <t>[a]</t>
    </r>
  </si>
  <si>
    <t>Receipts from Defence Housing Australia for interest on loans, dividends and competitive neutrality payments (Administered)</t>
  </si>
  <si>
    <t>Payments made to Defence Housing Australia for the provision of services (Departmental)</t>
  </si>
  <si>
    <t>Receipts from Australian Signals Directorate for provision of services (Departmental)</t>
  </si>
  <si>
    <t>Payments made to Department of Foreign Affairs and Trade for the provision of services (Departmental)</t>
  </si>
  <si>
    <t>Payments made to the Commonwealth Superannuation Corporation (CSC) for the provision of services (Departmental)</t>
  </si>
  <si>
    <t>Payments made to the Department of Finance for the provision of services (Departmental)</t>
  </si>
  <si>
    <t>Payments made to Comcare for workers compensation premiums (Departmental)</t>
  </si>
  <si>
    <t>Payments made to the Australian Federal Police for the provision of services (Departmental)</t>
  </si>
  <si>
    <t>Payments made to the Bureau of Meteorology for the provision of services (Departmental)</t>
  </si>
  <si>
    <t xml:space="preserve">a. Third party payments to and from other Agencies include: </t>
  </si>
  <si>
    <t xml:space="preserve"> - Inter-agency transactions in excess of $20 million per annum; </t>
  </si>
  <si>
    <t xml:space="preserve"> - Inter-agency transactions that were in excess of $20 million in the previous year's annual statements; and</t>
  </si>
  <si>
    <t xml:space="preserve"> - Inter-agency transactions relating to Budget Measures as disclosed in Defence Budget Measures.</t>
  </si>
  <si>
    <t>Table 44: Budgeted Departmental Comprehensive Income Statement (Showing Net Cost of Services)</t>
  </si>
  <si>
    <t>(for the period ended 30 June)</t>
  </si>
  <si>
    <t>EXPENSES</t>
  </si>
  <si>
    <t>Employee benefits</t>
  </si>
  <si>
    <r>
      <t>Supplier expenses</t>
    </r>
    <r>
      <rPr>
        <vertAlign val="superscript"/>
        <sz val="8"/>
        <rFont val="Arial"/>
        <family val="2"/>
      </rPr>
      <t xml:space="preserve"> </t>
    </r>
  </si>
  <si>
    <t>Grants</t>
  </si>
  <si>
    <t>Finance costs</t>
  </si>
  <si>
    <r>
      <t>Write-down of assets and impairment of assets</t>
    </r>
    <r>
      <rPr>
        <vertAlign val="superscript"/>
        <sz val="8"/>
        <rFont val="Arial"/>
        <family val="2"/>
      </rPr>
      <t xml:space="preserve"> </t>
    </r>
  </si>
  <si>
    <t>Foreign exchange losses</t>
  </si>
  <si>
    <r>
      <t>Expenses in relation to Defence Trusts and Joint Accounts</t>
    </r>
    <r>
      <rPr>
        <vertAlign val="superscript"/>
        <sz val="8"/>
        <rFont val="Arial"/>
        <family val="2"/>
      </rPr>
      <t xml:space="preserve"> [a]</t>
    </r>
  </si>
  <si>
    <t>LESS:</t>
  </si>
  <si>
    <t>OWN-SOURCE INCOME</t>
  </si>
  <si>
    <t>Own-source revenue</t>
  </si>
  <si>
    <t>Sales of goods and rendering of services</t>
  </si>
  <si>
    <r>
      <t xml:space="preserve">Revenue in relation to Defence Trusts and Joint Accounts </t>
    </r>
    <r>
      <rPr>
        <vertAlign val="superscript"/>
        <sz val="8"/>
        <rFont val="Arial"/>
        <family val="2"/>
      </rPr>
      <t>[a]</t>
    </r>
  </si>
  <si>
    <t>Total own-source revenue</t>
  </si>
  <si>
    <t>Gains</t>
  </si>
  <si>
    <t>Foreign exchange</t>
  </si>
  <si>
    <t>Reversals of previous asset write-downs</t>
  </si>
  <si>
    <t>Net gains from sale of assets</t>
  </si>
  <si>
    <r>
      <t>Other gains</t>
    </r>
    <r>
      <rPr>
        <vertAlign val="superscript"/>
        <sz val="8"/>
        <rFont val="Arial"/>
        <family val="2"/>
      </rPr>
      <t xml:space="preserve"> [b]</t>
    </r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</si>
  <si>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</si>
  <si>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</si>
  <si>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</si>
  <si>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</si>
  <si>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</si>
  <si>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</si>
  <si>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</si>
  <si>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r>
      <t>Changes in asset revaluation reserves</t>
    </r>
    <r>
      <rPr>
        <vertAlign val="superscript"/>
        <sz val="8"/>
        <rFont val="Arial"/>
        <family val="2"/>
      </rPr>
      <t xml:space="preserve"> </t>
    </r>
  </si>
  <si>
    <t>Total other comprehensive income/(loss)</t>
  </si>
  <si>
    <t>Total comprehensive income/(loss) attributable to the Australian Government</t>
  </si>
  <si>
    <t>Note: Impact of Net Cash Appropriation Arrangements</t>
  </si>
  <si>
    <t>Surplus/ (Deficit) attributable to the Australian Government prior to Net Cash Appropriation Adjustments</t>
  </si>
  <si>
    <t>Less: Items previously included in revenue appropriation:</t>
  </si>
  <si>
    <t>Add: Repayment of lease liabilities funded through revenue appropriations</t>
  </si>
  <si>
    <t>Surplus (Deficit) attributable to the Australian Government as per above</t>
  </si>
  <si>
    <t xml:space="preserve">a. Based on a change in Defence's accounting policy, revenue and expenses in relation to Defence Trusts and Joint Accounts are classified </t>
  </si>
  <si>
    <t xml:space="preserve">as Departmental activities with retrospective effect from 1 July 2022 based on approval from Minister for Finance on 20 September 2022. </t>
  </si>
  <si>
    <t xml:space="preserve">b. Other gains predominantly relate to the Australia Singapore Military Training Initiative Agreement. Under the agreement, </t>
  </si>
  <si>
    <t xml:space="preserve">the Republic of Singapore makes a contribution to Defence which will be used towards the cost of development of military training facilities. </t>
  </si>
  <si>
    <t xml:space="preserve">Once developed, these facilities will be used by the Defence forces of Australia and Singapore for the conduct of exercises and other </t>
  </si>
  <si>
    <t xml:space="preserve">training activities. </t>
  </si>
  <si>
    <t>Table 45: Budgeted Departmental Balance Sheet (as at 30 June)</t>
  </si>
  <si>
    <t>ASSETS</t>
  </si>
  <si>
    <t>Financial assets</t>
  </si>
  <si>
    <t>Cash and cash equivalents</t>
  </si>
  <si>
    <t>Trade and other receivables</t>
  </si>
  <si>
    <t>Tax assets</t>
  </si>
  <si>
    <t>Appropriation receivable</t>
  </si>
  <si>
    <t>Other receivables</t>
  </si>
  <si>
    <t>Total financial assets</t>
  </si>
  <si>
    <t>Non-financial assets</t>
  </si>
  <si>
    <t>Land and buildings</t>
  </si>
  <si>
    <t>Infrastructure, plant and equipment</t>
  </si>
  <si>
    <t>Specialist military equipment</t>
  </si>
  <si>
    <t>Intangibles</t>
  </si>
  <si>
    <t>Heritage and cultural</t>
  </si>
  <si>
    <t>Inventories</t>
  </si>
  <si>
    <t>Prepayments</t>
  </si>
  <si>
    <t>Total non-financial assets</t>
  </si>
  <si>
    <t>Assets held for sale</t>
  </si>
  <si>
    <t>Total assets</t>
  </si>
  <si>
    <t>LIABILITIES</t>
  </si>
  <si>
    <t>Payables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</si>
  <si>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</si>
  <si>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</si>
  <si>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</si>
  <si>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</si>
  <si>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</si>
  <si>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</si>
  <si>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>Restoration, decontamination and decommissioning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</si>
  <si>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</si>
  <si>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</si>
  <si>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</si>
  <si>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</si>
  <si>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</si>
  <si>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</si>
  <si>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</si>
  <si>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</si>
  <si>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Table 46: Budgeted Departmental Statement of Cash Flows (for the period ended 30 June)</t>
  </si>
  <si>
    <t>OPERATING ACTIVITIES</t>
  </si>
  <si>
    <t>Cash received</t>
  </si>
  <si>
    <t>Appropriations (current year)</t>
  </si>
  <si>
    <t>Appropriations (prior year)</t>
  </si>
  <si>
    <t>Goods and services</t>
  </si>
  <si>
    <t>Net GST received</t>
  </si>
  <si>
    <t>Receipts in relation to Defence Trusts and Joint Accounts</t>
  </si>
  <si>
    <t>Other cash received</t>
  </si>
  <si>
    <t>Cash transfer from the Official Public Account (receivables)</t>
  </si>
  <si>
    <t>Total cash received</t>
  </si>
  <si>
    <t>Cash used</t>
  </si>
  <si>
    <t>Net GST paid</t>
  </si>
  <si>
    <t>Payments in relation to Defence Trusts and Joint Accounts</t>
  </si>
  <si>
    <t>Other cash used</t>
  </si>
  <si>
    <t>Cash transfer to the Official Public Account (receivables)</t>
  </si>
  <si>
    <t>Total cash used</t>
  </si>
  <si>
    <t>Net cash from (used by) operating activities</t>
  </si>
  <si>
    <t>INVESTING ACTIVITIES</t>
  </si>
  <si>
    <t>Proceeds from sales of land and buildings</t>
  </si>
  <si>
    <t>Proceeds from sales of infrastructure, plant and equipment</t>
  </si>
  <si>
    <t>Proceeds from sales of specialist military equipment</t>
  </si>
  <si>
    <t>Proceeds from sales of heritage and cultural assets</t>
  </si>
  <si>
    <t>Purchase of land and buildings</t>
  </si>
  <si>
    <t>Purchase of infrastructure, plant and equipment</t>
  </si>
  <si>
    <t>Purchase of specialist military equipment</t>
  </si>
  <si>
    <t>Purchase of heritage and cultural assets</t>
  </si>
  <si>
    <t>Purchase of intangibles</t>
  </si>
  <si>
    <t>Purchase of inventory</t>
  </si>
  <si>
    <t>Selling costs on sale of assets</t>
  </si>
  <si>
    <t>Net cash from (used by) investing activities</t>
  </si>
  <si>
    <t>Table 46: Budgeted Departmental Statement of Cash Flows (for the period ended 30 June) (Continued)</t>
  </si>
  <si>
    <t>FINANCING ACTIVITIES</t>
  </si>
  <si>
    <t>Appropriations - contributed equity</t>
  </si>
  <si>
    <t>Appropriations - departmental capital budget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</si>
  <si>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</si>
  <si>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</si>
  <si>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</si>
  <si>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</si>
  <si>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Transfer of cash from administered programs</t>
  </si>
  <si>
    <t>Effect of exchange rate movements on cash and cash equivalents at beginning of the reporting period</t>
  </si>
  <si>
    <t>Cash and cash equivalents at the end of the reporting period</t>
  </si>
  <si>
    <t xml:space="preserve">Table 47: Departmental Statement of Changes in Equity — Summary of Movement </t>
  </si>
  <si>
    <t>(Budget year 2023-24)</t>
  </si>
  <si>
    <t xml:space="preserve">
Retained 
Earnings
$'000</t>
  </si>
  <si>
    <t xml:space="preserve">Asset 
Revaluation 
Reserve
$'000
</t>
  </si>
  <si>
    <t>Contributed 
Equity/
Capital
$'000</t>
  </si>
  <si>
    <t xml:space="preserve">
Total 
Equity
$'000</t>
  </si>
  <si>
    <t>Opening balance as at 1 July 2023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</si>
  <si>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</si>
  <si>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</si>
  <si>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</si>
  <si>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</si>
  <si>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</si>
  <si>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</si>
  <si>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</si>
  <si>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</si>
  <si>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</si>
  <si>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</si>
  <si>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</si>
  <si>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</si>
  <si>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</si>
  <si>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</si>
  <si>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</si>
  <si>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</si>
  <si>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</si>
  <si>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>Estimated closing balance as at 30 June 2024</t>
  </si>
  <si>
    <t>Table 48: Departmental Capital Budget Statement (for the period ended 30 June)</t>
  </si>
  <si>
    <t>2022-23 Estimated Actual   
$'000</t>
  </si>
  <si>
    <t>CAPITAL APPROPRIATIONS</t>
  </si>
  <si>
    <t xml:space="preserve"> </t>
  </si>
  <si>
    <t xml:space="preserve">Departmental Capital </t>
  </si>
  <si>
    <t>Bill 2 Equity</t>
  </si>
  <si>
    <t>Total capital appropriations</t>
  </si>
  <si>
    <t>Represented by:</t>
  </si>
  <si>
    <t>Purchase of non-financial assets</t>
  </si>
  <si>
    <t>Annual finance lease costs</t>
  </si>
  <si>
    <t>Other items (including capital prepayments)</t>
  </si>
  <si>
    <t>Total Items</t>
  </si>
  <si>
    <t>PURCHASE OF NON-FINANCIAL ASSETS</t>
  </si>
  <si>
    <t>Funded by capital appropriations</t>
  </si>
  <si>
    <t>Funded by prior year appropriation</t>
  </si>
  <si>
    <t>Funded by finance lease costs</t>
  </si>
  <si>
    <r>
      <t xml:space="preserve">Funded internally from departmental resources </t>
    </r>
    <r>
      <rPr>
        <vertAlign val="superscript"/>
        <sz val="8"/>
        <rFont val="Arial"/>
        <family val="2"/>
      </rPr>
      <t>[a]</t>
    </r>
  </si>
  <si>
    <t>[Net capital (surplus)/ deficit]</t>
  </si>
  <si>
    <t>Total</t>
  </si>
  <si>
    <t>Reconciliation of cash used to acquire assets to asset movement table</t>
  </si>
  <si>
    <t>Total purchases</t>
  </si>
  <si>
    <t>less additions by finance lease</t>
  </si>
  <si>
    <t>less additions by creditors/borrowings</t>
  </si>
  <si>
    <t>plus borrowing/finance costs</t>
  </si>
  <si>
    <t>plus prepayments</t>
  </si>
  <si>
    <t>less gifted assets</t>
  </si>
  <si>
    <t>less s75/restructuring</t>
  </si>
  <si>
    <t>Total cash used to acquire assets</t>
  </si>
  <si>
    <t>a. Includes the following sources of funding:</t>
  </si>
  <si>
    <t xml:space="preserve">    - annual appropriations;</t>
  </si>
  <si>
    <t xml:space="preserve">    - donations and contributions;</t>
  </si>
  <si>
    <t xml:space="preserve">    - gifts;</t>
  </si>
  <si>
    <t xml:space="preserve">    - internally developed assets;</t>
  </si>
  <si>
    <t xml:space="preserve">    - s74 relevant agency receipts; and</t>
  </si>
  <si>
    <t xml:space="preserve">    - proceeds from the sale of assets.</t>
  </si>
  <si>
    <t>Table 49: Statement of Departmental Asset Movements (2023-24)</t>
  </si>
  <si>
    <t>Land
$'000</t>
  </si>
  <si>
    <t>Buildings
$'000</t>
  </si>
  <si>
    <t>Specialist Military Equipment
$'000</t>
  </si>
  <si>
    <t>Infrastructure, Plant and Equipment
$'000</t>
  </si>
  <si>
    <t>Intangibles
$'000</t>
  </si>
  <si>
    <t>Heritage and Cultural 
Assets
$'000</t>
  </si>
  <si>
    <t>Assets Held 
for Sale
$'000</t>
  </si>
  <si>
    <t>Total
$'000</t>
  </si>
  <si>
    <t>As at 1 July 2023</t>
  </si>
  <si>
    <t xml:space="preserve">Gross book value </t>
  </si>
  <si>
    <t>Gross book value - ROU</t>
  </si>
  <si>
    <t>Accumulated depreciation/amortisation and impairment</t>
  </si>
  <si>
    <t>Accumulated depreciation/amortisation and impairment - ROU</t>
  </si>
  <si>
    <t>Opening net book balance</t>
  </si>
  <si>
    <t>CAPITAL ASSET ADDITIONS</t>
  </si>
  <si>
    <t>Estimated expenditure on new or  replacement assets</t>
  </si>
  <si>
    <t>By purchase - appropriation equity</t>
  </si>
  <si>
    <t>By purchase - appropriation equity - ROU</t>
  </si>
  <si>
    <t>By purchase - donated funds</t>
  </si>
  <si>
    <t>By purchase - donated funds - ROU</t>
  </si>
  <si>
    <t>By finance lease</t>
  </si>
  <si>
    <t>By finance lease - ROU</t>
  </si>
  <si>
    <t>Total additions</t>
  </si>
  <si>
    <t>Total additions - ROU</t>
  </si>
  <si>
    <t>Other movements</t>
  </si>
  <si>
    <r>
      <t>Reclassifications</t>
    </r>
    <r>
      <rPr>
        <vertAlign val="superscript"/>
        <sz val="8"/>
        <rFont val="Arial"/>
        <family val="2"/>
      </rPr>
      <t xml:space="preserve"> [a]</t>
    </r>
  </si>
  <si>
    <t>Reclassifications - ROU</t>
  </si>
  <si>
    <t>Depreciation and amortisation - ROU</t>
  </si>
  <si>
    <r>
      <t>Other disposals</t>
    </r>
    <r>
      <rPr>
        <vertAlign val="superscript"/>
        <sz val="8"/>
        <rFont val="Arial"/>
        <family val="2"/>
      </rPr>
      <t xml:space="preserve"> [b]</t>
    </r>
  </si>
  <si>
    <t>Other disposals - ROU</t>
  </si>
  <si>
    <t>Total other movements</t>
  </si>
  <si>
    <t>Total other movements - ROU</t>
  </si>
  <si>
    <t>As at 30 June 2024</t>
  </si>
  <si>
    <t>Gross book value</t>
  </si>
  <si>
    <t>Closing net book value</t>
  </si>
  <si>
    <t xml:space="preserve">Table 50: Schedule of Budgeted Income and Expenses Administered on Behalf of Government </t>
  </si>
  <si>
    <t>INCOME ADMINISTERED ON BEHALF OF GOVERNMENT</t>
  </si>
  <si>
    <t>Non-taxation</t>
  </si>
  <si>
    <t xml:space="preserve">Dividends </t>
  </si>
  <si>
    <t>Fees</t>
  </si>
  <si>
    <t>Total non-taxation</t>
  </si>
  <si>
    <t>Total revenues administered on behalf of Government</t>
  </si>
  <si>
    <t>EXPENSES ADMINISTERED ON BEHALF OF GOVERNMENT</t>
  </si>
  <si>
    <t>Subsidies</t>
  </si>
  <si>
    <t>Military superannuation benefits</t>
  </si>
  <si>
    <t>Total expenses administered on behalf of Government</t>
  </si>
  <si>
    <t>Table 51: Schedule of Budgeted Assets and Liabilities Administered on Behalf of Government (as at 30 June)</t>
  </si>
  <si>
    <t>ASSETS ADMINISTERED ON BEHALF OF GOVERNMENT</t>
  </si>
  <si>
    <t>Investments accounted for using the equity method</t>
  </si>
  <si>
    <t>Loans</t>
  </si>
  <si>
    <t>Total assets administered on behalf of Government</t>
  </si>
  <si>
    <t>LIABILITIES ADMINISTERED ON BEHALF OF GOVERNMENT</t>
  </si>
  <si>
    <r>
      <t>Superannuation - DFRB</t>
    </r>
    <r>
      <rPr>
        <vertAlign val="superscript"/>
        <sz val="8"/>
        <rFont val="Arial"/>
        <family val="2"/>
      </rPr>
      <t xml:space="preserve"> [a]</t>
    </r>
  </si>
  <si>
    <r>
      <t xml:space="preserve">Superannuation - DFRDB </t>
    </r>
    <r>
      <rPr>
        <vertAlign val="superscript"/>
        <sz val="8"/>
        <rFont val="Arial"/>
        <family val="2"/>
      </rPr>
      <t>[b]</t>
    </r>
  </si>
  <si>
    <r>
      <t>Superannuation - MSBS</t>
    </r>
    <r>
      <rPr>
        <vertAlign val="superscript"/>
        <sz val="8"/>
        <rFont val="Arial"/>
        <family val="2"/>
      </rPr>
      <t xml:space="preserve"> [c]</t>
    </r>
  </si>
  <si>
    <r>
      <t xml:space="preserve">Superannuation - ADF Cover </t>
    </r>
    <r>
      <rPr>
        <vertAlign val="superscript"/>
        <sz val="8"/>
        <rFont val="Arial"/>
        <family val="2"/>
      </rPr>
      <t>[d]</t>
    </r>
  </si>
  <si>
    <t>Total liabilities administered on behalf of Government</t>
  </si>
  <si>
    <t>a. Defence Force Retirement Benefits.</t>
  </si>
  <si>
    <t>b. Defence Force Retirement and Death Benefits.</t>
  </si>
  <si>
    <t>c. Military Superannuation and Benefits Scheme.</t>
  </si>
  <si>
    <t>d. Australian Defence Force Cover.</t>
  </si>
  <si>
    <t>Table 52: Schedule of Budgeted Administered Cash Flows (for the period ended 30 June)</t>
  </si>
  <si>
    <t xml:space="preserve">Other </t>
  </si>
  <si>
    <t>Subsidies paid</t>
  </si>
  <si>
    <t>Military benefits</t>
  </si>
  <si>
    <t>Net cash from or (used by) operating activities</t>
  </si>
  <si>
    <t>Net increase (decrease) in cash held</t>
  </si>
  <si>
    <t>Cash at the beginning of reporting period</t>
  </si>
  <si>
    <t>Cash from the Official Public Account for appropriations</t>
  </si>
  <si>
    <r>
      <t xml:space="preserve">Reclassification to Departmental </t>
    </r>
    <r>
      <rPr>
        <vertAlign val="superscript"/>
        <sz val="8"/>
        <rFont val="Arial"/>
        <family val="2"/>
      </rPr>
      <t>[a]</t>
    </r>
  </si>
  <si>
    <t>Effect of exchange rate movements on cash and cash equivalents</t>
  </si>
  <si>
    <t xml:space="preserve">a. Based on a change in Defence's accounting policy, revenue and expenses in relation to Defence Trusts and Joint Accounts are classified as </t>
  </si>
  <si>
    <t xml:space="preserve">Departmental activities with retrospective effect from 1 July 2022 based on approval from Minister for Finance on 20 September 2022.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</si>
</sst>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[$-10409]###,###,###.00;\-###,###,###.00;0.00"/>
    <numFmt numFmtId="165" formatCode="#,##0;\(#,##0\);\-"/>
    <numFmt numFmtId="166" formatCode="#,##0;\-#,##0;\-"/>
    <numFmt numFmtId="167" formatCode="_(* #,##0.00_);_(* \(#,##0.00\);_(* &quot;-&quot;??_);_(@_)"/>
    <numFmt numFmtId="168" formatCode="#,##0.0;\-#,##0.0;\-"/>
    <numFmt numFmtId="169" formatCode="#,##0.0\ ;\-#,##0.0\ ;\–\ "/>
    <numFmt numFmtId="170" formatCode="#,##0.0"/>
    <numFmt numFmtId="171" formatCode="[$-10409]###,###,###;\-###,###,###;0"/>
    <numFmt numFmtId="172" formatCode="#,##0;\-#,##0;\–"/>
    <numFmt numFmtId="173" formatCode="_-* #,##0_-;\-* #,##0_-;_-* &quot;-&quot;??_-;_-@_-"/>
    <numFmt numFmtId="174" formatCode="#,##0.000;\-#,##0.000;\-"/>
    <numFmt numFmtId="175" formatCode="_(* #,##0_);_(* \(#,##0\);_(* &quot;-&quot;??_);_(@_)"/>
    <numFmt numFmtId="176" formatCode="#,##0\ ;\-#,##0\ ;\–\ "/>
    <numFmt numFmtId="177" formatCode="#,##0.0_ ;[Red]\-#,##0.0\ "/>
    <numFmt numFmtId="178" formatCode="0.0"/>
    <numFmt numFmtId="179" formatCode="#,##0_);&quot;(&quot;#,##0&quot;)&quot;;&quot;-&quot;_)"/>
    <numFmt numFmtId="180" formatCode="[$-10409]###,###,###.0;\-###,###,###.0;0.0"/>
    <numFmt numFmtId="181" formatCode="[$-10409]###,###,###.000;\-###,###,###.000;0.000"/>
    <numFmt numFmtId="182" formatCode="#,##0.0_ ;\-#,##0.0\ "/>
  </numFmts>
  <fonts count="42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 tint="0.49998474074526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Geneva"/>
    </font>
    <font>
      <b/>
      <sz val="10"/>
      <name val="Arial"/>
      <family val="2"/>
    </font>
    <font>
      <b/>
      <sz val="8"/>
      <name val="Arial Bold"/>
    </font>
    <font>
      <b/>
      <sz val="8"/>
      <color theme="1" tint="0.499984740745262"/>
      <name val="Arial"/>
      <family val="2"/>
    </font>
    <font>
      <sz val="8"/>
      <name val="Arial"/>
      <family val="2"/>
    </font>
    <font>
      <sz val="8"/>
      <name val="Arial Bold"/>
    </font>
    <font>
      <b/>
      <sz val="8"/>
      <name val="Arial"/>
      <family val="2"/>
    </font>
    <font>
      <sz val="10"/>
      <color theme="1" tint="0.499984740745262"/>
      <name val="Times New Roman"/>
      <family val="1"/>
    </font>
    <font>
      <sz val="10"/>
      <color theme="1" tint="0.499984740745262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 Bold"/>
    </font>
    <font>
      <b/>
      <sz val="10"/>
      <color theme="1" tint="0.499984740745262"/>
      <name val="Arial"/>
      <family val="2"/>
    </font>
    <font>
      <sz val="11"/>
      <color theme="1"/>
      <name val="Calibri"/>
      <family val="2"/>
      <scheme val="minor"/>
    </font>
    <font>
      <b/>
      <sz val="8.5"/>
      <name val="Arial"/>
      <family val="2"/>
    </font>
    <font>
      <i/>
      <sz val="8"/>
      <name val="Arial"/>
      <family val="2"/>
    </font>
    <font>
      <i/>
      <sz val="10"/>
      <color theme="1" tint="0.499984740745262"/>
      <name val="Arial"/>
      <family val="2"/>
    </font>
    <font>
      <i/>
      <sz val="10"/>
      <name val="Arial"/>
      <family val="2"/>
    </font>
    <font>
      <b/>
      <sz val="36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color indexed="8"/>
      <name val="Arial"/>
      <family val="2"/>
    </font>
    <font>
      <b/>
      <vertAlign val="superscript"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.5"/>
      <name val="Arial"/>
      <family val="2"/>
    </font>
    <font>
      <b/>
      <sz val="8.5"/>
      <color indexed="8"/>
      <name val="Arial"/>
      <family val="2"/>
    </font>
    <font>
      <vertAlign val="superscript"/>
      <sz val="8.5"/>
      <name val="Arial"/>
      <family val="2"/>
    </font>
    <font>
      <sz val="8.5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 Bold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60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39">
    <xf numFmtId="0" fontId="0" fillId="0" borderId="0"/>
    <xf numFmtId="164" fontId="1" fillId="0" borderId="0"/>
    <xf numFmtId="164" fontId="1" fillId="0" borderId="0"/>
    <xf numFmtId="164" fontId="1" fillId="0" borderId="0" applyBorder="0"/>
    <xf numFmtId="164" fontId="5" fillId="0" borderId="0"/>
    <xf numFmtId="167" fontId="1" fillId="0" borderId="0" applyFont="0" applyFill="0" applyBorder="0" applyAlignment="0" applyProtection="0"/>
    <xf numFmtId="164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 applyBorder="0"/>
    <xf numFmtId="164" fontId="1" fillId="0" borderId="0"/>
    <xf numFmtId="9" fontId="1" fillId="0" borderId="0" applyFont="0" applyFill="0" applyBorder="0" applyAlignment="0" applyProtection="0"/>
    <xf numFmtId="164" fontId="1" fillId="0" borderId="0"/>
    <xf numFmtId="164" fontId="1" fillId="0" borderId="0"/>
    <xf numFmtId="164" fontId="9" fillId="5" borderId="0"/>
    <xf numFmtId="167" fontId="19" fillId="0" borderId="0" applyFont="0" applyFill="0" applyBorder="0" applyAlignment="0" applyProtection="0"/>
    <xf numFmtId="164" fontId="1" fillId="0" borderId="0"/>
    <xf numFmtId="167" fontId="1" fillId="0" borderId="0" applyFont="0" applyFill="0" applyBorder="0" applyAlignment="0" applyProtection="0"/>
    <xf numFmtId="164" fontId="9" fillId="6" borderId="9" applyNumberFormat="0" applyProtection="0">
      <alignment horizontal="left" vertical="center" indent="1"/>
    </xf>
    <xf numFmtId="4" fontId="9" fillId="0" borderId="9" applyNumberFormat="0" applyProtection="0">
      <alignment horizontal="right" vertical="center"/>
    </xf>
    <xf numFmtId="164" fontId="19" fillId="0" borderId="0"/>
    <xf numFmtId="167" fontId="1" fillId="0" borderId="0" applyFont="0" applyFill="0" applyBorder="0" applyAlignment="0" applyProtection="0"/>
    <xf numFmtId="164" fontId="1" fillId="0" borderId="0"/>
    <xf numFmtId="164" fontId="1" fillId="0" borderId="0"/>
    <xf numFmtId="171" fontId="1" fillId="0" borderId="0"/>
    <xf numFmtId="171" fontId="5" fillId="0" borderId="0"/>
    <xf numFmtId="171" fontId="1" fillId="0" borderId="0"/>
    <xf numFmtId="171" fontId="1" fillId="0" borderId="0"/>
  </cellStyleXfs>
  <cellXfs count="599">
    <xf numFmtId="0" fontId="0" fillId="0" borderId="0" xfId="0"/>
    <xf numFmtId="164" fontId="2" fillId="0" borderId="0" xfId="1" applyFont="1"/>
    <xf numFmtId="165" fontId="3" fillId="2" borderId="0" xfId="2" applyNumberFormat="1" applyFont="1" applyFill="1"/>
    <xf numFmtId="165" fontId="3" fillId="3" borderId="0" xfId="2" applyNumberFormat="1" applyFont="1" applyFill="1"/>
    <xf numFmtId="164" fontId="1" fillId="3" borderId="0" xfId="2" applyFill="1" applyAlignment="1">
      <alignment wrapText="1"/>
    </xf>
    <xf numFmtId="164" fontId="3" fillId="3" borderId="0" xfId="2" applyFont="1" applyFill="1"/>
    <xf numFmtId="165" fontId="4" fillId="3" borderId="0" xfId="2" applyNumberFormat="1" applyFont="1" applyFill="1"/>
    <xf numFmtId="164" fontId="3" fillId="0" borderId="0" xfId="2" applyFont="1"/>
    <xf numFmtId="164" fontId="1" fillId="3" borderId="0" xfId="3" applyFill="1"/>
    <xf numFmtId="164" fontId="6" fillId="2" borderId="0" xfId="4" applyFont="1" applyFill="1"/>
    <xf numFmtId="166" fontId="7" fillId="0" borderId="0" xfId="2" applyNumberFormat="1" applyFont="1" applyAlignment="1">
      <alignment vertical="center"/>
    </xf>
    <xf numFmtId="164" fontId="6" fillId="2" borderId="0" xfId="4" applyFont="1" applyFill="1" applyAlignment="1">
      <alignment wrapText="1"/>
    </xf>
    <xf numFmtId="166" fontId="7" fillId="0" borderId="0" xfId="2" applyNumberFormat="1" applyFont="1" applyAlignment="1">
      <alignment horizontal="center" vertical="center" wrapText="1"/>
    </xf>
    <xf numFmtId="164" fontId="8" fillId="0" borderId="0" xfId="3" applyFont="1"/>
    <xf numFmtId="164" fontId="7" fillId="2" borderId="2" xfId="2" applyFont="1" applyFill="1" applyBorder="1" applyAlignment="1">
      <alignment horizontal="right" textRotation="90"/>
    </xf>
    <xf numFmtId="166" fontId="7" fillId="0" borderId="3" xfId="2" applyNumberFormat="1" applyFont="1" applyBorder="1" applyAlignment="1">
      <alignment horizontal="right" wrapText="1"/>
    </xf>
    <xf numFmtId="164" fontId="9" fillId="2" borderId="3" xfId="2" applyFont="1" applyFill="1" applyBorder="1" applyAlignment="1">
      <alignment horizontal="right"/>
    </xf>
    <xf numFmtId="166" fontId="7" fillId="0" borderId="3" xfId="2" quotePrefix="1" applyNumberFormat="1" applyFont="1" applyBorder="1" applyAlignment="1">
      <alignment horizontal="right" wrapText="1"/>
    </xf>
    <xf numFmtId="166" fontId="7" fillId="3" borderId="3" xfId="2" quotePrefix="1" applyNumberFormat="1" applyFont="1" applyFill="1" applyBorder="1" applyAlignment="1">
      <alignment horizontal="right" wrapText="1"/>
    </xf>
    <xf numFmtId="166" fontId="7" fillId="3" borderId="3" xfId="2" applyNumberFormat="1" applyFont="1" applyFill="1" applyBorder="1" applyAlignment="1">
      <alignment horizontal="right" wrapText="1"/>
    </xf>
    <xf numFmtId="168" fontId="7" fillId="3" borderId="3" xfId="2" applyNumberFormat="1" applyFont="1" applyFill="1" applyBorder="1" applyAlignment="1">
      <alignment horizontal="right" wrapText="1"/>
    </xf>
    <xf numFmtId="164" fontId="7" fillId="2" borderId="4" xfId="2" applyFont="1" applyFill="1" applyBorder="1" applyAlignment="1">
      <alignment horizontal="right" textRotation="90"/>
    </xf>
    <xf numFmtId="166" fontId="7" fillId="3" borderId="0" xfId="2" applyNumberFormat="1" applyFont="1" applyFill="1" applyAlignment="1">
      <alignment horizontal="right" wrapText="1"/>
    </xf>
    <xf numFmtId="164" fontId="9" fillId="3" borderId="0" xfId="2" applyFont="1" applyFill="1" applyAlignment="1">
      <alignment horizontal="right"/>
    </xf>
    <xf numFmtId="166" fontId="7" fillId="3" borderId="0" xfId="2" quotePrefix="1" applyNumberFormat="1" applyFont="1" applyFill="1" applyAlignment="1">
      <alignment horizontal="right" wrapText="1"/>
    </xf>
    <xf numFmtId="168" fontId="7" fillId="3" borderId="0" xfId="2" applyNumberFormat="1" applyFont="1" applyFill="1" applyAlignment="1">
      <alignment horizontal="right" wrapText="1"/>
    </xf>
    <xf numFmtId="166" fontId="10" fillId="2" borderId="4" xfId="2" applyNumberFormat="1" applyFont="1" applyFill="1" applyBorder="1" applyAlignment="1">
      <alignment vertical="center"/>
    </xf>
    <xf numFmtId="166" fontId="9" fillId="3" borderId="0" xfId="2" applyNumberFormat="1" applyFont="1" applyFill="1"/>
    <xf numFmtId="164" fontId="11" fillId="3" borderId="0" xfId="2" applyFont="1" applyFill="1" applyAlignment="1">
      <alignment wrapText="1"/>
    </xf>
    <xf numFmtId="166" fontId="10" fillId="3" borderId="0" xfId="2" applyNumberFormat="1" applyFont="1" applyFill="1" applyAlignment="1">
      <alignment vertical="center"/>
    </xf>
    <xf numFmtId="168" fontId="10" fillId="3" borderId="0" xfId="2" applyNumberFormat="1" applyFont="1" applyFill="1" applyAlignment="1">
      <alignment vertical="center"/>
    </xf>
    <xf numFmtId="166" fontId="9" fillId="2" borderId="4" xfId="2" applyNumberFormat="1" applyFont="1" applyFill="1" applyBorder="1"/>
    <xf numFmtId="164" fontId="9" fillId="3" borderId="0" xfId="2" applyFont="1" applyFill="1" applyAlignment="1">
      <alignment horizontal="left" wrapText="1" indent="1"/>
    </xf>
    <xf numFmtId="168" fontId="9" fillId="3" borderId="0" xfId="2" applyNumberFormat="1" applyFont="1" applyFill="1"/>
    <xf numFmtId="166" fontId="9" fillId="2" borderId="0" xfId="2" applyNumberFormat="1" applyFont="1" applyFill="1"/>
    <xf numFmtId="166" fontId="9" fillId="0" borderId="0" xfId="2" applyNumberFormat="1" applyFont="1"/>
    <xf numFmtId="166" fontId="9" fillId="3" borderId="0" xfId="6" applyNumberFormat="1" applyFont="1" applyFill="1"/>
    <xf numFmtId="166" fontId="11" fillId="4" borderId="2" xfId="2" applyNumberFormat="1" applyFont="1" applyFill="1" applyBorder="1"/>
    <xf numFmtId="166" fontId="11" fillId="4" borderId="3" xfId="2" applyNumberFormat="1" applyFont="1" applyFill="1" applyBorder="1"/>
    <xf numFmtId="164" fontId="11" fillId="4" borderId="3" xfId="2" applyFont="1" applyFill="1" applyBorder="1" applyAlignment="1">
      <alignment horizontal="left" wrapText="1"/>
    </xf>
    <xf numFmtId="168" fontId="11" fillId="4" borderId="3" xfId="2" applyNumberFormat="1" applyFont="1" applyFill="1" applyBorder="1"/>
    <xf numFmtId="164" fontId="2" fillId="0" borderId="0" xfId="1" applyFont="1" applyAlignment="1">
      <alignment vertical="center"/>
    </xf>
    <xf numFmtId="166" fontId="11" fillId="3" borderId="4" xfId="2" applyNumberFormat="1" applyFont="1" applyFill="1" applyBorder="1" applyAlignment="1">
      <alignment vertical="center"/>
    </xf>
    <xf numFmtId="166" fontId="11" fillId="3" borderId="0" xfId="2" applyNumberFormat="1" applyFont="1" applyFill="1" applyAlignment="1">
      <alignment vertical="center"/>
    </xf>
    <xf numFmtId="164" fontId="11" fillId="3" borderId="0" xfId="2" applyFont="1" applyFill="1" applyAlignment="1">
      <alignment horizontal="left" vertical="center" wrapText="1"/>
    </xf>
    <xf numFmtId="168" fontId="11" fillId="3" borderId="0" xfId="2" applyNumberFormat="1" applyFont="1" applyFill="1" applyAlignment="1">
      <alignment vertical="center"/>
    </xf>
    <xf numFmtId="164" fontId="3" fillId="0" borderId="0" xfId="2" applyFont="1" applyAlignment="1">
      <alignment vertical="center"/>
    </xf>
    <xf numFmtId="164" fontId="2" fillId="0" borderId="0" xfId="2" applyFont="1"/>
    <xf numFmtId="166" fontId="7" fillId="2" borderId="4" xfId="2" applyNumberFormat="1" applyFont="1" applyFill="1" applyBorder="1"/>
    <xf numFmtId="166" fontId="7" fillId="3" borderId="0" xfId="2" applyNumberFormat="1" applyFont="1" applyFill="1"/>
    <xf numFmtId="164" fontId="11" fillId="3" borderId="0" xfId="2" applyFont="1" applyFill="1" applyAlignment="1">
      <alignment horizontal="left" wrapText="1"/>
    </xf>
    <xf numFmtId="166" fontId="11" fillId="3" borderId="0" xfId="2" applyNumberFormat="1" applyFont="1" applyFill="1"/>
    <xf numFmtId="168" fontId="11" fillId="3" borderId="0" xfId="2" applyNumberFormat="1" applyFont="1" applyFill="1"/>
    <xf numFmtId="166" fontId="7" fillId="2" borderId="0" xfId="2" applyNumberFormat="1" applyFont="1" applyFill="1"/>
    <xf numFmtId="164" fontId="9" fillId="0" borderId="0" xfId="2" applyFont="1"/>
    <xf numFmtId="168" fontId="7" fillId="3" borderId="0" xfId="2" applyNumberFormat="1" applyFont="1" applyFill="1"/>
    <xf numFmtId="166" fontId="10" fillId="2" borderId="4" xfId="2" applyNumberFormat="1" applyFont="1" applyFill="1" applyBorder="1"/>
    <xf numFmtId="166" fontId="10" fillId="3" borderId="0" xfId="2" applyNumberFormat="1" applyFont="1" applyFill="1"/>
    <xf numFmtId="168" fontId="10" fillId="3" borderId="0" xfId="2" applyNumberFormat="1" applyFont="1" applyFill="1"/>
    <xf numFmtId="166" fontId="10" fillId="2" borderId="0" xfId="2" applyNumberFormat="1" applyFont="1" applyFill="1"/>
    <xf numFmtId="164" fontId="11" fillId="3" borderId="0" xfId="2" applyFont="1" applyFill="1"/>
    <xf numFmtId="164" fontId="2" fillId="0" borderId="0" xfId="1" applyFont="1" applyAlignment="1">
      <alignment horizontal="left"/>
    </xf>
    <xf numFmtId="164" fontId="11" fillId="3" borderId="0" xfId="2" applyFont="1" applyFill="1" applyAlignment="1">
      <alignment horizontal="left"/>
    </xf>
    <xf numFmtId="164" fontId="1" fillId="3" borderId="0" xfId="2" applyFill="1" applyAlignment="1">
      <alignment horizontal="left"/>
    </xf>
    <xf numFmtId="164" fontId="3" fillId="0" borderId="0" xfId="2" applyFont="1" applyAlignment="1">
      <alignment horizontal="left"/>
    </xf>
    <xf numFmtId="165" fontId="12" fillId="0" borderId="0" xfId="2" applyNumberFormat="1" applyFont="1"/>
    <xf numFmtId="164" fontId="12" fillId="0" borderId="0" xfId="2" applyFont="1"/>
    <xf numFmtId="165" fontId="3" fillId="0" borderId="0" xfId="2" applyNumberFormat="1" applyFont="1"/>
    <xf numFmtId="164" fontId="1" fillId="0" borderId="0" xfId="2" applyAlignment="1">
      <alignment wrapText="1"/>
    </xf>
    <xf numFmtId="165" fontId="4" fillId="0" borderId="0" xfId="2" applyNumberFormat="1" applyFont="1"/>
    <xf numFmtId="164" fontId="1" fillId="0" borderId="0" xfId="10"/>
    <xf numFmtId="164" fontId="1" fillId="3" borderId="0" xfId="10" applyFill="1"/>
    <xf numFmtId="164" fontId="1" fillId="3" borderId="0" xfId="13" applyFill="1"/>
    <xf numFmtId="164" fontId="9" fillId="3" borderId="0" xfId="13" applyFont="1" applyFill="1" applyAlignment="1">
      <alignment horizontal="center"/>
    </xf>
    <xf numFmtId="164" fontId="9" fillId="3" borderId="1" xfId="13" applyFont="1" applyFill="1" applyBorder="1" applyAlignment="1">
      <alignment textRotation="90"/>
    </xf>
    <xf numFmtId="164" fontId="1" fillId="3" borderId="1" xfId="13" applyFill="1" applyBorder="1"/>
    <xf numFmtId="164" fontId="11" fillId="3" borderId="2" xfId="13" applyFont="1" applyFill="1" applyBorder="1" applyAlignment="1">
      <alignment horizontal="center" textRotation="90"/>
    </xf>
    <xf numFmtId="164" fontId="1" fillId="3" borderId="6" xfId="13" applyFill="1" applyBorder="1"/>
    <xf numFmtId="164" fontId="7" fillId="3" borderId="3" xfId="13" applyFont="1" applyFill="1" applyBorder="1" applyAlignment="1">
      <alignment horizontal="right" wrapText="1"/>
    </xf>
    <xf numFmtId="171" fontId="9" fillId="3" borderId="4" xfId="14" applyNumberFormat="1" applyFont="1" applyFill="1" applyBorder="1" applyAlignment="1">
      <alignment horizontal="center"/>
    </xf>
    <xf numFmtId="164" fontId="9" fillId="3" borderId="0" xfId="14" applyFont="1" applyFill="1" applyAlignment="1">
      <alignment horizontal="left" wrapText="1" indent="1"/>
    </xf>
    <xf numFmtId="168" fontId="9" fillId="3" borderId="0" xfId="13" applyNumberFormat="1" applyFont="1" applyFill="1"/>
    <xf numFmtId="171" fontId="11" fillId="4" borderId="2" xfId="14" applyNumberFormat="1" applyFont="1" applyFill="1" applyBorder="1" applyAlignment="1">
      <alignment horizontal="center"/>
    </xf>
    <xf numFmtId="164" fontId="11" fillId="4" borderId="6" xfId="14" applyFont="1" applyFill="1" applyBorder="1" applyAlignment="1">
      <alignment horizontal="left" wrapText="1"/>
    </xf>
    <xf numFmtId="168" fontId="11" fillId="4" borderId="3" xfId="13" applyNumberFormat="1" applyFont="1" applyFill="1" applyBorder="1"/>
    <xf numFmtId="164" fontId="6" fillId="3" borderId="0" xfId="13" applyFont="1" applyFill="1" applyAlignment="1">
      <alignment vertical="top"/>
    </xf>
    <xf numFmtId="164" fontId="13" fillId="3" borderId="0" xfId="13" applyFont="1" applyFill="1"/>
    <xf numFmtId="164" fontId="14" fillId="0" borderId="3" xfId="10" applyFont="1" applyBorder="1" applyAlignment="1">
      <alignment horizontal="right" wrapText="1"/>
    </xf>
    <xf numFmtId="171" fontId="9" fillId="3" borderId="4" xfId="12" applyNumberFormat="1" applyFont="1" applyFill="1" applyBorder="1" applyAlignment="1">
      <alignment horizontal="center"/>
    </xf>
    <xf numFmtId="164" fontId="9" fillId="3" borderId="0" xfId="12" applyFont="1" applyFill="1" applyAlignment="1">
      <alignment horizontal="left" wrapText="1" indent="1"/>
    </xf>
    <xf numFmtId="171" fontId="16" fillId="3" borderId="0" xfId="12" applyNumberFormat="1" applyFont="1" applyFill="1" applyAlignment="1">
      <alignment horizontal="center" wrapText="1"/>
    </xf>
    <xf numFmtId="164" fontId="9" fillId="3" borderId="7" xfId="12" applyFont="1" applyFill="1" applyBorder="1" applyAlignment="1">
      <alignment horizontal="left" wrapText="1" indent="1"/>
    </xf>
    <xf numFmtId="171" fontId="11" fillId="4" borderId="2" xfId="12" applyNumberFormat="1" applyFont="1" applyFill="1" applyBorder="1" applyAlignment="1">
      <alignment horizontal="center"/>
    </xf>
    <xf numFmtId="164" fontId="11" fillId="4" borderId="6" xfId="12" applyFont="1" applyFill="1" applyBorder="1" applyAlignment="1">
      <alignment horizontal="left" wrapText="1"/>
    </xf>
    <xf numFmtId="164" fontId="17" fillId="3" borderId="0" xfId="13" applyFont="1" applyFill="1" applyAlignment="1">
      <alignment wrapText="1"/>
    </xf>
    <xf numFmtId="172" fontId="11" fillId="3" borderId="0" xfId="13" applyNumberFormat="1" applyFont="1" applyFill="1"/>
    <xf numFmtId="164" fontId="18" fillId="3" borderId="0" xfId="13" applyFont="1" applyFill="1"/>
    <xf numFmtId="171" fontId="9" fillId="3" borderId="4" xfId="10" applyNumberFormat="1" applyFont="1" applyFill="1" applyBorder="1" applyAlignment="1">
      <alignment horizontal="center"/>
    </xf>
    <xf numFmtId="164" fontId="9" fillId="3" borderId="0" xfId="10" applyFont="1" applyFill="1" applyAlignment="1">
      <alignment horizontal="left" wrapText="1" indent="1"/>
    </xf>
    <xf numFmtId="171" fontId="16" fillId="3" borderId="0" xfId="10" applyNumberFormat="1" applyFont="1" applyFill="1" applyAlignment="1">
      <alignment horizontal="center" wrapText="1"/>
    </xf>
    <xf numFmtId="164" fontId="9" fillId="3" borderId="7" xfId="10" applyFont="1" applyFill="1" applyBorder="1" applyAlignment="1">
      <alignment horizontal="left" wrapText="1" indent="1"/>
    </xf>
    <xf numFmtId="171" fontId="11" fillId="4" borderId="2" xfId="10" applyNumberFormat="1" applyFont="1" applyFill="1" applyBorder="1" applyAlignment="1">
      <alignment horizontal="center"/>
    </xf>
    <xf numFmtId="164" fontId="11" fillId="4" borderId="6" xfId="10" applyFont="1" applyFill="1" applyBorder="1" applyAlignment="1">
      <alignment horizontal="left" wrapText="1"/>
    </xf>
    <xf numFmtId="164" fontId="6" fillId="3" borderId="0" xfId="13" applyFont="1" applyFill="1"/>
    <xf numFmtId="171" fontId="9" fillId="3" borderId="4" xfId="13" applyNumberFormat="1" applyFont="1" applyFill="1" applyBorder="1" applyAlignment="1">
      <alignment horizontal="center"/>
    </xf>
    <xf numFmtId="164" fontId="9" fillId="3" borderId="0" xfId="13" applyFont="1" applyFill="1" applyAlignment="1">
      <alignment horizontal="left" indent="1"/>
    </xf>
    <xf numFmtId="170" fontId="9" fillId="3" borderId="0" xfId="13" applyNumberFormat="1" applyFont="1" applyFill="1"/>
    <xf numFmtId="171" fontId="9" fillId="3" borderId="4" xfId="13" applyNumberFormat="1" applyFont="1" applyFill="1" applyBorder="1" applyAlignment="1">
      <alignment horizontal="center" vertical="center"/>
    </xf>
    <xf numFmtId="171" fontId="9" fillId="3" borderId="8" xfId="13" applyNumberFormat="1" applyFont="1" applyFill="1" applyBorder="1" applyAlignment="1">
      <alignment horizontal="center" vertical="center"/>
    </xf>
    <xf numFmtId="171" fontId="11" fillId="4" borderId="8" xfId="13" applyNumberFormat="1" applyFont="1" applyFill="1" applyBorder="1" applyAlignment="1">
      <alignment horizontal="center"/>
    </xf>
    <xf numFmtId="164" fontId="14" fillId="4" borderId="3" xfId="13" applyFont="1" applyFill="1" applyBorder="1" applyAlignment="1">
      <alignment horizontal="left" wrapText="1"/>
    </xf>
    <xf numFmtId="170" fontId="11" fillId="4" borderId="3" xfId="13" applyNumberFormat="1" applyFont="1" applyFill="1" applyBorder="1"/>
    <xf numFmtId="164" fontId="1" fillId="3" borderId="0" xfId="9" applyFill="1"/>
    <xf numFmtId="164" fontId="9" fillId="3" borderId="0" xfId="9" applyFont="1" applyFill="1"/>
    <xf numFmtId="0" fontId="0" fillId="3" borderId="0" xfId="0" applyFill="1"/>
    <xf numFmtId="164" fontId="1" fillId="0" borderId="0" xfId="3"/>
    <xf numFmtId="164" fontId="13" fillId="0" borderId="0" xfId="3" applyFont="1" applyBorder="1"/>
    <xf numFmtId="164" fontId="13" fillId="3" borderId="0" xfId="3" applyFont="1" applyFill="1" applyBorder="1"/>
    <xf numFmtId="164" fontId="9" fillId="3" borderId="0" xfId="3" applyFont="1" applyFill="1" applyBorder="1" applyAlignment="1">
      <alignment wrapText="1"/>
    </xf>
    <xf numFmtId="166" fontId="9" fillId="3" borderId="0" xfId="17" applyNumberFormat="1" applyFont="1" applyFill="1"/>
    <xf numFmtId="166" fontId="9" fillId="3" borderId="0" xfId="3" applyNumberFormat="1" applyFont="1" applyFill="1" applyBorder="1"/>
    <xf numFmtId="164" fontId="1" fillId="3" borderId="1" xfId="17" applyFill="1" applyBorder="1"/>
    <xf numFmtId="164" fontId="9" fillId="3" borderId="3" xfId="17" applyFont="1" applyFill="1" applyBorder="1"/>
    <xf numFmtId="164" fontId="11" fillId="3" borderId="3" xfId="18" applyFont="1" applyFill="1" applyBorder="1" applyAlignment="1">
      <alignment horizontal="right" wrapText="1"/>
    </xf>
    <xf numFmtId="164" fontId="14" fillId="4" borderId="0" xfId="17" applyFont="1" applyFill="1"/>
    <xf numFmtId="169" fontId="9" fillId="4" borderId="0" xfId="17" applyNumberFormat="1" applyFont="1" applyFill="1" applyAlignment="1">
      <alignment horizontal="right"/>
    </xf>
    <xf numFmtId="164" fontId="9" fillId="3" borderId="0" xfId="17" applyFont="1" applyFill="1" applyAlignment="1">
      <alignment wrapText="1"/>
    </xf>
    <xf numFmtId="164" fontId="14" fillId="4" borderId="5" xfId="17" applyFont="1" applyFill="1" applyBorder="1"/>
    <xf numFmtId="169" fontId="9" fillId="4" borderId="5" xfId="17" applyNumberFormat="1" applyFont="1" applyFill="1" applyBorder="1" applyAlignment="1">
      <alignment horizontal="right"/>
    </xf>
    <xf numFmtId="164" fontId="14" fillId="4" borderId="3" xfId="17" applyFont="1" applyFill="1" applyBorder="1"/>
    <xf numFmtId="166" fontId="11" fillId="4" borderId="3" xfId="17" applyNumberFormat="1" applyFont="1" applyFill="1" applyBorder="1"/>
    <xf numFmtId="164" fontId="16" fillId="3" borderId="0" xfId="17" applyFont="1" applyFill="1" applyAlignment="1">
      <alignment horizontal="left" wrapText="1"/>
    </xf>
    <xf numFmtId="164" fontId="6" fillId="3" borderId="1" xfId="17" applyFont="1" applyFill="1" applyBorder="1" applyAlignment="1">
      <alignment horizontal="left" wrapText="1"/>
    </xf>
    <xf numFmtId="164" fontId="11" fillId="3" borderId="0" xfId="17" applyFont="1" applyFill="1" applyAlignment="1">
      <alignment wrapText="1"/>
    </xf>
    <xf numFmtId="169" fontId="9" fillId="3" borderId="0" xfId="17" applyNumberFormat="1" applyFont="1" applyFill="1" applyAlignment="1">
      <alignment horizontal="right"/>
    </xf>
    <xf numFmtId="164" fontId="9" fillId="3" borderId="0" xfId="17" applyFont="1" applyFill="1" applyAlignment="1">
      <alignment horizontal="left" wrapText="1" indent="1"/>
    </xf>
    <xf numFmtId="164" fontId="9" fillId="3" borderId="0" xfId="3" applyFont="1" applyFill="1" applyBorder="1" applyAlignment="1">
      <alignment horizontal="left" wrapText="1" indent="1"/>
    </xf>
    <xf numFmtId="166" fontId="9" fillId="3" borderId="5" xfId="3" applyNumberFormat="1" applyFont="1" applyFill="1" applyBorder="1"/>
    <xf numFmtId="164" fontId="11" fillId="3" borderId="0" xfId="3" applyFont="1" applyFill="1" applyBorder="1" applyAlignment="1">
      <alignment wrapText="1"/>
    </xf>
    <xf numFmtId="166" fontId="9" fillId="3" borderId="1" xfId="3" applyNumberFormat="1" applyFont="1" applyFill="1" applyBorder="1"/>
    <xf numFmtId="164" fontId="11" fillId="4" borderId="1" xfId="17" applyFont="1" applyFill="1" applyBorder="1"/>
    <xf numFmtId="166" fontId="11" fillId="4" borderId="1" xfId="3" applyNumberFormat="1" applyFont="1" applyFill="1" applyBorder="1"/>
    <xf numFmtId="176" fontId="9" fillId="3" borderId="0" xfId="3" applyNumberFormat="1" applyFont="1" applyFill="1" applyBorder="1" applyAlignment="1">
      <alignment horizontal="right"/>
    </xf>
    <xf numFmtId="166" fontId="11" fillId="3" borderId="0" xfId="3" applyNumberFormat="1" applyFont="1" applyFill="1" applyBorder="1"/>
    <xf numFmtId="164" fontId="11" fillId="3" borderId="0" xfId="3" applyFont="1" applyFill="1" applyBorder="1"/>
    <xf numFmtId="164" fontId="11" fillId="4" borderId="1" xfId="3" applyFont="1" applyFill="1" applyBorder="1"/>
    <xf numFmtId="164" fontId="11" fillId="4" borderId="3" xfId="17" applyFont="1" applyFill="1" applyBorder="1" applyAlignment="1">
      <alignment wrapText="1"/>
    </xf>
    <xf numFmtId="164" fontId="20" fillId="3" borderId="0" xfId="19" applyFont="1" applyFill="1"/>
    <xf numFmtId="164" fontId="6" fillId="3" borderId="1" xfId="17" applyFont="1" applyFill="1" applyBorder="1" applyAlignment="1">
      <alignment wrapText="1"/>
    </xf>
    <xf numFmtId="166" fontId="9" fillId="0" borderId="0" xfId="3" applyNumberFormat="1" applyFont="1" applyBorder="1"/>
    <xf numFmtId="164" fontId="1" fillId="3" borderId="0" xfId="17" applyFill="1"/>
    <xf numFmtId="164" fontId="1" fillId="0" borderId="0" xfId="3" quotePrefix="1"/>
    <xf numFmtId="164" fontId="1" fillId="3" borderId="1" xfId="3" applyFill="1" applyBorder="1"/>
    <xf numFmtId="164" fontId="9" fillId="3" borderId="3" xfId="3" applyFont="1" applyFill="1" applyBorder="1"/>
    <xf numFmtId="164" fontId="14" fillId="4" borderId="0" xfId="3" applyFont="1" applyFill="1" applyBorder="1"/>
    <xf numFmtId="166" fontId="9" fillId="4" borderId="0" xfId="3" applyNumberFormat="1" applyFont="1" applyFill="1" applyBorder="1"/>
    <xf numFmtId="164" fontId="14" fillId="4" borderId="5" xfId="3" applyFont="1" applyFill="1" applyBorder="1"/>
    <xf numFmtId="169" fontId="9" fillId="4" borderId="5" xfId="3" applyNumberFormat="1" applyFont="1" applyFill="1" applyBorder="1" applyAlignment="1">
      <alignment horizontal="right"/>
    </xf>
    <xf numFmtId="166" fontId="9" fillId="4" borderId="5" xfId="3" applyNumberFormat="1" applyFont="1" applyFill="1" applyBorder="1"/>
    <xf numFmtId="164" fontId="13" fillId="0" borderId="0" xfId="3" applyFont="1" applyBorder="1" applyAlignment="1">
      <alignment horizontal="left" indent="2"/>
    </xf>
    <xf numFmtId="164" fontId="1" fillId="0" borderId="0" xfId="3" applyAlignment="1">
      <alignment horizontal="left" indent="2"/>
    </xf>
    <xf numFmtId="164" fontId="14" fillId="4" borderId="5" xfId="3" applyFont="1" applyFill="1" applyBorder="1" applyAlignment="1">
      <alignment horizontal="left"/>
    </xf>
    <xf numFmtId="164" fontId="9" fillId="3" borderId="0" xfId="3" applyFont="1" applyFill="1" applyBorder="1" applyAlignment="1">
      <alignment horizontal="left" wrapText="1"/>
    </xf>
    <xf numFmtId="164" fontId="15" fillId="3" borderId="5" xfId="3" applyFont="1" applyFill="1" applyBorder="1" applyAlignment="1">
      <alignment wrapText="1"/>
    </xf>
    <xf numFmtId="166" fontId="15" fillId="3" borderId="5" xfId="3" applyNumberFormat="1" applyFont="1" applyFill="1" applyBorder="1"/>
    <xf numFmtId="164" fontId="9" fillId="3" borderId="1" xfId="3" applyFont="1" applyFill="1" applyBorder="1" applyAlignment="1">
      <alignment wrapText="1"/>
    </xf>
    <xf numFmtId="164" fontId="14" fillId="4" borderId="5" xfId="3" applyFont="1" applyFill="1" applyBorder="1" applyAlignment="1">
      <alignment wrapText="1"/>
    </xf>
    <xf numFmtId="164" fontId="21" fillId="3" borderId="0" xfId="3" applyFont="1" applyFill="1" applyBorder="1" applyAlignment="1">
      <alignment wrapText="1"/>
    </xf>
    <xf numFmtId="175" fontId="9" fillId="3" borderId="0" xfId="8" applyNumberFormat="1" applyFont="1" applyFill="1" applyBorder="1" applyAlignment="1">
      <alignment horizontal="right" wrapText="1"/>
    </xf>
    <xf numFmtId="166" fontId="9" fillId="3" borderId="0" xfId="20" applyNumberFormat="1" applyFont="1" applyFill="1" applyBorder="1"/>
    <xf numFmtId="164" fontId="11" fillId="3" borderId="1" xfId="3" applyFont="1" applyFill="1" applyBorder="1" applyAlignment="1">
      <alignment wrapText="1"/>
    </xf>
    <xf numFmtId="166" fontId="11" fillId="3" borderId="1" xfId="3" applyNumberFormat="1" applyFont="1" applyFill="1" applyBorder="1"/>
    <xf numFmtId="169" fontId="9" fillId="4" borderId="0" xfId="3" applyNumberFormat="1" applyFont="1" applyFill="1" applyBorder="1" applyAlignment="1">
      <alignment horizontal="right"/>
    </xf>
    <xf numFmtId="164" fontId="22" fillId="0" borderId="0" xfId="3" applyFont="1" applyBorder="1"/>
    <xf numFmtId="164" fontId="23" fillId="3" borderId="0" xfId="3" applyFont="1" applyFill="1"/>
    <xf numFmtId="164" fontId="23" fillId="0" borderId="0" xfId="3" applyFont="1"/>
    <xf numFmtId="166" fontId="11" fillId="4" borderId="0" xfId="3" applyNumberFormat="1" applyFont="1" applyFill="1" applyBorder="1"/>
    <xf numFmtId="164" fontId="14" fillId="4" borderId="3" xfId="3" applyFont="1" applyFill="1" applyBorder="1"/>
    <xf numFmtId="166" fontId="11" fillId="4" borderId="3" xfId="3" applyNumberFormat="1" applyFont="1" applyFill="1" applyBorder="1"/>
    <xf numFmtId="166" fontId="1" fillId="3" borderId="0" xfId="3" applyNumberFormat="1" applyFill="1"/>
    <xf numFmtId="166" fontId="9" fillId="3" borderId="0" xfId="18" applyNumberFormat="1" applyFont="1" applyFill="1"/>
    <xf numFmtId="164" fontId="15" fillId="3" borderId="0" xfId="3" applyFont="1" applyFill="1"/>
    <xf numFmtId="169" fontId="9" fillId="3" borderId="0" xfId="3" applyNumberFormat="1" applyFont="1" applyFill="1" applyBorder="1" applyAlignment="1">
      <alignment horizontal="right"/>
    </xf>
    <xf numFmtId="164" fontId="11" fillId="3" borderId="0" xfId="3" applyFont="1" applyFill="1" applyBorder="1" applyAlignment="1">
      <alignment horizontal="left" wrapText="1" indent="1"/>
    </xf>
    <xf numFmtId="164" fontId="11" fillId="4" borderId="1" xfId="3" applyFont="1" applyFill="1" applyBorder="1" applyAlignment="1">
      <alignment wrapText="1"/>
    </xf>
    <xf numFmtId="164" fontId="11" fillId="3" borderId="0" xfId="3" applyFont="1" applyFill="1"/>
    <xf numFmtId="164" fontId="9" fillId="3" borderId="0" xfId="3" applyFont="1" applyFill="1"/>
    <xf numFmtId="166" fontId="9" fillId="3" borderId="0" xfId="3" applyNumberFormat="1" applyFont="1" applyFill="1" applyAlignment="1">
      <alignment horizontal="left" vertical="top" wrapText="1"/>
    </xf>
    <xf numFmtId="164" fontId="11" fillId="4" borderId="3" xfId="3" applyFont="1" applyFill="1" applyBorder="1" applyAlignment="1">
      <alignment wrapText="1"/>
    </xf>
    <xf numFmtId="166" fontId="9" fillId="0" borderId="1" xfId="3" applyNumberFormat="1" applyFont="1" applyBorder="1"/>
    <xf numFmtId="164" fontId="9" fillId="3" borderId="0" xfId="3" applyFont="1" applyFill="1" applyAlignment="1">
      <alignment vertical="top" wrapText="1"/>
    </xf>
    <xf numFmtId="164" fontId="1" fillId="0" borderId="0" xfId="3" applyAlignment="1">
      <alignment horizontal="left" vertical="top" wrapText="1"/>
    </xf>
    <xf numFmtId="164" fontId="13" fillId="3" borderId="0" xfId="3" applyFont="1" applyFill="1" applyBorder="1" applyAlignment="1">
      <alignment horizontal="left" vertical="top" wrapText="1"/>
    </xf>
    <xf numFmtId="164" fontId="1" fillId="3" borderId="0" xfId="3" applyFill="1" applyAlignment="1">
      <alignment horizontal="left" vertical="top" wrapText="1"/>
    </xf>
    <xf numFmtId="174" fontId="9" fillId="3" borderId="0" xfId="3" applyNumberFormat="1" applyFont="1" applyFill="1" applyBorder="1"/>
    <xf numFmtId="164" fontId="1" fillId="0" borderId="0" xfId="3" applyBorder="1"/>
    <xf numFmtId="164" fontId="1" fillId="3" borderId="0" xfId="3" applyFill="1" applyBorder="1"/>
    <xf numFmtId="166" fontId="9" fillId="3" borderId="0" xfId="21" applyNumberFormat="1" applyFont="1" applyFill="1"/>
    <xf numFmtId="164" fontId="9" fillId="3" borderId="0" xfId="3" quotePrefix="1" applyFont="1" applyFill="1" applyBorder="1" applyAlignment="1">
      <alignment horizontal="left" wrapText="1" indent="1"/>
    </xf>
    <xf numFmtId="164" fontId="6" fillId="3" borderId="0" xfId="3" applyFont="1" applyFill="1" applyAlignment="1">
      <alignment horizontal="left"/>
    </xf>
    <xf numFmtId="164" fontId="1" fillId="0" borderId="0" xfId="1"/>
    <xf numFmtId="164" fontId="1" fillId="3" borderId="0" xfId="1" applyFill="1"/>
    <xf numFmtId="164" fontId="1" fillId="3" borderId="1" xfId="1" applyFill="1" applyBorder="1"/>
    <xf numFmtId="166" fontId="11" fillId="3" borderId="0" xfId="1" applyNumberFormat="1" applyFont="1" applyFill="1"/>
    <xf numFmtId="166" fontId="9" fillId="3" borderId="0" xfId="1" applyNumberFormat="1" applyFont="1" applyFill="1"/>
    <xf numFmtId="173" fontId="0" fillId="0" borderId="0" xfId="15" applyNumberFormat="1" applyFont="1"/>
    <xf numFmtId="164" fontId="6" fillId="3" borderId="0" xfId="18" applyFont="1" applyFill="1"/>
    <xf numFmtId="164" fontId="1" fillId="3" borderId="0" xfId="18" applyFill="1"/>
    <xf numFmtId="164" fontId="9" fillId="0" borderId="3" xfId="18" applyFont="1" applyBorder="1"/>
    <xf numFmtId="164" fontId="11" fillId="3" borderId="0" xfId="18" applyFont="1" applyFill="1"/>
    <xf numFmtId="3" fontId="9" fillId="3" borderId="0" xfId="18" applyNumberFormat="1" applyFont="1" applyFill="1" applyAlignment="1">
      <alignment horizontal="right"/>
    </xf>
    <xf numFmtId="3" fontId="9" fillId="4" borderId="0" xfId="18" applyNumberFormat="1" applyFont="1" applyFill="1" applyAlignment="1">
      <alignment horizontal="right"/>
    </xf>
    <xf numFmtId="164" fontId="9" fillId="3" borderId="0" xfId="18" applyFont="1" applyFill="1" applyAlignment="1">
      <alignment horizontal="left" indent="2"/>
    </xf>
    <xf numFmtId="166" fontId="9" fillId="4" borderId="0" xfId="18" applyNumberFormat="1" applyFont="1" applyFill="1"/>
    <xf numFmtId="166" fontId="0" fillId="3" borderId="0" xfId="0" applyNumberFormat="1" applyFill="1"/>
    <xf numFmtId="164" fontId="11" fillId="4" borderId="1" xfId="18" applyFont="1" applyFill="1" applyBorder="1"/>
    <xf numFmtId="166" fontId="11" fillId="4" borderId="1" xfId="18" applyNumberFormat="1" applyFont="1" applyFill="1" applyBorder="1"/>
    <xf numFmtId="166" fontId="11" fillId="3" borderId="0" xfId="18" applyNumberFormat="1" applyFont="1" applyFill="1"/>
    <xf numFmtId="164" fontId="11" fillId="3" borderId="0" xfId="18" applyFont="1" applyFill="1" applyAlignment="1">
      <alignment horizontal="left" indent="1"/>
    </xf>
    <xf numFmtId="166" fontId="11" fillId="4" borderId="0" xfId="18" applyNumberFormat="1" applyFont="1" applyFill="1"/>
    <xf numFmtId="164" fontId="9" fillId="3" borderId="0" xfId="18" applyFont="1" applyFill="1" applyAlignment="1">
      <alignment horizontal="left" wrapText="1" indent="2"/>
    </xf>
    <xf numFmtId="164" fontId="11" fillId="3" borderId="1" xfId="18" applyFont="1" applyFill="1" applyBorder="1"/>
    <xf numFmtId="164" fontId="11" fillId="4" borderId="3" xfId="18" applyFont="1" applyFill="1" applyBorder="1"/>
    <xf numFmtId="166" fontId="11" fillId="4" borderId="3" xfId="18" applyNumberFormat="1" applyFont="1" applyFill="1" applyBorder="1"/>
    <xf numFmtId="164" fontId="9" fillId="0" borderId="0" xfId="18" applyFont="1" applyAlignment="1">
      <alignment horizontal="left" indent="1"/>
    </xf>
    <xf numFmtId="164" fontId="11" fillId="4" borderId="3" xfId="18" applyFont="1" applyFill="1" applyBorder="1" applyAlignment="1">
      <alignment wrapText="1"/>
    </xf>
    <xf numFmtId="166" fontId="11" fillId="4" borderId="3" xfId="18" applyNumberFormat="1" applyFont="1" applyFill="1" applyBorder="1" applyAlignment="1">
      <alignment horizontal="right"/>
    </xf>
    <xf numFmtId="166" fontId="11" fillId="3" borderId="0" xfId="18" applyNumberFormat="1" applyFont="1" applyFill="1" applyAlignment="1">
      <alignment horizontal="right"/>
    </xf>
    <xf numFmtId="164" fontId="11" fillId="3" borderId="5" xfId="18" applyFont="1" applyFill="1" applyBorder="1" applyAlignment="1">
      <alignment wrapText="1"/>
    </xf>
    <xf numFmtId="166" fontId="11" fillId="2" borderId="5" xfId="18" applyNumberFormat="1" applyFont="1" applyFill="1" applyBorder="1"/>
    <xf numFmtId="166" fontId="9" fillId="4" borderId="5" xfId="18" applyNumberFormat="1" applyFont="1" applyFill="1" applyBorder="1"/>
    <xf numFmtId="166" fontId="11" fillId="2" borderId="0" xfId="18" applyNumberFormat="1" applyFont="1" applyFill="1"/>
    <xf numFmtId="164" fontId="11" fillId="3" borderId="1" xfId="18" applyFont="1" applyFill="1" applyBorder="1" applyAlignment="1">
      <alignment horizontal="left" wrapText="1" indent="1"/>
    </xf>
    <xf numFmtId="164" fontId="9" fillId="3" borderId="0" xfId="25" applyFill="1" applyAlignment="1">
      <alignment horizontal="left" vertical="top" wrapText="1"/>
    </xf>
    <xf numFmtId="164" fontId="9" fillId="4" borderId="0" xfId="25" applyFill="1" applyAlignment="1">
      <alignment horizontal="left" vertical="top" wrapText="1"/>
    </xf>
    <xf numFmtId="164" fontId="11" fillId="3" borderId="0" xfId="18" applyFont="1" applyFill="1" applyAlignment="1">
      <alignment vertical="top" wrapText="1"/>
    </xf>
    <xf numFmtId="166" fontId="11" fillId="3" borderId="0" xfId="25" applyNumberFormat="1" applyFont="1" applyFill="1" applyAlignment="1">
      <alignment horizontal="right" wrapText="1"/>
    </xf>
    <xf numFmtId="166" fontId="11" fillId="4" borderId="0" xfId="25" applyNumberFormat="1" applyFont="1" applyFill="1" applyAlignment="1">
      <alignment horizontal="right" wrapText="1"/>
    </xf>
    <xf numFmtId="166" fontId="9" fillId="3" borderId="0" xfId="25" applyNumberFormat="1" applyFill="1" applyAlignment="1">
      <alignment horizontal="right" wrapText="1"/>
    </xf>
    <xf numFmtId="166" fontId="9" fillId="4" borderId="0" xfId="25" applyNumberFormat="1" applyFill="1" applyAlignment="1">
      <alignment horizontal="right" wrapText="1"/>
    </xf>
    <xf numFmtId="164" fontId="9" fillId="3" borderId="0" xfId="18" applyFont="1" applyFill="1" applyAlignment="1">
      <alignment horizontal="left" vertical="top" wrapText="1"/>
    </xf>
    <xf numFmtId="166" fontId="9" fillId="4" borderId="0" xfId="18" applyNumberFormat="1" applyFont="1" applyFill="1" applyAlignment="1">
      <alignment horizontal="right"/>
    </xf>
    <xf numFmtId="164" fontId="11" fillId="3" borderId="0" xfId="18" applyFont="1" applyFill="1" applyAlignment="1">
      <alignment wrapText="1"/>
    </xf>
    <xf numFmtId="2" fontId="9" fillId="3" borderId="0" xfId="16" applyNumberFormat="1" applyFont="1" applyFill="1" applyAlignment="1">
      <alignment horizontal="left" vertical="top" wrapText="1"/>
    </xf>
    <xf numFmtId="164" fontId="6" fillId="3" borderId="1" xfId="18" applyFont="1" applyFill="1" applyBorder="1"/>
    <xf numFmtId="164" fontId="1" fillId="3" borderId="1" xfId="18" applyFill="1" applyBorder="1"/>
    <xf numFmtId="164" fontId="9" fillId="3" borderId="3" xfId="18" applyFont="1" applyFill="1" applyBorder="1"/>
    <xf numFmtId="3" fontId="9" fillId="2" borderId="0" xfId="18" applyNumberFormat="1" applyFont="1" applyFill="1"/>
    <xf numFmtId="3" fontId="9" fillId="4" borderId="0" xfId="18" applyNumberFormat="1" applyFont="1" applyFill="1"/>
    <xf numFmtId="164" fontId="9" fillId="3" borderId="0" xfId="18" applyFont="1" applyFill="1" applyAlignment="1">
      <alignment horizontal="left" indent="1"/>
    </xf>
    <xf numFmtId="166" fontId="9" fillId="2" borderId="0" xfId="18" applyNumberFormat="1" applyFont="1" applyFill="1"/>
    <xf numFmtId="3" fontId="11" fillId="4" borderId="0" xfId="18" applyNumberFormat="1" applyFont="1" applyFill="1"/>
    <xf numFmtId="164" fontId="11" fillId="4" borderId="0" xfId="18" applyFont="1" applyFill="1"/>
    <xf numFmtId="164" fontId="1" fillId="0" borderId="0" xfId="18"/>
    <xf numFmtId="166" fontId="1" fillId="0" borderId="0" xfId="18" applyNumberFormat="1"/>
    <xf numFmtId="164" fontId="24" fillId="3" borderId="3" xfId="18" applyFont="1" applyFill="1" applyBorder="1" applyAlignment="1">
      <alignment horizontal="center" vertical="center"/>
    </xf>
    <xf numFmtId="164" fontId="9" fillId="2" borderId="0" xfId="18" applyFont="1" applyFill="1"/>
    <xf numFmtId="164" fontId="9" fillId="4" borderId="0" xfId="18" applyFont="1" applyFill="1"/>
    <xf numFmtId="164" fontId="9" fillId="3" borderId="0" xfId="18" applyFont="1" applyFill="1" applyAlignment="1">
      <alignment horizontal="left" wrapText="1" indent="1"/>
    </xf>
    <xf numFmtId="166" fontId="11" fillId="2" borderId="1" xfId="18" applyNumberFormat="1" applyFont="1" applyFill="1" applyBorder="1"/>
    <xf numFmtId="164" fontId="11" fillId="3" borderId="1" xfId="18" applyFont="1" applyFill="1" applyBorder="1" applyAlignment="1">
      <alignment wrapText="1"/>
    </xf>
    <xf numFmtId="164" fontId="1" fillId="0" borderId="0" xfId="27"/>
    <xf numFmtId="164" fontId="1" fillId="0" borderId="0" xfId="27" applyAlignment="1">
      <alignment horizontal="left"/>
    </xf>
    <xf numFmtId="164" fontId="6" fillId="3" borderId="1" xfId="27" applyFont="1" applyFill="1" applyBorder="1"/>
    <xf numFmtId="164" fontId="6" fillId="3" borderId="1" xfId="27" applyFont="1" applyFill="1" applyBorder="1" applyAlignment="1">
      <alignment wrapText="1"/>
    </xf>
    <xf numFmtId="164" fontId="11" fillId="3" borderId="3" xfId="27" applyFont="1" applyFill="1" applyBorder="1"/>
    <xf numFmtId="164" fontId="11" fillId="3" borderId="3" xfId="27" applyFont="1" applyFill="1" applyBorder="1" applyAlignment="1">
      <alignment horizontal="right" vertical="top" wrapText="1"/>
    </xf>
    <xf numFmtId="164" fontId="11" fillId="3" borderId="0" xfId="27" applyFont="1" applyFill="1" applyAlignment="1">
      <alignment wrapText="1"/>
    </xf>
    <xf numFmtId="164" fontId="9" fillId="3" borderId="0" xfId="27" applyFont="1" applyFill="1" applyAlignment="1">
      <alignment horizontal="right"/>
    </xf>
    <xf numFmtId="164" fontId="9" fillId="3" borderId="0" xfId="27" applyFont="1" applyFill="1" applyAlignment="1">
      <alignment horizontal="left" wrapText="1" indent="1"/>
    </xf>
    <xf numFmtId="166" fontId="9" fillId="3" borderId="0" xfId="27" applyNumberFormat="1" applyFont="1" applyFill="1" applyAlignment="1">
      <alignment horizontal="right"/>
    </xf>
    <xf numFmtId="166" fontId="11" fillId="3" borderId="0" xfId="27" applyNumberFormat="1" applyFont="1" applyFill="1" applyAlignment="1">
      <alignment horizontal="right"/>
    </xf>
    <xf numFmtId="164" fontId="11" fillId="4" borderId="1" xfId="27" applyFont="1" applyFill="1" applyBorder="1" applyAlignment="1">
      <alignment wrapText="1"/>
    </xf>
    <xf numFmtId="166" fontId="11" fillId="4" borderId="1" xfId="27" applyNumberFormat="1" applyFont="1" applyFill="1" applyBorder="1" applyAlignment="1">
      <alignment horizontal="right"/>
    </xf>
    <xf numFmtId="164" fontId="9" fillId="3" borderId="0" xfId="27" applyFont="1" applyFill="1" applyAlignment="1">
      <alignment horizontal="left" wrapText="1" indent="2"/>
    </xf>
    <xf numFmtId="164" fontId="9" fillId="0" borderId="0" xfId="27" applyFont="1" applyAlignment="1">
      <alignment horizontal="left" wrapText="1" indent="1"/>
    </xf>
    <xf numFmtId="166" fontId="9" fillId="2" borderId="0" xfId="27" applyNumberFormat="1" applyFont="1" applyFill="1" applyAlignment="1">
      <alignment horizontal="right"/>
    </xf>
    <xf numFmtId="166" fontId="11" fillId="2" borderId="0" xfId="27" applyNumberFormat="1" applyFont="1" applyFill="1" applyAlignment="1">
      <alignment horizontal="right"/>
    </xf>
    <xf numFmtId="164" fontId="21" fillId="3" borderId="0" xfId="27" applyFont="1" applyFill="1" applyAlignment="1">
      <alignment horizontal="left" wrapText="1" indent="1"/>
    </xf>
    <xf numFmtId="164" fontId="9" fillId="3" borderId="0" xfId="27" applyFont="1" applyFill="1" applyAlignment="1">
      <alignment horizontal="left" wrapText="1" indent="3"/>
    </xf>
    <xf numFmtId="166" fontId="11" fillId="2" borderId="3" xfId="27" applyNumberFormat="1" applyFont="1" applyFill="1" applyBorder="1" applyAlignment="1">
      <alignment horizontal="right"/>
    </xf>
    <xf numFmtId="164" fontId="11" fillId="4" borderId="3" xfId="27" applyFont="1" applyFill="1" applyBorder="1" applyAlignment="1">
      <alignment wrapText="1"/>
    </xf>
    <xf numFmtId="166" fontId="11" fillId="4" borderId="3" xfId="27" applyNumberFormat="1" applyFont="1" applyFill="1" applyBorder="1" applyAlignment="1">
      <alignment horizontal="right"/>
    </xf>
    <xf numFmtId="164" fontId="13" fillId="0" borderId="0" xfId="1" applyFont="1"/>
    <xf numFmtId="164" fontId="13" fillId="0" borderId="0" xfId="1" applyFont="1" applyAlignment="1">
      <alignment wrapText="1"/>
    </xf>
    <xf numFmtId="164" fontId="6" fillId="3" borderId="1" xfId="1" applyFont="1" applyFill="1" applyBorder="1"/>
    <xf numFmtId="164" fontId="13" fillId="0" borderId="0" xfId="1" applyFont="1" applyAlignment="1">
      <alignment horizontal="center" wrapText="1"/>
    </xf>
    <xf numFmtId="164" fontId="9" fillId="3" borderId="3" xfId="1" applyFont="1" applyFill="1" applyBorder="1"/>
    <xf numFmtId="164" fontId="11" fillId="3" borderId="3" xfId="6" applyFont="1" applyFill="1" applyBorder="1" applyAlignment="1">
      <alignment horizontal="right" wrapText="1"/>
    </xf>
    <xf numFmtId="164" fontId="14" fillId="4" borderId="3" xfId="1" applyFont="1" applyFill="1" applyBorder="1" applyAlignment="1">
      <alignment horizontal="right" wrapText="1"/>
    </xf>
    <xf numFmtId="164" fontId="8" fillId="0" borderId="0" xfId="1" applyFont="1" applyAlignment="1">
      <alignment horizontal="right" wrapText="1"/>
    </xf>
    <xf numFmtId="164" fontId="11" fillId="3" borderId="0" xfId="1" applyFont="1" applyFill="1" applyAlignment="1">
      <alignment wrapText="1"/>
    </xf>
    <xf numFmtId="164" fontId="11" fillId="3" borderId="0" xfId="1" applyFont="1" applyFill="1" applyAlignment="1">
      <alignment horizontal="right"/>
    </xf>
    <xf numFmtId="164" fontId="11" fillId="4" borderId="0" xfId="1" applyFont="1" applyFill="1" applyAlignment="1">
      <alignment horizontal="right"/>
    </xf>
    <xf numFmtId="173" fontId="13" fillId="0" borderId="0" xfId="28" applyNumberFormat="1" applyFont="1"/>
    <xf numFmtId="164" fontId="9" fillId="3" borderId="0" xfId="1" applyFont="1" applyFill="1" applyAlignment="1">
      <alignment horizontal="left" wrapText="1" indent="1"/>
    </xf>
    <xf numFmtId="166" fontId="9" fillId="4" borderId="0" xfId="1" applyNumberFormat="1" applyFont="1" applyFill="1"/>
    <xf numFmtId="173" fontId="2" fillId="0" borderId="0" xfId="1" applyNumberFormat="1" applyFont="1"/>
    <xf numFmtId="164" fontId="11" fillId="4" borderId="1" xfId="1" applyFont="1" applyFill="1" applyBorder="1" applyAlignment="1">
      <alignment wrapText="1"/>
    </xf>
    <xf numFmtId="166" fontId="11" fillId="4" borderId="1" xfId="1" applyNumberFormat="1" applyFont="1" applyFill="1" applyBorder="1"/>
    <xf numFmtId="166" fontId="9" fillId="2" borderId="0" xfId="1" applyNumberFormat="1" applyFont="1" applyFill="1"/>
    <xf numFmtId="164" fontId="9" fillId="3" borderId="0" xfId="1" applyFont="1" applyFill="1" applyAlignment="1">
      <alignment horizontal="left" wrapText="1" indent="2"/>
    </xf>
    <xf numFmtId="177" fontId="2" fillId="0" borderId="0" xfId="1" applyNumberFormat="1" applyFont="1"/>
    <xf numFmtId="177" fontId="9" fillId="3" borderId="0" xfId="1" applyNumberFormat="1" applyFont="1" applyFill="1"/>
    <xf numFmtId="170" fontId="9" fillId="3" borderId="0" xfId="1" applyNumberFormat="1" applyFont="1" applyFill="1"/>
    <xf numFmtId="177" fontId="9" fillId="3" borderId="0" xfId="1" quotePrefix="1" applyNumberFormat="1" applyFont="1" applyFill="1"/>
    <xf numFmtId="175" fontId="9" fillId="3" borderId="0" xfId="7" applyNumberFormat="1" applyFont="1" applyFill="1"/>
    <xf numFmtId="164" fontId="2" fillId="0" borderId="0" xfId="21" applyFont="1"/>
    <xf numFmtId="164" fontId="1" fillId="0" borderId="0" xfId="21"/>
    <xf numFmtId="164" fontId="2" fillId="3" borderId="0" xfId="1" applyFont="1" applyFill="1"/>
    <xf numFmtId="164" fontId="1" fillId="3" borderId="0" xfId="21" applyFill="1"/>
    <xf numFmtId="164" fontId="6" fillId="3" borderId="1" xfId="21" applyFont="1" applyFill="1" applyBorder="1"/>
    <xf numFmtId="164" fontId="1" fillId="3" borderId="1" xfId="21" applyFill="1" applyBorder="1"/>
    <xf numFmtId="164" fontId="8" fillId="0" borderId="0" xfId="21" applyFont="1"/>
    <xf numFmtId="164" fontId="8" fillId="3" borderId="0" xfId="21" applyFont="1" applyFill="1"/>
    <xf numFmtId="164" fontId="11" fillId="3" borderId="0" xfId="21" applyFont="1" applyFill="1"/>
    <xf numFmtId="164" fontId="9" fillId="3" borderId="0" xfId="21" applyFont="1" applyFill="1"/>
    <xf numFmtId="3" fontId="9" fillId="4" borderId="0" xfId="21" applyNumberFormat="1" applyFont="1" applyFill="1"/>
    <xf numFmtId="164" fontId="29" fillId="3" borderId="0" xfId="21" applyFont="1" applyFill="1"/>
    <xf numFmtId="164" fontId="9" fillId="3" borderId="0" xfId="21" applyFont="1" applyFill="1" applyAlignment="1">
      <alignment horizontal="left" indent="1"/>
    </xf>
    <xf numFmtId="166" fontId="9" fillId="4" borderId="0" xfId="21" applyNumberFormat="1" applyFont="1" applyFill="1"/>
    <xf numFmtId="173" fontId="1" fillId="3" borderId="0" xfId="21" applyNumberFormat="1" applyFill="1"/>
    <xf numFmtId="173" fontId="29" fillId="3" borderId="0" xfId="21" applyNumberFormat="1" applyFont="1" applyFill="1"/>
    <xf numFmtId="166" fontId="9" fillId="0" borderId="0" xfId="21" applyNumberFormat="1" applyFont="1"/>
    <xf numFmtId="166" fontId="11" fillId="3" borderId="0" xfId="21" applyNumberFormat="1" applyFont="1" applyFill="1"/>
    <xf numFmtId="166" fontId="11" fillId="4" borderId="0" xfId="21" applyNumberFormat="1" applyFont="1" applyFill="1"/>
    <xf numFmtId="164" fontId="11" fillId="4" borderId="3" xfId="21" applyFont="1" applyFill="1" applyBorder="1" applyAlignment="1">
      <alignment wrapText="1"/>
    </xf>
    <xf numFmtId="166" fontId="11" fillId="4" borderId="3" xfId="21" applyNumberFormat="1" applyFont="1" applyFill="1" applyBorder="1"/>
    <xf numFmtId="166" fontId="9" fillId="2" borderId="0" xfId="21" applyNumberFormat="1" applyFont="1" applyFill="1"/>
    <xf numFmtId="164" fontId="9" fillId="3" borderId="0" xfId="21" applyFont="1" applyFill="1" applyAlignment="1">
      <alignment horizontal="left" vertical="top" wrapText="1"/>
    </xf>
    <xf numFmtId="166" fontId="9" fillId="3" borderId="0" xfId="21" applyNumberFormat="1" applyFont="1" applyFill="1" applyAlignment="1">
      <alignment horizontal="left" vertical="top" wrapText="1"/>
    </xf>
    <xf numFmtId="3" fontId="9" fillId="2" borderId="0" xfId="21" applyNumberFormat="1" applyFont="1" applyFill="1"/>
    <xf numFmtId="166" fontId="11" fillId="2" borderId="0" xfId="21" applyNumberFormat="1" applyFont="1" applyFill="1"/>
    <xf numFmtId="164" fontId="11" fillId="3" borderId="5" xfId="21" applyFont="1" applyFill="1" applyBorder="1"/>
    <xf numFmtId="3" fontId="1" fillId="3" borderId="0" xfId="21" applyNumberFormat="1" applyFill="1"/>
    <xf numFmtId="171" fontId="1" fillId="3" borderId="0" xfId="21" applyNumberFormat="1" applyFill="1"/>
    <xf numFmtId="164" fontId="1" fillId="3" borderId="1" xfId="21" applyFill="1" applyBorder="1" applyAlignment="1">
      <alignment wrapText="1"/>
    </xf>
    <xf numFmtId="164" fontId="11" fillId="3" borderId="0" xfId="21" applyFont="1" applyFill="1" applyAlignment="1">
      <alignment wrapText="1"/>
    </xf>
    <xf numFmtId="164" fontId="9" fillId="4" borderId="0" xfId="21" applyFont="1" applyFill="1"/>
    <xf numFmtId="164" fontId="9" fillId="2" borderId="0" xfId="21" applyFont="1" applyFill="1"/>
    <xf numFmtId="164" fontId="9" fillId="3" borderId="0" xfId="21" applyFont="1" applyFill="1" applyAlignment="1">
      <alignment horizontal="left" wrapText="1" indent="1"/>
    </xf>
    <xf numFmtId="178" fontId="9" fillId="2" borderId="0" xfId="21" applyNumberFormat="1" applyFont="1" applyFill="1"/>
    <xf numFmtId="164" fontId="1" fillId="2" borderId="0" xfId="21" applyFill="1"/>
    <xf numFmtId="164" fontId="6" fillId="3" borderId="0" xfId="13" applyFont="1" applyFill="1" applyAlignment="1">
      <alignment horizontal="left" vertical="top"/>
    </xf>
    <xf numFmtId="164" fontId="17" fillId="3" borderId="0" xfId="13" applyFont="1" applyFill="1" applyAlignment="1">
      <alignment horizontal="left" wrapText="1"/>
    </xf>
    <xf numFmtId="164" fontId="9" fillId="3" borderId="0" xfId="13" applyFont="1" applyFill="1" applyAlignment="1">
      <alignment horizontal="left"/>
    </xf>
    <xf numFmtId="164" fontId="11" fillId="3" borderId="0" xfId="9" applyFont="1" applyFill="1" applyAlignment="1">
      <alignment horizontal="left"/>
    </xf>
    <xf numFmtId="164" fontId="9" fillId="3" borderId="0" xfId="9" applyFont="1" applyFill="1" applyAlignment="1">
      <alignment horizontal="left"/>
    </xf>
    <xf numFmtId="164" fontId="9" fillId="3" borderId="0" xfId="9" applyFont="1" applyFill="1" applyAlignment="1">
      <alignment horizontal="left" wrapText="1"/>
    </xf>
    <xf numFmtId="164" fontId="6" fillId="3" borderId="0" xfId="3" applyFont="1" applyFill="1" applyAlignment="1">
      <alignment horizontal="left" vertical="top"/>
    </xf>
    <xf numFmtId="164" fontId="9" fillId="3" borderId="0" xfId="3" applyFont="1" applyFill="1" applyAlignment="1">
      <alignment horizontal="left" vertical="top" wrapText="1"/>
    </xf>
    <xf numFmtId="164" fontId="9" fillId="3" borderId="0" xfId="3" applyFont="1" applyFill="1" applyAlignment="1">
      <alignment horizontal="left" wrapText="1"/>
    </xf>
    <xf numFmtId="164" fontId="6" fillId="0" borderId="0" xfId="3" applyFont="1" applyAlignment="1">
      <alignment horizontal="left" vertical="top"/>
    </xf>
    <xf numFmtId="164" fontId="6" fillId="3" borderId="1" xfId="18" applyFont="1" applyFill="1" applyBorder="1" applyAlignment="1">
      <alignment horizontal="left" vertical="top" wrapText="1"/>
    </xf>
    <xf numFmtId="164" fontId="17" fillId="3" borderId="0" xfId="13" applyFont="1" applyFill="1" applyAlignment="1">
      <alignment horizontal="left"/>
    </xf>
    <xf numFmtId="164" fontId="9" fillId="3" borderId="0" xfId="13" applyFont="1" applyFill="1" applyAlignment="1">
      <alignment horizontal="left" vertical="top"/>
    </xf>
    <xf numFmtId="164" fontId="1" fillId="3" borderId="0" xfId="10" applyFill="1" applyAlignment="1">
      <alignment vertical="top"/>
    </xf>
    <xf numFmtId="164" fontId="14" fillId="4" borderId="3" xfId="3" applyFont="1" applyFill="1" applyBorder="1" applyAlignment="1">
      <alignment wrapText="1"/>
    </xf>
    <xf numFmtId="164" fontId="14" fillId="3" borderId="0" xfId="3" applyFont="1" applyFill="1" applyBorder="1" applyAlignment="1">
      <alignment wrapText="1"/>
    </xf>
    <xf numFmtId="166" fontId="9" fillId="3" borderId="0" xfId="3" applyNumberFormat="1" applyFont="1" applyFill="1" applyBorder="1" applyAlignment="1">
      <alignment wrapText="1"/>
    </xf>
    <xf numFmtId="164" fontId="11" fillId="2" borderId="3" xfId="18" applyFont="1" applyFill="1" applyBorder="1" applyAlignment="1">
      <alignment horizontal="right" vertical="top" wrapText="1"/>
    </xf>
    <xf numFmtId="166" fontId="7" fillId="4" borderId="3" xfId="19" applyNumberFormat="1" applyFont="1" applyFill="1" applyBorder="1" applyAlignment="1">
      <alignment horizontal="right" vertical="top" wrapText="1"/>
    </xf>
    <xf numFmtId="0" fontId="14" fillId="4" borderId="3" xfId="0" applyFont="1" applyFill="1" applyBorder="1" applyAlignment="1">
      <alignment horizontal="right" vertical="top" wrapText="1"/>
    </xf>
    <xf numFmtId="164" fontId="9" fillId="3" borderId="0" xfId="18" applyFont="1" applyFill="1" applyAlignment="1">
      <alignment horizontal="left" vertical="top" wrapText="1" indent="2"/>
    </xf>
    <xf numFmtId="164" fontId="11" fillId="3" borderId="0" xfId="18" applyFont="1" applyFill="1" applyAlignment="1">
      <alignment horizontal="left" vertical="top" wrapText="1" indent="1"/>
    </xf>
    <xf numFmtId="164" fontId="11" fillId="4" borderId="3" xfId="18" applyFont="1" applyFill="1" applyBorder="1" applyAlignment="1">
      <alignment vertical="top" wrapText="1"/>
    </xf>
    <xf numFmtId="164" fontId="9" fillId="3" borderId="0" xfId="18" applyFont="1" applyFill="1" applyAlignment="1">
      <alignment horizontal="left" vertical="top" wrapText="1" indent="1"/>
    </xf>
    <xf numFmtId="164" fontId="11" fillId="3" borderId="1" xfId="18" applyFont="1" applyFill="1" applyBorder="1" applyAlignment="1">
      <alignment vertical="top" wrapText="1"/>
    </xf>
    <xf numFmtId="164" fontId="9" fillId="3" borderId="1" xfId="21" applyFont="1" applyFill="1" applyBorder="1"/>
    <xf numFmtId="164" fontId="2" fillId="0" borderId="0" xfId="21" applyFont="1" applyAlignment="1">
      <alignment vertical="top"/>
    </xf>
    <xf numFmtId="164" fontId="2" fillId="3" borderId="0" xfId="1" applyFont="1" applyFill="1" applyAlignment="1">
      <alignment vertical="top"/>
    </xf>
    <xf numFmtId="164" fontId="1" fillId="0" borderId="3" xfId="21" applyBorder="1" applyAlignment="1">
      <alignment vertical="top"/>
    </xf>
    <xf numFmtId="164" fontId="11" fillId="2" borderId="3" xfId="6" applyFont="1" applyFill="1" applyBorder="1" applyAlignment="1">
      <alignment horizontal="right" vertical="top" wrapText="1"/>
    </xf>
    <xf numFmtId="164" fontId="14" fillId="4" borderId="3" xfId="1" applyFont="1" applyFill="1" applyBorder="1" applyAlignment="1">
      <alignment horizontal="right" vertical="top" wrapText="1"/>
    </xf>
    <xf numFmtId="164" fontId="1" fillId="3" borderId="0" xfId="21" applyFill="1" applyAlignment="1">
      <alignment vertical="top"/>
    </xf>
    <xf numFmtId="0" fontId="0" fillId="0" borderId="0" xfId="0" applyAlignment="1">
      <alignment vertical="top"/>
    </xf>
    <xf numFmtId="164" fontId="9" fillId="3" borderId="3" xfId="21" applyFont="1" applyFill="1" applyBorder="1" applyAlignment="1">
      <alignment vertical="top"/>
    </xf>
    <xf numFmtId="164" fontId="8" fillId="0" borderId="0" xfId="21" applyFont="1" applyAlignment="1">
      <alignment vertical="top"/>
    </xf>
    <xf numFmtId="164" fontId="8" fillId="3" borderId="0" xfId="21" applyFont="1" applyFill="1" applyAlignment="1">
      <alignment vertical="top"/>
    </xf>
    <xf numFmtId="164" fontId="11" fillId="3" borderId="3" xfId="6" applyFont="1" applyFill="1" applyBorder="1" applyAlignment="1">
      <alignment horizontal="right" vertical="top" wrapText="1"/>
    </xf>
    <xf numFmtId="164" fontId="1" fillId="3" borderId="0" xfId="21" applyFill="1" applyAlignment="1">
      <alignment horizontal="center" vertical="top" wrapText="1"/>
    </xf>
    <xf numFmtId="164" fontId="11" fillId="0" borderId="0" xfId="18" applyFont="1" applyAlignment="1">
      <alignment vertical="top" wrapText="1"/>
    </xf>
    <xf numFmtId="166" fontId="11" fillId="0" borderId="0" xfId="18" applyNumberFormat="1" applyFont="1"/>
    <xf numFmtId="164" fontId="1" fillId="2" borderId="0" xfId="3" applyFill="1"/>
    <xf numFmtId="164" fontId="9" fillId="3" borderId="0" xfId="3" applyFont="1" applyFill="1" applyAlignment="1">
      <alignment vertical="top"/>
    </xf>
    <xf numFmtId="164" fontId="6" fillId="2" borderId="0" xfId="4" applyFont="1" applyFill="1" applyAlignment="1">
      <alignment horizontal="left" vertical="top" wrapText="1"/>
    </xf>
    <xf numFmtId="164" fontId="1" fillId="0" borderId="0" xfId="11"/>
    <xf numFmtId="164" fontId="6" fillId="2" borderId="1" xfId="4" applyFont="1" applyFill="1" applyBorder="1" applyAlignment="1">
      <alignment horizontal="left" wrapText="1"/>
    </xf>
    <xf numFmtId="164" fontId="6" fillId="2" borderId="0" xfId="4" applyFont="1" applyFill="1" applyAlignment="1">
      <alignment horizontal="left" wrapText="1"/>
    </xf>
    <xf numFmtId="164" fontId="14" fillId="3" borderId="3" xfId="10" applyFont="1" applyFill="1" applyBorder="1" applyAlignment="1">
      <alignment vertical="top" wrapText="1"/>
    </xf>
    <xf numFmtId="164" fontId="14" fillId="3" borderId="3" xfId="12" applyFont="1" applyFill="1" applyBorder="1" applyAlignment="1">
      <alignment horizontal="right" wrapText="1"/>
    </xf>
    <xf numFmtId="164" fontId="14" fillId="4" borderId="3" xfId="10" applyFont="1" applyFill="1" applyBorder="1" applyAlignment="1">
      <alignment horizontal="right" wrapText="1"/>
    </xf>
    <xf numFmtId="164" fontId="14" fillId="3" borderId="3" xfId="10" applyFont="1" applyFill="1" applyBorder="1" applyAlignment="1">
      <alignment horizontal="right" wrapText="1"/>
    </xf>
    <xf numFmtId="168" fontId="16" fillId="3" borderId="0" xfId="10" applyNumberFormat="1" applyFont="1" applyFill="1" applyAlignment="1">
      <alignment horizontal="left" wrapText="1" indent="1"/>
    </xf>
    <xf numFmtId="168" fontId="9" fillId="3" borderId="0" xfId="10" applyNumberFormat="1" applyFont="1" applyFill="1" applyAlignment="1">
      <alignment horizontal="right"/>
    </xf>
    <xf numFmtId="168" fontId="9" fillId="4" borderId="0" xfId="10" applyNumberFormat="1" applyFont="1" applyFill="1" applyAlignment="1">
      <alignment horizontal="right"/>
    </xf>
    <xf numFmtId="168" fontId="11" fillId="4" borderId="0" xfId="10" applyNumberFormat="1" applyFont="1" applyFill="1" applyAlignment="1">
      <alignment horizontal="right"/>
    </xf>
    <xf numFmtId="164" fontId="30" fillId="0" borderId="0" xfId="11" applyFont="1"/>
    <xf numFmtId="168" fontId="14" fillId="4" borderId="3" xfId="10" applyNumberFormat="1" applyFont="1" applyFill="1" applyBorder="1" applyAlignment="1">
      <alignment wrapText="1"/>
    </xf>
    <xf numFmtId="168" fontId="14" fillId="4" borderId="3" xfId="10" applyNumberFormat="1" applyFont="1" applyFill="1" applyBorder="1" applyAlignment="1">
      <alignment horizontal="right" wrapText="1"/>
    </xf>
    <xf numFmtId="168" fontId="14" fillId="3" borderId="5" xfId="10" applyNumberFormat="1" applyFont="1" applyFill="1" applyBorder="1" applyAlignment="1">
      <alignment wrapText="1"/>
    </xf>
    <xf numFmtId="170" fontId="14" fillId="2" borderId="5" xfId="10" applyNumberFormat="1" applyFont="1" applyFill="1" applyBorder="1" applyAlignment="1">
      <alignment wrapText="1"/>
    </xf>
    <xf numFmtId="170" fontId="14" fillId="4" borderId="5" xfId="10" applyNumberFormat="1" applyFont="1" applyFill="1" applyBorder="1" applyAlignment="1">
      <alignment wrapText="1"/>
    </xf>
    <xf numFmtId="164" fontId="9" fillId="3" borderId="0" xfId="11" applyFont="1" applyFill="1"/>
    <xf numFmtId="164" fontId="11" fillId="3" borderId="0" xfId="11" applyFont="1" applyFill="1"/>
    <xf numFmtId="164" fontId="1" fillId="0" borderId="0" xfId="11" applyAlignment="1">
      <alignment vertical="center"/>
    </xf>
    <xf numFmtId="164" fontId="1" fillId="3" borderId="0" xfId="11" applyFill="1"/>
    <xf numFmtId="164" fontId="2" fillId="0" borderId="0" xfId="10" applyFont="1"/>
    <xf numFmtId="164" fontId="13" fillId="0" borderId="0" xfId="10" applyFont="1"/>
    <xf numFmtId="164" fontId="9" fillId="3" borderId="1" xfId="10" applyFont="1" applyFill="1" applyBorder="1" applyAlignment="1">
      <alignment textRotation="90"/>
    </xf>
    <xf numFmtId="164" fontId="1" fillId="3" borderId="1" xfId="10" applyFill="1" applyBorder="1"/>
    <xf numFmtId="164" fontId="8" fillId="0" borderId="0" xfId="3" applyFont="1" applyBorder="1"/>
    <xf numFmtId="164" fontId="20" fillId="3" borderId="2" xfId="10" applyFont="1" applyFill="1" applyBorder="1" applyAlignment="1">
      <alignment horizontal="center" textRotation="90"/>
    </xf>
    <xf numFmtId="164" fontId="31" fillId="3" borderId="6" xfId="10" applyFont="1" applyFill="1" applyBorder="1"/>
    <xf numFmtId="164" fontId="31" fillId="3" borderId="4" xfId="10" applyFont="1" applyFill="1" applyBorder="1" applyAlignment="1">
      <alignment horizontal="center"/>
    </xf>
    <xf numFmtId="164" fontId="32" fillId="3" borderId="0" xfId="10" applyFont="1" applyFill="1" applyAlignment="1">
      <alignment horizontal="left" wrapText="1" indent="1"/>
    </xf>
    <xf numFmtId="168" fontId="20" fillId="3" borderId="0" xfId="10" applyNumberFormat="1" applyFont="1" applyFill="1"/>
    <xf numFmtId="164" fontId="31" fillId="3" borderId="0" xfId="10" applyFont="1" applyFill="1" applyAlignment="1">
      <alignment horizontal="left" indent="2"/>
    </xf>
    <xf numFmtId="168" fontId="31" fillId="3" borderId="0" xfId="10" applyNumberFormat="1" applyFont="1" applyFill="1"/>
    <xf numFmtId="164" fontId="20" fillId="3" borderId="4" xfId="10" applyFont="1" applyFill="1" applyBorder="1" applyAlignment="1">
      <alignment horizontal="center"/>
    </xf>
    <xf numFmtId="164" fontId="20" fillId="3" borderId="0" xfId="10" applyFont="1" applyFill="1" applyAlignment="1">
      <alignment horizontal="left" indent="2"/>
    </xf>
    <xf numFmtId="171" fontId="31" fillId="3" borderId="4" xfId="10" applyNumberFormat="1" applyFont="1" applyFill="1" applyBorder="1" applyAlignment="1">
      <alignment horizontal="center"/>
    </xf>
    <xf numFmtId="171" fontId="20" fillId="4" borderId="2" xfId="10" applyNumberFormat="1" applyFont="1" applyFill="1" applyBorder="1" applyAlignment="1">
      <alignment horizontal="center"/>
    </xf>
    <xf numFmtId="164" fontId="32" fillId="4" borderId="3" xfId="10" applyFont="1" applyFill="1" applyBorder="1" applyAlignment="1">
      <alignment horizontal="left" wrapText="1" indent="1"/>
    </xf>
    <xf numFmtId="168" fontId="20" fillId="4" borderId="3" xfId="10" applyNumberFormat="1" applyFont="1" applyFill="1" applyBorder="1"/>
    <xf numFmtId="164" fontId="31" fillId="3" borderId="0" xfId="10" applyFont="1" applyFill="1" applyAlignment="1">
      <alignment horizontal="center"/>
    </xf>
    <xf numFmtId="164" fontId="31" fillId="3" borderId="0" xfId="10" applyFont="1" applyFill="1"/>
    <xf numFmtId="173" fontId="34" fillId="3" borderId="0" xfId="32" applyNumberFormat="1" applyFont="1" applyFill="1" applyAlignment="1">
      <alignment horizontal="right" wrapText="1"/>
    </xf>
    <xf numFmtId="172" fontId="31" fillId="3" borderId="0" xfId="10" applyNumberFormat="1" applyFont="1" applyFill="1"/>
    <xf numFmtId="164" fontId="20" fillId="3" borderId="0" xfId="2" applyFont="1" applyFill="1"/>
    <xf numFmtId="164" fontId="9" fillId="3" borderId="0" xfId="2" applyFont="1" applyFill="1" applyAlignment="1">
      <alignment horizontal="left" vertical="top"/>
    </xf>
    <xf numFmtId="164" fontId="9" fillId="0" borderId="0" xfId="10" applyFont="1" applyAlignment="1">
      <alignment horizontal="center"/>
    </xf>
    <xf numFmtId="179" fontId="11" fillId="3" borderId="0" xfId="23" applyNumberFormat="1" applyFont="1" applyFill="1" applyAlignment="1">
      <alignment vertical="top"/>
    </xf>
    <xf numFmtId="164" fontId="16" fillId="3" borderId="0" xfId="24" applyFont="1" applyFill="1"/>
    <xf numFmtId="164" fontId="16" fillId="0" borderId="3" xfId="24" applyFont="1" applyBorder="1"/>
    <xf numFmtId="164" fontId="17" fillId="3" borderId="3" xfId="24" applyFont="1" applyFill="1" applyBorder="1" applyAlignment="1">
      <alignment horizontal="right" wrapText="1"/>
    </xf>
    <xf numFmtId="164" fontId="17" fillId="4" borderId="3" xfId="24" applyFont="1" applyFill="1" applyBorder="1" applyAlignment="1">
      <alignment horizontal="right" wrapText="1"/>
    </xf>
    <xf numFmtId="164" fontId="14" fillId="3" borderId="0" xfId="24" applyFont="1" applyFill="1"/>
    <xf numFmtId="179" fontId="21" fillId="3" borderId="0" xfId="23" applyNumberFormat="1" applyFont="1" applyFill="1" applyAlignment="1">
      <alignment horizontal="right" vertical="top"/>
    </xf>
    <xf numFmtId="179" fontId="35" fillId="3" borderId="0" xfId="24" applyNumberFormat="1" applyFont="1" applyFill="1"/>
    <xf numFmtId="179" fontId="11" fillId="4" borderId="0" xfId="23" applyNumberFormat="1" applyFont="1" applyFill="1" applyAlignment="1">
      <alignment horizontal="right" vertical="top"/>
    </xf>
    <xf numFmtId="164" fontId="16" fillId="3" borderId="0" xfId="24" applyFont="1" applyFill="1" applyAlignment="1">
      <alignment wrapText="1"/>
    </xf>
    <xf numFmtId="166" fontId="9" fillId="3" borderId="0" xfId="33" applyNumberFormat="1" applyFont="1" applyFill="1"/>
    <xf numFmtId="166" fontId="9" fillId="4" borderId="0" xfId="33" applyNumberFormat="1" applyFont="1" applyFill="1"/>
    <xf numFmtId="164" fontId="16" fillId="3" borderId="0" xfId="24" applyFont="1" applyFill="1" applyAlignment="1">
      <alignment horizontal="left" wrapText="1" indent="2"/>
    </xf>
    <xf numFmtId="164" fontId="16" fillId="3" borderId="0" xfId="24" applyFont="1" applyFill="1" applyAlignment="1">
      <alignment horizontal="left" indent="2"/>
    </xf>
    <xf numFmtId="164" fontId="9" fillId="2" borderId="0" xfId="34" applyFont="1" applyFill="1" applyAlignment="1">
      <alignment wrapText="1"/>
    </xf>
    <xf numFmtId="164" fontId="16" fillId="3" borderId="0" xfId="24" applyFont="1" applyFill="1" applyAlignment="1">
      <alignment horizontal="left" wrapText="1"/>
    </xf>
    <xf numFmtId="164" fontId="16" fillId="3" borderId="0" xfId="24" applyFont="1" applyFill="1" applyAlignment="1">
      <alignment horizontal="left"/>
    </xf>
    <xf numFmtId="164" fontId="14" fillId="4" borderId="3" xfId="24" applyFont="1" applyFill="1" applyBorder="1" applyAlignment="1">
      <alignment wrapText="1"/>
    </xf>
    <xf numFmtId="166" fontId="11" fillId="4" borderId="3" xfId="33" applyNumberFormat="1" applyFont="1" applyFill="1" applyBorder="1"/>
    <xf numFmtId="164" fontId="36" fillId="4" borderId="3" xfId="24" applyFont="1" applyFill="1" applyBorder="1" applyAlignment="1">
      <alignment wrapText="1"/>
    </xf>
    <xf numFmtId="164" fontId="36" fillId="3" borderId="0" xfId="24" applyFont="1" applyFill="1" applyAlignment="1">
      <alignment wrapText="1"/>
    </xf>
    <xf numFmtId="179" fontId="14" fillId="3" borderId="0" xfId="24" applyNumberFormat="1" applyFont="1" applyFill="1"/>
    <xf numFmtId="164" fontId="16" fillId="4" borderId="0" xfId="24" applyFont="1" applyFill="1"/>
    <xf numFmtId="164" fontId="14" fillId="3" borderId="0" xfId="24" applyFont="1" applyFill="1" applyAlignment="1">
      <alignment wrapText="1"/>
    </xf>
    <xf numFmtId="179" fontId="35" fillId="4" borderId="0" xfId="24" applyNumberFormat="1" applyFont="1" applyFill="1"/>
    <xf numFmtId="164" fontId="35" fillId="3" borderId="0" xfId="24" applyFont="1" applyFill="1" applyAlignment="1">
      <alignment wrapText="1"/>
    </xf>
    <xf numFmtId="179" fontId="16" fillId="3" borderId="0" xfId="24" applyNumberFormat="1" applyFont="1" applyFill="1"/>
    <xf numFmtId="179" fontId="9" fillId="4" borderId="0" xfId="23" applyNumberFormat="1" applyFont="1" applyFill="1" applyAlignment="1">
      <alignment horizontal="right" vertical="top"/>
    </xf>
    <xf numFmtId="164" fontId="14" fillId="4" borderId="3" xfId="24" applyFont="1" applyFill="1" applyBorder="1"/>
    <xf numFmtId="164" fontId="11" fillId="2" borderId="0" xfId="2" applyFont="1" applyFill="1" applyAlignment="1">
      <alignment horizontal="left"/>
    </xf>
    <xf numFmtId="164" fontId="16" fillId="0" borderId="0" xfId="24" applyFont="1"/>
    <xf numFmtId="164" fontId="1" fillId="0" borderId="0" xfId="13"/>
    <xf numFmtId="164" fontId="9" fillId="3" borderId="3" xfId="13" applyFont="1" applyFill="1" applyBorder="1"/>
    <xf numFmtId="164" fontId="9" fillId="3" borderId="0" xfId="13" applyFont="1" applyFill="1" applyAlignment="1">
      <alignment horizontal="left" wrapText="1" indent="1"/>
    </xf>
    <xf numFmtId="166" fontId="9" fillId="3" borderId="0" xfId="13" applyNumberFormat="1" applyFont="1" applyFill="1"/>
    <xf numFmtId="164" fontId="9" fillId="3" borderId="1" xfId="13" applyFont="1" applyFill="1" applyBorder="1" applyAlignment="1">
      <alignment horizontal="left" wrapText="1" indent="1"/>
    </xf>
    <xf numFmtId="166" fontId="9" fillId="3" borderId="1" xfId="13" applyNumberFormat="1" applyFont="1" applyFill="1" applyBorder="1"/>
    <xf numFmtId="173" fontId="16" fillId="3" borderId="0" xfId="32" applyNumberFormat="1" applyFont="1" applyFill="1" applyAlignment="1">
      <alignment horizontal="left" wrapText="1"/>
    </xf>
    <xf numFmtId="173" fontId="16" fillId="0" borderId="0" xfId="32" applyNumberFormat="1" applyFont="1" applyAlignment="1">
      <alignment horizontal="left" wrapText="1"/>
    </xf>
    <xf numFmtId="171" fontId="1" fillId="0" borderId="0" xfId="13" applyNumberFormat="1"/>
    <xf numFmtId="164" fontId="1" fillId="3" borderId="0" xfId="27" applyFill="1"/>
    <xf numFmtId="164" fontId="1" fillId="3" borderId="1" xfId="27" applyFill="1" applyBorder="1"/>
    <xf numFmtId="179" fontId="11" fillId="3" borderId="3" xfId="27" applyNumberFormat="1" applyFont="1" applyFill="1" applyBorder="1"/>
    <xf numFmtId="164" fontId="11" fillId="3" borderId="3" xfId="27" applyFont="1" applyFill="1" applyBorder="1" applyAlignment="1">
      <alignment horizontal="right" wrapText="1"/>
    </xf>
    <xf numFmtId="179" fontId="11" fillId="3" borderId="0" xfId="27" applyNumberFormat="1" applyFont="1" applyFill="1" applyAlignment="1">
      <alignment vertical="center" wrapText="1"/>
    </xf>
    <xf numFmtId="179" fontId="9" fillId="3" borderId="0" xfId="27" applyNumberFormat="1" applyFont="1" applyFill="1"/>
    <xf numFmtId="179" fontId="11" fillId="3" borderId="0" xfId="27" applyNumberFormat="1" applyFont="1" applyFill="1" applyAlignment="1">
      <alignment horizontal="right"/>
    </xf>
    <xf numFmtId="179" fontId="9" fillId="3" borderId="0" xfId="27" applyNumberFormat="1" applyFont="1" applyFill="1" applyAlignment="1">
      <alignment vertical="center" wrapText="1"/>
    </xf>
    <xf numFmtId="166" fontId="11" fillId="3" borderId="0" xfId="6" applyNumberFormat="1" applyFont="1" applyFill="1"/>
    <xf numFmtId="179" fontId="11" fillId="3" borderId="3" xfId="27" applyNumberFormat="1" applyFont="1" applyFill="1" applyBorder="1" applyAlignment="1">
      <alignment vertical="center" wrapText="1"/>
    </xf>
    <xf numFmtId="166" fontId="11" fillId="3" borderId="3" xfId="6" applyNumberFormat="1" applyFont="1" applyFill="1" applyBorder="1"/>
    <xf numFmtId="179" fontId="9" fillId="3" borderId="0" xfId="27" applyNumberFormat="1" applyFont="1" applyFill="1" applyAlignment="1">
      <alignment horizontal="left" vertical="center" wrapText="1" indent="2"/>
    </xf>
    <xf numFmtId="164" fontId="11" fillId="3" borderId="0" xfId="27" applyFont="1" applyFill="1"/>
    <xf numFmtId="164" fontId="9" fillId="3" borderId="0" xfId="27" applyFont="1" applyFill="1"/>
    <xf numFmtId="164" fontId="9" fillId="3" borderId="0" xfId="27" applyFont="1" applyFill="1" applyAlignment="1">
      <alignment vertical="top"/>
    </xf>
    <xf numFmtId="164" fontId="9" fillId="3" borderId="0" xfId="2" applyFont="1" applyFill="1" applyAlignment="1">
      <alignment vertical="top" wrapText="1"/>
    </xf>
    <xf numFmtId="164" fontId="9" fillId="3" borderId="0" xfId="2" applyFont="1" applyFill="1" applyAlignment="1">
      <alignment vertical="top"/>
    </xf>
    <xf numFmtId="164" fontId="9" fillId="3" borderId="0" xfId="9" applyFont="1" applyFill="1" applyAlignment="1">
      <alignment vertical="center"/>
    </xf>
    <xf numFmtId="164" fontId="6" fillId="3" borderId="0" xfId="4" applyFont="1" applyFill="1" applyAlignment="1">
      <alignment vertical="top"/>
    </xf>
    <xf numFmtId="0" fontId="1" fillId="0" borderId="0" xfId="35" applyNumberFormat="1" applyAlignment="1">
      <alignment horizontal="right"/>
    </xf>
    <xf numFmtId="171" fontId="15" fillId="3" borderId="0" xfId="36" applyFont="1" applyFill="1" applyAlignment="1">
      <alignment horizontal="center" vertical="top"/>
    </xf>
    <xf numFmtId="164" fontId="15" fillId="3" borderId="0" xfId="36" applyNumberFormat="1" applyFont="1" applyFill="1" applyAlignment="1">
      <alignment horizontal="center" vertical="top"/>
    </xf>
    <xf numFmtId="171" fontId="15" fillId="0" borderId="0" xfId="36" applyFont="1" applyAlignment="1">
      <alignment horizontal="center" vertical="top"/>
    </xf>
    <xf numFmtId="171" fontId="15" fillId="0" borderId="0" xfId="36" applyFont="1" applyAlignment="1">
      <alignment horizontal="center" vertical="top" wrapText="1"/>
    </xf>
    <xf numFmtId="171" fontId="1" fillId="0" borderId="0" xfId="35"/>
    <xf numFmtId="171" fontId="6" fillId="3" borderId="0" xfId="36" applyFont="1" applyFill="1" applyAlignment="1">
      <alignment vertical="top"/>
    </xf>
    <xf numFmtId="164" fontId="1" fillId="0" borderId="0" xfId="35" applyNumberFormat="1" applyAlignment="1">
      <alignment horizontal="center"/>
    </xf>
    <xf numFmtId="171" fontId="1" fillId="0" borderId="0" xfId="35" applyAlignment="1">
      <alignment horizontal="center" wrapText="1"/>
    </xf>
    <xf numFmtId="0" fontId="1" fillId="0" borderId="0" xfId="37" applyNumberFormat="1" applyAlignment="1">
      <alignment horizontal="right"/>
    </xf>
    <xf numFmtId="171" fontId="9" fillId="0" borderId="0" xfId="35" applyFont="1" applyAlignment="1">
      <alignment horizontal="left" vertical="top"/>
    </xf>
    <xf numFmtId="171" fontId="1" fillId="0" borderId="0" xfId="37" applyAlignment="1">
      <alignment horizontal="center" wrapText="1"/>
    </xf>
    <xf numFmtId="171" fontId="1" fillId="0" borderId="0" xfId="37"/>
    <xf numFmtId="171" fontId="9" fillId="3" borderId="3" xfId="35" applyFont="1" applyFill="1" applyBorder="1"/>
    <xf numFmtId="164" fontId="11" fillId="3" borderId="3" xfId="35" applyNumberFormat="1" applyFont="1" applyFill="1" applyBorder="1" applyAlignment="1">
      <alignment horizontal="center" wrapText="1"/>
    </xf>
    <xf numFmtId="166" fontId="11" fillId="3" borderId="3" xfId="38" quotePrefix="1" applyNumberFormat="1" applyFont="1" applyFill="1" applyBorder="1" applyAlignment="1">
      <alignment horizontal="right" wrapText="1"/>
    </xf>
    <xf numFmtId="171" fontId="11" fillId="3" borderId="3" xfId="35" applyFont="1" applyFill="1" applyBorder="1" applyAlignment="1">
      <alignment horizontal="right" wrapText="1"/>
    </xf>
    <xf numFmtId="171" fontId="11" fillId="0" borderId="0" xfId="35" applyFont="1" applyAlignment="1">
      <alignment horizontal="right" wrapText="1"/>
    </xf>
    <xf numFmtId="171" fontId="11" fillId="0" borderId="0" xfId="35" applyFont="1" applyAlignment="1">
      <alignment horizontal="center" wrapText="1"/>
    </xf>
    <xf numFmtId="171" fontId="11" fillId="0" borderId="0" xfId="35" applyFont="1" applyAlignment="1">
      <alignment wrapText="1"/>
    </xf>
    <xf numFmtId="171" fontId="11" fillId="0" borderId="0" xfId="35" applyFont="1"/>
    <xf numFmtId="171" fontId="6" fillId="0" borderId="0" xfId="35" applyFont="1" applyAlignment="1">
      <alignment wrapText="1"/>
    </xf>
    <xf numFmtId="164" fontId="11" fillId="3" borderId="5" xfId="35" applyNumberFormat="1" applyFont="1" applyFill="1" applyBorder="1" applyAlignment="1">
      <alignment horizontal="center" wrapText="1"/>
    </xf>
    <xf numFmtId="166" fontId="11" fillId="3" borderId="0" xfId="38" quotePrefix="1" applyNumberFormat="1" applyFont="1" applyFill="1" applyAlignment="1">
      <alignment horizontal="right" wrapText="1"/>
    </xf>
    <xf numFmtId="171" fontId="11" fillId="3" borderId="0" xfId="35" applyFont="1" applyFill="1" applyAlignment="1">
      <alignment horizontal="right" wrapText="1"/>
    </xf>
    <xf numFmtId="164" fontId="11" fillId="3" borderId="0" xfId="35" applyNumberFormat="1" applyFont="1" applyFill="1" applyAlignment="1">
      <alignment horizontal="center" wrapText="1"/>
    </xf>
    <xf numFmtId="171" fontId="9" fillId="0" borderId="0" xfId="35" applyFont="1" applyAlignment="1">
      <alignment wrapText="1"/>
    </xf>
    <xf numFmtId="169" fontId="11" fillId="3" borderId="0" xfId="35" applyNumberFormat="1" applyFont="1" applyFill="1" applyAlignment="1">
      <alignment horizontal="right" wrapText="1"/>
    </xf>
    <xf numFmtId="171" fontId="11" fillId="4" borderId="3" xfId="35" applyFont="1" applyFill="1" applyBorder="1" applyAlignment="1">
      <alignment wrapText="1"/>
    </xf>
    <xf numFmtId="164" fontId="11" fillId="4" borderId="3" xfId="35" applyNumberFormat="1" applyFont="1" applyFill="1" applyBorder="1" applyAlignment="1">
      <alignment horizontal="center" wrapText="1"/>
    </xf>
    <xf numFmtId="169" fontId="9" fillId="3" borderId="0" xfId="35" applyNumberFormat="1" applyFont="1" applyFill="1" applyAlignment="1">
      <alignment horizontal="right" wrapText="1"/>
    </xf>
    <xf numFmtId="169" fontId="11" fillId="0" borderId="0" xfId="35" applyNumberFormat="1" applyFont="1" applyAlignment="1">
      <alignment horizontal="right" wrapText="1"/>
    </xf>
    <xf numFmtId="171" fontId="9" fillId="0" borderId="0" xfId="35" applyFont="1" applyAlignment="1">
      <alignment horizontal="center" wrapText="1"/>
    </xf>
    <xf numFmtId="171" fontId="9" fillId="0" borderId="0" xfId="35" applyFont="1"/>
    <xf numFmtId="0" fontId="11" fillId="0" borderId="0" xfId="35" applyNumberFormat="1" applyFont="1" applyAlignment="1">
      <alignment horizontal="right"/>
    </xf>
    <xf numFmtId="169" fontId="9" fillId="0" borderId="0" xfId="35" applyNumberFormat="1" applyFont="1" applyAlignment="1">
      <alignment horizontal="right" wrapText="1"/>
    </xf>
    <xf numFmtId="171" fontId="39" fillId="0" borderId="0" xfId="35" applyFont="1" applyAlignment="1">
      <alignment horizontal="center" wrapText="1"/>
    </xf>
    <xf numFmtId="171" fontId="39" fillId="0" borderId="0" xfId="35" applyFont="1" applyAlignment="1">
      <alignment horizontal="left"/>
    </xf>
    <xf numFmtId="171" fontId="39" fillId="0" borderId="0" xfId="35" applyFont="1"/>
    <xf numFmtId="164" fontId="11" fillId="0" borderId="0" xfId="35" applyNumberFormat="1" applyFont="1" applyAlignment="1">
      <alignment horizontal="center" wrapText="1"/>
    </xf>
    <xf numFmtId="171" fontId="9" fillId="0" borderId="0" xfId="35" applyFont="1" applyAlignment="1">
      <alignment horizontal="left" wrapText="1"/>
    </xf>
    <xf numFmtId="171" fontId="9" fillId="0" borderId="0" xfId="35" applyFont="1" applyAlignment="1">
      <alignment horizontal="left"/>
    </xf>
    <xf numFmtId="0" fontId="9" fillId="0" borderId="0" xfId="35" applyNumberFormat="1" applyFont="1" applyAlignment="1">
      <alignment horizontal="right"/>
    </xf>
    <xf numFmtId="164" fontId="9" fillId="3" borderId="0" xfId="35" applyNumberFormat="1" applyFont="1" applyFill="1" applyAlignment="1">
      <alignment horizontal="center" wrapText="1"/>
    </xf>
    <xf numFmtId="169" fontId="40" fillId="0" borderId="0" xfId="35" applyNumberFormat="1" applyFont="1" applyAlignment="1">
      <alignment horizontal="right" wrapText="1"/>
    </xf>
    <xf numFmtId="0" fontId="11" fillId="0" borderId="0" xfId="35" applyNumberFormat="1" applyFont="1" applyAlignment="1">
      <alignment horizontal="right" vertical="top"/>
    </xf>
    <xf numFmtId="180" fontId="11" fillId="0" borderId="0" xfId="35" applyNumberFormat="1" applyFont="1" applyAlignment="1">
      <alignment horizontal="center" wrapText="1"/>
    </xf>
    <xf numFmtId="171" fontId="11" fillId="0" borderId="0" xfId="35" applyFont="1" applyAlignment="1">
      <alignment horizontal="left"/>
    </xf>
    <xf numFmtId="181" fontId="11" fillId="0" borderId="0" xfId="35" applyNumberFormat="1" applyFont="1" applyAlignment="1">
      <alignment horizontal="left"/>
    </xf>
    <xf numFmtId="164" fontId="11" fillId="4" borderId="3" xfId="35" applyNumberFormat="1" applyFont="1" applyFill="1" applyBorder="1" applyAlignment="1">
      <alignment horizontal="center"/>
    </xf>
    <xf numFmtId="168" fontId="11" fillId="0" borderId="0" xfId="35" applyNumberFormat="1" applyFont="1" applyAlignment="1">
      <alignment horizontal="right"/>
    </xf>
    <xf numFmtId="164" fontId="11" fillId="0" borderId="5" xfId="35" applyNumberFormat="1" applyFont="1" applyBorder="1" applyAlignment="1">
      <alignment horizontal="center"/>
    </xf>
    <xf numFmtId="164" fontId="11" fillId="0" borderId="1" xfId="35" applyNumberFormat="1" applyFont="1" applyBorder="1" applyAlignment="1">
      <alignment horizontal="center"/>
    </xf>
    <xf numFmtId="168" fontId="11" fillId="0" borderId="0" xfId="35" applyNumberFormat="1" applyFont="1"/>
    <xf numFmtId="164" fontId="11" fillId="0" borderId="0" xfId="35" applyNumberFormat="1" applyFont="1" applyAlignment="1">
      <alignment horizontal="center"/>
    </xf>
    <xf numFmtId="168" fontId="9" fillId="0" borderId="0" xfId="35" applyNumberFormat="1" applyFont="1"/>
    <xf numFmtId="181" fontId="1" fillId="0" borderId="0" xfId="35" applyNumberFormat="1"/>
    <xf numFmtId="168" fontId="11" fillId="4" borderId="3" xfId="35" applyNumberFormat="1" applyFont="1" applyFill="1" applyBorder="1"/>
    <xf numFmtId="168" fontId="11" fillId="0" borderId="5" xfId="35" applyNumberFormat="1" applyFont="1" applyBorder="1"/>
    <xf numFmtId="168" fontId="11" fillId="0" borderId="0" xfId="35" applyNumberFormat="1" applyFont="1" applyAlignment="1">
      <alignment horizontal="left" indent="1"/>
    </xf>
    <xf numFmtId="168" fontId="11" fillId="0" borderId="1" xfId="35" applyNumberFormat="1" applyFont="1" applyBorder="1" applyAlignment="1">
      <alignment horizontal="left" indent="1"/>
    </xf>
    <xf numFmtId="171" fontId="9" fillId="0" borderId="0" xfId="37" applyFont="1"/>
    <xf numFmtId="164" fontId="9" fillId="3" borderId="0" xfId="37" applyNumberFormat="1" applyFont="1" applyFill="1" applyAlignment="1">
      <alignment horizontal="center"/>
    </xf>
    <xf numFmtId="171" fontId="9" fillId="3" borderId="0" xfId="37" applyFont="1" applyFill="1"/>
    <xf numFmtId="171" fontId="11" fillId="0" borderId="0" xfId="37" applyFont="1"/>
    <xf numFmtId="171" fontId="9" fillId="3" borderId="0" xfId="35" applyFont="1" applyFill="1" applyAlignment="1">
      <alignment horizontal="left" wrapText="1"/>
    </xf>
    <xf numFmtId="171" fontId="41" fillId="3" borderId="0" xfId="36" applyFont="1" applyFill="1" applyAlignment="1">
      <alignment horizontal="center" vertical="top"/>
    </xf>
    <xf numFmtId="171" fontId="6" fillId="0" borderId="0" xfId="35" applyFont="1"/>
    <xf numFmtId="0" fontId="11" fillId="0" borderId="0" xfId="35" applyNumberFormat="1" applyFont="1" applyAlignment="1">
      <alignment horizontal="center" wrapText="1"/>
    </xf>
    <xf numFmtId="169" fontId="40" fillId="0" borderId="0" xfId="35" applyNumberFormat="1" applyFont="1" applyAlignment="1">
      <alignment horizontal="left" wrapText="1"/>
    </xf>
    <xf numFmtId="0" fontId="11" fillId="3" borderId="0" xfId="35" applyNumberFormat="1" applyFont="1" applyFill="1" applyAlignment="1">
      <alignment horizontal="center" wrapText="1"/>
    </xf>
    <xf numFmtId="169" fontId="39" fillId="0" borderId="0" xfId="35" applyNumberFormat="1" applyFont="1" applyAlignment="1">
      <alignment horizontal="left" wrapText="1"/>
    </xf>
    <xf numFmtId="182" fontId="11" fillId="4" borderId="3" xfId="35" applyNumberFormat="1" applyFont="1" applyFill="1" applyBorder="1" applyAlignment="1">
      <alignment horizontal="right"/>
    </xf>
    <xf numFmtId="0" fontId="11" fillId="0" borderId="0" xfId="35" applyNumberFormat="1" applyFont="1" applyAlignment="1">
      <alignment horizontal="center"/>
    </xf>
    <xf numFmtId="168" fontId="9" fillId="0" borderId="0" xfId="35" applyNumberFormat="1" applyFont="1" applyAlignment="1">
      <alignment horizontal="right"/>
    </xf>
    <xf numFmtId="0" fontId="1" fillId="0" borderId="0" xfId="35" applyNumberFormat="1" applyAlignment="1">
      <alignment horizontal="center"/>
    </xf>
    <xf numFmtId="0" fontId="1" fillId="0" borderId="0" xfId="35" applyNumberFormat="1"/>
    <xf numFmtId="178" fontId="11" fillId="4" borderId="3" xfId="35" applyNumberFormat="1" applyFont="1" applyFill="1" applyBorder="1"/>
    <xf numFmtId="171" fontId="11" fillId="3" borderId="0" xfId="37" applyFont="1" applyFill="1"/>
    <xf numFmtId="171" fontId="1" fillId="3" borderId="0" xfId="35" applyFill="1" applyAlignment="1">
      <alignment horizontal="center" wrapText="1"/>
    </xf>
    <xf numFmtId="171" fontId="1" fillId="3" borderId="0" xfId="35" applyFill="1"/>
    <xf numFmtId="0" fontId="1" fillId="3" borderId="0" xfId="35" applyNumberFormat="1" applyFill="1" applyAlignment="1">
      <alignment horizontal="right"/>
    </xf>
    <xf numFmtId="171" fontId="9" fillId="3" borderId="0" xfId="35" applyFont="1" applyFill="1"/>
    <xf numFmtId="164" fontId="9" fillId="3" borderId="0" xfId="13" applyFont="1" applyFill="1" applyAlignment="1">
      <alignment vertical="top"/>
    </xf>
    <xf numFmtId="164" fontId="9" fillId="3" borderId="0" xfId="13" applyFont="1" applyFill="1"/>
    <xf numFmtId="164" fontId="17" fillId="3" borderId="0" xfId="13" applyFont="1" applyFill="1"/>
    <xf numFmtId="164" fontId="6" fillId="2" borderId="0" xfId="4" applyFont="1" applyFill="1" applyAlignment="1">
      <alignment vertical="top"/>
    </xf>
    <xf numFmtId="164" fontId="31" fillId="3" borderId="0" xfId="2" applyFont="1" applyFill="1" applyAlignment="1">
      <alignment vertical="top"/>
    </xf>
    <xf numFmtId="164" fontId="6" fillId="3" borderId="0" xfId="10" applyFont="1" applyFill="1" applyAlignment="1">
      <alignment vertical="top"/>
    </xf>
    <xf numFmtId="164" fontId="6" fillId="3" borderId="0" xfId="17" applyFont="1" applyFill="1" applyAlignment="1">
      <alignment vertical="top"/>
    </xf>
    <xf numFmtId="164" fontId="16" fillId="3" borderId="0" xfId="17" applyFont="1" applyFill="1" applyAlignment="1">
      <alignment vertical="top"/>
    </xf>
    <xf numFmtId="164" fontId="9" fillId="3" borderId="0" xfId="11" applyFont="1" applyFill="1" applyAlignment="1">
      <alignment vertical="top"/>
    </xf>
    <xf numFmtId="164" fontId="9" fillId="3" borderId="0" xfId="3" applyFont="1" applyFill="1" applyAlignment="1">
      <alignment horizontal="left"/>
    </xf>
    <xf numFmtId="164" fontId="6" fillId="3" borderId="0" xfId="3" applyFont="1" applyFill="1" applyBorder="1" applyAlignment="1">
      <alignment vertical="top"/>
    </xf>
    <xf numFmtId="164" fontId="9" fillId="3" borderId="0" xfId="3" applyFont="1" applyFill="1" applyAlignment="1">
      <alignment horizontal="left" vertical="top"/>
    </xf>
    <xf numFmtId="164" fontId="9" fillId="0" borderId="0" xfId="2" applyFont="1" applyAlignment="1">
      <alignment vertical="top"/>
    </xf>
    <xf numFmtId="164" fontId="16" fillId="3" borderId="0" xfId="24" applyFont="1" applyFill="1" applyAlignment="1">
      <alignment vertical="top"/>
    </xf>
    <xf numFmtId="164" fontId="38" fillId="3" borderId="0" xfId="13" applyFont="1" applyFill="1"/>
    <xf numFmtId="173" fontId="16" fillId="3" borderId="0" xfId="32" applyNumberFormat="1" applyFont="1" applyFill="1" applyAlignment="1"/>
    <xf numFmtId="164" fontId="6" fillId="0" borderId="0" xfId="18" applyFont="1" applyAlignment="1">
      <alignment vertical="top"/>
    </xf>
    <xf numFmtId="164" fontId="6" fillId="3" borderId="0" xfId="18" applyFont="1" applyFill="1" applyAlignment="1">
      <alignment vertical="top"/>
    </xf>
    <xf numFmtId="164" fontId="6" fillId="3" borderId="0" xfId="27" applyFont="1" applyFill="1" applyAlignment="1">
      <alignment vertical="top"/>
    </xf>
    <xf numFmtId="164" fontId="11" fillId="3" borderId="0" xfId="1" applyFont="1" applyFill="1"/>
    <xf numFmtId="164" fontId="6" fillId="3" borderId="0" xfId="1" applyFont="1" applyFill="1" applyAlignment="1">
      <alignment vertical="top"/>
    </xf>
    <xf numFmtId="164" fontId="6" fillId="3" borderId="0" xfId="21" applyFont="1" applyFill="1" applyAlignment="1">
      <alignment vertical="top"/>
    </xf>
    <xf numFmtId="164" fontId="9" fillId="3" borderId="0" xfId="21" applyFont="1" applyFill="1" applyAlignment="1">
      <alignment vertical="top"/>
    </xf>
    <xf numFmtId="166" fontId="4" fillId="3" borderId="1" xfId="5" applyNumberFormat="1" applyFont="1" applyFill="1" applyBorder="1" applyAlignment="1">
      <alignment vertical="center"/>
    </xf>
    <xf numFmtId="171" fontId="9" fillId="3" borderId="0" xfId="35" applyFont="1" applyFill="1" applyAlignment="1">
      <alignment vertical="top"/>
    </xf>
  </cellXfs>
  <cellStyles count="39">
    <cellStyle name="Comma" xfId="15" builtinId="3"/>
    <cellStyle name="Comma 2" xfId="7" xr:uid="{00000000-0005-0000-0000-000001000000}"/>
    <cellStyle name="Comma 2 3" xfId="8" xr:uid="{00000000-0005-0000-0000-000002000000}"/>
    <cellStyle name="Comma 4" xfId="26" xr:uid="{00000000-0005-0000-0000-000003000000}"/>
    <cellStyle name="Comma_01 Section 1 &amp; 3 (Departmental) Test" xfId="5" xr:uid="{00000000-0005-0000-0000-000004000000}"/>
    <cellStyle name="Comma_PAES Face Statements Template" xfId="28" xr:uid="{00000000-0005-0000-0000-000005000000}"/>
    <cellStyle name="Comma_revised 1.2.2" xfId="32" xr:uid="{00000000-0005-0000-0000-000006000000}"/>
    <cellStyle name="Normal" xfId="0" builtinId="0"/>
    <cellStyle name="Normal 2" xfId="10" xr:uid="{00000000-0005-0000-0000-000008000000}"/>
    <cellStyle name="Normal 2 2" xfId="27" xr:uid="{00000000-0005-0000-0000-000009000000}"/>
    <cellStyle name="Normal 2 3" xfId="23" xr:uid="{00000000-0005-0000-0000-00000A000000}"/>
    <cellStyle name="Normal 2 3 2" xfId="37" xr:uid="{00000000-0005-0000-0000-00000B000000}"/>
    <cellStyle name="Normal 3" xfId="31" xr:uid="{00000000-0005-0000-0000-00000C000000}"/>
    <cellStyle name="Normal 4" xfId="1" xr:uid="{00000000-0005-0000-0000-00000D000000}"/>
    <cellStyle name="Normal 4 2" xfId="17" xr:uid="{00000000-0005-0000-0000-00000E000000}"/>
    <cellStyle name="Normal 65" xfId="12" xr:uid="{00000000-0005-0000-0000-00000F000000}"/>
    <cellStyle name="Normal 65 2" xfId="14" xr:uid="{00000000-0005-0000-0000-000010000000}"/>
    <cellStyle name="Normal 8" xfId="24" xr:uid="{00000000-0005-0000-0000-000011000000}"/>
    <cellStyle name="Normal_01 Departmental Main" xfId="25" xr:uid="{00000000-0005-0000-0000-000012000000}"/>
    <cellStyle name="Normal_02  Outcome Main 2" xfId="20" xr:uid="{00000000-0005-0000-0000-000013000000}"/>
    <cellStyle name="Normal_04 Manual Tables 2" xfId="11" xr:uid="{00000000-0005-0000-0000-000014000000}"/>
    <cellStyle name="Normal_20130508_Copy of PBS Creator (2013-14) (8 May 8-30AM) 2" xfId="2" xr:uid="{00000000-0005-0000-0000-000015000000}"/>
    <cellStyle name="Normal_20130508_Copy of PBS Creator (2013-14) (8 May 8-30AM) 2 2" xfId="19" xr:uid="{00000000-0005-0000-0000-000016000000}"/>
    <cellStyle name="Normal_20130508_Copy of PBS Creator (2013-14) (8 May 8-30AM) 2 2 2" xfId="38" xr:uid="{00000000-0005-0000-0000-000017000000}"/>
    <cellStyle name="Normal_20130508_Copy of PBS Creator (2013-14) (8 May 8-30AM) 3" xfId="34" xr:uid="{00000000-0005-0000-0000-000018000000}"/>
    <cellStyle name="Normal_Note 3" xfId="4" xr:uid="{00000000-0005-0000-0000-000019000000}"/>
    <cellStyle name="Normal_Note 3 2" xfId="36" xr:uid="{00000000-0005-0000-0000-00001A000000}"/>
    <cellStyle name="Normal_PAES ADM Statements Template" xfId="21" xr:uid="{00000000-0005-0000-0000-00001B000000}"/>
    <cellStyle name="Normal_PAES Capital Template 2 2" xfId="13" xr:uid="{00000000-0005-0000-0000-00001C000000}"/>
    <cellStyle name="Normal_PAES Face Statements Template 2" xfId="6" xr:uid="{00000000-0005-0000-0000-00001D000000}"/>
    <cellStyle name="Normal_PAES Face Statements Template 2 2" xfId="18" xr:uid="{00000000-0005-0000-0000-00001E000000}"/>
    <cellStyle name="Normal_PAES Face Statements Template 3" xfId="33" xr:uid="{00000000-0005-0000-0000-00001F000000}"/>
    <cellStyle name="Normal_PAES Outcome 1 Template 2 2" xfId="3" xr:uid="{00000000-0005-0000-0000-000020000000}"/>
    <cellStyle name="Normal_PAES RAP Statements Template 2" xfId="9" xr:uid="{00000000-0005-0000-0000-000021000000}"/>
    <cellStyle name="Normal_PAES RAP Statements Template 2 2" xfId="35" xr:uid="{00000000-0005-0000-0000-000022000000}"/>
    <cellStyle name="Percent" xfId="16" builtinId="5"/>
    <cellStyle name="Percent 2 2" xfId="22" xr:uid="{00000000-0005-0000-0000-000024000000}"/>
    <cellStyle name="SAPBEXHLevel3 3" xfId="29" xr:uid="{00000000-0005-0000-0000-000025000000}"/>
    <cellStyle name="SAPBEXstdData 3" xfId="30" xr:uid="{00000000-0005-0000-0000-000026000000}"/>
  </cellStyles>
  <dxfs count="52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21" Type="http://schemas.openxmlformats.org/officeDocument/2006/relationships/externalLink" Target="externalLinks/externalLink5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calcChain" Target="calcChain.xml"/><Relationship Id="rId38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sharedStrings" Target="sharedStrings.xml"/><Relationship Id="rId37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theme" Target="theme/theme1.xml"/><Relationship Id="rId35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MS%20Home/Objects/R2168576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fence\MidyearUpdate\2019\MidYrUpdate%20preERC%202019%20v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oupdata.rus.car.drn.defence.mil.au\groupdata\CFO\CFO\BFP\Pb\BRGM\Deloitte%20Tools\PBS%20Template%20Workings\20130508_Copy%20of%20PBS%20Creator%20(2013-14)%20(8%20May%208-30AM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oupdata.rus.car.drn.defence.mil.au\groupdata\TEMP\ie\Temporary%20Internet%20Files\OLK429\AE%202005-06%20movemen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oupdata.rus.car.drn.defence.mil.au\groupdata\Fin_Stats\2005-06\09.%20March%2006\March%20statements%20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85groupdata.dpe.protected.mil.au\groupdata_RUS\CFO\CFO\BFP\Pb\BRGM\Deloitte%20Tools\2%20Team%20Budget%20(Divya)\Major%20Milestones\PBS%2020-21\Yellow%20Book\PBS%20Boris\Actuals\C652%20m450%20P13%20FS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low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3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PPOR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RC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Administration"/>
      <sheetName val="Lists"/>
      <sheetName val="Financial_Statements"/>
      <sheetName val="Output Summary"/>
      <sheetName val="Output Summary (Aggregate)"/>
      <sheetName val="Employees"/>
      <sheetName val="Employees by Program"/>
      <sheetName val="AdjustmentsType"/>
      <sheetName val="Adjustments"/>
      <sheetName val="Journal Entry"/>
      <sheetName val="Cash Flow validation"/>
      <sheetName val="Import"/>
      <sheetName val="Splits"/>
      <sheetName val="Trail"/>
      <sheetName val="Special Account Rec"/>
      <sheetName val="CBMS_Rec"/>
      <sheetName val="Rec_FlatFile"/>
      <sheetName val="CBMS_Rec_By_Prog"/>
      <sheetName val="BEAM_COA"/>
      <sheetName val="Internal_Trail"/>
      <sheetName val="Internal_Re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Ltr - recon"/>
      <sheetName val="Ltr - new data"/>
      <sheetName val="Ltr - member"/>
      <sheetName val="Ltr - eco"/>
      <sheetName val="Ltr - attach"/>
      <sheetName val="Ltr - data"/>
      <sheetName val="Ltr - (ltcr year)"/>
      <sheetName val="Combined forward years"/>
      <sheetName val="Cashflows"/>
      <sheetName val="adf@2018(midyearAASB)"/>
      <sheetName val="forward years (adf)"/>
      <sheetName val="msbs@2018(midyearAASB)"/>
      <sheetName val="forward years (msbs)"/>
      <sheetName val="dfrdb@2018(midyearAASB)"/>
      <sheetName val="forward years (dfrdb)"/>
      <sheetName val="dfrb@2018(midyearAASB)"/>
      <sheetName val="forward years (dfrb)"/>
      <sheetName val="2018Update (5%)"/>
      <sheetName val="LTCRbasis"/>
      <sheetName val="Paydays"/>
      <sheetName val="msbs@2015(@6%,2011 basis)"/>
      <sheetName val="msbs@2015(@6%,2014 basis)"/>
      <sheetName val="dfrdb@2011(@6%,2014 basis)"/>
      <sheetName val="dfrdb@2015(@6%,2014 basis)"/>
      <sheetName val="dfrb@2017(@5%,2017 basis)"/>
      <sheetName val="dfrb@2015(@6%,2014 basis)"/>
      <sheetName val="2011Results(LTCR)"/>
      <sheetName val="2011Results(AASB)"/>
      <sheetName val="Admin Receipts &amp; Pay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PRS"/>
      <sheetName val="TDR"/>
      <sheetName val="DRS"/>
      <sheetName val="Type_1"/>
      <sheetName val="Type_2"/>
      <sheetName val="Type_3"/>
      <sheetName val="Type_4"/>
      <sheetName val="Type_5"/>
      <sheetName val="Type_6"/>
      <sheetName val="EMT"/>
      <sheetName val="DOD_AMT"/>
      <sheetName val="Measures"/>
      <sheetName val="NACO"/>
      <sheetName val="ESAB"/>
      <sheetName val="AGIE"/>
      <sheetName val="GRANTS"/>
      <sheetName val="FACILIT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Header"/>
      <sheetName val="Monthly"/>
      <sheetName val="Actuals"/>
      <sheetName val="Annual"/>
      <sheetName val="Cash Flow"/>
      <sheetName val="PBS Annual"/>
      <sheetName val="PBS Cashflow"/>
      <sheetName val="PY Annual"/>
      <sheetName val="PY Cashflow"/>
      <sheetName val="54-Adm I&amp;E Var'n "/>
      <sheetName val="55-Adm A&amp;L Var'n"/>
      <sheetName val="56-Adm CF Var'n"/>
      <sheetName val="57-Adm I&amp;E Bdgt"/>
      <sheetName val="58-Adm A&amp;L Bdgt"/>
      <sheetName val="59-Adm CF Bdgt"/>
      <sheetName val="Instructions"/>
      <sheetName val="Version Control"/>
      <sheetName val="Details &amp; Lists"/>
      <sheetName val="Departmental"/>
      <sheetName val="Administered"/>
      <sheetName val="Mapping"/>
      <sheetName val="Title"/>
      <sheetName val="Sheet1"/>
      <sheetName val="Page 001"/>
      <sheetName val="Page 002"/>
      <sheetName val="Page 003"/>
      <sheetName val="Page 004"/>
      <sheetName val="Page 005"/>
      <sheetName val="Page 006"/>
      <sheetName val="Page 007"/>
      <sheetName val="Page 008"/>
      <sheetName val="Pages 009-010"/>
      <sheetName val="Pages 011-014"/>
      <sheetName val="Page 015"/>
      <sheetName val="Page 016"/>
      <sheetName val="Pages 017-024"/>
      <sheetName val="Pages 025-026"/>
      <sheetName val="Pages 027-028"/>
      <sheetName val="Pages 029-030"/>
      <sheetName val="Page 031"/>
      <sheetName val="Pages 032-034"/>
      <sheetName val="Pages 035-039"/>
      <sheetName val="Pages 040-042"/>
      <sheetName val="Pages 043-045"/>
      <sheetName val="Pages 046-047"/>
      <sheetName val="Pages 048-052"/>
      <sheetName val="Page 053"/>
      <sheetName val="Page 054"/>
      <sheetName val="Page 055"/>
      <sheetName val="Page 056-057"/>
      <sheetName val="Page 058"/>
      <sheetName val="Page 059"/>
      <sheetName val="Page 060"/>
      <sheetName val="Pages 061-062"/>
      <sheetName val="Page 063"/>
      <sheetName val="Page 064"/>
      <sheetName val="Pages 065-066"/>
      <sheetName val="Page 067"/>
      <sheetName val="Page 068"/>
      <sheetName val="Pages 069-070"/>
      <sheetName val="Pages 071-072"/>
      <sheetName val="Page 073"/>
      <sheetName val="Page 074"/>
      <sheetName val="Page 075"/>
      <sheetName val="Page 076"/>
      <sheetName val="Page 077"/>
      <sheetName val="Bill Split Summary"/>
      <sheetName val="Bill Split Detail"/>
      <sheetName val="Program_Mapping"/>
      <sheetName val="c110_BORIS"/>
      <sheetName val="OSR Data Toggles"/>
      <sheetName val="ROMAN KIC Ruleset &gt;"/>
      <sheetName val="Funded Operation"/>
      <sheetName val="GL Rule"/>
      <sheetName val="PC Rule"/>
      <sheetName val="WBS_Funded Program Rule"/>
      <sheetName val="Lists"/>
      <sheetName val="Validations"/>
      <sheetName val="GL - CFV3"/>
      <sheetName val="FUNDS 1000"/>
      <sheetName val="FUNDS 4100"/>
      <sheetName val="PC Hierarchy"/>
      <sheetName val="PC Mapping"/>
      <sheetName val="Group &amp; Service Listing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/>
      <sheetData sheetId="71"/>
      <sheetData sheetId="72" refreshError="1"/>
      <sheetData sheetId="73"/>
      <sheetData sheetId="74"/>
      <sheetData sheetId="75"/>
      <sheetData sheetId="76" refreshError="1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ding"/>
      <sheetName val="Prepayment"/>
      <sheetName val="Movements"/>
      <sheetName val="Movements Pending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Text Elements"/>
      <sheetName val="Annual Note Text Elements"/>
      <sheetName val="Annual Validations"/>
      <sheetName val="Monthly Validations"/>
      <sheetName val="Primary Statements"/>
      <sheetName val="Notes 4 to 13 &amp; 19 to 22"/>
      <sheetName val="Note 8F AMS"/>
      <sheetName val="Note 12"/>
      <sheetName val="Inventory Re-allocation"/>
      <sheetName val="Cash Flow Worksheet"/>
      <sheetName val="Admin Cash Flow Worksheet"/>
      <sheetName val="Detailed Asset Movement Sch"/>
      <sheetName val="Note 15 Executive Remuneration"/>
      <sheetName val="Notes 16 &amp; 17 Auditors &amp; ASL"/>
      <sheetName val="Note 18b &amp; 26b Int Rate Risk"/>
      <sheetName val="Note 18e FX Risk"/>
      <sheetName val="Note 18c &amp; 26c Net Fair Value"/>
      <sheetName val="Note 23 Admin Reconciliation"/>
      <sheetName val="Note 27A Approp Act 1 and 3"/>
      <sheetName val="Note 27B Approp Act 2 and 4"/>
      <sheetName val="Note 27C Unlimited Spec Approps"/>
      <sheetName val="Note 28 &amp; 29 Spec Accts &amp; Trust"/>
      <sheetName val="Note 30 Specific Pay Disclosure"/>
      <sheetName val="CPAC Receivables Maturity Sch"/>
      <sheetName val="Notes Index"/>
      <sheetName val="CBMS Texts"/>
      <sheetName val="CBMS Dept Report"/>
      <sheetName val="Account Lookup"/>
      <sheetName val="Missing CBMS Accounts"/>
      <sheetName val="Get Variables"/>
      <sheetName val="AIMS Text Elements"/>
      <sheetName val="AIMS Dept Report"/>
      <sheetName val="Cash Flow Formulas"/>
      <sheetName val="Cash flow rec formulas"/>
      <sheetName val="AIMS Admin Report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Lookups"/>
      <sheetName val="Header"/>
      <sheetName val="Usage Notes"/>
      <sheetName val="Technical Notes"/>
      <sheetName val="ISBS - Actuals 2020"/>
    </sheetNames>
    <sheetDataSet>
      <sheetData sheetId="0"/>
      <sheetData sheetId="1"/>
      <sheetData sheetId="2" refreshError="1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ow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PPORT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C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showGridLines="0" topLeftCell="A31" zoomScale="85" zoomScaleNormal="85" zoomScaleSheetLayoutView="100" workbookViewId="0">
      <selection activeCell="A54" sqref="A54:XFD691"/>
    </sheetView>
  </sheetViews>
  <sheetFormatPr defaultColWidth="8" defaultRowHeight="13"/>
  <cols>
    <col min="1" max="1" width="3.42578125" style="1" customWidth="1"/>
    <col min="2" max="2" width="3.28515625" style="67" customWidth="1"/>
    <col min="3" max="3" width="10.28515625" style="67" customWidth="1"/>
    <col min="4" max="4" width="41.7109375" style="68" customWidth="1"/>
    <col min="5" max="5" width="10.28515625" style="7" customWidth="1"/>
    <col min="6" max="7" width="10.28515625" style="69" customWidth="1"/>
    <col min="8" max="11" width="10.28515625" style="67" customWidth="1"/>
    <col min="12" max="12" width="5.85546875" style="7" customWidth="1"/>
    <col min="13" max="193" width="8" style="7"/>
    <col min="194" max="201" width="5.28515625" style="7" customWidth="1"/>
    <col min="202" max="202" width="36.85546875" style="7" bestFit="1" customWidth="1"/>
    <col min="203" max="204" width="5.28515625" style="7" customWidth="1"/>
    <col min="205" max="205" width="3.28515625" style="7" customWidth="1"/>
    <col min="206" max="206" width="10.140625" style="7" customWidth="1"/>
    <col min="207" max="207" width="39.5703125" style="7" customWidth="1"/>
    <col min="208" max="214" width="10.140625" style="7" customWidth="1"/>
    <col min="215" max="215" width="8" style="7" customWidth="1"/>
    <col min="216" max="216" width="4" style="7" customWidth="1"/>
    <col min="217" max="449" width="8" style="7"/>
    <col min="450" max="457" width="5.28515625" style="7" customWidth="1"/>
    <col min="458" max="458" width="36.85546875" style="7" bestFit="1" customWidth="1"/>
    <col min="459" max="460" width="5.28515625" style="7" customWidth="1"/>
    <col min="461" max="461" width="3.28515625" style="7" customWidth="1"/>
    <col min="462" max="462" width="10.140625" style="7" customWidth="1"/>
    <col min="463" max="463" width="39.5703125" style="7" customWidth="1"/>
    <col min="464" max="470" width="10.140625" style="7" customWidth="1"/>
    <col min="471" max="471" width="8" style="7" customWidth="1"/>
    <col min="472" max="472" width="4" style="7" customWidth="1"/>
    <col min="473" max="705" width="8" style="7"/>
    <col min="706" max="713" width="5.28515625" style="7" customWidth="1"/>
    <col min="714" max="714" width="36.85546875" style="7" bestFit="1" customWidth="1"/>
    <col min="715" max="716" width="5.28515625" style="7" customWidth="1"/>
    <col min="717" max="717" width="3.28515625" style="7" customWidth="1"/>
    <col min="718" max="718" width="10.140625" style="7" customWidth="1"/>
    <col min="719" max="719" width="39.5703125" style="7" customWidth="1"/>
    <col min="720" max="726" width="10.140625" style="7" customWidth="1"/>
    <col min="727" max="727" width="8" style="7" customWidth="1"/>
    <col min="728" max="728" width="4" style="7" customWidth="1"/>
    <col min="729" max="961" width="8" style="7"/>
    <col min="962" max="969" width="5.28515625" style="7" customWidth="1"/>
    <col min="970" max="970" width="36.85546875" style="7" bestFit="1" customWidth="1"/>
    <col min="971" max="972" width="5.28515625" style="7" customWidth="1"/>
    <col min="973" max="973" width="3.28515625" style="7" customWidth="1"/>
    <col min="974" max="974" width="10.140625" style="7" customWidth="1"/>
    <col min="975" max="975" width="39.5703125" style="7" customWidth="1"/>
    <col min="976" max="982" width="10.140625" style="7" customWidth="1"/>
    <col min="983" max="983" width="8" style="7" customWidth="1"/>
    <col min="984" max="984" width="4" style="7" customWidth="1"/>
    <col min="985" max="1217" width="8" style="7"/>
    <col min="1218" max="1225" width="5.28515625" style="7" customWidth="1"/>
    <col min="1226" max="1226" width="36.85546875" style="7" bestFit="1" customWidth="1"/>
    <col min="1227" max="1228" width="5.28515625" style="7" customWidth="1"/>
    <col min="1229" max="1229" width="3.28515625" style="7" customWidth="1"/>
    <col min="1230" max="1230" width="10.140625" style="7" customWidth="1"/>
    <col min="1231" max="1231" width="39.5703125" style="7" customWidth="1"/>
    <col min="1232" max="1238" width="10.140625" style="7" customWidth="1"/>
    <col min="1239" max="1239" width="8" style="7" customWidth="1"/>
    <col min="1240" max="1240" width="4" style="7" customWidth="1"/>
    <col min="1241" max="1473" width="8" style="7"/>
    <col min="1474" max="1481" width="5.28515625" style="7" customWidth="1"/>
    <col min="1482" max="1482" width="36.85546875" style="7" bestFit="1" customWidth="1"/>
    <col min="1483" max="1484" width="5.28515625" style="7" customWidth="1"/>
    <col min="1485" max="1485" width="3.28515625" style="7" customWidth="1"/>
    <col min="1486" max="1486" width="10.140625" style="7" customWidth="1"/>
    <col min="1487" max="1487" width="39.5703125" style="7" customWidth="1"/>
    <col min="1488" max="1494" width="10.140625" style="7" customWidth="1"/>
    <col min="1495" max="1495" width="8" style="7" customWidth="1"/>
    <col min="1496" max="1496" width="4" style="7" customWidth="1"/>
    <col min="1497" max="1729" width="8" style="7"/>
    <col min="1730" max="1737" width="5.28515625" style="7" customWidth="1"/>
    <col min="1738" max="1738" width="36.85546875" style="7" bestFit="1" customWidth="1"/>
    <col min="1739" max="1740" width="5.28515625" style="7" customWidth="1"/>
    <col min="1741" max="1741" width="3.28515625" style="7" customWidth="1"/>
    <col min="1742" max="1742" width="10.140625" style="7" customWidth="1"/>
    <col min="1743" max="1743" width="39.5703125" style="7" customWidth="1"/>
    <col min="1744" max="1750" width="10.140625" style="7" customWidth="1"/>
    <col min="1751" max="1751" width="8" style="7" customWidth="1"/>
    <col min="1752" max="1752" width="4" style="7" customWidth="1"/>
    <col min="1753" max="1985" width="8" style="7"/>
    <col min="1986" max="1993" width="5.28515625" style="7" customWidth="1"/>
    <col min="1994" max="1994" width="36.85546875" style="7" bestFit="1" customWidth="1"/>
    <col min="1995" max="1996" width="5.28515625" style="7" customWidth="1"/>
    <col min="1997" max="1997" width="3.28515625" style="7" customWidth="1"/>
    <col min="1998" max="1998" width="10.140625" style="7" customWidth="1"/>
    <col min="1999" max="1999" width="39.5703125" style="7" customWidth="1"/>
    <col min="2000" max="2006" width="10.140625" style="7" customWidth="1"/>
    <col min="2007" max="2007" width="8" style="7" customWidth="1"/>
    <col min="2008" max="2008" width="4" style="7" customWidth="1"/>
    <col min="2009" max="2241" width="8" style="7"/>
    <col min="2242" max="2249" width="5.28515625" style="7" customWidth="1"/>
    <col min="2250" max="2250" width="36.85546875" style="7" bestFit="1" customWidth="1"/>
    <col min="2251" max="2252" width="5.28515625" style="7" customWidth="1"/>
    <col min="2253" max="2253" width="3.28515625" style="7" customWidth="1"/>
    <col min="2254" max="2254" width="10.140625" style="7" customWidth="1"/>
    <col min="2255" max="2255" width="39.5703125" style="7" customWidth="1"/>
    <col min="2256" max="2262" width="10.140625" style="7" customWidth="1"/>
    <col min="2263" max="2263" width="8" style="7" customWidth="1"/>
    <col min="2264" max="2264" width="4" style="7" customWidth="1"/>
    <col min="2265" max="2497" width="8" style="7"/>
    <col min="2498" max="2505" width="5.28515625" style="7" customWidth="1"/>
    <col min="2506" max="2506" width="36.85546875" style="7" bestFit="1" customWidth="1"/>
    <col min="2507" max="2508" width="5.28515625" style="7" customWidth="1"/>
    <col min="2509" max="2509" width="3.28515625" style="7" customWidth="1"/>
    <col min="2510" max="2510" width="10.140625" style="7" customWidth="1"/>
    <col min="2511" max="2511" width="39.5703125" style="7" customWidth="1"/>
    <col min="2512" max="2518" width="10.140625" style="7" customWidth="1"/>
    <col min="2519" max="2519" width="8" style="7" customWidth="1"/>
    <col min="2520" max="2520" width="4" style="7" customWidth="1"/>
    <col min="2521" max="2753" width="8" style="7"/>
    <col min="2754" max="2761" width="5.28515625" style="7" customWidth="1"/>
    <col min="2762" max="2762" width="36.85546875" style="7" bestFit="1" customWidth="1"/>
    <col min="2763" max="2764" width="5.28515625" style="7" customWidth="1"/>
    <col min="2765" max="2765" width="3.28515625" style="7" customWidth="1"/>
    <col min="2766" max="2766" width="10.140625" style="7" customWidth="1"/>
    <col min="2767" max="2767" width="39.5703125" style="7" customWidth="1"/>
    <col min="2768" max="2774" width="10.140625" style="7" customWidth="1"/>
    <col min="2775" max="2775" width="8" style="7" customWidth="1"/>
    <col min="2776" max="2776" width="4" style="7" customWidth="1"/>
    <col min="2777" max="3009" width="8" style="7"/>
    <col min="3010" max="3017" width="5.28515625" style="7" customWidth="1"/>
    <col min="3018" max="3018" width="36.85546875" style="7" bestFit="1" customWidth="1"/>
    <col min="3019" max="3020" width="5.28515625" style="7" customWidth="1"/>
    <col min="3021" max="3021" width="3.28515625" style="7" customWidth="1"/>
    <col min="3022" max="3022" width="10.140625" style="7" customWidth="1"/>
    <col min="3023" max="3023" width="39.5703125" style="7" customWidth="1"/>
    <col min="3024" max="3030" width="10.140625" style="7" customWidth="1"/>
    <col min="3031" max="3031" width="8" style="7" customWidth="1"/>
    <col min="3032" max="3032" width="4" style="7" customWidth="1"/>
    <col min="3033" max="3265" width="8" style="7"/>
    <col min="3266" max="3273" width="5.28515625" style="7" customWidth="1"/>
    <col min="3274" max="3274" width="36.85546875" style="7" bestFit="1" customWidth="1"/>
    <col min="3275" max="3276" width="5.28515625" style="7" customWidth="1"/>
    <col min="3277" max="3277" width="3.28515625" style="7" customWidth="1"/>
    <col min="3278" max="3278" width="10.140625" style="7" customWidth="1"/>
    <col min="3279" max="3279" width="39.5703125" style="7" customWidth="1"/>
    <col min="3280" max="3286" width="10.140625" style="7" customWidth="1"/>
    <col min="3287" max="3287" width="8" style="7" customWidth="1"/>
    <col min="3288" max="3288" width="4" style="7" customWidth="1"/>
    <col min="3289" max="3521" width="8" style="7"/>
    <col min="3522" max="3529" width="5.28515625" style="7" customWidth="1"/>
    <col min="3530" max="3530" width="36.85546875" style="7" bestFit="1" customWidth="1"/>
    <col min="3531" max="3532" width="5.28515625" style="7" customWidth="1"/>
    <col min="3533" max="3533" width="3.28515625" style="7" customWidth="1"/>
    <col min="3534" max="3534" width="10.140625" style="7" customWidth="1"/>
    <col min="3535" max="3535" width="39.5703125" style="7" customWidth="1"/>
    <col min="3536" max="3542" width="10.140625" style="7" customWidth="1"/>
    <col min="3543" max="3543" width="8" style="7" customWidth="1"/>
    <col min="3544" max="3544" width="4" style="7" customWidth="1"/>
    <col min="3545" max="3777" width="8" style="7"/>
    <col min="3778" max="3785" width="5.28515625" style="7" customWidth="1"/>
    <col min="3786" max="3786" width="36.85546875" style="7" bestFit="1" customWidth="1"/>
    <col min="3787" max="3788" width="5.28515625" style="7" customWidth="1"/>
    <col min="3789" max="3789" width="3.28515625" style="7" customWidth="1"/>
    <col min="3790" max="3790" width="10.140625" style="7" customWidth="1"/>
    <col min="3791" max="3791" width="39.5703125" style="7" customWidth="1"/>
    <col min="3792" max="3798" width="10.140625" style="7" customWidth="1"/>
    <col min="3799" max="3799" width="8" style="7" customWidth="1"/>
    <col min="3800" max="3800" width="4" style="7" customWidth="1"/>
    <col min="3801" max="4033" width="8" style="7"/>
    <col min="4034" max="4041" width="5.28515625" style="7" customWidth="1"/>
    <col min="4042" max="4042" width="36.85546875" style="7" bestFit="1" customWidth="1"/>
    <col min="4043" max="4044" width="5.28515625" style="7" customWidth="1"/>
    <col min="4045" max="4045" width="3.28515625" style="7" customWidth="1"/>
    <col min="4046" max="4046" width="10.140625" style="7" customWidth="1"/>
    <col min="4047" max="4047" width="39.5703125" style="7" customWidth="1"/>
    <col min="4048" max="4054" width="10.140625" style="7" customWidth="1"/>
    <col min="4055" max="4055" width="8" style="7" customWidth="1"/>
    <col min="4056" max="4056" width="4" style="7" customWidth="1"/>
    <col min="4057" max="4289" width="8" style="7"/>
    <col min="4290" max="4297" width="5.28515625" style="7" customWidth="1"/>
    <col min="4298" max="4298" width="36.85546875" style="7" bestFit="1" customWidth="1"/>
    <col min="4299" max="4300" width="5.28515625" style="7" customWidth="1"/>
    <col min="4301" max="4301" width="3.28515625" style="7" customWidth="1"/>
    <col min="4302" max="4302" width="10.140625" style="7" customWidth="1"/>
    <col min="4303" max="4303" width="39.5703125" style="7" customWidth="1"/>
    <col min="4304" max="4310" width="10.140625" style="7" customWidth="1"/>
    <col min="4311" max="4311" width="8" style="7" customWidth="1"/>
    <col min="4312" max="4312" width="4" style="7" customWidth="1"/>
    <col min="4313" max="4545" width="8" style="7"/>
    <col min="4546" max="4553" width="5.28515625" style="7" customWidth="1"/>
    <col min="4554" max="4554" width="36.85546875" style="7" bestFit="1" customWidth="1"/>
    <col min="4555" max="4556" width="5.28515625" style="7" customWidth="1"/>
    <col min="4557" max="4557" width="3.28515625" style="7" customWidth="1"/>
    <col min="4558" max="4558" width="10.140625" style="7" customWidth="1"/>
    <col min="4559" max="4559" width="39.5703125" style="7" customWidth="1"/>
    <col min="4560" max="4566" width="10.140625" style="7" customWidth="1"/>
    <col min="4567" max="4567" width="8" style="7" customWidth="1"/>
    <col min="4568" max="4568" width="4" style="7" customWidth="1"/>
    <col min="4569" max="4801" width="8" style="7"/>
    <col min="4802" max="4809" width="5.28515625" style="7" customWidth="1"/>
    <col min="4810" max="4810" width="36.85546875" style="7" bestFit="1" customWidth="1"/>
    <col min="4811" max="4812" width="5.28515625" style="7" customWidth="1"/>
    <col min="4813" max="4813" width="3.28515625" style="7" customWidth="1"/>
    <col min="4814" max="4814" width="10.140625" style="7" customWidth="1"/>
    <col min="4815" max="4815" width="39.5703125" style="7" customWidth="1"/>
    <col min="4816" max="4822" width="10.140625" style="7" customWidth="1"/>
    <col min="4823" max="4823" width="8" style="7" customWidth="1"/>
    <col min="4824" max="4824" width="4" style="7" customWidth="1"/>
    <col min="4825" max="5057" width="8" style="7"/>
    <col min="5058" max="5065" width="5.28515625" style="7" customWidth="1"/>
    <col min="5066" max="5066" width="36.85546875" style="7" bestFit="1" customWidth="1"/>
    <col min="5067" max="5068" width="5.28515625" style="7" customWidth="1"/>
    <col min="5069" max="5069" width="3.28515625" style="7" customWidth="1"/>
    <col min="5070" max="5070" width="10.140625" style="7" customWidth="1"/>
    <col min="5071" max="5071" width="39.5703125" style="7" customWidth="1"/>
    <col min="5072" max="5078" width="10.140625" style="7" customWidth="1"/>
    <col min="5079" max="5079" width="8" style="7" customWidth="1"/>
    <col min="5080" max="5080" width="4" style="7" customWidth="1"/>
    <col min="5081" max="5313" width="8" style="7"/>
    <col min="5314" max="5321" width="5.28515625" style="7" customWidth="1"/>
    <col min="5322" max="5322" width="36.85546875" style="7" bestFit="1" customWidth="1"/>
    <col min="5323" max="5324" width="5.28515625" style="7" customWidth="1"/>
    <col min="5325" max="5325" width="3.28515625" style="7" customWidth="1"/>
    <col min="5326" max="5326" width="10.140625" style="7" customWidth="1"/>
    <col min="5327" max="5327" width="39.5703125" style="7" customWidth="1"/>
    <col min="5328" max="5334" width="10.140625" style="7" customWidth="1"/>
    <col min="5335" max="5335" width="8" style="7" customWidth="1"/>
    <col min="5336" max="5336" width="4" style="7" customWidth="1"/>
    <col min="5337" max="5569" width="8" style="7"/>
    <col min="5570" max="5577" width="5.28515625" style="7" customWidth="1"/>
    <col min="5578" max="5578" width="36.85546875" style="7" bestFit="1" customWidth="1"/>
    <col min="5579" max="5580" width="5.28515625" style="7" customWidth="1"/>
    <col min="5581" max="5581" width="3.28515625" style="7" customWidth="1"/>
    <col min="5582" max="5582" width="10.140625" style="7" customWidth="1"/>
    <col min="5583" max="5583" width="39.5703125" style="7" customWidth="1"/>
    <col min="5584" max="5590" width="10.140625" style="7" customWidth="1"/>
    <col min="5591" max="5591" width="8" style="7" customWidth="1"/>
    <col min="5592" max="5592" width="4" style="7" customWidth="1"/>
    <col min="5593" max="5825" width="8" style="7"/>
    <col min="5826" max="5833" width="5.28515625" style="7" customWidth="1"/>
    <col min="5834" max="5834" width="36.85546875" style="7" bestFit="1" customWidth="1"/>
    <col min="5835" max="5836" width="5.28515625" style="7" customWidth="1"/>
    <col min="5837" max="5837" width="3.28515625" style="7" customWidth="1"/>
    <col min="5838" max="5838" width="10.140625" style="7" customWidth="1"/>
    <col min="5839" max="5839" width="39.5703125" style="7" customWidth="1"/>
    <col min="5840" max="5846" width="10.140625" style="7" customWidth="1"/>
    <col min="5847" max="5847" width="8" style="7" customWidth="1"/>
    <col min="5848" max="5848" width="4" style="7" customWidth="1"/>
    <col min="5849" max="6081" width="8" style="7"/>
    <col min="6082" max="6089" width="5.28515625" style="7" customWidth="1"/>
    <col min="6090" max="6090" width="36.85546875" style="7" bestFit="1" customWidth="1"/>
    <col min="6091" max="6092" width="5.28515625" style="7" customWidth="1"/>
    <col min="6093" max="6093" width="3.28515625" style="7" customWidth="1"/>
    <col min="6094" max="6094" width="10.140625" style="7" customWidth="1"/>
    <col min="6095" max="6095" width="39.5703125" style="7" customWidth="1"/>
    <col min="6096" max="6102" width="10.140625" style="7" customWidth="1"/>
    <col min="6103" max="6103" width="8" style="7" customWidth="1"/>
    <col min="6104" max="6104" width="4" style="7" customWidth="1"/>
    <col min="6105" max="6337" width="8" style="7"/>
    <col min="6338" max="6345" width="5.28515625" style="7" customWidth="1"/>
    <col min="6346" max="6346" width="36.85546875" style="7" bestFit="1" customWidth="1"/>
    <col min="6347" max="6348" width="5.28515625" style="7" customWidth="1"/>
    <col min="6349" max="6349" width="3.28515625" style="7" customWidth="1"/>
    <col min="6350" max="6350" width="10.140625" style="7" customWidth="1"/>
    <col min="6351" max="6351" width="39.5703125" style="7" customWidth="1"/>
    <col min="6352" max="6358" width="10.140625" style="7" customWidth="1"/>
    <col min="6359" max="6359" width="8" style="7" customWidth="1"/>
    <col min="6360" max="6360" width="4" style="7" customWidth="1"/>
    <col min="6361" max="6593" width="8" style="7"/>
    <col min="6594" max="6601" width="5.28515625" style="7" customWidth="1"/>
    <col min="6602" max="6602" width="36.85546875" style="7" bestFit="1" customWidth="1"/>
    <col min="6603" max="6604" width="5.28515625" style="7" customWidth="1"/>
    <col min="6605" max="6605" width="3.28515625" style="7" customWidth="1"/>
    <col min="6606" max="6606" width="10.140625" style="7" customWidth="1"/>
    <col min="6607" max="6607" width="39.5703125" style="7" customWidth="1"/>
    <col min="6608" max="6614" width="10.140625" style="7" customWidth="1"/>
    <col min="6615" max="6615" width="8" style="7" customWidth="1"/>
    <col min="6616" max="6616" width="4" style="7" customWidth="1"/>
    <col min="6617" max="6849" width="8" style="7"/>
    <col min="6850" max="6857" width="5.28515625" style="7" customWidth="1"/>
    <col min="6858" max="6858" width="36.85546875" style="7" bestFit="1" customWidth="1"/>
    <col min="6859" max="6860" width="5.28515625" style="7" customWidth="1"/>
    <col min="6861" max="6861" width="3.28515625" style="7" customWidth="1"/>
    <col min="6862" max="6862" width="10.140625" style="7" customWidth="1"/>
    <col min="6863" max="6863" width="39.5703125" style="7" customWidth="1"/>
    <col min="6864" max="6870" width="10.140625" style="7" customWidth="1"/>
    <col min="6871" max="6871" width="8" style="7" customWidth="1"/>
    <col min="6872" max="6872" width="4" style="7" customWidth="1"/>
    <col min="6873" max="7105" width="8" style="7"/>
    <col min="7106" max="7113" width="5.28515625" style="7" customWidth="1"/>
    <col min="7114" max="7114" width="36.85546875" style="7" bestFit="1" customWidth="1"/>
    <col min="7115" max="7116" width="5.28515625" style="7" customWidth="1"/>
    <col min="7117" max="7117" width="3.28515625" style="7" customWidth="1"/>
    <col min="7118" max="7118" width="10.140625" style="7" customWidth="1"/>
    <col min="7119" max="7119" width="39.5703125" style="7" customWidth="1"/>
    <col min="7120" max="7126" width="10.140625" style="7" customWidth="1"/>
    <col min="7127" max="7127" width="8" style="7" customWidth="1"/>
    <col min="7128" max="7128" width="4" style="7" customWidth="1"/>
    <col min="7129" max="7361" width="8" style="7"/>
    <col min="7362" max="7369" width="5.28515625" style="7" customWidth="1"/>
    <col min="7370" max="7370" width="36.85546875" style="7" bestFit="1" customWidth="1"/>
    <col min="7371" max="7372" width="5.28515625" style="7" customWidth="1"/>
    <col min="7373" max="7373" width="3.28515625" style="7" customWidth="1"/>
    <col min="7374" max="7374" width="10.140625" style="7" customWidth="1"/>
    <col min="7375" max="7375" width="39.5703125" style="7" customWidth="1"/>
    <col min="7376" max="7382" width="10.140625" style="7" customWidth="1"/>
    <col min="7383" max="7383" width="8" style="7" customWidth="1"/>
    <col min="7384" max="7384" width="4" style="7" customWidth="1"/>
    <col min="7385" max="7617" width="8" style="7"/>
    <col min="7618" max="7625" width="5.28515625" style="7" customWidth="1"/>
    <col min="7626" max="7626" width="36.85546875" style="7" bestFit="1" customWidth="1"/>
    <col min="7627" max="7628" width="5.28515625" style="7" customWidth="1"/>
    <col min="7629" max="7629" width="3.28515625" style="7" customWidth="1"/>
    <col min="7630" max="7630" width="10.140625" style="7" customWidth="1"/>
    <col min="7631" max="7631" width="39.5703125" style="7" customWidth="1"/>
    <col min="7632" max="7638" width="10.140625" style="7" customWidth="1"/>
    <col min="7639" max="7639" width="8" style="7" customWidth="1"/>
    <col min="7640" max="7640" width="4" style="7" customWidth="1"/>
    <col min="7641" max="7873" width="8" style="7"/>
    <col min="7874" max="7881" width="5.28515625" style="7" customWidth="1"/>
    <col min="7882" max="7882" width="36.85546875" style="7" bestFit="1" customWidth="1"/>
    <col min="7883" max="7884" width="5.28515625" style="7" customWidth="1"/>
    <col min="7885" max="7885" width="3.28515625" style="7" customWidth="1"/>
    <col min="7886" max="7886" width="10.140625" style="7" customWidth="1"/>
    <col min="7887" max="7887" width="39.5703125" style="7" customWidth="1"/>
    <col min="7888" max="7894" width="10.140625" style="7" customWidth="1"/>
    <col min="7895" max="7895" width="8" style="7" customWidth="1"/>
    <col min="7896" max="7896" width="4" style="7" customWidth="1"/>
    <col min="7897" max="8129" width="8" style="7"/>
    <col min="8130" max="8137" width="5.28515625" style="7" customWidth="1"/>
    <col min="8138" max="8138" width="36.85546875" style="7" bestFit="1" customWidth="1"/>
    <col min="8139" max="8140" width="5.28515625" style="7" customWidth="1"/>
    <col min="8141" max="8141" width="3.28515625" style="7" customWidth="1"/>
    <col min="8142" max="8142" width="10.140625" style="7" customWidth="1"/>
    <col min="8143" max="8143" width="39.5703125" style="7" customWidth="1"/>
    <col min="8144" max="8150" width="10.140625" style="7" customWidth="1"/>
    <col min="8151" max="8151" width="8" style="7" customWidth="1"/>
    <col min="8152" max="8152" width="4" style="7" customWidth="1"/>
    <col min="8153" max="8385" width="8" style="7"/>
    <col min="8386" max="8393" width="5.28515625" style="7" customWidth="1"/>
    <col min="8394" max="8394" width="36.85546875" style="7" bestFit="1" customWidth="1"/>
    <col min="8395" max="8396" width="5.28515625" style="7" customWidth="1"/>
    <col min="8397" max="8397" width="3.28515625" style="7" customWidth="1"/>
    <col min="8398" max="8398" width="10.140625" style="7" customWidth="1"/>
    <col min="8399" max="8399" width="39.5703125" style="7" customWidth="1"/>
    <col min="8400" max="8406" width="10.140625" style="7" customWidth="1"/>
    <col min="8407" max="8407" width="8" style="7" customWidth="1"/>
    <col min="8408" max="8408" width="4" style="7" customWidth="1"/>
    <col min="8409" max="8641" width="8" style="7"/>
    <col min="8642" max="8649" width="5.28515625" style="7" customWidth="1"/>
    <col min="8650" max="8650" width="36.85546875" style="7" bestFit="1" customWidth="1"/>
    <col min="8651" max="8652" width="5.28515625" style="7" customWidth="1"/>
    <col min="8653" max="8653" width="3.28515625" style="7" customWidth="1"/>
    <col min="8654" max="8654" width="10.140625" style="7" customWidth="1"/>
    <col min="8655" max="8655" width="39.5703125" style="7" customWidth="1"/>
    <col min="8656" max="8662" width="10.140625" style="7" customWidth="1"/>
    <col min="8663" max="8663" width="8" style="7" customWidth="1"/>
    <col min="8664" max="8664" width="4" style="7" customWidth="1"/>
    <col min="8665" max="8897" width="8" style="7"/>
    <col min="8898" max="8905" width="5.28515625" style="7" customWidth="1"/>
    <col min="8906" max="8906" width="36.85546875" style="7" bestFit="1" customWidth="1"/>
    <col min="8907" max="8908" width="5.28515625" style="7" customWidth="1"/>
    <col min="8909" max="8909" width="3.28515625" style="7" customWidth="1"/>
    <col min="8910" max="8910" width="10.140625" style="7" customWidth="1"/>
    <col min="8911" max="8911" width="39.5703125" style="7" customWidth="1"/>
    <col min="8912" max="8918" width="10.140625" style="7" customWidth="1"/>
    <col min="8919" max="8919" width="8" style="7" customWidth="1"/>
    <col min="8920" max="8920" width="4" style="7" customWidth="1"/>
    <col min="8921" max="9153" width="8" style="7"/>
    <col min="9154" max="9161" width="5.28515625" style="7" customWidth="1"/>
    <col min="9162" max="9162" width="36.85546875" style="7" bestFit="1" customWidth="1"/>
    <col min="9163" max="9164" width="5.28515625" style="7" customWidth="1"/>
    <col min="9165" max="9165" width="3.28515625" style="7" customWidth="1"/>
    <col min="9166" max="9166" width="10.140625" style="7" customWidth="1"/>
    <col min="9167" max="9167" width="39.5703125" style="7" customWidth="1"/>
    <col min="9168" max="9174" width="10.140625" style="7" customWidth="1"/>
    <col min="9175" max="9175" width="8" style="7" customWidth="1"/>
    <col min="9176" max="9176" width="4" style="7" customWidth="1"/>
    <col min="9177" max="9409" width="8" style="7"/>
    <col min="9410" max="9417" width="5.28515625" style="7" customWidth="1"/>
    <col min="9418" max="9418" width="36.85546875" style="7" bestFit="1" customWidth="1"/>
    <col min="9419" max="9420" width="5.28515625" style="7" customWidth="1"/>
    <col min="9421" max="9421" width="3.28515625" style="7" customWidth="1"/>
    <col min="9422" max="9422" width="10.140625" style="7" customWidth="1"/>
    <col min="9423" max="9423" width="39.5703125" style="7" customWidth="1"/>
    <col min="9424" max="9430" width="10.140625" style="7" customWidth="1"/>
    <col min="9431" max="9431" width="8" style="7" customWidth="1"/>
    <col min="9432" max="9432" width="4" style="7" customWidth="1"/>
    <col min="9433" max="9665" width="8" style="7"/>
    <col min="9666" max="9673" width="5.28515625" style="7" customWidth="1"/>
    <col min="9674" max="9674" width="36.85546875" style="7" bestFit="1" customWidth="1"/>
    <col min="9675" max="9676" width="5.28515625" style="7" customWidth="1"/>
    <col min="9677" max="9677" width="3.28515625" style="7" customWidth="1"/>
    <col min="9678" max="9678" width="10.140625" style="7" customWidth="1"/>
    <col min="9679" max="9679" width="39.5703125" style="7" customWidth="1"/>
    <col min="9680" max="9686" width="10.140625" style="7" customWidth="1"/>
    <col min="9687" max="9687" width="8" style="7" customWidth="1"/>
    <col min="9688" max="9688" width="4" style="7" customWidth="1"/>
    <col min="9689" max="9921" width="8" style="7"/>
    <col min="9922" max="9929" width="5.28515625" style="7" customWidth="1"/>
    <col min="9930" max="9930" width="36.85546875" style="7" bestFit="1" customWidth="1"/>
    <col min="9931" max="9932" width="5.28515625" style="7" customWidth="1"/>
    <col min="9933" max="9933" width="3.28515625" style="7" customWidth="1"/>
    <col min="9934" max="9934" width="10.140625" style="7" customWidth="1"/>
    <col min="9935" max="9935" width="39.5703125" style="7" customWidth="1"/>
    <col min="9936" max="9942" width="10.140625" style="7" customWidth="1"/>
    <col min="9943" max="9943" width="8" style="7" customWidth="1"/>
    <col min="9944" max="9944" width="4" style="7" customWidth="1"/>
    <col min="9945" max="10177" width="8" style="7"/>
    <col min="10178" max="10185" width="5.28515625" style="7" customWidth="1"/>
    <col min="10186" max="10186" width="36.85546875" style="7" bestFit="1" customWidth="1"/>
    <col min="10187" max="10188" width="5.28515625" style="7" customWidth="1"/>
    <col min="10189" max="10189" width="3.28515625" style="7" customWidth="1"/>
    <col min="10190" max="10190" width="10.140625" style="7" customWidth="1"/>
    <col min="10191" max="10191" width="39.5703125" style="7" customWidth="1"/>
    <col min="10192" max="10198" width="10.140625" style="7" customWidth="1"/>
    <col min="10199" max="10199" width="8" style="7" customWidth="1"/>
    <col min="10200" max="10200" width="4" style="7" customWidth="1"/>
    <col min="10201" max="10433" width="8" style="7"/>
    <col min="10434" max="10441" width="5.28515625" style="7" customWidth="1"/>
    <col min="10442" max="10442" width="36.85546875" style="7" bestFit="1" customWidth="1"/>
    <col min="10443" max="10444" width="5.28515625" style="7" customWidth="1"/>
    <col min="10445" max="10445" width="3.28515625" style="7" customWidth="1"/>
    <col min="10446" max="10446" width="10.140625" style="7" customWidth="1"/>
    <col min="10447" max="10447" width="39.5703125" style="7" customWidth="1"/>
    <col min="10448" max="10454" width="10.140625" style="7" customWidth="1"/>
    <col min="10455" max="10455" width="8" style="7" customWidth="1"/>
    <col min="10456" max="10456" width="4" style="7" customWidth="1"/>
    <col min="10457" max="10689" width="8" style="7"/>
    <col min="10690" max="10697" width="5.28515625" style="7" customWidth="1"/>
    <col min="10698" max="10698" width="36.85546875" style="7" bestFit="1" customWidth="1"/>
    <col min="10699" max="10700" width="5.28515625" style="7" customWidth="1"/>
    <col min="10701" max="10701" width="3.28515625" style="7" customWidth="1"/>
    <col min="10702" max="10702" width="10.140625" style="7" customWidth="1"/>
    <col min="10703" max="10703" width="39.5703125" style="7" customWidth="1"/>
    <col min="10704" max="10710" width="10.140625" style="7" customWidth="1"/>
    <col min="10711" max="10711" width="8" style="7" customWidth="1"/>
    <col min="10712" max="10712" width="4" style="7" customWidth="1"/>
    <col min="10713" max="10945" width="8" style="7"/>
    <col min="10946" max="10953" width="5.28515625" style="7" customWidth="1"/>
    <col min="10954" max="10954" width="36.85546875" style="7" bestFit="1" customWidth="1"/>
    <col min="10955" max="10956" width="5.28515625" style="7" customWidth="1"/>
    <col min="10957" max="10957" width="3.28515625" style="7" customWidth="1"/>
    <col min="10958" max="10958" width="10.140625" style="7" customWidth="1"/>
    <col min="10959" max="10959" width="39.5703125" style="7" customWidth="1"/>
    <col min="10960" max="10966" width="10.140625" style="7" customWidth="1"/>
    <col min="10967" max="10967" width="8" style="7" customWidth="1"/>
    <col min="10968" max="10968" width="4" style="7" customWidth="1"/>
    <col min="10969" max="11201" width="8" style="7"/>
    <col min="11202" max="11209" width="5.28515625" style="7" customWidth="1"/>
    <col min="11210" max="11210" width="36.85546875" style="7" bestFit="1" customWidth="1"/>
    <col min="11211" max="11212" width="5.28515625" style="7" customWidth="1"/>
    <col min="11213" max="11213" width="3.28515625" style="7" customWidth="1"/>
    <col min="11214" max="11214" width="10.140625" style="7" customWidth="1"/>
    <col min="11215" max="11215" width="39.5703125" style="7" customWidth="1"/>
    <col min="11216" max="11222" width="10.140625" style="7" customWidth="1"/>
    <col min="11223" max="11223" width="8" style="7" customWidth="1"/>
    <col min="11224" max="11224" width="4" style="7" customWidth="1"/>
    <col min="11225" max="11457" width="8" style="7"/>
    <col min="11458" max="11465" width="5.28515625" style="7" customWidth="1"/>
    <col min="11466" max="11466" width="36.85546875" style="7" bestFit="1" customWidth="1"/>
    <col min="11467" max="11468" width="5.28515625" style="7" customWidth="1"/>
    <col min="11469" max="11469" width="3.28515625" style="7" customWidth="1"/>
    <col min="11470" max="11470" width="10.140625" style="7" customWidth="1"/>
    <col min="11471" max="11471" width="39.5703125" style="7" customWidth="1"/>
    <col min="11472" max="11478" width="10.140625" style="7" customWidth="1"/>
    <col min="11479" max="11479" width="8" style="7" customWidth="1"/>
    <col min="11480" max="11480" width="4" style="7" customWidth="1"/>
    <col min="11481" max="11713" width="8" style="7"/>
    <col min="11714" max="11721" width="5.28515625" style="7" customWidth="1"/>
    <col min="11722" max="11722" width="36.85546875" style="7" bestFit="1" customWidth="1"/>
    <col min="11723" max="11724" width="5.28515625" style="7" customWidth="1"/>
    <col min="11725" max="11725" width="3.28515625" style="7" customWidth="1"/>
    <col min="11726" max="11726" width="10.140625" style="7" customWidth="1"/>
    <col min="11727" max="11727" width="39.5703125" style="7" customWidth="1"/>
    <col min="11728" max="11734" width="10.140625" style="7" customWidth="1"/>
    <col min="11735" max="11735" width="8" style="7" customWidth="1"/>
    <col min="11736" max="11736" width="4" style="7" customWidth="1"/>
    <col min="11737" max="11969" width="8" style="7"/>
    <col min="11970" max="11977" width="5.28515625" style="7" customWidth="1"/>
    <col min="11978" max="11978" width="36.85546875" style="7" bestFit="1" customWidth="1"/>
    <col min="11979" max="11980" width="5.28515625" style="7" customWidth="1"/>
    <col min="11981" max="11981" width="3.28515625" style="7" customWidth="1"/>
    <col min="11982" max="11982" width="10.140625" style="7" customWidth="1"/>
    <col min="11983" max="11983" width="39.5703125" style="7" customWidth="1"/>
    <col min="11984" max="11990" width="10.140625" style="7" customWidth="1"/>
    <col min="11991" max="11991" width="8" style="7" customWidth="1"/>
    <col min="11992" max="11992" width="4" style="7" customWidth="1"/>
    <col min="11993" max="12225" width="8" style="7"/>
    <col min="12226" max="12233" width="5.28515625" style="7" customWidth="1"/>
    <col min="12234" max="12234" width="36.85546875" style="7" bestFit="1" customWidth="1"/>
    <col min="12235" max="12236" width="5.28515625" style="7" customWidth="1"/>
    <col min="12237" max="12237" width="3.28515625" style="7" customWidth="1"/>
    <col min="12238" max="12238" width="10.140625" style="7" customWidth="1"/>
    <col min="12239" max="12239" width="39.5703125" style="7" customWidth="1"/>
    <col min="12240" max="12246" width="10.140625" style="7" customWidth="1"/>
    <col min="12247" max="12247" width="8" style="7" customWidth="1"/>
    <col min="12248" max="12248" width="4" style="7" customWidth="1"/>
    <col min="12249" max="12481" width="8" style="7"/>
    <col min="12482" max="12489" width="5.28515625" style="7" customWidth="1"/>
    <col min="12490" max="12490" width="36.85546875" style="7" bestFit="1" customWidth="1"/>
    <col min="12491" max="12492" width="5.28515625" style="7" customWidth="1"/>
    <col min="12493" max="12493" width="3.28515625" style="7" customWidth="1"/>
    <col min="12494" max="12494" width="10.140625" style="7" customWidth="1"/>
    <col min="12495" max="12495" width="39.5703125" style="7" customWidth="1"/>
    <col min="12496" max="12502" width="10.140625" style="7" customWidth="1"/>
    <col min="12503" max="12503" width="8" style="7" customWidth="1"/>
    <col min="12504" max="12504" width="4" style="7" customWidth="1"/>
    <col min="12505" max="12737" width="8" style="7"/>
    <col min="12738" max="12745" width="5.28515625" style="7" customWidth="1"/>
    <col min="12746" max="12746" width="36.85546875" style="7" bestFit="1" customWidth="1"/>
    <col min="12747" max="12748" width="5.28515625" style="7" customWidth="1"/>
    <col min="12749" max="12749" width="3.28515625" style="7" customWidth="1"/>
    <col min="12750" max="12750" width="10.140625" style="7" customWidth="1"/>
    <col min="12751" max="12751" width="39.5703125" style="7" customWidth="1"/>
    <col min="12752" max="12758" width="10.140625" style="7" customWidth="1"/>
    <col min="12759" max="12759" width="8" style="7" customWidth="1"/>
    <col min="12760" max="12760" width="4" style="7" customWidth="1"/>
    <col min="12761" max="12993" width="8" style="7"/>
    <col min="12994" max="13001" width="5.28515625" style="7" customWidth="1"/>
    <col min="13002" max="13002" width="36.85546875" style="7" bestFit="1" customWidth="1"/>
    <col min="13003" max="13004" width="5.28515625" style="7" customWidth="1"/>
    <col min="13005" max="13005" width="3.28515625" style="7" customWidth="1"/>
    <col min="13006" max="13006" width="10.140625" style="7" customWidth="1"/>
    <col min="13007" max="13007" width="39.5703125" style="7" customWidth="1"/>
    <col min="13008" max="13014" width="10.140625" style="7" customWidth="1"/>
    <col min="13015" max="13015" width="8" style="7" customWidth="1"/>
    <col min="13016" max="13016" width="4" style="7" customWidth="1"/>
    <col min="13017" max="13249" width="8" style="7"/>
    <col min="13250" max="13257" width="5.28515625" style="7" customWidth="1"/>
    <col min="13258" max="13258" width="36.85546875" style="7" bestFit="1" customWidth="1"/>
    <col min="13259" max="13260" width="5.28515625" style="7" customWidth="1"/>
    <col min="13261" max="13261" width="3.28515625" style="7" customWidth="1"/>
    <col min="13262" max="13262" width="10.140625" style="7" customWidth="1"/>
    <col min="13263" max="13263" width="39.5703125" style="7" customWidth="1"/>
    <col min="13264" max="13270" width="10.140625" style="7" customWidth="1"/>
    <col min="13271" max="13271" width="8" style="7" customWidth="1"/>
    <col min="13272" max="13272" width="4" style="7" customWidth="1"/>
    <col min="13273" max="13505" width="8" style="7"/>
    <col min="13506" max="13513" width="5.28515625" style="7" customWidth="1"/>
    <col min="13514" max="13514" width="36.85546875" style="7" bestFit="1" customWidth="1"/>
    <col min="13515" max="13516" width="5.28515625" style="7" customWidth="1"/>
    <col min="13517" max="13517" width="3.28515625" style="7" customWidth="1"/>
    <col min="13518" max="13518" width="10.140625" style="7" customWidth="1"/>
    <col min="13519" max="13519" width="39.5703125" style="7" customWidth="1"/>
    <col min="13520" max="13526" width="10.140625" style="7" customWidth="1"/>
    <col min="13527" max="13527" width="8" style="7" customWidth="1"/>
    <col min="13528" max="13528" width="4" style="7" customWidth="1"/>
    <col min="13529" max="13761" width="8" style="7"/>
    <col min="13762" max="13769" width="5.28515625" style="7" customWidth="1"/>
    <col min="13770" max="13770" width="36.85546875" style="7" bestFit="1" customWidth="1"/>
    <col min="13771" max="13772" width="5.28515625" style="7" customWidth="1"/>
    <col min="13773" max="13773" width="3.28515625" style="7" customWidth="1"/>
    <col min="13774" max="13774" width="10.140625" style="7" customWidth="1"/>
    <col min="13775" max="13775" width="39.5703125" style="7" customWidth="1"/>
    <col min="13776" max="13782" width="10.140625" style="7" customWidth="1"/>
    <col min="13783" max="13783" width="8" style="7" customWidth="1"/>
    <col min="13784" max="13784" width="4" style="7" customWidth="1"/>
    <col min="13785" max="14017" width="8" style="7"/>
    <col min="14018" max="14025" width="5.28515625" style="7" customWidth="1"/>
    <col min="14026" max="14026" width="36.85546875" style="7" bestFit="1" customWidth="1"/>
    <col min="14027" max="14028" width="5.28515625" style="7" customWidth="1"/>
    <col min="14029" max="14029" width="3.28515625" style="7" customWidth="1"/>
    <col min="14030" max="14030" width="10.140625" style="7" customWidth="1"/>
    <col min="14031" max="14031" width="39.5703125" style="7" customWidth="1"/>
    <col min="14032" max="14038" width="10.140625" style="7" customWidth="1"/>
    <col min="14039" max="14039" width="8" style="7" customWidth="1"/>
    <col min="14040" max="14040" width="4" style="7" customWidth="1"/>
    <col min="14041" max="14273" width="8" style="7"/>
    <col min="14274" max="14281" width="5.28515625" style="7" customWidth="1"/>
    <col min="14282" max="14282" width="36.85546875" style="7" bestFit="1" customWidth="1"/>
    <col min="14283" max="14284" width="5.28515625" style="7" customWidth="1"/>
    <col min="14285" max="14285" width="3.28515625" style="7" customWidth="1"/>
    <col min="14286" max="14286" width="10.140625" style="7" customWidth="1"/>
    <col min="14287" max="14287" width="39.5703125" style="7" customWidth="1"/>
    <col min="14288" max="14294" width="10.140625" style="7" customWidth="1"/>
    <col min="14295" max="14295" width="8" style="7" customWidth="1"/>
    <col min="14296" max="14296" width="4" style="7" customWidth="1"/>
    <col min="14297" max="14529" width="8" style="7"/>
    <col min="14530" max="14537" width="5.28515625" style="7" customWidth="1"/>
    <col min="14538" max="14538" width="36.85546875" style="7" bestFit="1" customWidth="1"/>
    <col min="14539" max="14540" width="5.28515625" style="7" customWidth="1"/>
    <col min="14541" max="14541" width="3.28515625" style="7" customWidth="1"/>
    <col min="14542" max="14542" width="10.140625" style="7" customWidth="1"/>
    <col min="14543" max="14543" width="39.5703125" style="7" customWidth="1"/>
    <col min="14544" max="14550" width="10.140625" style="7" customWidth="1"/>
    <col min="14551" max="14551" width="8" style="7" customWidth="1"/>
    <col min="14552" max="14552" width="4" style="7" customWidth="1"/>
    <col min="14553" max="14785" width="8" style="7"/>
    <col min="14786" max="14793" width="5.28515625" style="7" customWidth="1"/>
    <col min="14794" max="14794" width="36.85546875" style="7" bestFit="1" customWidth="1"/>
    <col min="14795" max="14796" width="5.28515625" style="7" customWidth="1"/>
    <col min="14797" max="14797" width="3.28515625" style="7" customWidth="1"/>
    <col min="14798" max="14798" width="10.140625" style="7" customWidth="1"/>
    <col min="14799" max="14799" width="39.5703125" style="7" customWidth="1"/>
    <col min="14800" max="14806" width="10.140625" style="7" customWidth="1"/>
    <col min="14807" max="14807" width="8" style="7" customWidth="1"/>
    <col min="14808" max="14808" width="4" style="7" customWidth="1"/>
    <col min="14809" max="15041" width="8" style="7"/>
    <col min="15042" max="15049" width="5.28515625" style="7" customWidth="1"/>
    <col min="15050" max="15050" width="36.85546875" style="7" bestFit="1" customWidth="1"/>
    <col min="15051" max="15052" width="5.28515625" style="7" customWidth="1"/>
    <col min="15053" max="15053" width="3.28515625" style="7" customWidth="1"/>
    <col min="15054" max="15054" width="10.140625" style="7" customWidth="1"/>
    <col min="15055" max="15055" width="39.5703125" style="7" customWidth="1"/>
    <col min="15056" max="15062" width="10.140625" style="7" customWidth="1"/>
    <col min="15063" max="15063" width="8" style="7" customWidth="1"/>
    <col min="15064" max="15064" width="4" style="7" customWidth="1"/>
    <col min="15065" max="15297" width="8" style="7"/>
    <col min="15298" max="15305" width="5.28515625" style="7" customWidth="1"/>
    <col min="15306" max="15306" width="36.85546875" style="7" bestFit="1" customWidth="1"/>
    <col min="15307" max="15308" width="5.28515625" style="7" customWidth="1"/>
    <col min="15309" max="15309" width="3.28515625" style="7" customWidth="1"/>
    <col min="15310" max="15310" width="10.140625" style="7" customWidth="1"/>
    <col min="15311" max="15311" width="39.5703125" style="7" customWidth="1"/>
    <col min="15312" max="15318" width="10.140625" style="7" customWidth="1"/>
    <col min="15319" max="15319" width="8" style="7" customWidth="1"/>
    <col min="15320" max="15320" width="4" style="7" customWidth="1"/>
    <col min="15321" max="15553" width="8" style="7"/>
    <col min="15554" max="15561" width="5.28515625" style="7" customWidth="1"/>
    <col min="15562" max="15562" width="36.85546875" style="7" bestFit="1" customWidth="1"/>
    <col min="15563" max="15564" width="5.28515625" style="7" customWidth="1"/>
    <col min="15565" max="15565" width="3.28515625" style="7" customWidth="1"/>
    <col min="15566" max="15566" width="10.140625" style="7" customWidth="1"/>
    <col min="15567" max="15567" width="39.5703125" style="7" customWidth="1"/>
    <col min="15568" max="15574" width="10.140625" style="7" customWidth="1"/>
    <col min="15575" max="15575" width="8" style="7" customWidth="1"/>
    <col min="15576" max="15576" width="4" style="7" customWidth="1"/>
    <col min="15577" max="15809" width="8" style="7"/>
    <col min="15810" max="15817" width="5.28515625" style="7" customWidth="1"/>
    <col min="15818" max="15818" width="36.85546875" style="7" bestFit="1" customWidth="1"/>
    <col min="15819" max="15820" width="5.28515625" style="7" customWidth="1"/>
    <col min="15821" max="15821" width="3.28515625" style="7" customWidth="1"/>
    <col min="15822" max="15822" width="10.140625" style="7" customWidth="1"/>
    <col min="15823" max="15823" width="39.5703125" style="7" customWidth="1"/>
    <col min="15824" max="15830" width="10.140625" style="7" customWidth="1"/>
    <col min="15831" max="15831" width="8" style="7" customWidth="1"/>
    <col min="15832" max="15832" width="4" style="7" customWidth="1"/>
    <col min="15833" max="16065" width="8" style="7"/>
    <col min="16066" max="16073" width="5.28515625" style="7" customWidth="1"/>
    <col min="16074" max="16074" width="36.85546875" style="7" bestFit="1" customWidth="1"/>
    <col min="16075" max="16076" width="5.28515625" style="7" customWidth="1"/>
    <col min="16077" max="16077" width="3.28515625" style="7" customWidth="1"/>
    <col min="16078" max="16078" width="10.140625" style="7" customWidth="1"/>
    <col min="16079" max="16079" width="39.5703125" style="7" customWidth="1"/>
    <col min="16080" max="16086" width="10.140625" style="7" customWidth="1"/>
    <col min="16087" max="16087" width="8" style="7" customWidth="1"/>
    <col min="16088" max="16088" width="4" style="7" customWidth="1"/>
    <col min="16089" max="16384" width="8" style="7"/>
  </cols>
  <sheetData>
    <row r="1" spans="1:11">
      <c r="B1" s="2"/>
      <c r="C1" s="3"/>
      <c r="D1" s="4"/>
      <c r="E1" s="5"/>
      <c r="F1" s="6"/>
      <c r="G1" s="6"/>
      <c r="H1" s="3"/>
      <c r="I1" s="3"/>
      <c r="J1" s="3"/>
      <c r="K1" s="3"/>
    </row>
    <row r="2" spans="1:11">
      <c r="B2" s="2"/>
      <c r="C2" s="3"/>
      <c r="D2" s="4"/>
      <c r="E2" s="5"/>
      <c r="F2" s="6"/>
      <c r="G2" s="6"/>
      <c r="H2" s="8"/>
      <c r="I2" s="3"/>
      <c r="J2" s="3"/>
      <c r="K2" s="3"/>
    </row>
    <row r="3" spans="1:11" ht="14.95" customHeight="1">
      <c r="B3" s="490" t="s">
        <v>0</v>
      </c>
      <c r="C3" s="490"/>
      <c r="D3" s="490"/>
      <c r="E3" s="490"/>
      <c r="F3" s="490"/>
      <c r="G3" s="490"/>
      <c r="H3" s="490"/>
      <c r="I3" s="490"/>
      <c r="J3" s="490"/>
      <c r="K3" s="490"/>
    </row>
    <row r="4" spans="1:11">
      <c r="B4" s="9"/>
      <c r="C4" s="10"/>
      <c r="D4" s="11"/>
      <c r="E4" s="12"/>
      <c r="F4" s="597"/>
      <c r="G4" s="597"/>
      <c r="H4" s="597"/>
      <c r="I4" s="597"/>
      <c r="J4" s="597"/>
      <c r="K4" s="597"/>
    </row>
    <row r="5" spans="1:11" ht="43.2">
      <c r="A5" s="13"/>
      <c r="B5" s="14" t="s">
        <v>1</v>
      </c>
      <c r="C5" s="15" t="s">
        <v>2</v>
      </c>
      <c r="D5" s="16"/>
      <c r="E5" s="17" t="s">
        <v>3</v>
      </c>
      <c r="F5" s="18" t="s">
        <v>4</v>
      </c>
      <c r="G5" s="19" t="s">
        <v>5</v>
      </c>
      <c r="H5" s="20" t="s">
        <v>6</v>
      </c>
      <c r="I5" s="18" t="s">
        <v>7</v>
      </c>
      <c r="J5" s="18" t="s">
        <v>8</v>
      </c>
      <c r="K5" s="18" t="s">
        <v>9</v>
      </c>
    </row>
    <row r="6" spans="1:11" ht="5.95" customHeight="1">
      <c r="A6" s="13"/>
      <c r="B6" s="21"/>
      <c r="C6" s="22"/>
      <c r="D6" s="23"/>
      <c r="E6" s="24"/>
      <c r="F6" s="24"/>
      <c r="G6" s="22"/>
      <c r="H6" s="25"/>
      <c r="I6" s="24"/>
      <c r="J6" s="24"/>
      <c r="K6" s="24"/>
    </row>
    <row r="7" spans="1:11" ht="12.8" customHeight="1">
      <c r="B7" s="26"/>
      <c r="C7" s="27" t="s">
        <v>10</v>
      </c>
      <c r="D7" s="28" t="s">
        <v>11</v>
      </c>
      <c r="E7" s="29"/>
      <c r="F7" s="29" t="s">
        <v>10</v>
      </c>
      <c r="G7" s="29" t="s">
        <v>10</v>
      </c>
      <c r="H7" s="30" t="s">
        <v>10</v>
      </c>
      <c r="I7" s="29" t="s">
        <v>10</v>
      </c>
      <c r="J7" s="29" t="s">
        <v>10</v>
      </c>
      <c r="K7" s="29" t="s">
        <v>10</v>
      </c>
    </row>
    <row r="8" spans="1:11" ht="12.8" customHeight="1">
      <c r="B8" s="31">
        <v>1</v>
      </c>
      <c r="C8" s="27">
        <v>32753202</v>
      </c>
      <c r="D8" s="32" t="s">
        <v>12</v>
      </c>
      <c r="E8" s="27">
        <v>31258896</v>
      </c>
      <c r="F8" s="27">
        <v>34828325</v>
      </c>
      <c r="G8" s="27">
        <v>3569429</v>
      </c>
      <c r="H8" s="33">
        <v>11.418922152592977</v>
      </c>
      <c r="I8" s="27">
        <v>35925964</v>
      </c>
      <c r="J8" s="27">
        <v>39884899</v>
      </c>
      <c r="K8" s="27">
        <v>38501405</v>
      </c>
    </row>
    <row r="9" spans="1:11" ht="12.8" customHeight="1">
      <c r="B9" s="31">
        <v>2</v>
      </c>
      <c r="C9" s="27">
        <v>2833844</v>
      </c>
      <c r="D9" s="32" t="s">
        <v>13</v>
      </c>
      <c r="E9" s="27">
        <v>3070065</v>
      </c>
      <c r="F9" s="27">
        <v>3294930</v>
      </c>
      <c r="G9" s="27">
        <v>224865</v>
      </c>
      <c r="H9" s="33">
        <v>7.3244377562038592</v>
      </c>
      <c r="I9" s="27">
        <v>3430448</v>
      </c>
      <c r="J9" s="27">
        <v>3154056</v>
      </c>
      <c r="K9" s="27">
        <v>3254579</v>
      </c>
    </row>
    <row r="10" spans="1:11" ht="12.8" customHeight="1">
      <c r="B10" s="31">
        <v>3</v>
      </c>
      <c r="C10" s="27">
        <v>11832391</v>
      </c>
      <c r="D10" s="32" t="s">
        <v>14</v>
      </c>
      <c r="E10" s="27">
        <v>15511582</v>
      </c>
      <c r="F10" s="35">
        <v>11963096</v>
      </c>
      <c r="G10" s="27">
        <v>-3548486</v>
      </c>
      <c r="H10" s="33">
        <v>-22.876364254787166</v>
      </c>
      <c r="I10" s="27">
        <v>12534356</v>
      </c>
      <c r="J10" s="27">
        <v>11466866</v>
      </c>
      <c r="K10" s="27">
        <v>15826350</v>
      </c>
    </row>
    <row r="11" spans="1:11" ht="12.8" customHeight="1">
      <c r="B11" s="31">
        <v>4</v>
      </c>
      <c r="C11" s="27">
        <v>0</v>
      </c>
      <c r="D11" s="32" t="s">
        <v>15</v>
      </c>
      <c r="E11" s="27">
        <v>0</v>
      </c>
      <c r="F11" s="27">
        <v>0</v>
      </c>
      <c r="G11" s="27">
        <v>0</v>
      </c>
      <c r="H11" s="33">
        <v>0</v>
      </c>
      <c r="I11" s="36">
        <v>0</v>
      </c>
      <c r="J11" s="36">
        <v>0</v>
      </c>
      <c r="K11" s="36">
        <v>0</v>
      </c>
    </row>
    <row r="12" spans="1:11">
      <c r="B12" s="37">
        <v>5</v>
      </c>
      <c r="C12" s="38">
        <v>47419437</v>
      </c>
      <c r="D12" s="39" t="s">
        <v>16</v>
      </c>
      <c r="E12" s="38">
        <v>49840543</v>
      </c>
      <c r="F12" s="38">
        <v>50086351</v>
      </c>
      <c r="G12" s="38">
        <v>245808</v>
      </c>
      <c r="H12" s="40">
        <v>0.4931888482836152</v>
      </c>
      <c r="I12" s="38">
        <v>51890768</v>
      </c>
      <c r="J12" s="38">
        <v>54505821</v>
      </c>
      <c r="K12" s="38">
        <v>57582334</v>
      </c>
    </row>
    <row r="13" spans="1:11" s="46" customFormat="1" ht="5.95" customHeight="1">
      <c r="A13" s="41"/>
      <c r="B13" s="42"/>
      <c r="C13" s="43"/>
      <c r="D13" s="44"/>
      <c r="E13" s="43"/>
      <c r="F13" s="43"/>
      <c r="G13" s="43"/>
      <c r="H13" s="45"/>
      <c r="I13" s="43"/>
      <c r="J13" s="43"/>
      <c r="K13" s="43"/>
    </row>
    <row r="14" spans="1:11" ht="12.8" customHeight="1">
      <c r="B14" s="31">
        <v>6</v>
      </c>
      <c r="C14" s="27">
        <v>0</v>
      </c>
      <c r="D14" s="32" t="s">
        <v>17</v>
      </c>
      <c r="E14" s="27">
        <v>0</v>
      </c>
      <c r="F14" s="27">
        <v>0</v>
      </c>
      <c r="G14" s="27">
        <v>0</v>
      </c>
      <c r="H14" s="33">
        <v>0</v>
      </c>
      <c r="I14" s="27">
        <v>0</v>
      </c>
      <c r="J14" s="27">
        <v>0</v>
      </c>
      <c r="K14" s="27">
        <v>0</v>
      </c>
    </row>
    <row r="15" spans="1:11" ht="12.8" customHeight="1">
      <c r="A15" s="47"/>
      <c r="B15" s="31">
        <v>7</v>
      </c>
      <c r="C15" s="27">
        <v>0</v>
      </c>
      <c r="D15" s="32" t="s">
        <v>18</v>
      </c>
      <c r="E15" s="27">
        <v>0</v>
      </c>
      <c r="F15" s="27">
        <v>0</v>
      </c>
      <c r="G15" s="27">
        <v>0</v>
      </c>
      <c r="H15" s="33">
        <v>0</v>
      </c>
      <c r="I15" s="27">
        <v>0</v>
      </c>
      <c r="J15" s="27">
        <v>0</v>
      </c>
      <c r="K15" s="27">
        <v>0</v>
      </c>
    </row>
    <row r="16" spans="1:11" ht="12.8" customHeight="1">
      <c r="A16" s="47"/>
      <c r="B16" s="31">
        <v>8</v>
      </c>
      <c r="C16" s="27">
        <v>0</v>
      </c>
      <c r="D16" s="32" t="s">
        <v>19</v>
      </c>
      <c r="E16" s="27">
        <v>0</v>
      </c>
      <c r="F16" s="27">
        <v>0</v>
      </c>
      <c r="G16" s="27">
        <v>0</v>
      </c>
      <c r="H16" s="33">
        <v>0</v>
      </c>
      <c r="I16" s="27">
        <v>0</v>
      </c>
      <c r="J16" s="27">
        <v>0</v>
      </c>
      <c r="K16" s="27">
        <v>0</v>
      </c>
    </row>
    <row r="17" spans="1:11" ht="12.8" customHeight="1">
      <c r="B17" s="48">
        <v>9</v>
      </c>
      <c r="C17" s="49">
        <v>0</v>
      </c>
      <c r="D17" s="50" t="s">
        <v>20</v>
      </c>
      <c r="E17" s="51">
        <v>0</v>
      </c>
      <c r="F17" s="51">
        <v>0</v>
      </c>
      <c r="G17" s="51">
        <v>0</v>
      </c>
      <c r="H17" s="52">
        <v>0</v>
      </c>
      <c r="I17" s="51">
        <v>0</v>
      </c>
      <c r="J17" s="51">
        <v>0</v>
      </c>
      <c r="K17" s="51">
        <v>0</v>
      </c>
    </row>
    <row r="18" spans="1:11">
      <c r="B18" s="37">
        <v>10</v>
      </c>
      <c r="C18" s="38">
        <v>47419437</v>
      </c>
      <c r="D18" s="39" t="s">
        <v>21</v>
      </c>
      <c r="E18" s="38">
        <v>49840543</v>
      </c>
      <c r="F18" s="38">
        <v>50086351</v>
      </c>
      <c r="G18" s="38">
        <v>245808</v>
      </c>
      <c r="H18" s="40">
        <v>0.4931888482836152</v>
      </c>
      <c r="I18" s="38">
        <v>51890768</v>
      </c>
      <c r="J18" s="38">
        <v>54505821</v>
      </c>
      <c r="K18" s="38">
        <v>57582334</v>
      </c>
    </row>
    <row r="19" spans="1:11" s="46" customFormat="1" ht="5.95" customHeight="1">
      <c r="A19" s="41"/>
      <c r="B19" s="42"/>
      <c r="C19" s="43"/>
      <c r="D19" s="44"/>
      <c r="E19" s="43"/>
      <c r="F19" s="43"/>
      <c r="G19" s="43"/>
      <c r="H19" s="45"/>
      <c r="I19" s="43"/>
      <c r="J19" s="43"/>
      <c r="K19" s="43"/>
    </row>
    <row r="20" spans="1:11" s="54" customFormat="1" ht="12.8" customHeight="1">
      <c r="A20" s="47"/>
      <c r="B20" s="31">
        <v>11</v>
      </c>
      <c r="C20" s="27">
        <v>511701</v>
      </c>
      <c r="D20" s="32" t="s">
        <v>22</v>
      </c>
      <c r="E20" s="27">
        <v>352981.60100000002</v>
      </c>
      <c r="F20" s="27">
        <v>358675</v>
      </c>
      <c r="G20" s="27">
        <v>5693.3989999999758</v>
      </c>
      <c r="H20" s="33">
        <v>1.6129449761320493</v>
      </c>
      <c r="I20" s="27">
        <v>330295</v>
      </c>
      <c r="J20" s="27">
        <v>331034</v>
      </c>
      <c r="K20" s="27">
        <v>157013</v>
      </c>
    </row>
    <row r="21" spans="1:11" s="54" customFormat="1" ht="12.8" customHeight="1">
      <c r="A21" s="47"/>
      <c r="B21" s="31">
        <v>12</v>
      </c>
      <c r="C21" s="27">
        <v>744692</v>
      </c>
      <c r="D21" s="32" t="s">
        <v>23</v>
      </c>
      <c r="E21" s="27">
        <v>586607.46199999971</v>
      </c>
      <c r="F21" s="27">
        <v>583008.00000000012</v>
      </c>
      <c r="G21" s="27">
        <v>-3599</v>
      </c>
      <c r="H21" s="33">
        <v>-0.61352782450626275</v>
      </c>
      <c r="I21" s="27">
        <v>579823</v>
      </c>
      <c r="J21" s="27">
        <v>658013</v>
      </c>
      <c r="K21" s="34">
        <v>679595.2330000028</v>
      </c>
    </row>
    <row r="22" spans="1:11" s="54" customFormat="1" ht="12.8" customHeight="1">
      <c r="A22" s="47"/>
      <c r="B22" s="31">
        <v>13</v>
      </c>
      <c r="C22" s="27">
        <v>0</v>
      </c>
      <c r="D22" s="32" t="s">
        <v>24</v>
      </c>
      <c r="E22" s="27">
        <v>0</v>
      </c>
      <c r="F22" s="27">
        <v>0</v>
      </c>
      <c r="G22" s="27">
        <v>0</v>
      </c>
      <c r="H22" s="33">
        <v>0</v>
      </c>
      <c r="I22" s="27">
        <v>0</v>
      </c>
      <c r="J22" s="27">
        <v>0</v>
      </c>
      <c r="K22" s="34">
        <v>0</v>
      </c>
    </row>
    <row r="23" spans="1:11" ht="12.8" customHeight="1">
      <c r="B23" s="48">
        <v>14</v>
      </c>
      <c r="C23" s="49">
        <v>1256393</v>
      </c>
      <c r="D23" s="50" t="s">
        <v>25</v>
      </c>
      <c r="E23" s="49">
        <v>939589.06299999973</v>
      </c>
      <c r="F23" s="49">
        <v>941683.00000000012</v>
      </c>
      <c r="G23" s="49">
        <v>2094.3989999999758</v>
      </c>
      <c r="H23" s="55">
        <v>0.22290585134237309</v>
      </c>
      <c r="I23" s="49">
        <v>910118</v>
      </c>
      <c r="J23" s="49">
        <v>989047</v>
      </c>
      <c r="K23" s="53">
        <v>836608.2330000028</v>
      </c>
    </row>
    <row r="24" spans="1:11" ht="21.6">
      <c r="B24" s="37">
        <v>15</v>
      </c>
      <c r="C24" s="38">
        <v>48675830</v>
      </c>
      <c r="D24" s="39" t="s">
        <v>26</v>
      </c>
      <c r="E24" s="38">
        <v>50780132.063000001</v>
      </c>
      <c r="F24" s="38">
        <v>51028034</v>
      </c>
      <c r="G24" s="38">
        <v>247902.39899999998</v>
      </c>
      <c r="H24" s="40">
        <v>0.48818777921341688</v>
      </c>
      <c r="I24" s="38">
        <v>52800886</v>
      </c>
      <c r="J24" s="38">
        <v>55494868</v>
      </c>
      <c r="K24" s="38">
        <v>58418942.233000003</v>
      </c>
    </row>
    <row r="25" spans="1:11" s="46" customFormat="1" ht="5.95" customHeight="1">
      <c r="A25" s="41"/>
      <c r="B25" s="42"/>
      <c r="C25" s="43"/>
      <c r="D25" s="44"/>
      <c r="E25" s="43"/>
      <c r="F25" s="43"/>
      <c r="G25" s="43"/>
      <c r="H25" s="45"/>
      <c r="I25" s="43"/>
      <c r="J25" s="43"/>
      <c r="K25" s="43"/>
    </row>
    <row r="26" spans="1:11" s="54" customFormat="1" ht="12.8" customHeight="1">
      <c r="A26" s="47"/>
      <c r="B26" s="31"/>
      <c r="C26" s="27"/>
      <c r="D26" s="28" t="s">
        <v>27</v>
      </c>
      <c r="E26" s="27"/>
      <c r="F26" s="27"/>
      <c r="G26" s="27"/>
      <c r="H26" s="33"/>
      <c r="I26" s="27"/>
      <c r="J26" s="27"/>
      <c r="K26" s="27"/>
    </row>
    <row r="27" spans="1:11" s="54" customFormat="1" ht="12.8" customHeight="1">
      <c r="A27" s="47"/>
      <c r="B27" s="31">
        <v>16</v>
      </c>
      <c r="C27" s="27">
        <v>304821.84903390502</v>
      </c>
      <c r="D27" s="32" t="s">
        <v>28</v>
      </c>
      <c r="E27" s="27">
        <v>411069.91000000003</v>
      </c>
      <c r="F27" s="27">
        <v>327735.70483874099</v>
      </c>
      <c r="G27" s="27">
        <v>-83334.205161259044</v>
      </c>
      <c r="H27" s="33">
        <v>-20.272514025961918</v>
      </c>
      <c r="I27" s="27">
        <v>260810.01144842699</v>
      </c>
      <c r="J27" s="27">
        <v>316625.642484118</v>
      </c>
      <c r="K27" s="34">
        <v>324805.70460360497</v>
      </c>
    </row>
    <row r="28" spans="1:11" s="54" customFormat="1" ht="12.8" customHeight="1">
      <c r="A28" s="47"/>
      <c r="B28" s="31">
        <v>17</v>
      </c>
      <c r="C28" s="27">
        <v>-304821.84903390502</v>
      </c>
      <c r="D28" s="32" t="s">
        <v>29</v>
      </c>
      <c r="E28" s="27">
        <v>-411069.91000000003</v>
      </c>
      <c r="F28" s="27">
        <v>-327735.70483874099</v>
      </c>
      <c r="G28" s="27">
        <v>83334.205161259044</v>
      </c>
      <c r="H28" s="33">
        <v>-20.272514025961918</v>
      </c>
      <c r="I28" s="27">
        <v>-260810.01144842699</v>
      </c>
      <c r="J28" s="27">
        <v>-316625.642484118</v>
      </c>
      <c r="K28" s="34">
        <v>-324805.70460360497</v>
      </c>
    </row>
    <row r="29" spans="1:11" ht="12.8" customHeight="1">
      <c r="B29" s="48">
        <v>18</v>
      </c>
      <c r="C29" s="49">
        <v>0</v>
      </c>
      <c r="D29" s="50" t="s">
        <v>30</v>
      </c>
      <c r="E29" s="49">
        <v>0</v>
      </c>
      <c r="F29" s="49">
        <v>0</v>
      </c>
      <c r="G29" s="49">
        <v>0</v>
      </c>
      <c r="H29" s="55">
        <v>0</v>
      </c>
      <c r="I29" s="49">
        <v>0</v>
      </c>
      <c r="J29" s="49">
        <v>0</v>
      </c>
      <c r="K29" s="53">
        <v>0</v>
      </c>
    </row>
    <row r="30" spans="1:11">
      <c r="B30" s="37">
        <v>19</v>
      </c>
      <c r="C30" s="38">
        <v>48675830</v>
      </c>
      <c r="D30" s="39" t="s">
        <v>31</v>
      </c>
      <c r="E30" s="38">
        <v>50780132.063000001</v>
      </c>
      <c r="F30" s="38">
        <v>51028034</v>
      </c>
      <c r="G30" s="38">
        <v>247902.39899999998</v>
      </c>
      <c r="H30" s="40">
        <v>0.48818777921341688</v>
      </c>
      <c r="I30" s="38">
        <v>52800886</v>
      </c>
      <c r="J30" s="38">
        <v>55494868</v>
      </c>
      <c r="K30" s="38">
        <v>58418942.233000003</v>
      </c>
    </row>
    <row r="31" spans="1:11" s="46" customFormat="1" ht="5.95" customHeight="1">
      <c r="A31" s="41"/>
      <c r="B31" s="42"/>
      <c r="C31" s="43"/>
      <c r="D31" s="44"/>
      <c r="E31" s="43"/>
      <c r="F31" s="43"/>
      <c r="G31" s="43"/>
      <c r="H31" s="45"/>
      <c r="I31" s="43"/>
      <c r="J31" s="43"/>
      <c r="K31" s="43"/>
    </row>
    <row r="32" spans="1:11" ht="12.8" customHeight="1">
      <c r="B32" s="56"/>
      <c r="C32" s="57" t="s">
        <v>10</v>
      </c>
      <c r="D32" s="28" t="s">
        <v>32</v>
      </c>
      <c r="E32" s="57"/>
      <c r="F32" s="57" t="s">
        <v>10</v>
      </c>
      <c r="G32" s="57" t="s">
        <v>10</v>
      </c>
      <c r="H32" s="58"/>
      <c r="I32" s="57" t="s">
        <v>10</v>
      </c>
      <c r="J32" s="57" t="s">
        <v>10</v>
      </c>
      <c r="K32" s="59" t="s">
        <v>10</v>
      </c>
    </row>
    <row r="33" spans="1:11" ht="12.8" customHeight="1">
      <c r="B33" s="31">
        <v>20</v>
      </c>
      <c r="C33" s="27">
        <v>3671366</v>
      </c>
      <c r="D33" s="32" t="s">
        <v>33</v>
      </c>
      <c r="E33" s="27">
        <v>3890346</v>
      </c>
      <c r="F33" s="27">
        <v>4001788</v>
      </c>
      <c r="G33" s="27">
        <v>111442</v>
      </c>
      <c r="H33" s="33">
        <v>2.8645781120753786</v>
      </c>
      <c r="I33" s="27">
        <v>4330990</v>
      </c>
      <c r="J33" s="27">
        <v>4603631</v>
      </c>
      <c r="K33" s="27">
        <v>4887576</v>
      </c>
    </row>
    <row r="34" spans="1:11" ht="12.8" customHeight="1">
      <c r="B34" s="31">
        <v>21</v>
      </c>
      <c r="C34" s="27">
        <v>1307584</v>
      </c>
      <c r="D34" s="32" t="s">
        <v>34</v>
      </c>
      <c r="E34" s="27">
        <v>1191380</v>
      </c>
      <c r="F34" s="27">
        <v>1185877</v>
      </c>
      <c r="G34" s="27">
        <v>-5503</v>
      </c>
      <c r="H34" s="33">
        <v>-0.46190132451442867</v>
      </c>
      <c r="I34" s="27">
        <v>1139147</v>
      </c>
      <c r="J34" s="27">
        <v>1073839</v>
      </c>
      <c r="K34" s="27">
        <v>998770</v>
      </c>
    </row>
    <row r="35" spans="1:11" ht="12.8" customHeight="1">
      <c r="B35" s="31">
        <v>22</v>
      </c>
      <c r="C35" s="27">
        <v>-1307584</v>
      </c>
      <c r="D35" s="32" t="s">
        <v>35</v>
      </c>
      <c r="E35" s="27">
        <v>-1191380</v>
      </c>
      <c r="F35" s="27">
        <v>-1185877</v>
      </c>
      <c r="G35" s="27">
        <v>5503</v>
      </c>
      <c r="H35" s="33">
        <v>-0.46190132451442867</v>
      </c>
      <c r="I35" s="27">
        <v>-1139147</v>
      </c>
      <c r="J35" s="27">
        <v>-1073839</v>
      </c>
      <c r="K35" s="27">
        <v>-998770</v>
      </c>
    </row>
    <row r="36" spans="1:11" ht="12.8" customHeight="1">
      <c r="B36" s="48">
        <v>23</v>
      </c>
      <c r="C36" s="49">
        <v>3671366</v>
      </c>
      <c r="D36" s="50" t="s">
        <v>36</v>
      </c>
      <c r="E36" s="49">
        <v>3890346</v>
      </c>
      <c r="F36" s="49">
        <v>4001788</v>
      </c>
      <c r="G36" s="49">
        <v>111442</v>
      </c>
      <c r="H36" s="55">
        <v>2.8645781120753786</v>
      </c>
      <c r="I36" s="49">
        <v>4330990</v>
      </c>
      <c r="J36" s="49">
        <v>4603631</v>
      </c>
      <c r="K36" s="53">
        <v>4887576</v>
      </c>
    </row>
    <row r="37" spans="1:11">
      <c r="B37" s="37">
        <v>24</v>
      </c>
      <c r="C37" s="38">
        <v>52347196</v>
      </c>
      <c r="D37" s="39" t="s">
        <v>37</v>
      </c>
      <c r="E37" s="38">
        <v>54670478.063000001</v>
      </c>
      <c r="F37" s="38">
        <v>55029822</v>
      </c>
      <c r="G37" s="38">
        <v>359344.39899999998</v>
      </c>
      <c r="H37" s="40">
        <v>0.65729148844446961</v>
      </c>
      <c r="I37" s="38">
        <v>57131876</v>
      </c>
      <c r="J37" s="38">
        <v>60098499</v>
      </c>
      <c r="K37" s="38">
        <v>63306518.233000003</v>
      </c>
    </row>
    <row r="38" spans="1:11" s="46" customFormat="1" ht="5.95" customHeight="1">
      <c r="A38" s="41"/>
      <c r="B38" s="42"/>
      <c r="C38" s="43"/>
      <c r="D38" s="44"/>
      <c r="E38" s="43"/>
      <c r="F38" s="43"/>
      <c r="G38" s="43"/>
      <c r="H38" s="45"/>
      <c r="I38" s="43"/>
      <c r="J38" s="43"/>
      <c r="K38" s="43"/>
    </row>
    <row r="39" spans="1:11" ht="12.8" customHeight="1">
      <c r="B39" s="56"/>
      <c r="C39" s="57" t="s">
        <v>10</v>
      </c>
      <c r="D39" s="60" t="s">
        <v>38</v>
      </c>
      <c r="E39" s="57"/>
      <c r="F39" s="57" t="s">
        <v>10</v>
      </c>
      <c r="G39" s="57" t="s">
        <v>10</v>
      </c>
      <c r="H39" s="58" t="s">
        <v>10</v>
      </c>
      <c r="I39" s="57" t="s">
        <v>10</v>
      </c>
      <c r="J39" s="57" t="s">
        <v>10</v>
      </c>
      <c r="K39" s="57" t="s">
        <v>10</v>
      </c>
    </row>
    <row r="40" spans="1:11" ht="21.6">
      <c r="B40" s="31">
        <v>25</v>
      </c>
      <c r="C40" s="27">
        <v>732037</v>
      </c>
      <c r="D40" s="32" t="s">
        <v>39</v>
      </c>
      <c r="E40" s="27">
        <v>1222249</v>
      </c>
      <c r="F40" s="27">
        <v>985976</v>
      </c>
      <c r="G40" s="27">
        <v>-236273</v>
      </c>
      <c r="H40" s="33">
        <v>-19.331003748008794</v>
      </c>
      <c r="I40" s="27">
        <v>1227227</v>
      </c>
      <c r="J40" s="27">
        <v>1449710</v>
      </c>
      <c r="K40" s="27">
        <v>1713365</v>
      </c>
    </row>
    <row r="41" spans="1:11" ht="12.8" customHeight="1">
      <c r="B41" s="31">
        <v>26</v>
      </c>
      <c r="C41" s="27">
        <v>666582.4923496464</v>
      </c>
      <c r="D41" s="32" t="s">
        <v>40</v>
      </c>
      <c r="E41" s="27">
        <v>756889</v>
      </c>
      <c r="F41" s="27">
        <v>727561.21162130532</v>
      </c>
      <c r="G41" s="27">
        <v>-29328</v>
      </c>
      <c r="H41" s="33">
        <v>-3.874808591484352</v>
      </c>
      <c r="I41" s="27">
        <v>765400.94700659032</v>
      </c>
      <c r="J41" s="27">
        <v>629671.56376119563</v>
      </c>
      <c r="K41" s="27">
        <v>452524.13117347559</v>
      </c>
    </row>
    <row r="42" spans="1:11" ht="12.8" customHeight="1">
      <c r="B42" s="31">
        <v>27</v>
      </c>
      <c r="C42" s="27">
        <v>0</v>
      </c>
      <c r="D42" s="32" t="s">
        <v>41</v>
      </c>
      <c r="E42" s="27">
        <v>0</v>
      </c>
      <c r="F42" s="27">
        <v>0</v>
      </c>
      <c r="G42" s="27">
        <v>0</v>
      </c>
      <c r="H42" s="33">
        <v>0</v>
      </c>
      <c r="I42" s="27">
        <v>0</v>
      </c>
      <c r="J42" s="27">
        <v>0</v>
      </c>
      <c r="K42" s="27">
        <v>0</v>
      </c>
    </row>
    <row r="43" spans="1:11" ht="12.8" customHeight="1">
      <c r="B43" s="37">
        <v>28</v>
      </c>
      <c r="C43" s="38">
        <v>1398619.4923496465</v>
      </c>
      <c r="D43" s="39" t="s">
        <v>42</v>
      </c>
      <c r="E43" s="38">
        <v>1979138</v>
      </c>
      <c r="F43" s="38">
        <v>1713537.2116213054</v>
      </c>
      <c r="G43" s="38">
        <v>-265600.78837869456</v>
      </c>
      <c r="H43" s="40">
        <v>-13.420023686003429</v>
      </c>
      <c r="I43" s="38">
        <v>1992627.9470065902</v>
      </c>
      <c r="J43" s="38">
        <v>2079381.5637611956</v>
      </c>
      <c r="K43" s="38">
        <v>2165889.1311734756</v>
      </c>
    </row>
    <row r="44" spans="1:11" ht="5.95" customHeight="1">
      <c r="B44" s="30" t="s">
        <v>10</v>
      </c>
      <c r="C44" s="29" t="s">
        <v>10</v>
      </c>
      <c r="D44" s="28"/>
      <c r="E44" s="29"/>
      <c r="F44" s="29" t="s">
        <v>10</v>
      </c>
      <c r="G44" s="29" t="s">
        <v>10</v>
      </c>
      <c r="H44" s="30" t="s">
        <v>10</v>
      </c>
      <c r="I44" s="29" t="s">
        <v>10</v>
      </c>
      <c r="J44" s="29" t="s">
        <v>10</v>
      </c>
      <c r="K44" s="29" t="s">
        <v>10</v>
      </c>
    </row>
    <row r="45" spans="1:11" s="64" customFormat="1">
      <c r="A45" s="61"/>
      <c r="B45" s="62" t="s">
        <v>43</v>
      </c>
      <c r="C45" s="63"/>
      <c r="D45" s="63"/>
      <c r="E45" s="63"/>
      <c r="F45" s="63"/>
      <c r="G45" s="63"/>
      <c r="H45" s="63"/>
      <c r="I45" s="63"/>
      <c r="J45" s="63"/>
      <c r="K45" s="63"/>
    </row>
    <row r="46" spans="1:11" s="64" customFormat="1">
      <c r="A46" s="61"/>
      <c r="B46" s="488" t="s">
        <v>44</v>
      </c>
      <c r="C46" s="488"/>
      <c r="D46" s="487"/>
      <c r="E46" s="487"/>
      <c r="F46" s="487"/>
      <c r="G46" s="487"/>
      <c r="H46" s="487"/>
      <c r="I46" s="487"/>
      <c r="J46" s="487"/>
      <c r="K46" s="487"/>
    </row>
    <row r="47" spans="1:11" s="64" customFormat="1">
      <c r="A47" s="61"/>
      <c r="B47" s="488" t="s">
        <v>45</v>
      </c>
      <c r="C47" s="488"/>
      <c r="D47" s="487"/>
      <c r="E47" s="487"/>
      <c r="F47" s="487"/>
      <c r="G47" s="487"/>
      <c r="H47" s="487"/>
      <c r="I47" s="487"/>
      <c r="J47" s="487"/>
      <c r="K47" s="487"/>
    </row>
    <row r="48" spans="1:11" s="64" customFormat="1">
      <c r="A48" s="61"/>
      <c r="B48" s="488" t="s">
        <v>46</v>
      </c>
      <c r="C48" s="488"/>
      <c r="D48" s="487"/>
      <c r="E48" s="487"/>
      <c r="F48" s="487"/>
      <c r="G48" s="487"/>
      <c r="H48" s="487"/>
      <c r="I48" s="487"/>
      <c r="J48" s="487"/>
      <c r="K48" s="487"/>
    </row>
    <row r="49" spans="1:11">
      <c r="B49" s="488" t="s">
        <v>47</v>
      </c>
      <c r="C49" s="488"/>
      <c r="D49" s="487"/>
      <c r="E49" s="487"/>
      <c r="F49" s="487"/>
      <c r="G49" s="487"/>
      <c r="H49" s="487"/>
      <c r="I49" s="487"/>
      <c r="J49" s="487"/>
      <c r="K49" s="487"/>
    </row>
    <row r="50" spans="1:11">
      <c r="B50" s="488" t="s">
        <v>48</v>
      </c>
      <c r="C50" s="488"/>
      <c r="D50" s="487"/>
      <c r="E50" s="487"/>
      <c r="F50" s="487"/>
      <c r="G50" s="487"/>
      <c r="H50" s="487"/>
      <c r="I50" s="487"/>
      <c r="J50" s="487"/>
      <c r="K50" s="487"/>
    </row>
    <row r="51" spans="1:11">
      <c r="B51" s="488" t="s">
        <v>49</v>
      </c>
      <c r="C51" s="488"/>
      <c r="D51" s="487"/>
      <c r="E51" s="487"/>
      <c r="F51" s="487"/>
      <c r="G51" s="487"/>
      <c r="H51" s="487"/>
      <c r="I51" s="487"/>
      <c r="J51" s="487"/>
      <c r="K51" s="487"/>
    </row>
    <row r="52" spans="1:11">
      <c r="B52" s="488" t="s">
        <v>50</v>
      </c>
      <c r="C52" s="488"/>
      <c r="D52" s="487"/>
      <c r="E52" s="487"/>
      <c r="F52" s="487"/>
      <c r="G52" s="487"/>
      <c r="H52" s="487"/>
      <c r="I52" s="487"/>
      <c r="J52" s="487"/>
      <c r="K52" s="487"/>
    </row>
    <row r="53" spans="1:11" s="66" customFormat="1">
      <c r="A53" s="1"/>
      <c r="B53" s="65"/>
    </row>
    <row r="54" spans="1:11">
      <c r="F54" s="7"/>
      <c r="G54" s="7"/>
      <c r="H54" s="7"/>
      <c r="I54" s="7"/>
    </row>
  </sheetData>
  <pageMargins left="0.7" right="0.7" top="0.75" bottom="0.75" header="0.3" footer="0.3"/>
  <pageSetup paperSize="9" scale="6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G51"/>
  <sheetViews>
    <sheetView showGridLines="0" view="pageBreakPreview" topLeftCell="A20" zoomScaleNormal="100" zoomScaleSheetLayoutView="100" workbookViewId="0">
      <selection activeCell="B48" sqref="B48"/>
    </sheetView>
  </sheetViews>
  <sheetFormatPr defaultRowHeight="10.8"/>
  <cols>
    <col min="1" max="1" width="9.140625" style="462"/>
    <col min="2" max="2" width="33" style="462" customWidth="1"/>
    <col min="3" max="6" width="12.28515625" style="462" customWidth="1"/>
    <col min="7" max="7" width="9.140625" style="433"/>
    <col min="8" max="206" width="9.140625" style="462"/>
    <col min="207" max="207" width="33" style="462" customWidth="1"/>
    <col min="208" max="208" width="12" style="462" customWidth="1"/>
    <col min="209" max="209" width="10.42578125" style="462" customWidth="1"/>
    <col min="210" max="210" width="11.140625" style="462" customWidth="1"/>
    <col min="211" max="211" width="12" style="462" bestFit="1" customWidth="1"/>
    <col min="212" max="212" width="9.140625" style="462"/>
    <col min="213" max="213" width="12.140625" style="462" bestFit="1" customWidth="1"/>
    <col min="214" max="462" width="9.140625" style="462"/>
    <col min="463" max="463" width="33" style="462" customWidth="1"/>
    <col min="464" max="464" width="12" style="462" customWidth="1"/>
    <col min="465" max="465" width="10.42578125" style="462" customWidth="1"/>
    <col min="466" max="466" width="11.140625" style="462" customWidth="1"/>
    <col min="467" max="467" width="12" style="462" bestFit="1" customWidth="1"/>
    <col min="468" max="468" width="9.140625" style="462"/>
    <col min="469" max="469" width="12.140625" style="462" bestFit="1" customWidth="1"/>
    <col min="470" max="718" width="9.140625" style="462"/>
    <col min="719" max="719" width="33" style="462" customWidth="1"/>
    <col min="720" max="720" width="12" style="462" customWidth="1"/>
    <col min="721" max="721" width="10.42578125" style="462" customWidth="1"/>
    <col min="722" max="722" width="11.140625" style="462" customWidth="1"/>
    <col min="723" max="723" width="12" style="462" bestFit="1" customWidth="1"/>
    <col min="724" max="724" width="9.140625" style="462"/>
    <col min="725" max="725" width="12.140625" style="462" bestFit="1" customWidth="1"/>
    <col min="726" max="974" width="9.140625" style="462"/>
    <col min="975" max="975" width="33" style="462" customWidth="1"/>
    <col min="976" max="976" width="12" style="462" customWidth="1"/>
    <col min="977" max="977" width="10.42578125" style="462" customWidth="1"/>
    <col min="978" max="978" width="11.140625" style="462" customWidth="1"/>
    <col min="979" max="979" width="12" style="462" bestFit="1" customWidth="1"/>
    <col min="980" max="980" width="9.140625" style="462"/>
    <col min="981" max="981" width="12.140625" style="462" bestFit="1" customWidth="1"/>
    <col min="982" max="1230" width="9.140625" style="462"/>
    <col min="1231" max="1231" width="33" style="462" customWidth="1"/>
    <col min="1232" max="1232" width="12" style="462" customWidth="1"/>
    <col min="1233" max="1233" width="10.42578125" style="462" customWidth="1"/>
    <col min="1234" max="1234" width="11.140625" style="462" customWidth="1"/>
    <col min="1235" max="1235" width="12" style="462" bestFit="1" customWidth="1"/>
    <col min="1236" max="1236" width="9.140625" style="462"/>
    <col min="1237" max="1237" width="12.140625" style="462" bestFit="1" customWidth="1"/>
    <col min="1238" max="1486" width="9.140625" style="462"/>
    <col min="1487" max="1487" width="33" style="462" customWidth="1"/>
    <col min="1488" max="1488" width="12" style="462" customWidth="1"/>
    <col min="1489" max="1489" width="10.42578125" style="462" customWidth="1"/>
    <col min="1490" max="1490" width="11.140625" style="462" customWidth="1"/>
    <col min="1491" max="1491" width="12" style="462" bestFit="1" customWidth="1"/>
    <col min="1492" max="1492" width="9.140625" style="462"/>
    <col min="1493" max="1493" width="12.140625" style="462" bestFit="1" customWidth="1"/>
    <col min="1494" max="1742" width="9.140625" style="462"/>
    <col min="1743" max="1743" width="33" style="462" customWidth="1"/>
    <col min="1744" max="1744" width="12" style="462" customWidth="1"/>
    <col min="1745" max="1745" width="10.42578125" style="462" customWidth="1"/>
    <col min="1746" max="1746" width="11.140625" style="462" customWidth="1"/>
    <col min="1747" max="1747" width="12" style="462" bestFit="1" customWidth="1"/>
    <col min="1748" max="1748" width="9.140625" style="462"/>
    <col min="1749" max="1749" width="12.140625" style="462" bestFit="1" customWidth="1"/>
    <col min="1750" max="1998" width="9.140625" style="462"/>
    <col min="1999" max="1999" width="33" style="462" customWidth="1"/>
    <col min="2000" max="2000" width="12" style="462" customWidth="1"/>
    <col min="2001" max="2001" width="10.42578125" style="462" customWidth="1"/>
    <col min="2002" max="2002" width="11.140625" style="462" customWidth="1"/>
    <col min="2003" max="2003" width="12" style="462" bestFit="1" customWidth="1"/>
    <col min="2004" max="2004" width="9.140625" style="462"/>
    <col min="2005" max="2005" width="12.140625" style="462" bestFit="1" customWidth="1"/>
    <col min="2006" max="2254" width="9.140625" style="462"/>
    <col min="2255" max="2255" width="33" style="462" customWidth="1"/>
    <col min="2256" max="2256" width="12" style="462" customWidth="1"/>
    <col min="2257" max="2257" width="10.42578125" style="462" customWidth="1"/>
    <col min="2258" max="2258" width="11.140625" style="462" customWidth="1"/>
    <col min="2259" max="2259" width="12" style="462" bestFit="1" customWidth="1"/>
    <col min="2260" max="2260" width="9.140625" style="462"/>
    <col min="2261" max="2261" width="12.140625" style="462" bestFit="1" customWidth="1"/>
    <col min="2262" max="2510" width="9.140625" style="462"/>
    <col min="2511" max="2511" width="33" style="462" customWidth="1"/>
    <col min="2512" max="2512" width="12" style="462" customWidth="1"/>
    <col min="2513" max="2513" width="10.42578125" style="462" customWidth="1"/>
    <col min="2514" max="2514" width="11.140625" style="462" customWidth="1"/>
    <col min="2515" max="2515" width="12" style="462" bestFit="1" customWidth="1"/>
    <col min="2516" max="2516" width="9.140625" style="462"/>
    <col min="2517" max="2517" width="12.140625" style="462" bestFit="1" customWidth="1"/>
    <col min="2518" max="2766" width="9.140625" style="462"/>
    <col min="2767" max="2767" width="33" style="462" customWidth="1"/>
    <col min="2768" max="2768" width="12" style="462" customWidth="1"/>
    <col min="2769" max="2769" width="10.42578125" style="462" customWidth="1"/>
    <col min="2770" max="2770" width="11.140625" style="462" customWidth="1"/>
    <col min="2771" max="2771" width="12" style="462" bestFit="1" customWidth="1"/>
    <col min="2772" max="2772" width="9.140625" style="462"/>
    <col min="2773" max="2773" width="12.140625" style="462" bestFit="1" customWidth="1"/>
    <col min="2774" max="3022" width="9.140625" style="462"/>
    <col min="3023" max="3023" width="33" style="462" customWidth="1"/>
    <col min="3024" max="3024" width="12" style="462" customWidth="1"/>
    <col min="3025" max="3025" width="10.42578125" style="462" customWidth="1"/>
    <col min="3026" max="3026" width="11.140625" style="462" customWidth="1"/>
    <col min="3027" max="3027" width="12" style="462" bestFit="1" customWidth="1"/>
    <col min="3028" max="3028" width="9.140625" style="462"/>
    <col min="3029" max="3029" width="12.140625" style="462" bestFit="1" customWidth="1"/>
    <col min="3030" max="3278" width="9.140625" style="462"/>
    <col min="3279" max="3279" width="33" style="462" customWidth="1"/>
    <col min="3280" max="3280" width="12" style="462" customWidth="1"/>
    <col min="3281" max="3281" width="10.42578125" style="462" customWidth="1"/>
    <col min="3282" max="3282" width="11.140625" style="462" customWidth="1"/>
    <col min="3283" max="3283" width="12" style="462" bestFit="1" customWidth="1"/>
    <col min="3284" max="3284" width="9.140625" style="462"/>
    <col min="3285" max="3285" width="12.140625" style="462" bestFit="1" customWidth="1"/>
    <col min="3286" max="3534" width="9.140625" style="462"/>
    <col min="3535" max="3535" width="33" style="462" customWidth="1"/>
    <col min="3536" max="3536" width="12" style="462" customWidth="1"/>
    <col min="3537" max="3537" width="10.42578125" style="462" customWidth="1"/>
    <col min="3538" max="3538" width="11.140625" style="462" customWidth="1"/>
    <col min="3539" max="3539" width="12" style="462" bestFit="1" customWidth="1"/>
    <col min="3540" max="3540" width="9.140625" style="462"/>
    <col min="3541" max="3541" width="12.140625" style="462" bestFit="1" customWidth="1"/>
    <col min="3542" max="3790" width="9.140625" style="462"/>
    <col min="3791" max="3791" width="33" style="462" customWidth="1"/>
    <col min="3792" max="3792" width="12" style="462" customWidth="1"/>
    <col min="3793" max="3793" width="10.42578125" style="462" customWidth="1"/>
    <col min="3794" max="3794" width="11.140625" style="462" customWidth="1"/>
    <col min="3795" max="3795" width="12" style="462" bestFit="1" customWidth="1"/>
    <col min="3796" max="3796" width="9.140625" style="462"/>
    <col min="3797" max="3797" width="12.140625" style="462" bestFit="1" customWidth="1"/>
    <col min="3798" max="4046" width="9.140625" style="462"/>
    <col min="4047" max="4047" width="33" style="462" customWidth="1"/>
    <col min="4048" max="4048" width="12" style="462" customWidth="1"/>
    <col min="4049" max="4049" width="10.42578125" style="462" customWidth="1"/>
    <col min="4050" max="4050" width="11.140625" style="462" customWidth="1"/>
    <col min="4051" max="4051" width="12" style="462" bestFit="1" customWidth="1"/>
    <col min="4052" max="4052" width="9.140625" style="462"/>
    <col min="4053" max="4053" width="12.140625" style="462" bestFit="1" customWidth="1"/>
    <col min="4054" max="4302" width="9.140625" style="462"/>
    <col min="4303" max="4303" width="33" style="462" customWidth="1"/>
    <col min="4304" max="4304" width="12" style="462" customWidth="1"/>
    <col min="4305" max="4305" width="10.42578125" style="462" customWidth="1"/>
    <col min="4306" max="4306" width="11.140625" style="462" customWidth="1"/>
    <col min="4307" max="4307" width="12" style="462" bestFit="1" customWidth="1"/>
    <col min="4308" max="4308" width="9.140625" style="462"/>
    <col min="4309" max="4309" width="12.140625" style="462" bestFit="1" customWidth="1"/>
    <col min="4310" max="4558" width="9.140625" style="462"/>
    <col min="4559" max="4559" width="33" style="462" customWidth="1"/>
    <col min="4560" max="4560" width="12" style="462" customWidth="1"/>
    <col min="4561" max="4561" width="10.42578125" style="462" customWidth="1"/>
    <col min="4562" max="4562" width="11.140625" style="462" customWidth="1"/>
    <col min="4563" max="4563" width="12" style="462" bestFit="1" customWidth="1"/>
    <col min="4564" max="4564" width="9.140625" style="462"/>
    <col min="4565" max="4565" width="12.140625" style="462" bestFit="1" customWidth="1"/>
    <col min="4566" max="4814" width="9.140625" style="462"/>
    <col min="4815" max="4815" width="33" style="462" customWidth="1"/>
    <col min="4816" max="4816" width="12" style="462" customWidth="1"/>
    <col min="4817" max="4817" width="10.42578125" style="462" customWidth="1"/>
    <col min="4818" max="4818" width="11.140625" style="462" customWidth="1"/>
    <col min="4819" max="4819" width="12" style="462" bestFit="1" customWidth="1"/>
    <col min="4820" max="4820" width="9.140625" style="462"/>
    <col min="4821" max="4821" width="12.140625" style="462" bestFit="1" customWidth="1"/>
    <col min="4822" max="5070" width="9.140625" style="462"/>
    <col min="5071" max="5071" width="33" style="462" customWidth="1"/>
    <col min="5072" max="5072" width="12" style="462" customWidth="1"/>
    <col min="5073" max="5073" width="10.42578125" style="462" customWidth="1"/>
    <col min="5074" max="5074" width="11.140625" style="462" customWidth="1"/>
    <col min="5075" max="5075" width="12" style="462" bestFit="1" customWidth="1"/>
    <col min="5076" max="5076" width="9.140625" style="462"/>
    <col min="5077" max="5077" width="12.140625" style="462" bestFit="1" customWidth="1"/>
    <col min="5078" max="5326" width="9.140625" style="462"/>
    <col min="5327" max="5327" width="33" style="462" customWidth="1"/>
    <col min="5328" max="5328" width="12" style="462" customWidth="1"/>
    <col min="5329" max="5329" width="10.42578125" style="462" customWidth="1"/>
    <col min="5330" max="5330" width="11.140625" style="462" customWidth="1"/>
    <col min="5331" max="5331" width="12" style="462" bestFit="1" customWidth="1"/>
    <col min="5332" max="5332" width="9.140625" style="462"/>
    <col min="5333" max="5333" width="12.140625" style="462" bestFit="1" customWidth="1"/>
    <col min="5334" max="5582" width="9.140625" style="462"/>
    <col min="5583" max="5583" width="33" style="462" customWidth="1"/>
    <col min="5584" max="5584" width="12" style="462" customWidth="1"/>
    <col min="5585" max="5585" width="10.42578125" style="462" customWidth="1"/>
    <col min="5586" max="5586" width="11.140625" style="462" customWidth="1"/>
    <col min="5587" max="5587" width="12" style="462" bestFit="1" customWidth="1"/>
    <col min="5588" max="5588" width="9.140625" style="462"/>
    <col min="5589" max="5589" width="12.140625" style="462" bestFit="1" customWidth="1"/>
    <col min="5590" max="5838" width="9.140625" style="462"/>
    <col min="5839" max="5839" width="33" style="462" customWidth="1"/>
    <col min="5840" max="5840" width="12" style="462" customWidth="1"/>
    <col min="5841" max="5841" width="10.42578125" style="462" customWidth="1"/>
    <col min="5842" max="5842" width="11.140625" style="462" customWidth="1"/>
    <col min="5843" max="5843" width="12" style="462" bestFit="1" customWidth="1"/>
    <col min="5844" max="5844" width="9.140625" style="462"/>
    <col min="5845" max="5845" width="12.140625" style="462" bestFit="1" customWidth="1"/>
    <col min="5846" max="6094" width="9.140625" style="462"/>
    <col min="6095" max="6095" width="33" style="462" customWidth="1"/>
    <col min="6096" max="6096" width="12" style="462" customWidth="1"/>
    <col min="6097" max="6097" width="10.42578125" style="462" customWidth="1"/>
    <col min="6098" max="6098" width="11.140625" style="462" customWidth="1"/>
    <col min="6099" max="6099" width="12" style="462" bestFit="1" customWidth="1"/>
    <col min="6100" max="6100" width="9.140625" style="462"/>
    <col min="6101" max="6101" width="12.140625" style="462" bestFit="1" customWidth="1"/>
    <col min="6102" max="6350" width="9.140625" style="462"/>
    <col min="6351" max="6351" width="33" style="462" customWidth="1"/>
    <col min="6352" max="6352" width="12" style="462" customWidth="1"/>
    <col min="6353" max="6353" width="10.42578125" style="462" customWidth="1"/>
    <col min="6354" max="6354" width="11.140625" style="462" customWidth="1"/>
    <col min="6355" max="6355" width="12" style="462" bestFit="1" customWidth="1"/>
    <col min="6356" max="6356" width="9.140625" style="462"/>
    <col min="6357" max="6357" width="12.140625" style="462" bestFit="1" customWidth="1"/>
    <col min="6358" max="6606" width="9.140625" style="462"/>
    <col min="6607" max="6607" width="33" style="462" customWidth="1"/>
    <col min="6608" max="6608" width="12" style="462" customWidth="1"/>
    <col min="6609" max="6609" width="10.42578125" style="462" customWidth="1"/>
    <col min="6610" max="6610" width="11.140625" style="462" customWidth="1"/>
    <col min="6611" max="6611" width="12" style="462" bestFit="1" customWidth="1"/>
    <col min="6612" max="6612" width="9.140625" style="462"/>
    <col min="6613" max="6613" width="12.140625" style="462" bestFit="1" customWidth="1"/>
    <col min="6614" max="6862" width="9.140625" style="462"/>
    <col min="6863" max="6863" width="33" style="462" customWidth="1"/>
    <col min="6864" max="6864" width="12" style="462" customWidth="1"/>
    <col min="6865" max="6865" width="10.42578125" style="462" customWidth="1"/>
    <col min="6866" max="6866" width="11.140625" style="462" customWidth="1"/>
    <col min="6867" max="6867" width="12" style="462" bestFit="1" customWidth="1"/>
    <col min="6868" max="6868" width="9.140625" style="462"/>
    <col min="6869" max="6869" width="12.140625" style="462" bestFit="1" customWidth="1"/>
    <col min="6870" max="7118" width="9.140625" style="462"/>
    <col min="7119" max="7119" width="33" style="462" customWidth="1"/>
    <col min="7120" max="7120" width="12" style="462" customWidth="1"/>
    <col min="7121" max="7121" width="10.42578125" style="462" customWidth="1"/>
    <col min="7122" max="7122" width="11.140625" style="462" customWidth="1"/>
    <col min="7123" max="7123" width="12" style="462" bestFit="1" customWidth="1"/>
    <col min="7124" max="7124" width="9.140625" style="462"/>
    <col min="7125" max="7125" width="12.140625" style="462" bestFit="1" customWidth="1"/>
    <col min="7126" max="7374" width="9.140625" style="462"/>
    <col min="7375" max="7375" width="33" style="462" customWidth="1"/>
    <col min="7376" max="7376" width="12" style="462" customWidth="1"/>
    <col min="7377" max="7377" width="10.42578125" style="462" customWidth="1"/>
    <col min="7378" max="7378" width="11.140625" style="462" customWidth="1"/>
    <col min="7379" max="7379" width="12" style="462" bestFit="1" customWidth="1"/>
    <col min="7380" max="7380" width="9.140625" style="462"/>
    <col min="7381" max="7381" width="12.140625" style="462" bestFit="1" customWidth="1"/>
    <col min="7382" max="7630" width="9.140625" style="462"/>
    <col min="7631" max="7631" width="33" style="462" customWidth="1"/>
    <col min="7632" max="7632" width="12" style="462" customWidth="1"/>
    <col min="7633" max="7633" width="10.42578125" style="462" customWidth="1"/>
    <col min="7634" max="7634" width="11.140625" style="462" customWidth="1"/>
    <col min="7635" max="7635" width="12" style="462" bestFit="1" customWidth="1"/>
    <col min="7636" max="7636" width="9.140625" style="462"/>
    <col min="7637" max="7637" width="12.140625" style="462" bestFit="1" customWidth="1"/>
    <col min="7638" max="7886" width="9.140625" style="462"/>
    <col min="7887" max="7887" width="33" style="462" customWidth="1"/>
    <col min="7888" max="7888" width="12" style="462" customWidth="1"/>
    <col min="7889" max="7889" width="10.42578125" style="462" customWidth="1"/>
    <col min="7890" max="7890" width="11.140625" style="462" customWidth="1"/>
    <col min="7891" max="7891" width="12" style="462" bestFit="1" customWidth="1"/>
    <col min="7892" max="7892" width="9.140625" style="462"/>
    <col min="7893" max="7893" width="12.140625" style="462" bestFit="1" customWidth="1"/>
    <col min="7894" max="8142" width="9.140625" style="462"/>
    <col min="8143" max="8143" width="33" style="462" customWidth="1"/>
    <col min="8144" max="8144" width="12" style="462" customWidth="1"/>
    <col min="8145" max="8145" width="10.42578125" style="462" customWidth="1"/>
    <col min="8146" max="8146" width="11.140625" style="462" customWidth="1"/>
    <col min="8147" max="8147" width="12" style="462" bestFit="1" customWidth="1"/>
    <col min="8148" max="8148" width="9.140625" style="462"/>
    <col min="8149" max="8149" width="12.140625" style="462" bestFit="1" customWidth="1"/>
    <col min="8150" max="8398" width="9.140625" style="462"/>
    <col min="8399" max="8399" width="33" style="462" customWidth="1"/>
    <col min="8400" max="8400" width="12" style="462" customWidth="1"/>
    <col min="8401" max="8401" width="10.42578125" style="462" customWidth="1"/>
    <col min="8402" max="8402" width="11.140625" style="462" customWidth="1"/>
    <col min="8403" max="8403" width="12" style="462" bestFit="1" customWidth="1"/>
    <col min="8404" max="8404" width="9.140625" style="462"/>
    <col min="8405" max="8405" width="12.140625" style="462" bestFit="1" customWidth="1"/>
    <col min="8406" max="8654" width="9.140625" style="462"/>
    <col min="8655" max="8655" width="33" style="462" customWidth="1"/>
    <col min="8656" max="8656" width="12" style="462" customWidth="1"/>
    <col min="8657" max="8657" width="10.42578125" style="462" customWidth="1"/>
    <col min="8658" max="8658" width="11.140625" style="462" customWidth="1"/>
    <col min="8659" max="8659" width="12" style="462" bestFit="1" customWidth="1"/>
    <col min="8660" max="8660" width="9.140625" style="462"/>
    <col min="8661" max="8661" width="12.140625" style="462" bestFit="1" customWidth="1"/>
    <col min="8662" max="8910" width="9.140625" style="462"/>
    <col min="8911" max="8911" width="33" style="462" customWidth="1"/>
    <col min="8912" max="8912" width="12" style="462" customWidth="1"/>
    <col min="8913" max="8913" width="10.42578125" style="462" customWidth="1"/>
    <col min="8914" max="8914" width="11.140625" style="462" customWidth="1"/>
    <col min="8915" max="8915" width="12" style="462" bestFit="1" customWidth="1"/>
    <col min="8916" max="8916" width="9.140625" style="462"/>
    <col min="8917" max="8917" width="12.140625" style="462" bestFit="1" customWidth="1"/>
    <col min="8918" max="9166" width="9.140625" style="462"/>
    <col min="9167" max="9167" width="33" style="462" customWidth="1"/>
    <col min="9168" max="9168" width="12" style="462" customWidth="1"/>
    <col min="9169" max="9169" width="10.42578125" style="462" customWidth="1"/>
    <col min="9170" max="9170" width="11.140625" style="462" customWidth="1"/>
    <col min="9171" max="9171" width="12" style="462" bestFit="1" customWidth="1"/>
    <col min="9172" max="9172" width="9.140625" style="462"/>
    <col min="9173" max="9173" width="12.140625" style="462" bestFit="1" customWidth="1"/>
    <col min="9174" max="9422" width="9.140625" style="462"/>
    <col min="9423" max="9423" width="33" style="462" customWidth="1"/>
    <col min="9424" max="9424" width="12" style="462" customWidth="1"/>
    <col min="9425" max="9425" width="10.42578125" style="462" customWidth="1"/>
    <col min="9426" max="9426" width="11.140625" style="462" customWidth="1"/>
    <col min="9427" max="9427" width="12" style="462" bestFit="1" customWidth="1"/>
    <col min="9428" max="9428" width="9.140625" style="462"/>
    <col min="9429" max="9429" width="12.140625" style="462" bestFit="1" customWidth="1"/>
    <col min="9430" max="9678" width="9.140625" style="462"/>
    <col min="9679" max="9679" width="33" style="462" customWidth="1"/>
    <col min="9680" max="9680" width="12" style="462" customWidth="1"/>
    <col min="9681" max="9681" width="10.42578125" style="462" customWidth="1"/>
    <col min="9682" max="9682" width="11.140625" style="462" customWidth="1"/>
    <col min="9683" max="9683" width="12" style="462" bestFit="1" customWidth="1"/>
    <col min="9684" max="9684" width="9.140625" style="462"/>
    <col min="9685" max="9685" width="12.140625" style="462" bestFit="1" customWidth="1"/>
    <col min="9686" max="9934" width="9.140625" style="462"/>
    <col min="9935" max="9935" width="33" style="462" customWidth="1"/>
    <col min="9936" max="9936" width="12" style="462" customWidth="1"/>
    <col min="9937" max="9937" width="10.42578125" style="462" customWidth="1"/>
    <col min="9938" max="9938" width="11.140625" style="462" customWidth="1"/>
    <col min="9939" max="9939" width="12" style="462" bestFit="1" customWidth="1"/>
    <col min="9940" max="9940" width="9.140625" style="462"/>
    <col min="9941" max="9941" width="12.140625" style="462" bestFit="1" customWidth="1"/>
    <col min="9942" max="10190" width="9.140625" style="462"/>
    <col min="10191" max="10191" width="33" style="462" customWidth="1"/>
    <col min="10192" max="10192" width="12" style="462" customWidth="1"/>
    <col min="10193" max="10193" width="10.42578125" style="462" customWidth="1"/>
    <col min="10194" max="10194" width="11.140625" style="462" customWidth="1"/>
    <col min="10195" max="10195" width="12" style="462" bestFit="1" customWidth="1"/>
    <col min="10196" max="10196" width="9.140625" style="462"/>
    <col min="10197" max="10197" width="12.140625" style="462" bestFit="1" customWidth="1"/>
    <col min="10198" max="10446" width="9.140625" style="462"/>
    <col min="10447" max="10447" width="33" style="462" customWidth="1"/>
    <col min="10448" max="10448" width="12" style="462" customWidth="1"/>
    <col min="10449" max="10449" width="10.42578125" style="462" customWidth="1"/>
    <col min="10450" max="10450" width="11.140625" style="462" customWidth="1"/>
    <col min="10451" max="10451" width="12" style="462" bestFit="1" customWidth="1"/>
    <col min="10452" max="10452" width="9.140625" style="462"/>
    <col min="10453" max="10453" width="12.140625" style="462" bestFit="1" customWidth="1"/>
    <col min="10454" max="10702" width="9.140625" style="462"/>
    <col min="10703" max="10703" width="33" style="462" customWidth="1"/>
    <col min="10704" max="10704" width="12" style="462" customWidth="1"/>
    <col min="10705" max="10705" width="10.42578125" style="462" customWidth="1"/>
    <col min="10706" max="10706" width="11.140625" style="462" customWidth="1"/>
    <col min="10707" max="10707" width="12" style="462" bestFit="1" customWidth="1"/>
    <col min="10708" max="10708" width="9.140625" style="462"/>
    <col min="10709" max="10709" width="12.140625" style="462" bestFit="1" customWidth="1"/>
    <col min="10710" max="10958" width="9.140625" style="462"/>
    <col min="10959" max="10959" width="33" style="462" customWidth="1"/>
    <col min="10960" max="10960" width="12" style="462" customWidth="1"/>
    <col min="10961" max="10961" width="10.42578125" style="462" customWidth="1"/>
    <col min="10962" max="10962" width="11.140625" style="462" customWidth="1"/>
    <col min="10963" max="10963" width="12" style="462" bestFit="1" customWidth="1"/>
    <col min="10964" max="10964" width="9.140625" style="462"/>
    <col min="10965" max="10965" width="12.140625" style="462" bestFit="1" customWidth="1"/>
    <col min="10966" max="11214" width="9.140625" style="462"/>
    <col min="11215" max="11215" width="33" style="462" customWidth="1"/>
    <col min="11216" max="11216" width="12" style="462" customWidth="1"/>
    <col min="11217" max="11217" width="10.42578125" style="462" customWidth="1"/>
    <col min="11218" max="11218" width="11.140625" style="462" customWidth="1"/>
    <col min="11219" max="11219" width="12" style="462" bestFit="1" customWidth="1"/>
    <col min="11220" max="11220" width="9.140625" style="462"/>
    <col min="11221" max="11221" width="12.140625" style="462" bestFit="1" customWidth="1"/>
    <col min="11222" max="11470" width="9.140625" style="462"/>
    <col min="11471" max="11471" width="33" style="462" customWidth="1"/>
    <col min="11472" max="11472" width="12" style="462" customWidth="1"/>
    <col min="11473" max="11473" width="10.42578125" style="462" customWidth="1"/>
    <col min="11474" max="11474" width="11.140625" style="462" customWidth="1"/>
    <col min="11475" max="11475" width="12" style="462" bestFit="1" customWidth="1"/>
    <col min="11476" max="11476" width="9.140625" style="462"/>
    <col min="11477" max="11477" width="12.140625" style="462" bestFit="1" customWidth="1"/>
    <col min="11478" max="11726" width="9.140625" style="462"/>
    <col min="11727" max="11727" width="33" style="462" customWidth="1"/>
    <col min="11728" max="11728" width="12" style="462" customWidth="1"/>
    <col min="11729" max="11729" width="10.42578125" style="462" customWidth="1"/>
    <col min="11730" max="11730" width="11.140625" style="462" customWidth="1"/>
    <col min="11731" max="11731" width="12" style="462" bestFit="1" customWidth="1"/>
    <col min="11732" max="11732" width="9.140625" style="462"/>
    <col min="11733" max="11733" width="12.140625" style="462" bestFit="1" customWidth="1"/>
    <col min="11734" max="11982" width="9.140625" style="462"/>
    <col min="11983" max="11983" width="33" style="462" customWidth="1"/>
    <col min="11984" max="11984" width="12" style="462" customWidth="1"/>
    <col min="11985" max="11985" width="10.42578125" style="462" customWidth="1"/>
    <col min="11986" max="11986" width="11.140625" style="462" customWidth="1"/>
    <col min="11987" max="11987" width="12" style="462" bestFit="1" customWidth="1"/>
    <col min="11988" max="11988" width="9.140625" style="462"/>
    <col min="11989" max="11989" width="12.140625" style="462" bestFit="1" customWidth="1"/>
    <col min="11990" max="12238" width="9.140625" style="462"/>
    <col min="12239" max="12239" width="33" style="462" customWidth="1"/>
    <col min="12240" max="12240" width="12" style="462" customWidth="1"/>
    <col min="12241" max="12241" width="10.42578125" style="462" customWidth="1"/>
    <col min="12242" max="12242" width="11.140625" style="462" customWidth="1"/>
    <col min="12243" max="12243" width="12" style="462" bestFit="1" customWidth="1"/>
    <col min="12244" max="12244" width="9.140625" style="462"/>
    <col min="12245" max="12245" width="12.140625" style="462" bestFit="1" customWidth="1"/>
    <col min="12246" max="12494" width="9.140625" style="462"/>
    <col min="12495" max="12495" width="33" style="462" customWidth="1"/>
    <col min="12496" max="12496" width="12" style="462" customWidth="1"/>
    <col min="12497" max="12497" width="10.42578125" style="462" customWidth="1"/>
    <col min="12498" max="12498" width="11.140625" style="462" customWidth="1"/>
    <col min="12499" max="12499" width="12" style="462" bestFit="1" customWidth="1"/>
    <col min="12500" max="12500" width="9.140625" style="462"/>
    <col min="12501" max="12501" width="12.140625" style="462" bestFit="1" customWidth="1"/>
    <col min="12502" max="12750" width="9.140625" style="462"/>
    <col min="12751" max="12751" width="33" style="462" customWidth="1"/>
    <col min="12752" max="12752" width="12" style="462" customWidth="1"/>
    <col min="12753" max="12753" width="10.42578125" style="462" customWidth="1"/>
    <col min="12754" max="12754" width="11.140625" style="462" customWidth="1"/>
    <col min="12755" max="12755" width="12" style="462" bestFit="1" customWidth="1"/>
    <col min="12756" max="12756" width="9.140625" style="462"/>
    <col min="12757" max="12757" width="12.140625" style="462" bestFit="1" customWidth="1"/>
    <col min="12758" max="13006" width="9.140625" style="462"/>
    <col min="13007" max="13007" width="33" style="462" customWidth="1"/>
    <col min="13008" max="13008" width="12" style="462" customWidth="1"/>
    <col min="13009" max="13009" width="10.42578125" style="462" customWidth="1"/>
    <col min="13010" max="13010" width="11.140625" style="462" customWidth="1"/>
    <col min="13011" max="13011" width="12" style="462" bestFit="1" customWidth="1"/>
    <col min="13012" max="13012" width="9.140625" style="462"/>
    <col min="13013" max="13013" width="12.140625" style="462" bestFit="1" customWidth="1"/>
    <col min="13014" max="13262" width="9.140625" style="462"/>
    <col min="13263" max="13263" width="33" style="462" customWidth="1"/>
    <col min="13264" max="13264" width="12" style="462" customWidth="1"/>
    <col min="13265" max="13265" width="10.42578125" style="462" customWidth="1"/>
    <col min="13266" max="13266" width="11.140625" style="462" customWidth="1"/>
    <col min="13267" max="13267" width="12" style="462" bestFit="1" customWidth="1"/>
    <col min="13268" max="13268" width="9.140625" style="462"/>
    <col min="13269" max="13269" width="12.140625" style="462" bestFit="1" customWidth="1"/>
    <col min="13270" max="13518" width="9.140625" style="462"/>
    <col min="13519" max="13519" width="33" style="462" customWidth="1"/>
    <col min="13520" max="13520" width="12" style="462" customWidth="1"/>
    <col min="13521" max="13521" width="10.42578125" style="462" customWidth="1"/>
    <col min="13522" max="13522" width="11.140625" style="462" customWidth="1"/>
    <col min="13523" max="13523" width="12" style="462" bestFit="1" customWidth="1"/>
    <col min="13524" max="13524" width="9.140625" style="462"/>
    <col min="13525" max="13525" width="12.140625" style="462" bestFit="1" customWidth="1"/>
    <col min="13526" max="13774" width="9.140625" style="462"/>
    <col min="13775" max="13775" width="33" style="462" customWidth="1"/>
    <col min="13776" max="13776" width="12" style="462" customWidth="1"/>
    <col min="13777" max="13777" width="10.42578125" style="462" customWidth="1"/>
    <col min="13778" max="13778" width="11.140625" style="462" customWidth="1"/>
    <col min="13779" max="13779" width="12" style="462" bestFit="1" customWidth="1"/>
    <col min="13780" max="13780" width="9.140625" style="462"/>
    <col min="13781" max="13781" width="12.140625" style="462" bestFit="1" customWidth="1"/>
    <col min="13782" max="14030" width="9.140625" style="462"/>
    <col min="14031" max="14031" width="33" style="462" customWidth="1"/>
    <col min="14032" max="14032" width="12" style="462" customWidth="1"/>
    <col min="14033" max="14033" width="10.42578125" style="462" customWidth="1"/>
    <col min="14034" max="14034" width="11.140625" style="462" customWidth="1"/>
    <col min="14035" max="14035" width="12" style="462" bestFit="1" customWidth="1"/>
    <col min="14036" max="14036" width="9.140625" style="462"/>
    <col min="14037" max="14037" width="12.140625" style="462" bestFit="1" customWidth="1"/>
    <col min="14038" max="14286" width="9.140625" style="462"/>
    <col min="14287" max="14287" width="33" style="462" customWidth="1"/>
    <col min="14288" max="14288" width="12" style="462" customWidth="1"/>
    <col min="14289" max="14289" width="10.42578125" style="462" customWidth="1"/>
    <col min="14290" max="14290" width="11.140625" style="462" customWidth="1"/>
    <col min="14291" max="14291" width="12" style="462" bestFit="1" customWidth="1"/>
    <col min="14292" max="14292" width="9.140625" style="462"/>
    <col min="14293" max="14293" width="12.140625" style="462" bestFit="1" customWidth="1"/>
    <col min="14294" max="14542" width="9.140625" style="462"/>
    <col min="14543" max="14543" width="33" style="462" customWidth="1"/>
    <col min="14544" max="14544" width="12" style="462" customWidth="1"/>
    <col min="14545" max="14545" width="10.42578125" style="462" customWidth="1"/>
    <col min="14546" max="14546" width="11.140625" style="462" customWidth="1"/>
    <col min="14547" max="14547" width="12" style="462" bestFit="1" customWidth="1"/>
    <col min="14548" max="14548" width="9.140625" style="462"/>
    <col min="14549" max="14549" width="12.140625" style="462" bestFit="1" customWidth="1"/>
    <col min="14550" max="14798" width="9.140625" style="462"/>
    <col min="14799" max="14799" width="33" style="462" customWidth="1"/>
    <col min="14800" max="14800" width="12" style="462" customWidth="1"/>
    <col min="14801" max="14801" width="10.42578125" style="462" customWidth="1"/>
    <col min="14802" max="14802" width="11.140625" style="462" customWidth="1"/>
    <col min="14803" max="14803" width="12" style="462" bestFit="1" customWidth="1"/>
    <col min="14804" max="14804" width="9.140625" style="462"/>
    <col min="14805" max="14805" width="12.140625" style="462" bestFit="1" customWidth="1"/>
    <col min="14806" max="15054" width="9.140625" style="462"/>
    <col min="15055" max="15055" width="33" style="462" customWidth="1"/>
    <col min="15056" max="15056" width="12" style="462" customWidth="1"/>
    <col min="15057" max="15057" width="10.42578125" style="462" customWidth="1"/>
    <col min="15058" max="15058" width="11.140625" style="462" customWidth="1"/>
    <col min="15059" max="15059" width="12" style="462" bestFit="1" customWidth="1"/>
    <col min="15060" max="15060" width="9.140625" style="462"/>
    <col min="15061" max="15061" width="12.140625" style="462" bestFit="1" customWidth="1"/>
    <col min="15062" max="15310" width="9.140625" style="462"/>
    <col min="15311" max="15311" width="33" style="462" customWidth="1"/>
    <col min="15312" max="15312" width="12" style="462" customWidth="1"/>
    <col min="15313" max="15313" width="10.42578125" style="462" customWidth="1"/>
    <col min="15314" max="15314" width="11.140625" style="462" customWidth="1"/>
    <col min="15315" max="15315" width="12" style="462" bestFit="1" customWidth="1"/>
    <col min="15316" max="15316" width="9.140625" style="462"/>
    <col min="15317" max="15317" width="12.140625" style="462" bestFit="1" customWidth="1"/>
    <col min="15318" max="15566" width="9.140625" style="462"/>
    <col min="15567" max="15567" width="33" style="462" customWidth="1"/>
    <col min="15568" max="15568" width="12" style="462" customWidth="1"/>
    <col min="15569" max="15569" width="10.42578125" style="462" customWidth="1"/>
    <col min="15570" max="15570" width="11.140625" style="462" customWidth="1"/>
    <col min="15571" max="15571" width="12" style="462" bestFit="1" customWidth="1"/>
    <col min="15572" max="15572" width="9.140625" style="462"/>
    <col min="15573" max="15573" width="12.140625" style="462" bestFit="1" customWidth="1"/>
    <col min="15574" max="15822" width="9.140625" style="462"/>
    <col min="15823" max="15823" width="33" style="462" customWidth="1"/>
    <col min="15824" max="15824" width="12" style="462" customWidth="1"/>
    <col min="15825" max="15825" width="10.42578125" style="462" customWidth="1"/>
    <col min="15826" max="15826" width="11.140625" style="462" customWidth="1"/>
    <col min="15827" max="15827" width="12" style="462" bestFit="1" customWidth="1"/>
    <col min="15828" max="15828" width="9.140625" style="462"/>
    <col min="15829" max="15829" width="12.140625" style="462" bestFit="1" customWidth="1"/>
    <col min="15830" max="16078" width="9.140625" style="462"/>
    <col min="16079" max="16079" width="33" style="462" customWidth="1"/>
    <col min="16080" max="16080" width="12" style="462" customWidth="1"/>
    <col min="16081" max="16081" width="10.42578125" style="462" customWidth="1"/>
    <col min="16082" max="16082" width="11.140625" style="462" customWidth="1"/>
    <col min="16083" max="16083" width="12" style="462" bestFit="1" customWidth="1"/>
    <col min="16084" max="16084" width="9.140625" style="462"/>
    <col min="16085" max="16085" width="12.140625" style="462" bestFit="1" customWidth="1"/>
    <col min="16086" max="16384" width="9.140625" style="462"/>
  </cols>
  <sheetData>
    <row r="1" spans="2:6" s="433" customFormat="1">
      <c r="B1" s="432"/>
    </row>
    <row r="2" spans="2:6" s="433" customFormat="1" ht="11.35" customHeight="1">
      <c r="B2" s="432" t="s">
        <v>357</v>
      </c>
      <c r="C2" s="432"/>
      <c r="D2" s="432"/>
      <c r="E2" s="432"/>
      <c r="F2" s="432"/>
    </row>
    <row r="3" spans="2:6" s="433" customFormat="1"/>
    <row r="4" spans="2:6" ht="68.95" customHeight="1">
      <c r="B4" s="434"/>
      <c r="C4" s="435" t="s">
        <v>358</v>
      </c>
      <c r="D4" s="435" t="s">
        <v>359</v>
      </c>
      <c r="E4" s="435" t="s">
        <v>360</v>
      </c>
      <c r="F4" s="436" t="s">
        <v>361</v>
      </c>
    </row>
    <row r="5" spans="2:6" ht="12.8" customHeight="1">
      <c r="B5" s="437" t="s">
        <v>362</v>
      </c>
      <c r="C5" s="438"/>
      <c r="D5" s="439"/>
      <c r="E5" s="439"/>
      <c r="F5" s="440"/>
    </row>
    <row r="6" spans="2:6" ht="21.6">
      <c r="B6" s="441" t="s">
        <v>363</v>
      </c>
      <c r="C6" s="442">
        <v>32753202</v>
      </c>
      <c r="D6" s="442">
        <v>0</v>
      </c>
      <c r="E6" s="442">
        <v>34828325</v>
      </c>
      <c r="F6" s="443">
        <v>34828325</v>
      </c>
    </row>
    <row r="7" spans="2:6" ht="12.8" customHeight="1">
      <c r="B7" s="444" t="s">
        <v>364</v>
      </c>
      <c r="C7" s="442">
        <v>0</v>
      </c>
      <c r="D7" s="442">
        <v>0</v>
      </c>
      <c r="E7" s="442">
        <v>0</v>
      </c>
      <c r="F7" s="443">
        <v>0</v>
      </c>
    </row>
    <row r="8" spans="2:6" ht="12.8" customHeight="1">
      <c r="B8" s="445" t="s">
        <v>365</v>
      </c>
      <c r="C8" s="442">
        <v>0</v>
      </c>
      <c r="D8" s="442">
        <v>0</v>
      </c>
      <c r="E8" s="442">
        <v>0</v>
      </c>
      <c r="F8" s="443">
        <v>0</v>
      </c>
    </row>
    <row r="9" spans="2:6" ht="12.8" customHeight="1">
      <c r="B9" s="445" t="s">
        <v>366</v>
      </c>
      <c r="C9" s="442">
        <v>0</v>
      </c>
      <c r="D9" s="442">
        <v>0</v>
      </c>
      <c r="E9" s="442">
        <v>0</v>
      </c>
      <c r="F9" s="443">
        <v>0</v>
      </c>
    </row>
    <row r="10" spans="2:6" ht="12.8" customHeight="1">
      <c r="B10" s="445" t="s">
        <v>13</v>
      </c>
      <c r="C10" s="442"/>
      <c r="D10" s="442"/>
      <c r="E10" s="442"/>
      <c r="F10" s="443">
        <v>0</v>
      </c>
    </row>
    <row r="11" spans="2:6" ht="12.8" customHeight="1">
      <c r="B11" s="444" t="s">
        <v>367</v>
      </c>
      <c r="C11" s="442">
        <v>0</v>
      </c>
      <c r="D11" s="442">
        <v>0</v>
      </c>
      <c r="E11" s="442">
        <v>0</v>
      </c>
      <c r="F11" s="443">
        <v>0</v>
      </c>
    </row>
    <row r="12" spans="2:6" ht="12.8" customHeight="1">
      <c r="B12" s="446" t="s">
        <v>368</v>
      </c>
      <c r="C12" s="442">
        <v>0</v>
      </c>
      <c r="D12" s="442">
        <v>0</v>
      </c>
      <c r="E12" s="442">
        <v>0</v>
      </c>
      <c r="F12" s="443">
        <v>0</v>
      </c>
    </row>
    <row r="13" spans="2:6" ht="12.8" customHeight="1">
      <c r="B13" s="447" t="s">
        <v>364</v>
      </c>
      <c r="C13" s="442">
        <v>188678</v>
      </c>
      <c r="D13" s="442">
        <v>732037</v>
      </c>
      <c r="E13" s="442">
        <v>253938.43</v>
      </c>
      <c r="F13" s="443">
        <v>985975.42999999993</v>
      </c>
    </row>
    <row r="14" spans="2:6" ht="12.8" customHeight="1">
      <c r="B14" s="448" t="s">
        <v>369</v>
      </c>
      <c r="C14" s="442">
        <v>11832391</v>
      </c>
      <c r="D14" s="442">
        <v>0</v>
      </c>
      <c r="E14" s="442">
        <v>11963096</v>
      </c>
      <c r="F14" s="443">
        <v>11963096</v>
      </c>
    </row>
    <row r="15" spans="2:6" ht="12.8" customHeight="1">
      <c r="B15" s="448" t="s">
        <v>370</v>
      </c>
      <c r="C15" s="442">
        <v>2833844</v>
      </c>
      <c r="D15" s="442">
        <v>0</v>
      </c>
      <c r="E15" s="442">
        <v>3294930</v>
      </c>
      <c r="F15" s="443">
        <v>3294930</v>
      </c>
    </row>
    <row r="16" spans="2:6" ht="21.6">
      <c r="B16" s="449" t="s">
        <v>371</v>
      </c>
      <c r="C16" s="450">
        <v>47608115</v>
      </c>
      <c r="D16" s="450">
        <v>732037</v>
      </c>
      <c r="E16" s="450">
        <v>50340289.43</v>
      </c>
      <c r="F16" s="450">
        <v>51072326.43</v>
      </c>
    </row>
    <row r="17" spans="2:6" ht="12.8" customHeight="1">
      <c r="B17" s="451" t="s">
        <v>372</v>
      </c>
      <c r="C17" s="450">
        <v>47608115</v>
      </c>
      <c r="D17" s="450">
        <v>732037</v>
      </c>
      <c r="E17" s="450">
        <v>50340289.43</v>
      </c>
      <c r="F17" s="450">
        <v>51072326.43</v>
      </c>
    </row>
    <row r="18" spans="2:6" ht="12.8" customHeight="1">
      <c r="B18" s="452"/>
      <c r="C18" s="453"/>
      <c r="D18" s="453"/>
      <c r="E18" s="453"/>
      <c r="F18" s="454"/>
    </row>
    <row r="19" spans="2:6" ht="12.8" customHeight="1">
      <c r="B19" s="455" t="s">
        <v>373</v>
      </c>
      <c r="C19" s="439"/>
      <c r="D19" s="439"/>
      <c r="E19" s="439"/>
      <c r="F19" s="456"/>
    </row>
    <row r="20" spans="2:6" ht="21.6">
      <c r="B20" s="441" t="s">
        <v>374</v>
      </c>
      <c r="C20" s="442">
        <v>3671366</v>
      </c>
      <c r="D20" s="442">
        <v>0</v>
      </c>
      <c r="E20" s="442">
        <v>4001788</v>
      </c>
      <c r="F20" s="443">
        <v>4001788</v>
      </c>
    </row>
    <row r="21" spans="2:6" ht="12.8" customHeight="1">
      <c r="B21" s="444" t="s">
        <v>375</v>
      </c>
      <c r="C21" s="442">
        <v>0</v>
      </c>
      <c r="D21" s="442">
        <v>0</v>
      </c>
      <c r="E21" s="442">
        <v>0</v>
      </c>
      <c r="F21" s="443">
        <v>0</v>
      </c>
    </row>
    <row r="22" spans="2:6" ht="12.8" customHeight="1">
      <c r="B22" s="445" t="s">
        <v>369</v>
      </c>
      <c r="C22" s="442">
        <v>0</v>
      </c>
      <c r="D22" s="442">
        <v>0</v>
      </c>
      <c r="E22" s="442">
        <v>0</v>
      </c>
      <c r="F22" s="443">
        <v>0</v>
      </c>
    </row>
    <row r="23" spans="2:6" ht="21.6">
      <c r="B23" s="449" t="s">
        <v>376</v>
      </c>
      <c r="C23" s="450">
        <v>3671366</v>
      </c>
      <c r="D23" s="450">
        <v>0</v>
      </c>
      <c r="E23" s="450">
        <v>4001788</v>
      </c>
      <c r="F23" s="450">
        <v>4001788</v>
      </c>
    </row>
    <row r="24" spans="2:6" ht="12.8" customHeight="1">
      <c r="B24" s="457" t="s">
        <v>377</v>
      </c>
      <c r="C24" s="458"/>
      <c r="D24" s="439"/>
      <c r="E24" s="439"/>
      <c r="F24" s="440"/>
    </row>
    <row r="25" spans="2:6" ht="12.8" customHeight="1">
      <c r="B25" s="447" t="s">
        <v>378</v>
      </c>
      <c r="C25" s="439"/>
      <c r="D25" s="439"/>
      <c r="E25" s="439"/>
      <c r="F25" s="459"/>
    </row>
    <row r="26" spans="2:6" ht="12.8" customHeight="1">
      <c r="B26" s="444" t="s">
        <v>379</v>
      </c>
      <c r="C26" s="442">
        <v>277148</v>
      </c>
      <c r="D26" s="442">
        <v>357357</v>
      </c>
      <c r="E26" s="442">
        <v>0</v>
      </c>
      <c r="F26" s="443">
        <v>357357</v>
      </c>
    </row>
    <row r="27" spans="2:6" ht="12.8" customHeight="1">
      <c r="B27" s="445" t="s">
        <v>380</v>
      </c>
      <c r="C27" s="442">
        <v>363730</v>
      </c>
      <c r="D27" s="442">
        <v>0</v>
      </c>
      <c r="E27" s="442">
        <v>0</v>
      </c>
      <c r="F27" s="443">
        <v>0</v>
      </c>
    </row>
    <row r="28" spans="2:6" ht="12.8" customHeight="1">
      <c r="B28" s="445" t="s">
        <v>381</v>
      </c>
      <c r="C28" s="442">
        <v>-283521</v>
      </c>
      <c r="D28" s="442">
        <v>0</v>
      </c>
      <c r="E28" s="442">
        <v>0</v>
      </c>
      <c r="F28" s="443">
        <v>0</v>
      </c>
    </row>
    <row r="29" spans="2:6" ht="12.8" customHeight="1">
      <c r="B29" s="445" t="s">
        <v>382</v>
      </c>
      <c r="C29" s="442">
        <v>0</v>
      </c>
      <c r="D29" s="442">
        <v>-357357</v>
      </c>
      <c r="E29" s="442">
        <v>0</v>
      </c>
      <c r="F29" s="443">
        <v>-357357</v>
      </c>
    </row>
    <row r="30" spans="2:6" ht="12.8" customHeight="1">
      <c r="B30" s="460" t="s">
        <v>383</v>
      </c>
      <c r="C30" s="450">
        <v>357357</v>
      </c>
      <c r="D30" s="450">
        <v>0</v>
      </c>
      <c r="E30" s="450">
        <v>0</v>
      </c>
      <c r="F30" s="450">
        <v>0</v>
      </c>
    </row>
    <row r="31" spans="2:6" ht="12.8" customHeight="1">
      <c r="B31" s="451" t="s">
        <v>384</v>
      </c>
      <c r="C31" s="450">
        <v>4028723</v>
      </c>
      <c r="D31" s="450">
        <v>0</v>
      </c>
      <c r="E31" s="450">
        <v>4001788</v>
      </c>
      <c r="F31" s="450">
        <v>4001788</v>
      </c>
    </row>
    <row r="32" spans="2:6" s="433" customFormat="1" ht="5.95" customHeight="1"/>
    <row r="33" spans="2:6" s="433" customFormat="1">
      <c r="B33" s="461" t="s">
        <v>43</v>
      </c>
    </row>
    <row r="34" spans="2:6" s="433" customFormat="1">
      <c r="B34" s="586" t="s">
        <v>385</v>
      </c>
      <c r="C34" s="586"/>
      <c r="D34" s="586"/>
      <c r="E34" s="586"/>
      <c r="F34" s="586"/>
    </row>
    <row r="35" spans="2:6" s="433" customFormat="1">
      <c r="B35" s="587" t="s">
        <v>386</v>
      </c>
      <c r="C35" s="587"/>
      <c r="D35" s="587"/>
      <c r="E35" s="587"/>
      <c r="F35" s="587"/>
    </row>
    <row r="36" spans="2:6" s="433" customFormat="1">
      <c r="B36" s="587" t="s">
        <v>387</v>
      </c>
      <c r="C36" s="587"/>
      <c r="D36" s="587"/>
      <c r="E36" s="587"/>
      <c r="F36" s="587"/>
    </row>
    <row r="37" spans="2:6" s="433" customFormat="1">
      <c r="B37" s="587" t="s">
        <v>388</v>
      </c>
      <c r="C37" s="587"/>
      <c r="D37" s="587"/>
      <c r="E37" s="587"/>
      <c r="F37" s="587"/>
    </row>
    <row r="38" spans="2:6" s="433" customFormat="1"/>
    <row r="39" spans="2:6" s="433" customFormat="1"/>
    <row r="40" spans="2:6" s="433" customFormat="1"/>
    <row r="41" spans="2:6" s="433" customFormat="1"/>
    <row r="42" spans="2:6" s="433" customFormat="1"/>
    <row r="43" spans="2:6" s="433" customFormat="1"/>
    <row r="44" spans="2:6" s="433" customFormat="1"/>
    <row r="45" spans="2:6" s="433" customFormat="1"/>
    <row r="46" spans="2:6" s="433" customFormat="1"/>
    <row r="47" spans="2:6" s="433" customFormat="1"/>
    <row r="48" spans="2:6" s="433" customFormat="1"/>
    <row r="49" s="433" customFormat="1"/>
    <row r="50" s="433" customFormat="1"/>
    <row r="51" s="433" customFormat="1"/>
  </sheetData>
  <conditionalFormatting sqref="D28:E29 C26:E27">
    <cfRule type="expression" dxfId="51" priority="25" stopIfTrue="1">
      <formula>OR(#REF!&gt;0.5,#REF!&lt;-0.5)</formula>
    </cfRule>
  </conditionalFormatting>
  <conditionalFormatting sqref="F26:F29">
    <cfRule type="expression" dxfId="50" priority="19" stopIfTrue="1">
      <formula>OR(#REF!&gt;0.5,#REF!&lt;-0.5)</formula>
    </cfRule>
  </conditionalFormatting>
  <conditionalFormatting sqref="C23:F23">
    <cfRule type="expression" dxfId="49" priority="22" stopIfTrue="1">
      <formula>OR(#REF!&gt;0.5,#REF!&lt;-0.5)</formula>
    </cfRule>
  </conditionalFormatting>
  <conditionalFormatting sqref="C26:E29">
    <cfRule type="expression" dxfId="48" priority="24" stopIfTrue="1">
      <formula>OR(#REF!&gt;0.5,#REF!&lt;-0.5)</formula>
    </cfRule>
  </conditionalFormatting>
  <conditionalFormatting sqref="C29:C30 D30:F30 E31:F31">
    <cfRule type="expression" dxfId="47" priority="23" stopIfTrue="1">
      <formula>OR(#REF!&gt;0.5,#REF!&lt;-0.5)</formula>
    </cfRule>
  </conditionalFormatting>
  <conditionalFormatting sqref="C16:F17">
    <cfRule type="expression" dxfId="46" priority="21" stopIfTrue="1">
      <formula>OR(#REF!&gt;0.5,#REF!&lt;-0.5)</formula>
    </cfRule>
  </conditionalFormatting>
  <conditionalFormatting sqref="F26:F27">
    <cfRule type="expression" dxfId="45" priority="20" stopIfTrue="1">
      <formula>OR(#REF!&gt;0.5,#REF!&lt;-0.5)</formula>
    </cfRule>
  </conditionalFormatting>
  <conditionalFormatting sqref="F29">
    <cfRule type="expression" dxfId="44" priority="18" stopIfTrue="1">
      <formula>OR(#REF!&gt;0.5,#REF!&lt;-0.5)</formula>
    </cfRule>
  </conditionalFormatting>
  <conditionalFormatting sqref="C20:E22">
    <cfRule type="expression" dxfId="43" priority="17" stopIfTrue="1">
      <formula>OR(#REF!&gt;0.5,#REF!&lt;-0.5)</formula>
    </cfRule>
  </conditionalFormatting>
  <conditionalFormatting sqref="C20:E22">
    <cfRule type="expression" dxfId="42" priority="16" stopIfTrue="1">
      <formula>OR(#REF!&gt;0.5,#REF!&lt;-0.5)</formula>
    </cfRule>
  </conditionalFormatting>
  <conditionalFormatting sqref="F20:F22">
    <cfRule type="expression" dxfId="41" priority="15" stopIfTrue="1">
      <formula>OR(#REF!&gt;0.5,#REF!&lt;-0.5)</formula>
    </cfRule>
  </conditionalFormatting>
  <conditionalFormatting sqref="F20:F22">
    <cfRule type="expression" dxfId="40" priority="14" stopIfTrue="1">
      <formula>OR(#REF!&gt;0.5,#REF!&lt;-0.5)</formula>
    </cfRule>
  </conditionalFormatting>
  <conditionalFormatting sqref="C6:E14">
    <cfRule type="expression" dxfId="39" priority="13" stopIfTrue="1">
      <formula>OR(#REF!&gt;0.5,#REF!&lt;-0.5)</formula>
    </cfRule>
  </conditionalFormatting>
  <conditionalFormatting sqref="C6:E14">
    <cfRule type="expression" dxfId="38" priority="12" stopIfTrue="1">
      <formula>OR(#REF!&gt;0.5,#REF!&lt;-0.5)</formula>
    </cfRule>
  </conditionalFormatting>
  <conditionalFormatting sqref="F6:F14">
    <cfRule type="expression" dxfId="37" priority="11" stopIfTrue="1">
      <formula>OR(#REF!&gt;0.5,#REF!&lt;-0.5)</formula>
    </cfRule>
  </conditionalFormatting>
  <conditionalFormatting sqref="F6:F14">
    <cfRule type="expression" dxfId="36" priority="10" stopIfTrue="1">
      <formula>OR(#REF!&gt;0.5,#REF!&lt;-0.5)</formula>
    </cfRule>
  </conditionalFormatting>
  <conditionalFormatting sqref="D15">
    <cfRule type="expression" dxfId="35" priority="9" stopIfTrue="1">
      <formula>OR(#REF!&gt;0.5,#REF!&lt;-0.5)</formula>
    </cfRule>
  </conditionalFormatting>
  <conditionalFormatting sqref="D15">
    <cfRule type="expression" dxfId="34" priority="8" stopIfTrue="1">
      <formula>OR(#REF!&gt;0.5,#REF!&lt;-0.5)</formula>
    </cfRule>
  </conditionalFormatting>
  <conditionalFormatting sqref="E15">
    <cfRule type="expression" dxfId="33" priority="7" stopIfTrue="1">
      <formula>OR(#REF!&gt;0.5,#REF!&lt;-0.5)</formula>
    </cfRule>
  </conditionalFormatting>
  <conditionalFormatting sqref="E15">
    <cfRule type="expression" dxfId="32" priority="6" stopIfTrue="1">
      <formula>OR(#REF!&gt;0.5,#REF!&lt;-0.5)</formula>
    </cfRule>
  </conditionalFormatting>
  <conditionalFormatting sqref="F15">
    <cfRule type="expression" dxfId="31" priority="5" stopIfTrue="1">
      <formula>OR(#REF!&gt;0.5,#REF!&lt;-0.5)</formula>
    </cfRule>
  </conditionalFormatting>
  <conditionalFormatting sqref="F15">
    <cfRule type="expression" dxfId="30" priority="4" stopIfTrue="1">
      <formula>OR(#REF!&gt;0.5,#REF!&lt;-0.5)</formula>
    </cfRule>
  </conditionalFormatting>
  <conditionalFormatting sqref="C15">
    <cfRule type="expression" dxfId="29" priority="3" stopIfTrue="1">
      <formula>OR(#REF!&gt;0.5,#REF!&lt;-0.5)</formula>
    </cfRule>
  </conditionalFormatting>
  <conditionalFormatting sqref="C15">
    <cfRule type="expression" dxfId="28" priority="2" stopIfTrue="1">
      <formula>OR(#REF!&gt;0.5,#REF!&lt;-0.5)</formula>
    </cfRule>
  </conditionalFormatting>
  <conditionalFormatting sqref="C31:D31">
    <cfRule type="expression" dxfId="27" priority="1" stopIfTrue="1">
      <formula>OR(#REF!&gt;0.5,#REF!&lt;-0.5)</formula>
    </cfRule>
  </conditionalFormatting>
  <pageMargins left="0" right="0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26"/>
  <sheetViews>
    <sheetView showGridLines="0" view="pageBreakPreview" topLeftCell="A5" zoomScaleNormal="100" zoomScaleSheetLayoutView="100" workbookViewId="0">
      <selection activeCell="A21" sqref="A21:XFD538"/>
    </sheetView>
  </sheetViews>
  <sheetFormatPr defaultRowHeight="13"/>
  <cols>
    <col min="1" max="1" width="5.7109375" style="463" customWidth="1"/>
    <col min="2" max="2" width="69.42578125" style="463" customWidth="1"/>
    <col min="3" max="4" width="10.140625" style="463" bestFit="1" customWidth="1"/>
    <col min="5" max="5" width="5" style="463" customWidth="1"/>
    <col min="6" max="230" width="9.140625" style="463"/>
    <col min="231" max="238" width="5.7109375" style="463" customWidth="1"/>
    <col min="239" max="239" width="69.42578125" style="463" customWidth="1"/>
    <col min="240" max="241" width="9.28515625" style="463" customWidth="1"/>
    <col min="242" max="486" width="9.140625" style="463"/>
    <col min="487" max="494" width="5.7109375" style="463" customWidth="1"/>
    <col min="495" max="495" width="69.42578125" style="463" customWidth="1"/>
    <col min="496" max="497" width="9.28515625" style="463" customWidth="1"/>
    <col min="498" max="742" width="9.140625" style="463"/>
    <col min="743" max="750" width="5.7109375" style="463" customWidth="1"/>
    <col min="751" max="751" width="69.42578125" style="463" customWidth="1"/>
    <col min="752" max="753" width="9.28515625" style="463" customWidth="1"/>
    <col min="754" max="998" width="9.140625" style="463"/>
    <col min="999" max="1006" width="5.7109375" style="463" customWidth="1"/>
    <col min="1007" max="1007" width="69.42578125" style="463" customWidth="1"/>
    <col min="1008" max="1009" width="9.28515625" style="463" customWidth="1"/>
    <col min="1010" max="1254" width="9.140625" style="463"/>
    <col min="1255" max="1262" width="5.7109375" style="463" customWidth="1"/>
    <col min="1263" max="1263" width="69.42578125" style="463" customWidth="1"/>
    <col min="1264" max="1265" width="9.28515625" style="463" customWidth="1"/>
    <col min="1266" max="1510" width="9.140625" style="463"/>
    <col min="1511" max="1518" width="5.7109375" style="463" customWidth="1"/>
    <col min="1519" max="1519" width="69.42578125" style="463" customWidth="1"/>
    <col min="1520" max="1521" width="9.28515625" style="463" customWidth="1"/>
    <col min="1522" max="1766" width="9.140625" style="463"/>
    <col min="1767" max="1774" width="5.7109375" style="463" customWidth="1"/>
    <col min="1775" max="1775" width="69.42578125" style="463" customWidth="1"/>
    <col min="1776" max="1777" width="9.28515625" style="463" customWidth="1"/>
    <col min="1778" max="2022" width="9.140625" style="463"/>
    <col min="2023" max="2030" width="5.7109375" style="463" customWidth="1"/>
    <col min="2031" max="2031" width="69.42578125" style="463" customWidth="1"/>
    <col min="2032" max="2033" width="9.28515625" style="463" customWidth="1"/>
    <col min="2034" max="2278" width="9.140625" style="463"/>
    <col min="2279" max="2286" width="5.7109375" style="463" customWidth="1"/>
    <col min="2287" max="2287" width="69.42578125" style="463" customWidth="1"/>
    <col min="2288" max="2289" width="9.28515625" style="463" customWidth="1"/>
    <col min="2290" max="2534" width="9.140625" style="463"/>
    <col min="2535" max="2542" width="5.7109375" style="463" customWidth="1"/>
    <col min="2543" max="2543" width="69.42578125" style="463" customWidth="1"/>
    <col min="2544" max="2545" width="9.28515625" style="463" customWidth="1"/>
    <col min="2546" max="2790" width="9.140625" style="463"/>
    <col min="2791" max="2798" width="5.7109375" style="463" customWidth="1"/>
    <col min="2799" max="2799" width="69.42578125" style="463" customWidth="1"/>
    <col min="2800" max="2801" width="9.28515625" style="463" customWidth="1"/>
    <col min="2802" max="3046" width="9.140625" style="463"/>
    <col min="3047" max="3054" width="5.7109375" style="463" customWidth="1"/>
    <col min="3055" max="3055" width="69.42578125" style="463" customWidth="1"/>
    <col min="3056" max="3057" width="9.28515625" style="463" customWidth="1"/>
    <col min="3058" max="3302" width="9.140625" style="463"/>
    <col min="3303" max="3310" width="5.7109375" style="463" customWidth="1"/>
    <col min="3311" max="3311" width="69.42578125" style="463" customWidth="1"/>
    <col min="3312" max="3313" width="9.28515625" style="463" customWidth="1"/>
    <col min="3314" max="3558" width="9.140625" style="463"/>
    <col min="3559" max="3566" width="5.7109375" style="463" customWidth="1"/>
    <col min="3567" max="3567" width="69.42578125" style="463" customWidth="1"/>
    <col min="3568" max="3569" width="9.28515625" style="463" customWidth="1"/>
    <col min="3570" max="3814" width="9.140625" style="463"/>
    <col min="3815" max="3822" width="5.7109375" style="463" customWidth="1"/>
    <col min="3823" max="3823" width="69.42578125" style="463" customWidth="1"/>
    <col min="3824" max="3825" width="9.28515625" style="463" customWidth="1"/>
    <col min="3826" max="4070" width="9.140625" style="463"/>
    <col min="4071" max="4078" width="5.7109375" style="463" customWidth="1"/>
    <col min="4079" max="4079" width="69.42578125" style="463" customWidth="1"/>
    <col min="4080" max="4081" width="9.28515625" style="463" customWidth="1"/>
    <col min="4082" max="4326" width="9.140625" style="463"/>
    <col min="4327" max="4334" width="5.7109375" style="463" customWidth="1"/>
    <col min="4335" max="4335" width="69.42578125" style="463" customWidth="1"/>
    <col min="4336" max="4337" width="9.28515625" style="463" customWidth="1"/>
    <col min="4338" max="4582" width="9.140625" style="463"/>
    <col min="4583" max="4590" width="5.7109375" style="463" customWidth="1"/>
    <col min="4591" max="4591" width="69.42578125" style="463" customWidth="1"/>
    <col min="4592" max="4593" width="9.28515625" style="463" customWidth="1"/>
    <col min="4594" max="4838" width="9.140625" style="463"/>
    <col min="4839" max="4846" width="5.7109375" style="463" customWidth="1"/>
    <col min="4847" max="4847" width="69.42578125" style="463" customWidth="1"/>
    <col min="4848" max="4849" width="9.28515625" style="463" customWidth="1"/>
    <col min="4850" max="5094" width="9.140625" style="463"/>
    <col min="5095" max="5102" width="5.7109375" style="463" customWidth="1"/>
    <col min="5103" max="5103" width="69.42578125" style="463" customWidth="1"/>
    <col min="5104" max="5105" width="9.28515625" style="463" customWidth="1"/>
    <col min="5106" max="5350" width="9.140625" style="463"/>
    <col min="5351" max="5358" width="5.7109375" style="463" customWidth="1"/>
    <col min="5359" max="5359" width="69.42578125" style="463" customWidth="1"/>
    <col min="5360" max="5361" width="9.28515625" style="463" customWidth="1"/>
    <col min="5362" max="5606" width="9.140625" style="463"/>
    <col min="5607" max="5614" width="5.7109375" style="463" customWidth="1"/>
    <col min="5615" max="5615" width="69.42578125" style="463" customWidth="1"/>
    <col min="5616" max="5617" width="9.28515625" style="463" customWidth="1"/>
    <col min="5618" max="5862" width="9.140625" style="463"/>
    <col min="5863" max="5870" width="5.7109375" style="463" customWidth="1"/>
    <col min="5871" max="5871" width="69.42578125" style="463" customWidth="1"/>
    <col min="5872" max="5873" width="9.28515625" style="463" customWidth="1"/>
    <col min="5874" max="6118" width="9.140625" style="463"/>
    <col min="6119" max="6126" width="5.7109375" style="463" customWidth="1"/>
    <col min="6127" max="6127" width="69.42578125" style="463" customWidth="1"/>
    <col min="6128" max="6129" width="9.28515625" style="463" customWidth="1"/>
    <col min="6130" max="6374" width="9.140625" style="463"/>
    <col min="6375" max="6382" width="5.7109375" style="463" customWidth="1"/>
    <col min="6383" max="6383" width="69.42578125" style="463" customWidth="1"/>
    <col min="6384" max="6385" width="9.28515625" style="463" customWidth="1"/>
    <col min="6386" max="6630" width="9.140625" style="463"/>
    <col min="6631" max="6638" width="5.7109375" style="463" customWidth="1"/>
    <col min="6639" max="6639" width="69.42578125" style="463" customWidth="1"/>
    <col min="6640" max="6641" width="9.28515625" style="463" customWidth="1"/>
    <col min="6642" max="6886" width="9.140625" style="463"/>
    <col min="6887" max="6894" width="5.7109375" style="463" customWidth="1"/>
    <col min="6895" max="6895" width="69.42578125" style="463" customWidth="1"/>
    <col min="6896" max="6897" width="9.28515625" style="463" customWidth="1"/>
    <col min="6898" max="7142" width="9.140625" style="463"/>
    <col min="7143" max="7150" width="5.7109375" style="463" customWidth="1"/>
    <col min="7151" max="7151" width="69.42578125" style="463" customWidth="1"/>
    <col min="7152" max="7153" width="9.28515625" style="463" customWidth="1"/>
    <col min="7154" max="7398" width="9.140625" style="463"/>
    <col min="7399" max="7406" width="5.7109375" style="463" customWidth="1"/>
    <col min="7407" max="7407" width="69.42578125" style="463" customWidth="1"/>
    <col min="7408" max="7409" width="9.28515625" style="463" customWidth="1"/>
    <col min="7410" max="7654" width="9.140625" style="463"/>
    <col min="7655" max="7662" width="5.7109375" style="463" customWidth="1"/>
    <col min="7663" max="7663" width="69.42578125" style="463" customWidth="1"/>
    <col min="7664" max="7665" width="9.28515625" style="463" customWidth="1"/>
    <col min="7666" max="7910" width="9.140625" style="463"/>
    <col min="7911" max="7918" width="5.7109375" style="463" customWidth="1"/>
    <col min="7919" max="7919" width="69.42578125" style="463" customWidth="1"/>
    <col min="7920" max="7921" width="9.28515625" style="463" customWidth="1"/>
    <col min="7922" max="8166" width="9.140625" style="463"/>
    <col min="8167" max="8174" width="5.7109375" style="463" customWidth="1"/>
    <col min="8175" max="8175" width="69.42578125" style="463" customWidth="1"/>
    <col min="8176" max="8177" width="9.28515625" style="463" customWidth="1"/>
    <col min="8178" max="8422" width="9.140625" style="463"/>
    <col min="8423" max="8430" width="5.7109375" style="463" customWidth="1"/>
    <col min="8431" max="8431" width="69.42578125" style="463" customWidth="1"/>
    <col min="8432" max="8433" width="9.28515625" style="463" customWidth="1"/>
    <col min="8434" max="8678" width="9.140625" style="463"/>
    <col min="8679" max="8686" width="5.7109375" style="463" customWidth="1"/>
    <col min="8687" max="8687" width="69.42578125" style="463" customWidth="1"/>
    <col min="8688" max="8689" width="9.28515625" style="463" customWidth="1"/>
    <col min="8690" max="8934" width="9.140625" style="463"/>
    <col min="8935" max="8942" width="5.7109375" style="463" customWidth="1"/>
    <col min="8943" max="8943" width="69.42578125" style="463" customWidth="1"/>
    <col min="8944" max="8945" width="9.28515625" style="463" customWidth="1"/>
    <col min="8946" max="9190" width="9.140625" style="463"/>
    <col min="9191" max="9198" width="5.7109375" style="463" customWidth="1"/>
    <col min="9199" max="9199" width="69.42578125" style="463" customWidth="1"/>
    <col min="9200" max="9201" width="9.28515625" style="463" customWidth="1"/>
    <col min="9202" max="9446" width="9.140625" style="463"/>
    <col min="9447" max="9454" width="5.7109375" style="463" customWidth="1"/>
    <col min="9455" max="9455" width="69.42578125" style="463" customWidth="1"/>
    <col min="9456" max="9457" width="9.28515625" style="463" customWidth="1"/>
    <col min="9458" max="9702" width="9.140625" style="463"/>
    <col min="9703" max="9710" width="5.7109375" style="463" customWidth="1"/>
    <col min="9711" max="9711" width="69.42578125" style="463" customWidth="1"/>
    <col min="9712" max="9713" width="9.28515625" style="463" customWidth="1"/>
    <col min="9714" max="9958" width="9.140625" style="463"/>
    <col min="9959" max="9966" width="5.7109375" style="463" customWidth="1"/>
    <col min="9967" max="9967" width="69.42578125" style="463" customWidth="1"/>
    <col min="9968" max="9969" width="9.28515625" style="463" customWidth="1"/>
    <col min="9970" max="10214" width="9.140625" style="463"/>
    <col min="10215" max="10222" width="5.7109375" style="463" customWidth="1"/>
    <col min="10223" max="10223" width="69.42578125" style="463" customWidth="1"/>
    <col min="10224" max="10225" width="9.28515625" style="463" customWidth="1"/>
    <col min="10226" max="10470" width="9.140625" style="463"/>
    <col min="10471" max="10478" width="5.7109375" style="463" customWidth="1"/>
    <col min="10479" max="10479" width="69.42578125" style="463" customWidth="1"/>
    <col min="10480" max="10481" width="9.28515625" style="463" customWidth="1"/>
    <col min="10482" max="10726" width="9.140625" style="463"/>
    <col min="10727" max="10734" width="5.7109375" style="463" customWidth="1"/>
    <col min="10735" max="10735" width="69.42578125" style="463" customWidth="1"/>
    <col min="10736" max="10737" width="9.28515625" style="463" customWidth="1"/>
    <col min="10738" max="10982" width="9.140625" style="463"/>
    <col min="10983" max="10990" width="5.7109375" style="463" customWidth="1"/>
    <col min="10991" max="10991" width="69.42578125" style="463" customWidth="1"/>
    <col min="10992" max="10993" width="9.28515625" style="463" customWidth="1"/>
    <col min="10994" max="11238" width="9.140625" style="463"/>
    <col min="11239" max="11246" width="5.7109375" style="463" customWidth="1"/>
    <col min="11247" max="11247" width="69.42578125" style="463" customWidth="1"/>
    <col min="11248" max="11249" width="9.28515625" style="463" customWidth="1"/>
    <col min="11250" max="11494" width="9.140625" style="463"/>
    <col min="11495" max="11502" width="5.7109375" style="463" customWidth="1"/>
    <col min="11503" max="11503" width="69.42578125" style="463" customWidth="1"/>
    <col min="11504" max="11505" width="9.28515625" style="463" customWidth="1"/>
    <col min="11506" max="11750" width="9.140625" style="463"/>
    <col min="11751" max="11758" width="5.7109375" style="463" customWidth="1"/>
    <col min="11759" max="11759" width="69.42578125" style="463" customWidth="1"/>
    <col min="11760" max="11761" width="9.28515625" style="463" customWidth="1"/>
    <col min="11762" max="12006" width="9.140625" style="463"/>
    <col min="12007" max="12014" width="5.7109375" style="463" customWidth="1"/>
    <col min="12015" max="12015" width="69.42578125" style="463" customWidth="1"/>
    <col min="12016" max="12017" width="9.28515625" style="463" customWidth="1"/>
    <col min="12018" max="12262" width="9.140625" style="463"/>
    <col min="12263" max="12270" width="5.7109375" style="463" customWidth="1"/>
    <col min="12271" max="12271" width="69.42578125" style="463" customWidth="1"/>
    <col min="12272" max="12273" width="9.28515625" style="463" customWidth="1"/>
    <col min="12274" max="12518" width="9.140625" style="463"/>
    <col min="12519" max="12526" width="5.7109375" style="463" customWidth="1"/>
    <col min="12527" max="12527" width="69.42578125" style="463" customWidth="1"/>
    <col min="12528" max="12529" width="9.28515625" style="463" customWidth="1"/>
    <col min="12530" max="12774" width="9.140625" style="463"/>
    <col min="12775" max="12782" width="5.7109375" style="463" customWidth="1"/>
    <col min="12783" max="12783" width="69.42578125" style="463" customWidth="1"/>
    <col min="12784" max="12785" width="9.28515625" style="463" customWidth="1"/>
    <col min="12786" max="13030" width="9.140625" style="463"/>
    <col min="13031" max="13038" width="5.7109375" style="463" customWidth="1"/>
    <col min="13039" max="13039" width="69.42578125" style="463" customWidth="1"/>
    <col min="13040" max="13041" width="9.28515625" style="463" customWidth="1"/>
    <col min="13042" max="13286" width="9.140625" style="463"/>
    <col min="13287" max="13294" width="5.7109375" style="463" customWidth="1"/>
    <col min="13295" max="13295" width="69.42578125" style="463" customWidth="1"/>
    <col min="13296" max="13297" width="9.28515625" style="463" customWidth="1"/>
    <col min="13298" max="13542" width="9.140625" style="463"/>
    <col min="13543" max="13550" width="5.7109375" style="463" customWidth="1"/>
    <col min="13551" max="13551" width="69.42578125" style="463" customWidth="1"/>
    <col min="13552" max="13553" width="9.28515625" style="463" customWidth="1"/>
    <col min="13554" max="13798" width="9.140625" style="463"/>
    <col min="13799" max="13806" width="5.7109375" style="463" customWidth="1"/>
    <col min="13807" max="13807" width="69.42578125" style="463" customWidth="1"/>
    <col min="13808" max="13809" width="9.28515625" style="463" customWidth="1"/>
    <col min="13810" max="14054" width="9.140625" style="463"/>
    <col min="14055" max="14062" width="5.7109375" style="463" customWidth="1"/>
    <col min="14063" max="14063" width="69.42578125" style="463" customWidth="1"/>
    <col min="14064" max="14065" width="9.28515625" style="463" customWidth="1"/>
    <col min="14066" max="14310" width="9.140625" style="463"/>
    <col min="14311" max="14318" width="5.7109375" style="463" customWidth="1"/>
    <col min="14319" max="14319" width="69.42578125" style="463" customWidth="1"/>
    <col min="14320" max="14321" width="9.28515625" style="463" customWidth="1"/>
    <col min="14322" max="14566" width="9.140625" style="463"/>
    <col min="14567" max="14574" width="5.7109375" style="463" customWidth="1"/>
    <col min="14575" max="14575" width="69.42578125" style="463" customWidth="1"/>
    <col min="14576" max="14577" width="9.28515625" style="463" customWidth="1"/>
    <col min="14578" max="14822" width="9.140625" style="463"/>
    <col min="14823" max="14830" width="5.7109375" style="463" customWidth="1"/>
    <col min="14831" max="14831" width="69.42578125" style="463" customWidth="1"/>
    <col min="14832" max="14833" width="9.28515625" style="463" customWidth="1"/>
    <col min="14834" max="15078" width="9.140625" style="463"/>
    <col min="15079" max="15086" width="5.7109375" style="463" customWidth="1"/>
    <col min="15087" max="15087" width="69.42578125" style="463" customWidth="1"/>
    <col min="15088" max="15089" width="9.28515625" style="463" customWidth="1"/>
    <col min="15090" max="15334" width="9.140625" style="463"/>
    <col min="15335" max="15342" width="5.7109375" style="463" customWidth="1"/>
    <col min="15343" max="15343" width="69.42578125" style="463" customWidth="1"/>
    <col min="15344" max="15345" width="9.28515625" style="463" customWidth="1"/>
    <col min="15346" max="15590" width="9.140625" style="463"/>
    <col min="15591" max="15598" width="5.7109375" style="463" customWidth="1"/>
    <col min="15599" max="15599" width="69.42578125" style="463" customWidth="1"/>
    <col min="15600" max="15601" width="9.28515625" style="463" customWidth="1"/>
    <col min="15602" max="15846" width="9.140625" style="463"/>
    <col min="15847" max="15854" width="5.7109375" style="463" customWidth="1"/>
    <col min="15855" max="15855" width="69.42578125" style="463" customWidth="1"/>
    <col min="15856" max="15857" width="9.28515625" style="463" customWidth="1"/>
    <col min="15858" max="16102" width="9.140625" style="463"/>
    <col min="16103" max="16110" width="5.7109375" style="463" customWidth="1"/>
    <col min="16111" max="16111" width="69.42578125" style="463" customWidth="1"/>
    <col min="16112" max="16113" width="9.28515625" style="463" customWidth="1"/>
    <col min="16114" max="16384" width="9.140625" style="463"/>
  </cols>
  <sheetData>
    <row r="2" spans="2:4" ht="15.15">
      <c r="B2" s="85" t="s">
        <v>389</v>
      </c>
      <c r="C2" s="85"/>
      <c r="D2" s="85"/>
    </row>
    <row r="3" spans="2:4">
      <c r="B3" s="75"/>
      <c r="C3" s="75"/>
      <c r="D3" s="75"/>
    </row>
    <row r="4" spans="2:4" ht="45" customHeight="1">
      <c r="B4" s="464"/>
      <c r="C4" s="78" t="s">
        <v>172</v>
      </c>
      <c r="D4" s="78" t="s">
        <v>4</v>
      </c>
    </row>
    <row r="5" spans="2:4" ht="22.5" customHeight="1">
      <c r="B5" s="465" t="s">
        <v>390</v>
      </c>
      <c r="C5" s="466">
        <v>137630</v>
      </c>
      <c r="D5" s="466">
        <v>110838</v>
      </c>
    </row>
    <row r="6" spans="2:4" ht="12.8" customHeight="1">
      <c r="B6" s="465" t="s">
        <v>391</v>
      </c>
      <c r="C6" s="466">
        <v>700471</v>
      </c>
      <c r="D6" s="466">
        <v>732324</v>
      </c>
    </row>
    <row r="7" spans="2:4" ht="12.8" customHeight="1">
      <c r="B7" s="465" t="s">
        <v>392</v>
      </c>
      <c r="C7" s="466">
        <v>97426</v>
      </c>
      <c r="D7" s="466">
        <v>100502</v>
      </c>
    </row>
    <row r="8" spans="2:4" ht="25.05" customHeight="1">
      <c r="B8" s="465" t="s">
        <v>393</v>
      </c>
      <c r="C8" s="466">
        <v>23978</v>
      </c>
      <c r="D8" s="466">
        <v>24071</v>
      </c>
    </row>
    <row r="9" spans="2:4" ht="23.95" customHeight="1">
      <c r="B9" s="465" t="s">
        <v>394</v>
      </c>
      <c r="C9" s="466">
        <v>35870</v>
      </c>
      <c r="D9" s="466">
        <v>38079</v>
      </c>
    </row>
    <row r="10" spans="2:4" ht="13.5" customHeight="1">
      <c r="B10" s="465" t="s">
        <v>395</v>
      </c>
      <c r="C10" s="466">
        <v>37305</v>
      </c>
      <c r="D10" s="466">
        <v>37305</v>
      </c>
    </row>
    <row r="11" spans="2:4" ht="13.5" customHeight="1">
      <c r="B11" s="465" t="s">
        <v>396</v>
      </c>
      <c r="C11" s="466">
        <v>12169</v>
      </c>
      <c r="D11" s="466">
        <v>12887</v>
      </c>
    </row>
    <row r="12" spans="2:4" ht="13.5" customHeight="1">
      <c r="B12" s="465" t="s">
        <v>397</v>
      </c>
      <c r="C12" s="466">
        <v>54812</v>
      </c>
      <c r="D12" s="466">
        <v>56935</v>
      </c>
    </row>
    <row r="13" spans="2:4" ht="14.25" customHeight="1">
      <c r="B13" s="467" t="s">
        <v>398</v>
      </c>
      <c r="C13" s="468">
        <v>26442</v>
      </c>
      <c r="D13" s="468">
        <v>26779</v>
      </c>
    </row>
    <row r="14" spans="2:4" ht="5.95" customHeight="1">
      <c r="B14" s="465"/>
      <c r="C14" s="466"/>
      <c r="D14" s="466"/>
    </row>
    <row r="15" spans="2:4">
      <c r="B15" s="588" t="s">
        <v>43</v>
      </c>
      <c r="C15" s="95"/>
      <c r="D15" s="95"/>
    </row>
    <row r="16" spans="2:4">
      <c r="B16" s="589" t="s">
        <v>399</v>
      </c>
      <c r="C16" s="589"/>
      <c r="D16" s="589"/>
    </row>
    <row r="17" spans="2:4">
      <c r="B17" s="589" t="s">
        <v>400</v>
      </c>
      <c r="C17" s="589"/>
      <c r="D17" s="589"/>
    </row>
    <row r="18" spans="2:4">
      <c r="B18" s="589" t="s">
        <v>401</v>
      </c>
      <c r="C18" s="589"/>
      <c r="D18" s="589"/>
    </row>
    <row r="19" spans="2:4">
      <c r="B19" s="589" t="s">
        <v>402</v>
      </c>
      <c r="C19" s="589"/>
      <c r="D19" s="589"/>
    </row>
    <row r="20" spans="2:4">
      <c r="B20" s="469"/>
      <c r="C20" s="72"/>
      <c r="D20" s="72"/>
    </row>
    <row r="21" spans="2:4">
      <c r="B21" s="470"/>
    </row>
    <row r="24" spans="2:4">
      <c r="C24" s="471"/>
      <c r="D24" s="471"/>
    </row>
    <row r="25" spans="2:4">
      <c r="C25" s="471"/>
      <c r="D25" s="471"/>
    </row>
    <row r="26" spans="2:4">
      <c r="C26" s="471"/>
      <c r="D26" s="471"/>
    </row>
  </sheetData>
  <pageMargins left="0.7" right="0.7" top="0.75" bottom="0.75" header="0.3" footer="0.3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67"/>
  <sheetViews>
    <sheetView showGridLines="0" view="pageBreakPreview" topLeftCell="A154" zoomScaleNormal="100" zoomScaleSheetLayoutView="100" workbookViewId="0">
      <selection activeCell="A168" sqref="A168:XFD654"/>
    </sheetView>
  </sheetViews>
  <sheetFormatPr defaultRowHeight="14.4"/>
  <cols>
    <col min="1" max="1" width="7" customWidth="1"/>
    <col min="2" max="2" width="39" bestFit="1" customWidth="1"/>
    <col min="3" max="3" width="10.28515625" customWidth="1"/>
    <col min="4" max="7" width="10.7109375" customWidth="1"/>
    <col min="8" max="8" width="6.7109375" customWidth="1"/>
  </cols>
  <sheetData>
    <row r="1" spans="1:8">
      <c r="B1" s="205"/>
      <c r="C1" s="205"/>
      <c r="D1" s="205"/>
      <c r="E1" s="205"/>
      <c r="F1" s="205"/>
      <c r="G1" s="205"/>
    </row>
    <row r="2" spans="1:8">
      <c r="A2" s="114"/>
      <c r="B2" s="590" t="s">
        <v>403</v>
      </c>
      <c r="C2" s="590"/>
      <c r="D2" s="590"/>
      <c r="E2" s="590"/>
      <c r="F2" s="590"/>
      <c r="G2" s="590"/>
      <c r="H2" s="114"/>
    </row>
    <row r="3" spans="1:8">
      <c r="A3" s="114"/>
      <c r="B3" s="590" t="s">
        <v>404</v>
      </c>
      <c r="C3" s="590"/>
      <c r="D3" s="590"/>
      <c r="E3" s="590"/>
      <c r="F3" s="590"/>
      <c r="G3" s="590"/>
      <c r="H3" s="114"/>
    </row>
    <row r="4" spans="1:8" ht="12.8" customHeight="1">
      <c r="A4" s="114"/>
      <c r="B4" s="206"/>
      <c r="C4" s="207"/>
      <c r="D4" s="207"/>
      <c r="E4" s="207"/>
      <c r="F4" s="207"/>
      <c r="G4" s="207"/>
      <c r="H4" s="114"/>
    </row>
    <row r="5" spans="1:8" ht="45" customHeight="1">
      <c r="A5" s="114"/>
      <c r="B5" s="208"/>
      <c r="C5" s="360" t="s">
        <v>172</v>
      </c>
      <c r="D5" s="361" t="s">
        <v>4</v>
      </c>
      <c r="E5" s="360" t="s">
        <v>7</v>
      </c>
      <c r="F5" s="360" t="s">
        <v>8</v>
      </c>
      <c r="G5" s="360" t="s">
        <v>9</v>
      </c>
      <c r="H5" s="114"/>
    </row>
    <row r="6" spans="1:8" ht="12.8" customHeight="1">
      <c r="A6" s="114"/>
      <c r="B6" s="209" t="s">
        <v>405</v>
      </c>
      <c r="C6" s="210"/>
      <c r="D6" s="211"/>
      <c r="E6" s="210"/>
      <c r="F6" s="210"/>
      <c r="G6" s="210"/>
      <c r="H6" s="114"/>
    </row>
    <row r="7" spans="1:8" ht="12.8" customHeight="1">
      <c r="A7" s="114"/>
      <c r="B7" s="212" t="s">
        <v>406</v>
      </c>
      <c r="C7" s="210">
        <v>12986359</v>
      </c>
      <c r="D7" s="211">
        <v>13559095</v>
      </c>
      <c r="E7" s="210">
        <v>14008886</v>
      </c>
      <c r="F7" s="210">
        <v>14527721</v>
      </c>
      <c r="G7" s="210">
        <v>15087180</v>
      </c>
      <c r="H7" s="114"/>
    </row>
    <row r="8" spans="1:8" ht="12.8" customHeight="1">
      <c r="A8" s="114"/>
      <c r="B8" s="212" t="s">
        <v>407</v>
      </c>
      <c r="C8" s="210">
        <v>21222937</v>
      </c>
      <c r="D8" s="211">
        <v>22591105</v>
      </c>
      <c r="E8" s="210">
        <v>23275439.166999999</v>
      </c>
      <c r="F8" s="210">
        <v>26851789.592999998</v>
      </c>
      <c r="G8" s="210">
        <v>24800502.233000003</v>
      </c>
      <c r="H8" s="114"/>
    </row>
    <row r="9" spans="1:8" ht="12.8" customHeight="1">
      <c r="A9" s="114"/>
      <c r="B9" s="212" t="s">
        <v>408</v>
      </c>
      <c r="C9" s="210">
        <v>41004</v>
      </c>
      <c r="D9" s="211">
        <v>44699</v>
      </c>
      <c r="E9" s="210">
        <v>44816</v>
      </c>
      <c r="F9" s="210">
        <v>44907</v>
      </c>
      <c r="G9" s="210">
        <v>44999</v>
      </c>
      <c r="H9" s="114"/>
    </row>
    <row r="10" spans="1:8" ht="12.8" customHeight="1">
      <c r="A10" s="114"/>
      <c r="B10" s="212" t="s">
        <v>193</v>
      </c>
      <c r="C10" s="210">
        <v>6333272</v>
      </c>
      <c r="D10" s="211">
        <v>6728912</v>
      </c>
      <c r="E10" s="180">
        <v>7140533</v>
      </c>
      <c r="F10" s="180">
        <v>7739790</v>
      </c>
      <c r="G10" s="180">
        <v>8435618</v>
      </c>
      <c r="H10" s="114"/>
    </row>
    <row r="11" spans="1:8" ht="12.8" customHeight="1">
      <c r="A11" s="114"/>
      <c r="B11" s="212" t="s">
        <v>409</v>
      </c>
      <c r="C11" s="210">
        <v>103019</v>
      </c>
      <c r="D11" s="211">
        <v>101018</v>
      </c>
      <c r="E11" s="210">
        <v>98470</v>
      </c>
      <c r="F11" s="210">
        <v>96075</v>
      </c>
      <c r="G11" s="210">
        <v>93380</v>
      </c>
      <c r="H11" s="114"/>
    </row>
    <row r="12" spans="1:8" ht="12.8" customHeight="1">
      <c r="A12" s="114"/>
      <c r="B12" s="212" t="s">
        <v>410</v>
      </c>
      <c r="C12" s="210">
        <v>1287195</v>
      </c>
      <c r="D12" s="213">
        <v>1353455</v>
      </c>
      <c r="E12" s="180">
        <v>1424922</v>
      </c>
      <c r="F12" s="180">
        <v>1502178</v>
      </c>
      <c r="G12" s="180">
        <v>1585893</v>
      </c>
      <c r="H12" s="114"/>
    </row>
    <row r="13" spans="1:8" ht="12.8" customHeight="1">
      <c r="A13" s="114"/>
      <c r="B13" s="212" t="s">
        <v>411</v>
      </c>
      <c r="C13" s="180">
        <v>0</v>
      </c>
      <c r="D13" s="213">
        <v>0</v>
      </c>
      <c r="E13" s="180">
        <v>0</v>
      </c>
      <c r="F13" s="180">
        <v>0</v>
      </c>
      <c r="G13" s="180">
        <v>0</v>
      </c>
      <c r="H13" s="114"/>
    </row>
    <row r="14" spans="1:8" ht="12.8" customHeight="1">
      <c r="A14" s="114"/>
      <c r="B14" s="212" t="s">
        <v>190</v>
      </c>
      <c r="C14" s="180">
        <v>0</v>
      </c>
      <c r="D14" s="213">
        <v>0</v>
      </c>
      <c r="E14" s="180">
        <v>0</v>
      </c>
      <c r="F14" s="180">
        <v>0</v>
      </c>
      <c r="G14" s="180">
        <v>0</v>
      </c>
      <c r="H14" s="114"/>
    </row>
    <row r="15" spans="1:8" ht="21.6">
      <c r="A15" s="114"/>
      <c r="B15" s="363" t="s">
        <v>412</v>
      </c>
      <c r="C15" s="180">
        <v>304821.84903390502</v>
      </c>
      <c r="D15" s="213">
        <v>327735.70483874099</v>
      </c>
      <c r="E15" s="180">
        <v>260810.01144842699</v>
      </c>
      <c r="F15" s="180">
        <v>316625.642484118</v>
      </c>
      <c r="G15" s="180">
        <v>324805.70460360497</v>
      </c>
      <c r="H15" s="114"/>
    </row>
    <row r="16" spans="1:8" ht="12.8" customHeight="1">
      <c r="A16" s="114"/>
      <c r="B16" s="212" t="s">
        <v>350</v>
      </c>
      <c r="C16" s="210">
        <v>2757</v>
      </c>
      <c r="D16" s="211">
        <v>2689</v>
      </c>
      <c r="E16" s="180">
        <v>3140</v>
      </c>
      <c r="F16" s="180">
        <v>2809</v>
      </c>
      <c r="G16" s="180">
        <v>2879</v>
      </c>
      <c r="H16" s="114"/>
    </row>
    <row r="17" spans="1:8" ht="12.8" customHeight="1">
      <c r="A17" s="114"/>
      <c r="B17" s="215" t="s">
        <v>337</v>
      </c>
      <c r="C17" s="216">
        <v>42281364.849033907</v>
      </c>
      <c r="D17" s="216">
        <v>44708708.704838738</v>
      </c>
      <c r="E17" s="216">
        <v>46257016.178448424</v>
      </c>
      <c r="F17" s="216">
        <v>51081895.235484116</v>
      </c>
      <c r="G17" s="216">
        <v>50375256.937603608</v>
      </c>
      <c r="H17" s="214"/>
    </row>
    <row r="18" spans="1:8" ht="12.8" customHeight="1">
      <c r="A18" s="114"/>
      <c r="B18" s="209" t="s">
        <v>413</v>
      </c>
      <c r="C18" s="180"/>
      <c r="D18" s="213"/>
      <c r="E18" s="180"/>
      <c r="F18" s="180"/>
      <c r="G18" s="180"/>
      <c r="H18" s="114"/>
    </row>
    <row r="19" spans="1:8" ht="12.8" customHeight="1">
      <c r="A19" s="114"/>
      <c r="B19" s="209" t="s">
        <v>414</v>
      </c>
      <c r="C19" s="180"/>
      <c r="D19" s="213"/>
      <c r="E19" s="180"/>
      <c r="F19" s="180"/>
      <c r="G19" s="180"/>
      <c r="H19" s="114"/>
    </row>
    <row r="20" spans="1:8" ht="12.8" customHeight="1">
      <c r="A20" s="114"/>
      <c r="B20" s="218" t="s">
        <v>415</v>
      </c>
      <c r="C20" s="180"/>
      <c r="D20" s="213"/>
      <c r="E20" s="180"/>
      <c r="F20" s="180"/>
      <c r="G20" s="180"/>
      <c r="H20" s="114"/>
    </row>
    <row r="21" spans="1:8" ht="12.8" customHeight="1">
      <c r="A21" s="114"/>
      <c r="B21" s="212" t="s">
        <v>416</v>
      </c>
      <c r="C21" s="210">
        <v>479293</v>
      </c>
      <c r="D21" s="211">
        <v>317894</v>
      </c>
      <c r="E21" s="180">
        <v>309981</v>
      </c>
      <c r="F21" s="180">
        <v>324241</v>
      </c>
      <c r="G21" s="180">
        <v>331349</v>
      </c>
      <c r="H21" s="114"/>
    </row>
    <row r="22" spans="1:8" ht="21.6">
      <c r="A22" s="114"/>
      <c r="B22" s="363" t="s">
        <v>417</v>
      </c>
      <c r="C22" s="180">
        <v>304821.84903390502</v>
      </c>
      <c r="D22" s="211">
        <v>327735.70483874099</v>
      </c>
      <c r="E22" s="180">
        <v>260810.01144842699</v>
      </c>
      <c r="F22" s="180">
        <v>316625.642484118</v>
      </c>
      <c r="G22" s="180">
        <v>324805.70460360497</v>
      </c>
      <c r="H22" s="114"/>
    </row>
    <row r="23" spans="1:8" ht="12.8" customHeight="1">
      <c r="A23" s="114"/>
      <c r="B23" s="212" t="s">
        <v>324</v>
      </c>
      <c r="C23" s="210">
        <v>265399</v>
      </c>
      <c r="D23" s="211">
        <v>265114</v>
      </c>
      <c r="E23" s="180">
        <v>269842</v>
      </c>
      <c r="F23" s="180">
        <v>333772</v>
      </c>
      <c r="G23" s="180">
        <v>348246.2330000028</v>
      </c>
      <c r="H23" s="114"/>
    </row>
    <row r="24" spans="1:8" ht="12.8" customHeight="1">
      <c r="A24" s="114"/>
      <c r="B24" s="218" t="s">
        <v>418</v>
      </c>
      <c r="C24" s="217">
        <v>1049513.849033905</v>
      </c>
      <c r="D24" s="219">
        <v>910743.70483874099</v>
      </c>
      <c r="E24" s="217">
        <v>840633.01144842699</v>
      </c>
      <c r="F24" s="217">
        <v>974638.642484118</v>
      </c>
      <c r="G24" s="217">
        <v>1004400.9376036078</v>
      </c>
      <c r="H24" s="114"/>
    </row>
    <row r="25" spans="1:8" ht="12.8" customHeight="1">
      <c r="A25" s="114"/>
      <c r="B25" s="218" t="s">
        <v>419</v>
      </c>
      <c r="C25" s="180"/>
      <c r="D25" s="213"/>
      <c r="E25" s="180"/>
      <c r="F25" s="180"/>
      <c r="G25" s="180"/>
      <c r="H25" s="114"/>
    </row>
    <row r="26" spans="1:8" ht="12.8" customHeight="1">
      <c r="A26" s="114"/>
      <c r="B26" s="212" t="s">
        <v>420</v>
      </c>
      <c r="C26" s="180">
        <v>0</v>
      </c>
      <c r="D26" s="213">
        <v>0</v>
      </c>
      <c r="E26" s="180">
        <v>0</v>
      </c>
      <c r="F26" s="180">
        <v>0</v>
      </c>
      <c r="G26" s="180">
        <v>0</v>
      </c>
      <c r="H26" s="114"/>
    </row>
    <row r="27" spans="1:8" ht="12.8" customHeight="1">
      <c r="A27" s="114"/>
      <c r="B27" s="220" t="s">
        <v>421</v>
      </c>
      <c r="C27" s="210">
        <v>840722</v>
      </c>
      <c r="D27" s="213">
        <v>881449</v>
      </c>
      <c r="E27" s="180">
        <v>924414</v>
      </c>
      <c r="F27" s="180">
        <v>969744</v>
      </c>
      <c r="G27" s="180">
        <v>1017576</v>
      </c>
      <c r="H27" s="114"/>
    </row>
    <row r="28" spans="1:8" ht="12.8" customHeight="1">
      <c r="A28" s="114"/>
      <c r="B28" s="212" t="s">
        <v>422</v>
      </c>
      <c r="C28" s="210">
        <v>47206</v>
      </c>
      <c r="D28" s="213">
        <v>7219</v>
      </c>
      <c r="E28" s="180">
        <v>67415</v>
      </c>
      <c r="F28" s="180">
        <v>13268</v>
      </c>
      <c r="G28" s="180">
        <v>91</v>
      </c>
      <c r="H28" s="114"/>
    </row>
    <row r="29" spans="1:8" ht="12.8" customHeight="1">
      <c r="A29" s="114"/>
      <c r="B29" s="212" t="s">
        <v>423</v>
      </c>
      <c r="C29" s="210">
        <v>353300</v>
      </c>
      <c r="D29" s="213">
        <v>205900</v>
      </c>
      <c r="E29" s="180">
        <v>166300</v>
      </c>
      <c r="F29" s="180">
        <v>144800</v>
      </c>
      <c r="G29" s="180">
        <v>134900</v>
      </c>
      <c r="H29" s="114"/>
    </row>
    <row r="30" spans="1:8" ht="12.8" customHeight="1">
      <c r="A30" s="114"/>
      <c r="B30" s="218" t="s">
        <v>424</v>
      </c>
      <c r="C30" s="217">
        <v>1241228</v>
      </c>
      <c r="D30" s="219">
        <v>1094568</v>
      </c>
      <c r="E30" s="217">
        <v>1158129</v>
      </c>
      <c r="F30" s="217">
        <v>1127812</v>
      </c>
      <c r="G30" s="217">
        <v>1152567</v>
      </c>
      <c r="H30" s="114"/>
    </row>
    <row r="31" spans="1:8" ht="12.8" customHeight="1">
      <c r="A31" s="114"/>
      <c r="B31" s="221" t="s">
        <v>425</v>
      </c>
      <c r="C31" s="217">
        <v>2290741.8490339052</v>
      </c>
      <c r="D31" s="219">
        <v>2005311.7048387411</v>
      </c>
      <c r="E31" s="217">
        <v>1998762.0114484271</v>
      </c>
      <c r="F31" s="217">
        <v>2102450.6424841182</v>
      </c>
      <c r="G31" s="217">
        <v>2156967.9376036078</v>
      </c>
      <c r="H31" s="114"/>
    </row>
    <row r="32" spans="1:8" ht="12.8" customHeight="1">
      <c r="A32" s="114"/>
      <c r="B32" s="222" t="s">
        <v>426</v>
      </c>
      <c r="C32" s="223">
        <v>39990623</v>
      </c>
      <c r="D32" s="223">
        <v>42703397</v>
      </c>
      <c r="E32" s="223">
        <v>44258254.166999996</v>
      </c>
      <c r="F32" s="223">
        <v>48979444.592999995</v>
      </c>
      <c r="G32" s="223">
        <v>48218289</v>
      </c>
      <c r="H32" s="114"/>
    </row>
    <row r="33" spans="1:8" ht="12.8" customHeight="1">
      <c r="A33" s="114"/>
      <c r="B33" s="224" t="s">
        <v>427</v>
      </c>
      <c r="C33" s="210">
        <v>32753202</v>
      </c>
      <c r="D33" s="213">
        <v>34828325</v>
      </c>
      <c r="E33" s="180">
        <v>35925964</v>
      </c>
      <c r="F33" s="180">
        <v>39884899</v>
      </c>
      <c r="G33" s="180">
        <v>38501405</v>
      </c>
      <c r="H33" s="114"/>
    </row>
    <row r="34" spans="1:8" ht="21.6">
      <c r="A34" s="114"/>
      <c r="B34" s="365" t="s">
        <v>428</v>
      </c>
      <c r="C34" s="226">
        <v>-7237421</v>
      </c>
      <c r="D34" s="226">
        <v>-7875072</v>
      </c>
      <c r="E34" s="226">
        <v>-8332290</v>
      </c>
      <c r="F34" s="226">
        <v>-9094546</v>
      </c>
      <c r="G34" s="226">
        <v>-9716884</v>
      </c>
      <c r="H34" s="114"/>
    </row>
    <row r="35" spans="1:8" ht="12.8" customHeight="1">
      <c r="A35" s="114"/>
      <c r="B35" s="228" t="s">
        <v>429</v>
      </c>
      <c r="C35" s="229"/>
      <c r="D35" s="230"/>
      <c r="E35" s="229"/>
      <c r="F35" s="229"/>
      <c r="G35" s="229"/>
      <c r="H35" s="114"/>
    </row>
    <row r="36" spans="1:8" ht="21.6">
      <c r="A36" s="114"/>
      <c r="B36" s="364" t="s">
        <v>430</v>
      </c>
      <c r="C36" s="231"/>
      <c r="D36" s="213"/>
      <c r="E36" s="231"/>
      <c r="F36" s="231"/>
      <c r="G36" s="231"/>
      <c r="H36" s="114"/>
    </row>
    <row r="37" spans="1:8" ht="12.8" customHeight="1">
      <c r="A37" s="114"/>
      <c r="B37" s="220" t="s">
        <v>431</v>
      </c>
      <c r="C37" s="231">
        <v>0</v>
      </c>
      <c r="D37" s="213">
        <v>0</v>
      </c>
      <c r="E37" s="231">
        <v>0</v>
      </c>
      <c r="F37" s="231">
        <v>0</v>
      </c>
      <c r="G37" s="231">
        <v>0</v>
      </c>
      <c r="H37" s="114"/>
    </row>
    <row r="38" spans="1:8" ht="12.8" customHeight="1">
      <c r="A38" s="114"/>
      <c r="B38" s="232" t="s">
        <v>432</v>
      </c>
      <c r="C38" s="231">
        <v>0</v>
      </c>
      <c r="D38" s="213">
        <v>0</v>
      </c>
      <c r="E38" s="231">
        <v>0</v>
      </c>
      <c r="F38" s="231">
        <v>0</v>
      </c>
      <c r="G38" s="231">
        <v>0</v>
      </c>
      <c r="H38" s="114"/>
    </row>
    <row r="39" spans="1:8" ht="21.6">
      <c r="A39" s="114"/>
      <c r="B39" s="365" t="s">
        <v>433</v>
      </c>
      <c r="C39" s="223">
        <v>-7237421</v>
      </c>
      <c r="D39" s="223">
        <v>-7875072</v>
      </c>
      <c r="E39" s="223">
        <v>-8332290</v>
      </c>
      <c r="F39" s="223">
        <v>-9094546</v>
      </c>
      <c r="G39" s="223">
        <v>-9716884</v>
      </c>
      <c r="H39" s="114"/>
    </row>
    <row r="40" spans="1:8">
      <c r="A40" s="114"/>
      <c r="B40" s="381"/>
      <c r="C40" s="382"/>
      <c r="D40" s="382"/>
      <c r="E40" s="382"/>
      <c r="F40" s="382"/>
      <c r="G40" s="382"/>
      <c r="H40" s="114"/>
    </row>
    <row r="41" spans="1:8">
      <c r="A41" s="114"/>
      <c r="B41" s="381"/>
      <c r="C41" s="382"/>
      <c r="D41" s="382"/>
      <c r="E41" s="382"/>
      <c r="F41" s="382"/>
      <c r="G41" s="382"/>
      <c r="H41" s="114"/>
    </row>
    <row r="42" spans="1:8" ht="45" customHeight="1">
      <c r="A42" s="114"/>
      <c r="B42" s="208"/>
      <c r="C42" s="360" t="s">
        <v>172</v>
      </c>
      <c r="D42" s="361" t="s">
        <v>4</v>
      </c>
      <c r="E42" s="360" t="s">
        <v>7</v>
      </c>
      <c r="F42" s="360" t="s">
        <v>8</v>
      </c>
      <c r="G42" s="360" t="s">
        <v>9</v>
      </c>
      <c r="H42" s="114"/>
    </row>
    <row r="43" spans="1:8" ht="12.8" customHeight="1">
      <c r="A43" s="114"/>
      <c r="B43" s="209" t="s">
        <v>434</v>
      </c>
      <c r="C43" s="233"/>
      <c r="D43" s="234"/>
      <c r="E43" s="233"/>
      <c r="F43" s="233"/>
      <c r="G43" s="233"/>
      <c r="H43" s="114"/>
    </row>
    <row r="44" spans="1:8" ht="12.8" customHeight="1">
      <c r="A44" s="114"/>
      <c r="B44" s="233"/>
      <c r="C44" s="233"/>
      <c r="D44" s="234"/>
      <c r="E44" s="233"/>
      <c r="F44" s="233"/>
      <c r="G44" s="233"/>
      <c r="H44" s="114"/>
    </row>
    <row r="45" spans="1:8" ht="38.35" customHeight="1">
      <c r="A45" s="114"/>
      <c r="B45" s="235" t="s">
        <v>435</v>
      </c>
      <c r="C45" s="236">
        <v>242264</v>
      </c>
      <c r="D45" s="237">
        <v>60157</v>
      </c>
      <c r="E45" s="236">
        <v>71348</v>
      </c>
      <c r="F45" s="236">
        <v>-28405</v>
      </c>
      <c r="G45" s="236">
        <v>112890</v>
      </c>
      <c r="H45" s="114"/>
    </row>
    <row r="46" spans="1:8" ht="25.6" customHeight="1">
      <c r="A46" s="114"/>
      <c r="B46" s="233" t="s">
        <v>436</v>
      </c>
      <c r="C46" s="233"/>
      <c r="D46" s="234"/>
      <c r="E46" s="233"/>
      <c r="F46" s="233"/>
      <c r="G46" s="233"/>
      <c r="H46" s="114"/>
    </row>
    <row r="47" spans="1:8" ht="12.8" customHeight="1">
      <c r="A47" s="114"/>
      <c r="B47" s="220" t="s">
        <v>193</v>
      </c>
      <c r="C47" s="238">
        <v>6333272</v>
      </c>
      <c r="D47" s="239">
        <v>6728912</v>
      </c>
      <c r="E47" s="238">
        <v>7140533</v>
      </c>
      <c r="F47" s="238">
        <v>7739790</v>
      </c>
      <c r="G47" s="238">
        <v>8435618</v>
      </c>
      <c r="H47" s="114"/>
    </row>
    <row r="48" spans="1:8" ht="12.8" customHeight="1">
      <c r="A48" s="114"/>
      <c r="B48" s="220" t="s">
        <v>194</v>
      </c>
      <c r="C48" s="238">
        <v>1011699</v>
      </c>
      <c r="D48" s="239">
        <v>1051187</v>
      </c>
      <c r="E48" s="238">
        <v>1088925</v>
      </c>
      <c r="F48" s="238">
        <v>1128019</v>
      </c>
      <c r="G48" s="238">
        <v>1168516</v>
      </c>
      <c r="H48" s="114"/>
    </row>
    <row r="49" spans="1:8" ht="12.8" customHeight="1">
      <c r="A49" s="114"/>
      <c r="B49" s="212" t="s">
        <v>195</v>
      </c>
      <c r="C49" s="238">
        <v>446473</v>
      </c>
      <c r="D49" s="239">
        <v>472006</v>
      </c>
      <c r="E49" s="238">
        <v>500508</v>
      </c>
      <c r="F49" s="238">
        <v>532434</v>
      </c>
      <c r="G49" s="238">
        <v>568317</v>
      </c>
      <c r="H49" s="114"/>
    </row>
    <row r="50" spans="1:8" ht="25.6" customHeight="1">
      <c r="A50" s="114"/>
      <c r="B50" s="240" t="s">
        <v>437</v>
      </c>
      <c r="C50" s="238">
        <v>311760</v>
      </c>
      <c r="D50" s="241">
        <v>316878</v>
      </c>
      <c r="E50" s="238">
        <v>326329</v>
      </c>
      <c r="F50" s="238">
        <v>334101</v>
      </c>
      <c r="G50" s="238">
        <v>342678</v>
      </c>
      <c r="H50" s="114"/>
    </row>
    <row r="51" spans="1:8" ht="21.6">
      <c r="A51" s="114"/>
      <c r="B51" s="365" t="s">
        <v>438</v>
      </c>
      <c r="C51" s="223">
        <v>-7237421</v>
      </c>
      <c r="D51" s="223">
        <v>-7875072</v>
      </c>
      <c r="E51" s="223">
        <v>-8332290</v>
      </c>
      <c r="F51" s="223">
        <v>-9094546</v>
      </c>
      <c r="G51" s="223">
        <v>-9716884</v>
      </c>
      <c r="H51" s="114"/>
    </row>
    <row r="52" spans="1:8" ht="5.95" customHeight="1">
      <c r="A52" s="114"/>
      <c r="B52" s="242"/>
      <c r="C52" s="227"/>
      <c r="D52" s="217"/>
      <c r="E52" s="217"/>
      <c r="F52" s="217"/>
      <c r="G52" s="217"/>
      <c r="H52" s="114"/>
    </row>
    <row r="53" spans="1:8" ht="12.8" customHeight="1">
      <c r="A53" s="114"/>
      <c r="B53" s="185" t="s">
        <v>43</v>
      </c>
      <c r="C53" s="8"/>
      <c r="D53" s="8"/>
      <c r="E53" s="8"/>
      <c r="F53" s="8"/>
      <c r="G53" s="8"/>
      <c r="H53" s="114"/>
    </row>
    <row r="54" spans="1:8" ht="12.1" customHeight="1">
      <c r="A54" s="114"/>
      <c r="B54" s="384" t="s">
        <v>439</v>
      </c>
      <c r="C54" s="384"/>
      <c r="D54" s="384"/>
      <c r="E54" s="384"/>
      <c r="F54" s="384"/>
      <c r="G54" s="384"/>
      <c r="H54" s="114"/>
    </row>
    <row r="55" spans="1:8" ht="12.1" customHeight="1">
      <c r="A55" s="114"/>
      <c r="B55" s="384" t="s">
        <v>440</v>
      </c>
      <c r="C55" s="384"/>
      <c r="D55" s="384"/>
      <c r="E55" s="384"/>
      <c r="F55" s="384"/>
      <c r="G55" s="384"/>
      <c r="H55" s="114"/>
    </row>
    <row r="56" spans="1:8" ht="12.1" customHeight="1">
      <c r="A56" s="114"/>
      <c r="B56" s="384" t="s">
        <v>441</v>
      </c>
      <c r="C56" s="384"/>
      <c r="D56" s="384"/>
      <c r="E56" s="384"/>
      <c r="F56" s="384"/>
      <c r="G56" s="384"/>
      <c r="H56" s="114"/>
    </row>
    <row r="57" spans="1:8" ht="12.1" customHeight="1">
      <c r="A57" s="114"/>
      <c r="B57" s="384" t="s">
        <v>442</v>
      </c>
      <c r="C57" s="384"/>
      <c r="D57" s="384"/>
      <c r="E57" s="384"/>
      <c r="F57" s="384"/>
      <c r="G57" s="384"/>
      <c r="H57" s="114"/>
    </row>
    <row r="58" spans="1:8" ht="12.1" customHeight="1">
      <c r="A58" s="114"/>
      <c r="B58" s="384" t="s">
        <v>443</v>
      </c>
      <c r="C58" s="384"/>
      <c r="D58" s="384"/>
      <c r="E58" s="384"/>
      <c r="F58" s="384"/>
      <c r="G58" s="384"/>
      <c r="H58" s="114"/>
    </row>
    <row r="59" spans="1:8" ht="12.1" customHeight="1">
      <c r="A59" s="114"/>
      <c r="B59" s="384" t="s">
        <v>444</v>
      </c>
      <c r="C59" s="384"/>
      <c r="D59" s="384"/>
      <c r="E59" s="384"/>
      <c r="F59" s="384"/>
      <c r="G59" s="384"/>
      <c r="H59" s="114"/>
    </row>
    <row r="60" spans="1:8" ht="12.8" customHeight="1">
      <c r="A60" s="114"/>
      <c r="B60" s="233"/>
      <c r="C60" s="233"/>
      <c r="D60" s="243"/>
      <c r="E60" s="243"/>
      <c r="F60" s="243"/>
      <c r="G60" s="243"/>
      <c r="H60" s="114"/>
    </row>
    <row r="61" spans="1:8" ht="12.8" customHeight="1">
      <c r="A61" s="114"/>
      <c r="B61" s="591" t="s">
        <v>445</v>
      </c>
      <c r="C61" s="591"/>
      <c r="D61" s="591"/>
      <c r="E61" s="591"/>
      <c r="F61" s="591"/>
      <c r="G61" s="591"/>
      <c r="H61" s="114"/>
    </row>
    <row r="62" spans="1:8" ht="12.8" customHeight="1">
      <c r="A62" s="114"/>
      <c r="B62" s="244"/>
      <c r="C62" s="245"/>
      <c r="D62" s="245"/>
      <c r="E62" s="245"/>
      <c r="F62" s="245"/>
      <c r="G62" s="245"/>
      <c r="H62" s="114"/>
    </row>
    <row r="63" spans="1:8" ht="43.2">
      <c r="A63" s="114"/>
      <c r="B63" s="246"/>
      <c r="C63" s="360" t="s">
        <v>172</v>
      </c>
      <c r="D63" s="362" t="s">
        <v>4</v>
      </c>
      <c r="E63" s="360" t="s">
        <v>7</v>
      </c>
      <c r="F63" s="360" t="s">
        <v>8</v>
      </c>
      <c r="G63" s="360" t="s">
        <v>9</v>
      </c>
      <c r="H63" s="114"/>
    </row>
    <row r="64" spans="1:8" ht="12.8" customHeight="1">
      <c r="A64" s="114"/>
      <c r="B64" s="209" t="s">
        <v>446</v>
      </c>
      <c r="C64" s="247"/>
      <c r="D64" s="248"/>
      <c r="E64" s="247"/>
      <c r="F64" s="247"/>
      <c r="G64" s="247"/>
      <c r="H64" s="114"/>
    </row>
    <row r="65" spans="1:8" ht="12.8" customHeight="1">
      <c r="A65" s="114"/>
      <c r="B65" s="209" t="s">
        <v>447</v>
      </c>
      <c r="C65" s="247"/>
      <c r="D65" s="248"/>
      <c r="E65" s="247"/>
      <c r="F65" s="247"/>
      <c r="G65" s="247"/>
      <c r="H65" s="114"/>
    </row>
    <row r="66" spans="1:8" ht="12.8" customHeight="1">
      <c r="A66" s="114"/>
      <c r="B66" s="249" t="s">
        <v>448</v>
      </c>
      <c r="C66" s="250">
        <v>666582.4923496464</v>
      </c>
      <c r="D66" s="248">
        <v>727561.21162130532</v>
      </c>
      <c r="E66" s="250">
        <v>765400.94700659032</v>
      </c>
      <c r="F66" s="250">
        <v>629671.56376119563</v>
      </c>
      <c r="G66" s="250">
        <v>452524.13117347559</v>
      </c>
      <c r="H66" s="114"/>
    </row>
    <row r="67" spans="1:8" ht="12.8" customHeight="1">
      <c r="A67" s="114"/>
      <c r="B67" s="249" t="s">
        <v>449</v>
      </c>
      <c r="C67" s="180">
        <v>167021</v>
      </c>
      <c r="D67" s="248">
        <v>167021</v>
      </c>
      <c r="E67" s="250">
        <v>167021</v>
      </c>
      <c r="F67" s="250">
        <v>167021</v>
      </c>
      <c r="G67" s="250">
        <v>167021</v>
      </c>
      <c r="H67" s="114"/>
    </row>
    <row r="68" spans="1:8" ht="12.8" customHeight="1">
      <c r="A68" s="114"/>
      <c r="B68" s="249" t="s">
        <v>450</v>
      </c>
      <c r="C68" s="180">
        <v>392067</v>
      </c>
      <c r="D68" s="248">
        <v>392067</v>
      </c>
      <c r="E68" s="250">
        <v>392067</v>
      </c>
      <c r="F68" s="250">
        <v>392067</v>
      </c>
      <c r="G68" s="250">
        <v>392067</v>
      </c>
      <c r="H68" s="114"/>
    </row>
    <row r="69" spans="1:8" ht="12.8" customHeight="1">
      <c r="A69" s="114"/>
      <c r="B69" s="249" t="s">
        <v>451</v>
      </c>
      <c r="C69" s="180">
        <v>732037</v>
      </c>
      <c r="D69" s="248">
        <v>985976</v>
      </c>
      <c r="E69" s="250">
        <v>1227227</v>
      </c>
      <c r="F69" s="250">
        <v>1449710</v>
      </c>
      <c r="G69" s="250">
        <v>1713365</v>
      </c>
      <c r="H69" s="114"/>
    </row>
    <row r="70" spans="1:8" ht="12.8" customHeight="1">
      <c r="A70" s="114"/>
      <c r="B70" s="249" t="s">
        <v>452</v>
      </c>
      <c r="C70" s="180">
        <v>771321</v>
      </c>
      <c r="D70" s="248">
        <v>771319</v>
      </c>
      <c r="E70" s="250">
        <v>771317</v>
      </c>
      <c r="F70" s="250">
        <v>771315</v>
      </c>
      <c r="G70" s="250">
        <v>771313</v>
      </c>
      <c r="H70" s="114"/>
    </row>
    <row r="71" spans="1:8" ht="12.8" customHeight="1">
      <c r="A71" s="114"/>
      <c r="B71" s="209" t="s">
        <v>453</v>
      </c>
      <c r="C71" s="217">
        <v>2729028.4923496465</v>
      </c>
      <c r="D71" s="251">
        <v>3043944.2116213054</v>
      </c>
      <c r="E71" s="231">
        <v>3323032.9470065902</v>
      </c>
      <c r="F71" s="231">
        <v>3409784.5637611956</v>
      </c>
      <c r="G71" s="231">
        <v>3496290.1311734756</v>
      </c>
      <c r="H71" s="114"/>
    </row>
    <row r="72" spans="1:8" ht="12.8" customHeight="1">
      <c r="A72" s="114"/>
      <c r="B72" s="209" t="s">
        <v>454</v>
      </c>
      <c r="C72" s="180"/>
      <c r="D72" s="213"/>
      <c r="E72" s="250"/>
      <c r="F72" s="250"/>
      <c r="G72" s="250"/>
      <c r="H72" s="114"/>
    </row>
    <row r="73" spans="1:8" ht="12.8" customHeight="1">
      <c r="A73" s="114"/>
      <c r="B73" s="249" t="s">
        <v>455</v>
      </c>
      <c r="C73" s="180">
        <v>24100395</v>
      </c>
      <c r="D73" s="248">
        <v>26524163</v>
      </c>
      <c r="E73" s="250">
        <v>29154255</v>
      </c>
      <c r="F73" s="250">
        <v>31358920</v>
      </c>
      <c r="G73" s="250">
        <v>33325436</v>
      </c>
      <c r="H73" s="114"/>
    </row>
    <row r="74" spans="1:8" ht="12.8" customHeight="1">
      <c r="A74" s="114"/>
      <c r="B74" s="249" t="s">
        <v>456</v>
      </c>
      <c r="C74" s="180">
        <v>8392190</v>
      </c>
      <c r="D74" s="248">
        <v>7771928</v>
      </c>
      <c r="E74" s="250">
        <v>7283972</v>
      </c>
      <c r="F74" s="250">
        <v>6835128</v>
      </c>
      <c r="G74" s="250">
        <v>6432242</v>
      </c>
      <c r="H74" s="114"/>
    </row>
    <row r="75" spans="1:8" ht="12.8" customHeight="1">
      <c r="A75" s="114"/>
      <c r="B75" s="249" t="s">
        <v>457</v>
      </c>
      <c r="C75" s="180">
        <v>86911458</v>
      </c>
      <c r="D75" s="248">
        <v>92116795</v>
      </c>
      <c r="E75" s="250">
        <v>97257037</v>
      </c>
      <c r="F75" s="250">
        <v>100617222</v>
      </c>
      <c r="G75" s="250">
        <v>107943282</v>
      </c>
      <c r="H75" s="114"/>
    </row>
    <row r="76" spans="1:8" ht="12.8" customHeight="1">
      <c r="A76" s="114"/>
      <c r="B76" s="249" t="s">
        <v>458</v>
      </c>
      <c r="C76" s="180">
        <v>2095348</v>
      </c>
      <c r="D76" s="248">
        <v>2154562</v>
      </c>
      <c r="E76" s="250">
        <v>2234909</v>
      </c>
      <c r="F76" s="250">
        <v>2365923</v>
      </c>
      <c r="G76" s="250">
        <v>2542314</v>
      </c>
      <c r="H76" s="114"/>
    </row>
    <row r="77" spans="1:8" ht="12.8" customHeight="1">
      <c r="A77" s="114"/>
      <c r="B77" s="249" t="s">
        <v>459</v>
      </c>
      <c r="C77" s="180">
        <v>404050</v>
      </c>
      <c r="D77" s="248">
        <v>377385</v>
      </c>
      <c r="E77" s="250">
        <v>350980</v>
      </c>
      <c r="F77" s="250">
        <v>324825</v>
      </c>
      <c r="G77" s="250">
        <v>299351</v>
      </c>
      <c r="H77" s="114"/>
    </row>
    <row r="78" spans="1:8" ht="12.8" customHeight="1">
      <c r="A78" s="114"/>
      <c r="B78" s="249" t="s">
        <v>460</v>
      </c>
      <c r="C78" s="180">
        <v>8228230</v>
      </c>
      <c r="D78" s="248">
        <v>8560364</v>
      </c>
      <c r="E78" s="250">
        <v>8848743</v>
      </c>
      <c r="F78" s="250">
        <v>9148204</v>
      </c>
      <c r="G78" s="250">
        <v>9459263</v>
      </c>
      <c r="H78" s="114"/>
    </row>
    <row r="79" spans="1:8" ht="12.8" customHeight="1">
      <c r="A79" s="114"/>
      <c r="B79" s="249" t="s">
        <v>461</v>
      </c>
      <c r="C79" s="180">
        <v>2326370</v>
      </c>
      <c r="D79" s="248">
        <v>2639535</v>
      </c>
      <c r="E79" s="250">
        <v>2865621</v>
      </c>
      <c r="F79" s="250">
        <v>3157948</v>
      </c>
      <c r="G79" s="250">
        <v>3493162</v>
      </c>
      <c r="H79" s="114"/>
    </row>
    <row r="80" spans="1:8" ht="12.8" customHeight="1">
      <c r="A80" s="114"/>
      <c r="B80" s="209" t="s">
        <v>462</v>
      </c>
      <c r="C80" s="217">
        <v>132458041</v>
      </c>
      <c r="D80" s="219">
        <v>140144732</v>
      </c>
      <c r="E80" s="231">
        <v>147995517</v>
      </c>
      <c r="F80" s="231">
        <v>153808170</v>
      </c>
      <c r="G80" s="231">
        <v>163495050</v>
      </c>
      <c r="H80" s="114"/>
    </row>
    <row r="81" spans="1:8" ht="12.8" customHeight="1">
      <c r="A81" s="114"/>
      <c r="B81" s="249" t="s">
        <v>463</v>
      </c>
      <c r="C81" s="250">
        <v>160607</v>
      </c>
      <c r="D81" s="248">
        <v>160607</v>
      </c>
      <c r="E81" s="250">
        <v>160607</v>
      </c>
      <c r="F81" s="250">
        <v>160607</v>
      </c>
      <c r="G81" s="250">
        <v>160607</v>
      </c>
      <c r="H81" s="114"/>
    </row>
    <row r="82" spans="1:8" ht="12.8" customHeight="1">
      <c r="A82" s="114"/>
      <c r="B82" s="215" t="s">
        <v>464</v>
      </c>
      <c r="C82" s="216">
        <v>135347676.49234965</v>
      </c>
      <c r="D82" s="216">
        <v>143349283.21162131</v>
      </c>
      <c r="E82" s="216">
        <v>151479156.94700658</v>
      </c>
      <c r="F82" s="216">
        <v>157378561.5637612</v>
      </c>
      <c r="G82" s="216">
        <v>167151947.13117346</v>
      </c>
      <c r="H82" s="114"/>
    </row>
    <row r="83" spans="1:8" ht="12.8" customHeight="1">
      <c r="A83" s="114"/>
      <c r="B83" s="209" t="s">
        <v>465</v>
      </c>
      <c r="C83" s="250"/>
      <c r="D83" s="213"/>
      <c r="E83" s="250"/>
      <c r="F83" s="250"/>
      <c r="G83" s="250"/>
      <c r="H83" s="114"/>
    </row>
    <row r="84" spans="1:8" ht="12.8" customHeight="1">
      <c r="A84" s="114"/>
      <c r="B84" s="209" t="s">
        <v>466</v>
      </c>
      <c r="C84" s="250"/>
      <c r="D84" s="213"/>
      <c r="E84" s="250"/>
      <c r="F84" s="250"/>
      <c r="G84" s="250"/>
      <c r="H84" s="114"/>
    </row>
    <row r="85" spans="1:8" ht="12.8" customHeight="1">
      <c r="A85" s="114"/>
      <c r="B85" s="249" t="s">
        <v>189</v>
      </c>
      <c r="C85" s="250">
        <v>4891037</v>
      </c>
      <c r="D85" s="248">
        <v>5204199</v>
      </c>
      <c r="E85" s="250">
        <v>5430288</v>
      </c>
      <c r="F85" s="250">
        <v>5722615</v>
      </c>
      <c r="G85" s="250">
        <v>6057829.585</v>
      </c>
      <c r="H85" s="114"/>
    </row>
    <row r="86" spans="1:8" ht="12.8" customHeight="1">
      <c r="A86" s="114"/>
      <c r="B86" s="249" t="s">
        <v>350</v>
      </c>
      <c r="C86" s="250">
        <v>972317.49234964629</v>
      </c>
      <c r="D86" s="248">
        <v>1091629.2116213054</v>
      </c>
      <c r="E86" s="250">
        <v>1181900.9470065902</v>
      </c>
      <c r="F86" s="250">
        <v>1102762.5637611956</v>
      </c>
      <c r="G86" s="250">
        <v>981163.54617347557</v>
      </c>
      <c r="H86" s="114"/>
    </row>
    <row r="87" spans="1:8" ht="12.8" customHeight="1">
      <c r="A87" s="114"/>
      <c r="B87" s="209" t="s">
        <v>467</v>
      </c>
      <c r="C87" s="231">
        <v>5863354.4923496461</v>
      </c>
      <c r="D87" s="219">
        <v>6295828.211621305</v>
      </c>
      <c r="E87" s="231">
        <v>6612188.9470065907</v>
      </c>
      <c r="F87" s="231">
        <v>6825377.5637611952</v>
      </c>
      <c r="G87" s="231">
        <v>7038993.1311734756</v>
      </c>
      <c r="H87" s="114"/>
    </row>
    <row r="88" spans="1:8" ht="12.8" customHeight="1">
      <c r="A88" s="114"/>
      <c r="B88" s="209" t="s">
        <v>468</v>
      </c>
      <c r="C88" s="250"/>
      <c r="D88" s="213"/>
      <c r="E88" s="250"/>
      <c r="F88" s="250"/>
      <c r="G88" s="250"/>
      <c r="H88" s="114"/>
    </row>
    <row r="89" spans="1:8" ht="12.8" customHeight="1">
      <c r="A89" s="114"/>
      <c r="B89" s="249" t="s">
        <v>469</v>
      </c>
      <c r="C89" s="250">
        <v>2909789</v>
      </c>
      <c r="D89" s="248">
        <v>2900177</v>
      </c>
      <c r="E89" s="250">
        <v>2888611</v>
      </c>
      <c r="F89" s="250">
        <v>2876954</v>
      </c>
      <c r="G89" s="250">
        <v>2864588</v>
      </c>
      <c r="H89" s="114"/>
    </row>
    <row r="90" spans="1:8" ht="12.8" customHeight="1">
      <c r="A90" s="114"/>
      <c r="B90" s="209" t="s">
        <v>470</v>
      </c>
      <c r="C90" s="231">
        <v>2909789</v>
      </c>
      <c r="D90" s="219">
        <v>2900177</v>
      </c>
      <c r="E90" s="231">
        <v>2888611</v>
      </c>
      <c r="F90" s="231">
        <v>2876954</v>
      </c>
      <c r="G90" s="231">
        <v>2864588</v>
      </c>
      <c r="H90" s="114"/>
    </row>
    <row r="91" spans="1:8" ht="12.8" customHeight="1">
      <c r="A91" s="114"/>
      <c r="B91" s="209" t="s">
        <v>471</v>
      </c>
      <c r="C91" s="250"/>
      <c r="D91" s="213"/>
      <c r="E91" s="250"/>
      <c r="F91" s="250"/>
      <c r="G91" s="250"/>
      <c r="H91" s="114"/>
    </row>
    <row r="92" spans="1:8" ht="12.8" customHeight="1">
      <c r="A92" s="114"/>
      <c r="B92" s="249" t="s">
        <v>472</v>
      </c>
      <c r="C92" s="250">
        <v>3166809</v>
      </c>
      <c r="D92" s="248">
        <v>3362600</v>
      </c>
      <c r="E92" s="250">
        <v>3555165</v>
      </c>
      <c r="F92" s="250">
        <v>3726662</v>
      </c>
      <c r="G92" s="250">
        <v>3934753</v>
      </c>
      <c r="H92" s="114"/>
    </row>
    <row r="93" spans="1:8" ht="12.8" customHeight="1">
      <c r="A93" s="114"/>
      <c r="B93" s="249" t="s">
        <v>473</v>
      </c>
      <c r="C93" s="250">
        <v>1009050</v>
      </c>
      <c r="D93" s="248">
        <v>1009050</v>
      </c>
      <c r="E93" s="250">
        <v>1009050</v>
      </c>
      <c r="F93" s="250">
        <v>1009050</v>
      </c>
      <c r="G93" s="250">
        <v>1009050</v>
      </c>
      <c r="H93" s="114"/>
    </row>
    <row r="94" spans="1:8" ht="12.8" customHeight="1">
      <c r="A94" s="114"/>
      <c r="B94" s="249" t="s">
        <v>350</v>
      </c>
      <c r="C94" s="250">
        <v>284175</v>
      </c>
      <c r="D94" s="248">
        <v>284175</v>
      </c>
      <c r="E94" s="250">
        <v>284175</v>
      </c>
      <c r="F94" s="250">
        <v>284175</v>
      </c>
      <c r="G94" s="250">
        <v>284175</v>
      </c>
      <c r="H94" s="114"/>
    </row>
    <row r="95" spans="1:8" ht="12.8" customHeight="1">
      <c r="A95" s="114"/>
      <c r="B95" s="209" t="s">
        <v>474</v>
      </c>
      <c r="C95" s="231">
        <v>4460034</v>
      </c>
      <c r="D95" s="219">
        <v>4655825</v>
      </c>
      <c r="E95" s="231">
        <v>4848390</v>
      </c>
      <c r="F95" s="231">
        <v>5019887</v>
      </c>
      <c r="G95" s="231">
        <v>5227978</v>
      </c>
      <c r="H95" s="114"/>
    </row>
    <row r="96" spans="1:8" ht="12.8" customHeight="1">
      <c r="A96" s="114"/>
      <c r="B96" s="252" t="s">
        <v>475</v>
      </c>
      <c r="C96" s="219">
        <v>13233177.492349647</v>
      </c>
      <c r="D96" s="219">
        <v>13851830.211621305</v>
      </c>
      <c r="E96" s="219">
        <v>14349189.947006591</v>
      </c>
      <c r="F96" s="219">
        <v>14722218.563761195</v>
      </c>
      <c r="G96" s="219">
        <v>15131559.131173477</v>
      </c>
      <c r="H96" s="114"/>
    </row>
    <row r="97" spans="1:8" ht="12.8" customHeight="1">
      <c r="A97" s="114"/>
      <c r="B97" s="222" t="s">
        <v>476</v>
      </c>
      <c r="C97" s="223">
        <v>122114499</v>
      </c>
      <c r="D97" s="223">
        <v>129497453.00000001</v>
      </c>
      <c r="E97" s="223">
        <v>137129967</v>
      </c>
      <c r="F97" s="223">
        <v>142656343</v>
      </c>
      <c r="G97" s="223">
        <v>152020388</v>
      </c>
      <c r="H97" s="114"/>
    </row>
    <row r="98" spans="1:8" ht="12.8" customHeight="1">
      <c r="A98" s="114"/>
      <c r="B98" s="209" t="s">
        <v>477</v>
      </c>
      <c r="C98" s="250"/>
      <c r="D98" s="213"/>
      <c r="E98" s="250"/>
      <c r="F98" s="250"/>
      <c r="G98" s="250"/>
      <c r="H98" s="114"/>
    </row>
    <row r="99" spans="1:8" ht="12.8" customHeight="1">
      <c r="A99" s="114"/>
      <c r="B99" s="249" t="s">
        <v>478</v>
      </c>
      <c r="C99" s="250">
        <v>79038848</v>
      </c>
      <c r="D99" s="248">
        <v>94296874</v>
      </c>
      <c r="E99" s="250">
        <v>110261678</v>
      </c>
      <c r="F99" s="250">
        <v>124882600</v>
      </c>
      <c r="G99" s="250">
        <v>143963529</v>
      </c>
      <c r="H99" s="114"/>
    </row>
    <row r="100" spans="1:8" ht="12.8" customHeight="1">
      <c r="A100" s="114"/>
      <c r="B100" s="249" t="s">
        <v>479</v>
      </c>
      <c r="C100" s="250">
        <v>32446454</v>
      </c>
      <c r="D100" s="248">
        <v>32446454</v>
      </c>
      <c r="E100" s="250">
        <v>32446454</v>
      </c>
      <c r="F100" s="250">
        <v>32446454</v>
      </c>
      <c r="G100" s="250">
        <v>32446454</v>
      </c>
      <c r="H100" s="114"/>
    </row>
    <row r="101" spans="1:8" ht="12.8" customHeight="1">
      <c r="A101" s="114"/>
      <c r="B101" s="249" t="s">
        <v>480</v>
      </c>
      <c r="C101" s="180">
        <v>10629197</v>
      </c>
      <c r="D101" s="248">
        <v>2754125</v>
      </c>
      <c r="E101" s="250">
        <v>-5578165</v>
      </c>
      <c r="F101" s="250">
        <v>-14672711</v>
      </c>
      <c r="G101" s="250">
        <v>-24389595</v>
      </c>
      <c r="H101" s="114"/>
    </row>
    <row r="102" spans="1:8" ht="12.8" customHeight="1">
      <c r="A102" s="114"/>
      <c r="B102" s="222" t="s">
        <v>481</v>
      </c>
      <c r="C102" s="223">
        <v>122114499</v>
      </c>
      <c r="D102" s="223">
        <v>129497453</v>
      </c>
      <c r="E102" s="223">
        <v>137129967</v>
      </c>
      <c r="F102" s="223">
        <v>142656343</v>
      </c>
      <c r="G102" s="223">
        <v>152020388</v>
      </c>
      <c r="H102" s="114"/>
    </row>
    <row r="103" spans="1:8" ht="12.8" customHeight="1">
      <c r="A103" s="114"/>
      <c r="B103" s="253"/>
      <c r="C103" s="253"/>
      <c r="D103" s="254"/>
      <c r="E103" s="254"/>
      <c r="F103" s="254"/>
      <c r="G103" s="254"/>
      <c r="H103" s="114"/>
    </row>
    <row r="104" spans="1:8" ht="12.8" customHeight="1">
      <c r="A104" s="114"/>
      <c r="B104" s="591" t="s">
        <v>482</v>
      </c>
      <c r="C104" s="591"/>
      <c r="D104" s="591"/>
      <c r="E104" s="591"/>
      <c r="F104" s="591"/>
      <c r="G104" s="591"/>
      <c r="H104" s="114"/>
    </row>
    <row r="105" spans="1:8" ht="12.8" customHeight="1">
      <c r="A105" s="114"/>
      <c r="B105" s="244"/>
      <c r="H105" s="114"/>
    </row>
    <row r="106" spans="1:8" ht="45.4">
      <c r="A106" s="114"/>
      <c r="B106" s="255"/>
      <c r="C106" s="360" t="s">
        <v>172</v>
      </c>
      <c r="D106" s="362" t="s">
        <v>4</v>
      </c>
      <c r="E106" s="360" t="s">
        <v>7</v>
      </c>
      <c r="F106" s="360" t="s">
        <v>8</v>
      </c>
      <c r="G106" s="360" t="s">
        <v>9</v>
      </c>
      <c r="H106" s="114"/>
    </row>
    <row r="107" spans="1:8" ht="12.8" customHeight="1">
      <c r="A107" s="114"/>
      <c r="B107" s="242" t="s">
        <v>483</v>
      </c>
      <c r="C107" s="256"/>
      <c r="D107" s="257"/>
      <c r="E107" s="256"/>
      <c r="F107" s="256"/>
      <c r="G107" s="256"/>
      <c r="H107" s="114"/>
    </row>
    <row r="108" spans="1:8" ht="12.8" customHeight="1">
      <c r="A108" s="114"/>
      <c r="B108" s="242" t="s">
        <v>484</v>
      </c>
      <c r="C108" s="256"/>
      <c r="D108" s="257"/>
      <c r="E108" s="256"/>
      <c r="F108" s="256"/>
      <c r="G108" s="256"/>
      <c r="H108" s="114"/>
    </row>
    <row r="109" spans="1:8" ht="12.8" customHeight="1">
      <c r="A109" s="114"/>
      <c r="B109" s="258" t="s">
        <v>485</v>
      </c>
      <c r="C109" s="250">
        <v>32769387</v>
      </c>
      <c r="D109" s="213">
        <v>34574386</v>
      </c>
      <c r="E109" s="250">
        <v>35684713</v>
      </c>
      <c r="F109" s="250">
        <v>39662416</v>
      </c>
      <c r="G109" s="250">
        <v>38237750</v>
      </c>
      <c r="H109" s="114"/>
    </row>
    <row r="110" spans="1:8" ht="12.8" customHeight="1">
      <c r="A110" s="114"/>
      <c r="B110" s="258" t="s">
        <v>486</v>
      </c>
      <c r="C110" s="250">
        <v>0</v>
      </c>
      <c r="D110" s="213">
        <v>0</v>
      </c>
      <c r="E110" s="250">
        <v>0</v>
      </c>
      <c r="F110" s="250">
        <v>0</v>
      </c>
      <c r="G110" s="250">
        <v>0</v>
      </c>
      <c r="H110" s="114"/>
    </row>
    <row r="111" spans="1:8" ht="12.8" customHeight="1">
      <c r="A111" s="114"/>
      <c r="B111" s="258" t="s">
        <v>487</v>
      </c>
      <c r="C111" s="250">
        <v>709591</v>
      </c>
      <c r="D111" s="213">
        <v>557094</v>
      </c>
      <c r="E111" s="250">
        <v>553603</v>
      </c>
      <c r="F111" s="250">
        <v>650173</v>
      </c>
      <c r="G111" s="250">
        <v>671754</v>
      </c>
      <c r="H111" s="114"/>
    </row>
    <row r="112" spans="1:8" ht="12.8" customHeight="1">
      <c r="A112" s="114"/>
      <c r="B112" s="258" t="s">
        <v>488</v>
      </c>
      <c r="C112" s="250">
        <v>2685566</v>
      </c>
      <c r="D112" s="213">
        <v>2857641</v>
      </c>
      <c r="E112" s="250">
        <v>2982733</v>
      </c>
      <c r="F112" s="250">
        <v>3143235</v>
      </c>
      <c r="G112" s="250">
        <v>3327285</v>
      </c>
      <c r="H112" s="114"/>
    </row>
    <row r="113" spans="1:8" ht="12.8" customHeight="1">
      <c r="A113" s="114"/>
      <c r="B113" s="258" t="s">
        <v>339</v>
      </c>
      <c r="C113" s="250">
        <v>0</v>
      </c>
      <c r="D113" s="213">
        <v>0</v>
      </c>
      <c r="E113" s="250">
        <v>0</v>
      </c>
      <c r="F113" s="250">
        <v>0</v>
      </c>
      <c r="G113" s="250">
        <v>0</v>
      </c>
      <c r="H113" s="114"/>
    </row>
    <row r="114" spans="1:8" ht="25.6" customHeight="1">
      <c r="A114" s="114"/>
      <c r="B114" s="258" t="s">
        <v>489</v>
      </c>
      <c r="C114" s="250">
        <v>297131.34138355136</v>
      </c>
      <c r="D114" s="213">
        <v>388714.42411039991</v>
      </c>
      <c r="E114" s="250">
        <v>298649.74683371192</v>
      </c>
      <c r="F114" s="250">
        <v>180896.25923872326</v>
      </c>
      <c r="G114" s="250">
        <v>147656.68701588493</v>
      </c>
      <c r="H114" s="114"/>
    </row>
    <row r="115" spans="1:8" ht="12.8" customHeight="1">
      <c r="A115" s="114"/>
      <c r="B115" s="258" t="s">
        <v>490</v>
      </c>
      <c r="C115" s="250">
        <v>29370</v>
      </c>
      <c r="D115" s="213">
        <v>20039</v>
      </c>
      <c r="E115" s="180">
        <v>20193</v>
      </c>
      <c r="F115" s="180">
        <v>1666</v>
      </c>
      <c r="G115" s="180">
        <v>1677</v>
      </c>
      <c r="H115" s="114"/>
    </row>
    <row r="116" spans="1:8" ht="12.8" customHeight="1">
      <c r="A116" s="114"/>
      <c r="B116" s="258" t="s">
        <v>491</v>
      </c>
      <c r="C116" s="250">
        <v>0</v>
      </c>
      <c r="D116" s="213">
        <v>0</v>
      </c>
      <c r="E116" s="180">
        <v>0</v>
      </c>
      <c r="F116" s="180">
        <v>0</v>
      </c>
      <c r="G116" s="180">
        <v>0</v>
      </c>
      <c r="H116" s="114"/>
    </row>
    <row r="117" spans="1:8">
      <c r="A117" s="114"/>
      <c r="B117" s="242" t="s">
        <v>492</v>
      </c>
      <c r="C117" s="231">
        <v>36491045.341383554</v>
      </c>
      <c r="D117" s="219">
        <v>38397874.424110398</v>
      </c>
      <c r="E117" s="217">
        <v>39539891.746833712</v>
      </c>
      <c r="F117" s="217">
        <v>43638386.25923872</v>
      </c>
      <c r="G117" s="217">
        <v>42386122.687015884</v>
      </c>
      <c r="H117" s="114"/>
    </row>
    <row r="118" spans="1:8">
      <c r="A118" s="114"/>
      <c r="B118" s="242" t="s">
        <v>493</v>
      </c>
      <c r="C118" s="250"/>
      <c r="D118" s="213"/>
      <c r="E118" s="180"/>
      <c r="F118" s="180"/>
      <c r="G118" s="180"/>
      <c r="H118" s="114"/>
    </row>
    <row r="119" spans="1:8" ht="12.8" customHeight="1">
      <c r="A119" s="114"/>
      <c r="B119" s="258" t="s">
        <v>188</v>
      </c>
      <c r="C119" s="250">
        <v>13002544</v>
      </c>
      <c r="D119" s="213">
        <v>13305156</v>
      </c>
      <c r="E119" s="180">
        <v>13767635</v>
      </c>
      <c r="F119" s="180">
        <v>14305238</v>
      </c>
      <c r="G119" s="180">
        <v>14823524</v>
      </c>
      <c r="H119" s="114"/>
    </row>
    <row r="120" spans="1:8" ht="12.8" customHeight="1">
      <c r="A120" s="114"/>
      <c r="B120" s="258" t="s">
        <v>189</v>
      </c>
      <c r="C120" s="250">
        <v>20211250.537</v>
      </c>
      <c r="D120" s="213">
        <v>21539580</v>
      </c>
      <c r="E120" s="180">
        <v>22187983.796999998</v>
      </c>
      <c r="F120" s="180">
        <v>25723375.404999994</v>
      </c>
      <c r="G120" s="180">
        <v>23632000</v>
      </c>
      <c r="H120" s="114"/>
    </row>
    <row r="121" spans="1:8" ht="12.8" customHeight="1">
      <c r="A121" s="114"/>
      <c r="B121" s="258" t="s">
        <v>494</v>
      </c>
      <c r="C121" s="250">
        <v>2685566</v>
      </c>
      <c r="D121" s="213">
        <v>2857641</v>
      </c>
      <c r="E121" s="180">
        <v>2982733</v>
      </c>
      <c r="F121" s="180">
        <v>3143235</v>
      </c>
      <c r="G121" s="180">
        <v>3327285</v>
      </c>
      <c r="H121" s="114"/>
    </row>
    <row r="122" spans="1:8" ht="12.8" customHeight="1">
      <c r="A122" s="114"/>
      <c r="B122" s="258" t="s">
        <v>408</v>
      </c>
      <c r="C122" s="250">
        <v>41004</v>
      </c>
      <c r="D122" s="213">
        <v>44699</v>
      </c>
      <c r="E122" s="180">
        <v>44816</v>
      </c>
      <c r="F122" s="180">
        <v>44907</v>
      </c>
      <c r="G122" s="180">
        <v>44999</v>
      </c>
      <c r="H122" s="114"/>
    </row>
    <row r="123" spans="1:8" ht="25.6" customHeight="1">
      <c r="A123" s="114"/>
      <c r="B123" s="258" t="s">
        <v>495</v>
      </c>
      <c r="C123" s="250">
        <v>304821.84903390502</v>
      </c>
      <c r="D123" s="213">
        <v>327735.70483874099</v>
      </c>
      <c r="E123" s="180">
        <v>260810.01144842699</v>
      </c>
      <c r="F123" s="180">
        <v>316625.642484118</v>
      </c>
      <c r="G123" s="180">
        <v>324805.70460360497</v>
      </c>
      <c r="H123" s="114"/>
    </row>
    <row r="124" spans="1:8" ht="12.8" customHeight="1">
      <c r="A124" s="114"/>
      <c r="B124" s="258" t="s">
        <v>496</v>
      </c>
      <c r="C124" s="250">
        <v>100190</v>
      </c>
      <c r="D124" s="213">
        <v>97981</v>
      </c>
      <c r="E124" s="180">
        <v>95740</v>
      </c>
      <c r="F124" s="180">
        <v>92868</v>
      </c>
      <c r="G124" s="180">
        <v>90092</v>
      </c>
      <c r="H124" s="114"/>
    </row>
    <row r="125" spans="1:8" ht="22.35">
      <c r="A125" s="114"/>
      <c r="B125" s="258" t="s">
        <v>497</v>
      </c>
      <c r="C125" s="250">
        <v>0</v>
      </c>
      <c r="D125" s="213">
        <v>0</v>
      </c>
      <c r="E125" s="250">
        <v>0</v>
      </c>
      <c r="F125" s="250">
        <v>0</v>
      </c>
      <c r="G125" s="250">
        <v>0</v>
      </c>
      <c r="H125" s="114"/>
    </row>
    <row r="126" spans="1:8">
      <c r="A126" s="114"/>
      <c r="B126" s="260" t="s">
        <v>498</v>
      </c>
      <c r="C126" s="259">
        <v>36345376.386033908</v>
      </c>
      <c r="D126" s="216">
        <v>38172792.704838738</v>
      </c>
      <c r="E126" s="259">
        <v>39339717.808448426</v>
      </c>
      <c r="F126" s="259">
        <v>43626249.047484115</v>
      </c>
      <c r="G126" s="259">
        <v>42242705.704603605</v>
      </c>
      <c r="H126" s="114"/>
    </row>
    <row r="127" spans="1:8">
      <c r="A127" s="114"/>
      <c r="B127" s="225" t="s">
        <v>499</v>
      </c>
      <c r="C127" s="223">
        <v>145668.95534964651</v>
      </c>
      <c r="D127" s="223">
        <v>225081.71927165985</v>
      </c>
      <c r="E127" s="223">
        <v>200173.93838528544</v>
      </c>
      <c r="F127" s="223">
        <v>12137.211754605174</v>
      </c>
      <c r="G127" s="223">
        <v>143416.98241227865</v>
      </c>
      <c r="H127" s="114"/>
    </row>
    <row r="128" spans="1:8">
      <c r="A128" s="114"/>
      <c r="B128" s="242" t="s">
        <v>500</v>
      </c>
      <c r="C128" s="250"/>
      <c r="D128" s="213"/>
      <c r="E128" s="250"/>
      <c r="F128" s="250"/>
      <c r="G128" s="250"/>
      <c r="H128" s="114"/>
    </row>
    <row r="129" spans="1:8">
      <c r="A129" s="114"/>
      <c r="B129" s="242" t="s">
        <v>484</v>
      </c>
      <c r="C129" s="250"/>
      <c r="D129" s="213"/>
      <c r="E129" s="250"/>
      <c r="F129" s="250"/>
      <c r="G129" s="250"/>
      <c r="H129" s="114"/>
    </row>
    <row r="130" spans="1:8">
      <c r="A130" s="114"/>
      <c r="B130" s="258" t="s">
        <v>501</v>
      </c>
      <c r="C130" s="250">
        <v>99851</v>
      </c>
      <c r="D130" s="213">
        <v>119232</v>
      </c>
      <c r="E130" s="250">
        <v>129605</v>
      </c>
      <c r="F130" s="250">
        <v>157578</v>
      </c>
      <c r="G130" s="250">
        <v>191</v>
      </c>
      <c r="H130" s="114"/>
    </row>
    <row r="131" spans="1:8" ht="22.35">
      <c r="A131" s="114"/>
      <c r="B131" s="258" t="s">
        <v>502</v>
      </c>
      <c r="C131" s="250">
        <v>24745</v>
      </c>
      <c r="D131" s="213">
        <v>33543</v>
      </c>
      <c r="E131" s="250">
        <v>34390</v>
      </c>
      <c r="F131" s="250">
        <v>28656</v>
      </c>
      <c r="G131" s="250">
        <v>21922</v>
      </c>
      <c r="H131" s="114"/>
    </row>
    <row r="132" spans="1:8" ht="12.8" customHeight="1">
      <c r="A132" s="114"/>
      <c r="B132" s="249" t="s">
        <v>503</v>
      </c>
      <c r="C132" s="250">
        <v>34289</v>
      </c>
      <c r="D132" s="213">
        <v>0</v>
      </c>
      <c r="E132" s="250">
        <v>0</v>
      </c>
      <c r="F132" s="250">
        <v>0</v>
      </c>
      <c r="G132" s="250">
        <v>0</v>
      </c>
      <c r="H132" s="114"/>
    </row>
    <row r="133" spans="1:8" ht="12.8" customHeight="1">
      <c r="A133" s="114"/>
      <c r="B133" s="249" t="s">
        <v>504</v>
      </c>
      <c r="C133" s="250">
        <v>0</v>
      </c>
      <c r="D133" s="213">
        <v>0</v>
      </c>
      <c r="E133" s="250">
        <v>0</v>
      </c>
      <c r="F133" s="250">
        <v>0</v>
      </c>
      <c r="G133" s="250">
        <v>0</v>
      </c>
      <c r="H133" s="114"/>
    </row>
    <row r="134" spans="1:8" ht="12.8" customHeight="1">
      <c r="A134" s="114"/>
      <c r="B134" s="258" t="s">
        <v>490</v>
      </c>
      <c r="C134" s="250">
        <v>0</v>
      </c>
      <c r="D134" s="213">
        <v>0</v>
      </c>
      <c r="E134" s="250">
        <v>0</v>
      </c>
      <c r="F134" s="250">
        <v>0</v>
      </c>
      <c r="G134" s="250">
        <v>0</v>
      </c>
      <c r="H134" s="114"/>
    </row>
    <row r="135" spans="1:8">
      <c r="A135" s="114"/>
      <c r="B135" s="242" t="s">
        <v>492</v>
      </c>
      <c r="C135" s="231">
        <v>158885</v>
      </c>
      <c r="D135" s="219">
        <v>152775</v>
      </c>
      <c r="E135" s="231">
        <v>163995</v>
      </c>
      <c r="F135" s="231">
        <v>186234</v>
      </c>
      <c r="G135" s="231">
        <v>22113</v>
      </c>
      <c r="H135" s="114"/>
    </row>
    <row r="136" spans="1:8">
      <c r="A136" s="114"/>
      <c r="B136" s="242" t="s">
        <v>493</v>
      </c>
      <c r="C136" s="250"/>
      <c r="D136" s="213"/>
      <c r="E136" s="250"/>
      <c r="F136" s="250"/>
      <c r="G136" s="250"/>
      <c r="H136" s="114"/>
    </row>
    <row r="137" spans="1:8" ht="12.8" customHeight="1">
      <c r="A137" s="114"/>
      <c r="B137" s="258" t="s">
        <v>505</v>
      </c>
      <c r="C137" s="250">
        <v>2241216</v>
      </c>
      <c r="D137" s="213">
        <v>3090096</v>
      </c>
      <c r="E137" s="250">
        <v>3353841</v>
      </c>
      <c r="F137" s="250">
        <v>3121231</v>
      </c>
      <c r="G137" s="250">
        <v>2844109</v>
      </c>
      <c r="H137" s="114"/>
    </row>
    <row r="138" spans="1:8" ht="12.8" customHeight="1">
      <c r="A138" s="114"/>
      <c r="B138" s="258" t="s">
        <v>506</v>
      </c>
      <c r="C138" s="250">
        <v>147701</v>
      </c>
      <c r="D138" s="213">
        <v>65319</v>
      </c>
      <c r="E138" s="250">
        <v>69864</v>
      </c>
      <c r="F138" s="250">
        <v>67166</v>
      </c>
      <c r="G138" s="250">
        <v>87563</v>
      </c>
      <c r="H138" s="114"/>
    </row>
    <row r="139" spans="1:8" ht="12.8" customHeight="1">
      <c r="A139" s="114"/>
      <c r="B139" s="258" t="s">
        <v>507</v>
      </c>
      <c r="C139" s="250">
        <v>9751129.4629999995</v>
      </c>
      <c r="D139" s="213">
        <v>9617419</v>
      </c>
      <c r="E139" s="250">
        <v>9880892.2030000016</v>
      </c>
      <c r="F139" s="250">
        <v>9115652.5950000063</v>
      </c>
      <c r="G139" s="250">
        <v>13647620.916999996</v>
      </c>
      <c r="H139" s="114"/>
    </row>
    <row r="140" spans="1:8" ht="12.8" customHeight="1">
      <c r="A140" s="114"/>
      <c r="B140" s="249" t="s">
        <v>508</v>
      </c>
      <c r="C140" s="250">
        <v>0</v>
      </c>
      <c r="D140" s="213">
        <v>0</v>
      </c>
      <c r="E140" s="250">
        <v>0</v>
      </c>
      <c r="F140" s="250">
        <v>0</v>
      </c>
      <c r="G140" s="250">
        <v>0</v>
      </c>
      <c r="H140" s="114"/>
    </row>
    <row r="141" spans="1:8" ht="12.8" customHeight="1">
      <c r="A141" s="114"/>
      <c r="B141" s="258" t="s">
        <v>509</v>
      </c>
      <c r="C141" s="250">
        <v>192602</v>
      </c>
      <c r="D141" s="213">
        <v>270953</v>
      </c>
      <c r="E141" s="250">
        <v>310234</v>
      </c>
      <c r="F141" s="250">
        <v>333102</v>
      </c>
      <c r="G141" s="250">
        <v>402322</v>
      </c>
      <c r="H141" s="114"/>
    </row>
    <row r="142" spans="1:8" ht="12.8" customHeight="1">
      <c r="A142" s="114"/>
      <c r="B142" s="258" t="s">
        <v>510</v>
      </c>
      <c r="C142" s="250">
        <v>2333587</v>
      </c>
      <c r="D142" s="213">
        <v>2214239</v>
      </c>
      <c r="E142" s="250">
        <v>2349973</v>
      </c>
      <c r="F142" s="250">
        <v>1983770</v>
      </c>
      <c r="G142" s="250">
        <v>2099314</v>
      </c>
      <c r="H142" s="114"/>
    </row>
    <row r="143" spans="1:8" ht="12.8" customHeight="1">
      <c r="A143" s="114"/>
      <c r="B143" s="258" t="s">
        <v>511</v>
      </c>
      <c r="C143" s="250">
        <v>484</v>
      </c>
      <c r="D143" s="213">
        <v>0</v>
      </c>
      <c r="E143" s="250">
        <v>0</v>
      </c>
      <c r="F143" s="250">
        <v>0</v>
      </c>
      <c r="G143" s="250">
        <v>0</v>
      </c>
      <c r="H143" s="114"/>
    </row>
    <row r="144" spans="1:8" ht="12.8" customHeight="1">
      <c r="A144" s="114"/>
      <c r="B144" s="258" t="s">
        <v>409</v>
      </c>
      <c r="C144" s="250">
        <v>0</v>
      </c>
      <c r="D144" s="213">
        <v>0</v>
      </c>
      <c r="E144" s="250">
        <v>0</v>
      </c>
      <c r="F144" s="250">
        <v>0</v>
      </c>
      <c r="G144" s="250">
        <v>0</v>
      </c>
      <c r="H144" s="114"/>
    </row>
    <row r="145" spans="1:8">
      <c r="A145" s="114"/>
      <c r="B145" s="260" t="s">
        <v>498</v>
      </c>
      <c r="C145" s="259">
        <v>14666719.463</v>
      </c>
      <c r="D145" s="216">
        <v>15258026</v>
      </c>
      <c r="E145" s="259">
        <v>15964804.203000002</v>
      </c>
      <c r="F145" s="259">
        <v>14620921.595000006</v>
      </c>
      <c r="G145" s="259">
        <v>19080928.916999996</v>
      </c>
      <c r="H145" s="114"/>
    </row>
    <row r="146" spans="1:8">
      <c r="A146" s="114"/>
      <c r="B146" s="225" t="s">
        <v>512</v>
      </c>
      <c r="C146" s="223">
        <v>-14507834.463</v>
      </c>
      <c r="D146" s="223">
        <v>-15105251</v>
      </c>
      <c r="E146" s="223">
        <v>-15800809.203000002</v>
      </c>
      <c r="F146" s="223">
        <v>-14434687.595000006</v>
      </c>
      <c r="G146" s="223">
        <v>-19058815.916999996</v>
      </c>
      <c r="H146" s="114"/>
    </row>
    <row r="147" spans="1:8">
      <c r="A147" s="114"/>
      <c r="B147" s="242"/>
      <c r="C147" s="217"/>
      <c r="D147" s="217"/>
      <c r="E147" s="217"/>
      <c r="F147" s="217"/>
      <c r="G147" s="217"/>
      <c r="H147" s="114"/>
    </row>
    <row r="148" spans="1:8">
      <c r="A148" s="114"/>
      <c r="B148" s="591" t="s">
        <v>513</v>
      </c>
      <c r="C148" s="591"/>
      <c r="D148" s="591"/>
      <c r="E148" s="591"/>
      <c r="F148" s="591"/>
      <c r="G148" s="591"/>
      <c r="H148" s="114"/>
    </row>
    <row r="149" spans="1:8" ht="12.8" customHeight="1">
      <c r="A149" s="114"/>
      <c r="B149" s="353"/>
      <c r="C149" s="353"/>
      <c r="D149" s="353"/>
      <c r="E149" s="353"/>
      <c r="F149" s="353"/>
      <c r="G149" s="353"/>
      <c r="H149" s="114"/>
    </row>
    <row r="150" spans="1:8" ht="45.4">
      <c r="A150" s="114"/>
      <c r="B150" s="255"/>
      <c r="C150" s="360" t="s">
        <v>172</v>
      </c>
      <c r="D150" s="362" t="s">
        <v>4</v>
      </c>
      <c r="E150" s="360" t="s">
        <v>7</v>
      </c>
      <c r="F150" s="360" t="s">
        <v>8</v>
      </c>
      <c r="G150" s="360" t="s">
        <v>9</v>
      </c>
      <c r="H150" s="114"/>
    </row>
    <row r="151" spans="1:8">
      <c r="A151" s="114"/>
      <c r="B151" s="235" t="s">
        <v>514</v>
      </c>
      <c r="C151" s="250"/>
      <c r="D151" s="213"/>
      <c r="E151" s="250"/>
      <c r="F151" s="250"/>
      <c r="G151" s="250"/>
      <c r="H151" s="114"/>
    </row>
    <row r="152" spans="1:8">
      <c r="A152" s="114"/>
      <c r="B152" s="235" t="s">
        <v>484</v>
      </c>
      <c r="C152" s="250"/>
      <c r="D152" s="213"/>
      <c r="E152" s="250"/>
      <c r="F152" s="250"/>
      <c r="G152" s="250"/>
      <c r="H152" s="114"/>
    </row>
    <row r="153" spans="1:8" ht="12.8" customHeight="1">
      <c r="A153" s="114"/>
      <c r="B153" s="366" t="s">
        <v>515</v>
      </c>
      <c r="C153" s="250">
        <v>11832391</v>
      </c>
      <c r="D153" s="213">
        <v>11963096</v>
      </c>
      <c r="E153" s="250">
        <v>12534356</v>
      </c>
      <c r="F153" s="250">
        <v>11466866</v>
      </c>
      <c r="G153" s="250">
        <v>15826350</v>
      </c>
      <c r="H153" s="114"/>
    </row>
    <row r="154" spans="1:8" ht="12.8" customHeight="1">
      <c r="A154" s="114"/>
      <c r="B154" s="366" t="s">
        <v>516</v>
      </c>
      <c r="C154" s="250">
        <v>2833844</v>
      </c>
      <c r="D154" s="213">
        <v>3294930</v>
      </c>
      <c r="E154" s="250">
        <v>3430448</v>
      </c>
      <c r="F154" s="250">
        <v>3154056</v>
      </c>
      <c r="G154" s="250">
        <v>3254579</v>
      </c>
      <c r="H154" s="114"/>
    </row>
    <row r="155" spans="1:8" ht="12.8" customHeight="1">
      <c r="A155" s="114"/>
      <c r="B155" s="366" t="s">
        <v>15</v>
      </c>
      <c r="C155" s="250">
        <v>0</v>
      </c>
      <c r="D155" s="213">
        <v>0</v>
      </c>
      <c r="E155" s="250">
        <v>0</v>
      </c>
      <c r="F155" s="250">
        <v>0</v>
      </c>
      <c r="G155" s="250">
        <v>0</v>
      </c>
      <c r="H155" s="114"/>
    </row>
    <row r="156" spans="1:8">
      <c r="A156" s="114"/>
      <c r="B156" s="235" t="s">
        <v>492</v>
      </c>
      <c r="C156" s="231">
        <v>14666235</v>
      </c>
      <c r="D156" s="219">
        <v>15258026</v>
      </c>
      <c r="E156" s="231">
        <v>15964804</v>
      </c>
      <c r="F156" s="231">
        <v>14620922</v>
      </c>
      <c r="G156" s="231">
        <v>19080929</v>
      </c>
      <c r="H156" s="114"/>
    </row>
    <row r="157" spans="1:8">
      <c r="A157" s="114"/>
      <c r="B157" s="235" t="s">
        <v>493</v>
      </c>
      <c r="C157" s="250"/>
      <c r="D157" s="213"/>
      <c r="E157" s="250"/>
      <c r="F157" s="250"/>
      <c r="G157" s="250"/>
      <c r="H157" s="114"/>
    </row>
    <row r="158" spans="1:8" ht="12.8" customHeight="1">
      <c r="A158" s="114"/>
      <c r="B158" s="366" t="s">
        <v>200</v>
      </c>
      <c r="C158" s="250">
        <v>311760</v>
      </c>
      <c r="D158" s="213">
        <v>316878</v>
      </c>
      <c r="E158" s="250">
        <v>326329</v>
      </c>
      <c r="F158" s="250">
        <v>334101</v>
      </c>
      <c r="G158" s="250">
        <v>342678</v>
      </c>
      <c r="H158" s="114"/>
    </row>
    <row r="159" spans="1:8" ht="12.8" customHeight="1">
      <c r="A159" s="114"/>
      <c r="B159" s="366" t="s">
        <v>517</v>
      </c>
      <c r="C159" s="250">
        <v>0</v>
      </c>
      <c r="D159" s="213">
        <v>0</v>
      </c>
      <c r="E159" s="250">
        <v>0</v>
      </c>
      <c r="F159" s="250">
        <v>0</v>
      </c>
      <c r="G159" s="250">
        <v>0</v>
      </c>
      <c r="H159" s="114"/>
    </row>
    <row r="160" spans="1:8">
      <c r="A160" s="114"/>
      <c r="B160" s="367" t="s">
        <v>498</v>
      </c>
      <c r="C160" s="259">
        <v>311760</v>
      </c>
      <c r="D160" s="216">
        <v>316878</v>
      </c>
      <c r="E160" s="259">
        <v>326329</v>
      </c>
      <c r="F160" s="259">
        <v>334101</v>
      </c>
      <c r="G160" s="259">
        <v>342678</v>
      </c>
      <c r="H160" s="114"/>
    </row>
    <row r="161" spans="1:8">
      <c r="A161" s="114"/>
      <c r="B161" s="365" t="s">
        <v>518</v>
      </c>
      <c r="C161" s="223">
        <v>14354475</v>
      </c>
      <c r="D161" s="223">
        <v>14941148</v>
      </c>
      <c r="E161" s="223">
        <v>15638475</v>
      </c>
      <c r="F161" s="223">
        <v>14286821</v>
      </c>
      <c r="G161" s="223">
        <v>18738251</v>
      </c>
      <c r="H161" s="114"/>
    </row>
    <row r="162" spans="1:8" ht="21.6">
      <c r="A162" s="114"/>
      <c r="B162" s="235" t="s">
        <v>519</v>
      </c>
      <c r="C162" s="250">
        <v>-7691</v>
      </c>
      <c r="D162" s="250">
        <v>60979</v>
      </c>
      <c r="E162" s="250">
        <v>37840</v>
      </c>
      <c r="F162" s="250">
        <v>-135729</v>
      </c>
      <c r="G162" s="250">
        <v>-177148</v>
      </c>
      <c r="H162" s="114"/>
    </row>
    <row r="163" spans="1:8" ht="21.6">
      <c r="A163" s="114"/>
      <c r="B163" s="366" t="s">
        <v>520</v>
      </c>
      <c r="C163" s="250">
        <v>316916</v>
      </c>
      <c r="D163" s="250">
        <v>666582</v>
      </c>
      <c r="E163" s="250">
        <v>727561</v>
      </c>
      <c r="F163" s="250">
        <v>765401</v>
      </c>
      <c r="G163" s="250">
        <v>629672</v>
      </c>
      <c r="H163" s="114"/>
    </row>
    <row r="164" spans="1:8">
      <c r="A164" s="114"/>
      <c r="B164" s="366" t="s">
        <v>521</v>
      </c>
      <c r="C164" s="250">
        <v>357357</v>
      </c>
      <c r="D164" s="250">
        <v>0</v>
      </c>
      <c r="E164" s="250">
        <v>0</v>
      </c>
      <c r="F164" s="250">
        <v>0</v>
      </c>
      <c r="G164" s="250">
        <v>0</v>
      </c>
      <c r="H164" s="114"/>
    </row>
    <row r="165" spans="1:8" ht="28.45" customHeight="1">
      <c r="A165" s="114"/>
      <c r="B165" s="366" t="s">
        <v>522</v>
      </c>
      <c r="C165" s="250">
        <v>0</v>
      </c>
      <c r="D165" s="250">
        <v>0</v>
      </c>
      <c r="E165" s="250">
        <v>0</v>
      </c>
      <c r="F165" s="250">
        <v>0</v>
      </c>
      <c r="G165" s="250">
        <v>0</v>
      </c>
      <c r="H165" s="114"/>
    </row>
    <row r="166" spans="1:8" ht="21.6">
      <c r="A166" s="114"/>
      <c r="B166" s="365" t="s">
        <v>523</v>
      </c>
      <c r="C166" s="223">
        <v>666582</v>
      </c>
      <c r="D166" s="223">
        <v>727561</v>
      </c>
      <c r="E166" s="223">
        <v>765401</v>
      </c>
      <c r="F166" s="223">
        <v>629672</v>
      </c>
      <c r="G166" s="223">
        <v>452524</v>
      </c>
      <c r="H166" s="114"/>
    </row>
    <row r="167" spans="1:8">
      <c r="A167" s="114"/>
      <c r="H167" s="114"/>
    </row>
  </sheetData>
  <conditionalFormatting sqref="D91 D96 D88 E87:G88 E80:G80 D83:G84 D72:G72 E95:G96 E90:G91 G82 G97 D98:G98 D102:G102 D147:G147 D151:G151">
    <cfRule type="expression" dxfId="26" priority="100" stopIfTrue="1">
      <formula>OR(#REF!&gt;0.5,#REF!&lt;-0.5)</formula>
    </cfRule>
  </conditionalFormatting>
  <conditionalFormatting sqref="D82:F82">
    <cfRule type="expression" dxfId="25" priority="73" stopIfTrue="1">
      <formula>OR(#REF!&gt;0.5,#REF!&lt;-0.5)</formula>
    </cfRule>
  </conditionalFormatting>
  <conditionalFormatting sqref="D97:F97">
    <cfRule type="expression" dxfId="24" priority="72" stopIfTrue="1">
      <formula>OR(#REF!&gt;0.5,#REF!&lt;-0.5)</formula>
    </cfRule>
  </conditionalFormatting>
  <conditionalFormatting sqref="C147 C151">
    <cfRule type="expression" dxfId="23" priority="58" stopIfTrue="1">
      <formula>OR(#REF!&gt;0.5,#REF!&lt;-0.5)</formula>
    </cfRule>
  </conditionalFormatting>
  <conditionalFormatting sqref="C87:C88 C80 C83:C84 C72 C95:C96 C90:C91 C98 C102">
    <cfRule type="expression" dxfId="22" priority="62" stopIfTrue="1">
      <formula>OR(#REF!&gt;0.5,#REF!&lt;-0.5)</formula>
    </cfRule>
  </conditionalFormatting>
  <conditionalFormatting sqref="C82">
    <cfRule type="expression" dxfId="21" priority="61" stopIfTrue="1">
      <formula>OR(#REF!&gt;0.5,#REF!&lt;-0.5)</formula>
    </cfRule>
  </conditionalFormatting>
  <conditionalFormatting sqref="C97">
    <cfRule type="expression" dxfId="20" priority="60" stopIfTrue="1">
      <formula>OR(#REF!&gt;0.5,#REF!&lt;-0.5)</formula>
    </cfRule>
  </conditionalFormatting>
  <conditionalFormatting sqref="D111:D116 D119:D126 D118:G118 E125:G126 G117 E128:G129 G127 D128:D144 E132:G136 D145:G146">
    <cfRule type="expression" dxfId="19" priority="13" stopIfTrue="1">
      <formula>OR(#REF!&gt;0.5,#REF!&lt;-0.5)</formula>
    </cfRule>
  </conditionalFormatting>
  <conditionalFormatting sqref="D109:D110">
    <cfRule type="expression" dxfId="18" priority="12" stopIfTrue="1">
      <formula>OR(#REF!&gt;0.5,#REF!&lt;-0.5)</formula>
    </cfRule>
  </conditionalFormatting>
  <conditionalFormatting sqref="E117:F117">
    <cfRule type="expression" dxfId="17" priority="11" stopIfTrue="1">
      <formula>OR(#REF!&gt;0.5,#REF!&lt;-0.5)</formula>
    </cfRule>
  </conditionalFormatting>
  <conditionalFormatting sqref="D127:F127">
    <cfRule type="expression" dxfId="16" priority="10" stopIfTrue="1">
      <formula>OR(#REF!&gt;0.5,#REF!&lt;-0.5)</formula>
    </cfRule>
  </conditionalFormatting>
  <conditionalFormatting sqref="D117">
    <cfRule type="expression" dxfId="15" priority="9" stopIfTrue="1">
      <formula>OR(#REF!&gt;0.5,#REF!&lt;-0.5)</formula>
    </cfRule>
  </conditionalFormatting>
  <conditionalFormatting sqref="C118 C125:C126 C128:C129 C132:C136 C145:C146">
    <cfRule type="expression" dxfId="14" priority="8" stopIfTrue="1">
      <formula>OR(#REF!&gt;0.5,#REF!&lt;-0.5)</formula>
    </cfRule>
  </conditionalFormatting>
  <conditionalFormatting sqref="C117">
    <cfRule type="expression" dxfId="13" priority="7" stopIfTrue="1">
      <formula>OR(#REF!&gt;0.5,#REF!&lt;-0.5)</formula>
    </cfRule>
  </conditionalFormatting>
  <conditionalFormatting sqref="C127">
    <cfRule type="expression" dxfId="12" priority="6" stopIfTrue="1">
      <formula>OR(#REF!&gt;0.5,#REF!&lt;-0.5)</formula>
    </cfRule>
  </conditionalFormatting>
  <conditionalFormatting sqref="D158:D160 D155 D156:G157 E160:G160 G161 D162:G166 D152:G152">
    <cfRule type="expression" dxfId="11" priority="5" stopIfTrue="1">
      <formula>OR(#REF!&gt;0.5,#REF!&lt;-0.5)</formula>
    </cfRule>
  </conditionalFormatting>
  <conditionalFormatting sqref="D161:F161">
    <cfRule type="expression" dxfId="10" priority="4" stopIfTrue="1">
      <formula>OR(#REF!&gt;0.5,#REF!&lt;-0.5)</formula>
    </cfRule>
  </conditionalFormatting>
  <conditionalFormatting sqref="D153:D154">
    <cfRule type="expression" dxfId="9" priority="3" stopIfTrue="1">
      <formula>OR(#REF!&gt;0.5,#REF!&lt;-0.5)</formula>
    </cfRule>
  </conditionalFormatting>
  <conditionalFormatting sqref="C156:C157 C160 C162:C166 C152">
    <cfRule type="expression" dxfId="8" priority="2" stopIfTrue="1">
      <formula>OR(#REF!&gt;0.5,#REF!&lt;-0.5)</formula>
    </cfRule>
  </conditionalFormatting>
  <conditionalFormatting sqref="C161">
    <cfRule type="expression" dxfId="7" priority="1" stopIfTrue="1">
      <formula>OR(#REF!&gt;0.5,#REF!&lt;-0.5)</formula>
    </cfRule>
  </conditionalFormatting>
  <pageMargins left="0" right="0" top="0.74803149606299213" bottom="0.74803149606299213" header="0.31496062992125984" footer="0.31496062992125984"/>
  <pageSetup paperSize="9" scale="83" orientation="portrait" r:id="rId1"/>
  <rowBreaks count="4" manualBreakCount="4">
    <brk id="40" max="7" man="1"/>
    <brk id="60" max="7" man="1"/>
    <brk id="103" max="16383" man="1"/>
    <brk id="147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F27"/>
  <sheetViews>
    <sheetView showGridLines="0" view="pageBreakPreview" topLeftCell="A12" zoomScaleNormal="100" zoomScaleSheetLayoutView="100" workbookViewId="0">
      <selection activeCell="A29" sqref="A29:XFD328"/>
    </sheetView>
  </sheetViews>
  <sheetFormatPr defaultRowHeight="13"/>
  <cols>
    <col min="1" max="1" width="5.7109375" style="261" customWidth="1"/>
    <col min="2" max="2" width="41.7109375" style="261" customWidth="1"/>
    <col min="3" max="6" width="12.28515625" style="261" customWidth="1"/>
    <col min="7" max="7" width="5.42578125" style="261" customWidth="1"/>
    <col min="8" max="222" width="9.140625" style="261"/>
    <col min="223" max="230" width="5.7109375" style="261" customWidth="1"/>
    <col min="231" max="231" width="39.28515625" style="261" customWidth="1"/>
    <col min="232" max="235" width="12.7109375" style="261" customWidth="1"/>
    <col min="236" max="236" width="5.42578125" style="261" customWidth="1"/>
    <col min="237" max="237" width="11.28515625" style="261" bestFit="1" customWidth="1"/>
    <col min="238" max="239" width="9.140625" style="261"/>
    <col min="240" max="240" width="13.42578125" style="261" bestFit="1" customWidth="1"/>
    <col min="241" max="478" width="9.140625" style="261"/>
    <col min="479" max="486" width="5.7109375" style="261" customWidth="1"/>
    <col min="487" max="487" width="39.28515625" style="261" customWidth="1"/>
    <col min="488" max="491" width="12.7109375" style="261" customWidth="1"/>
    <col min="492" max="492" width="5.42578125" style="261" customWidth="1"/>
    <col min="493" max="493" width="11.28515625" style="261" bestFit="1" customWidth="1"/>
    <col min="494" max="495" width="9.140625" style="261"/>
    <col min="496" max="496" width="13.42578125" style="261" bestFit="1" customWidth="1"/>
    <col min="497" max="734" width="9.140625" style="261"/>
    <col min="735" max="742" width="5.7109375" style="261" customWidth="1"/>
    <col min="743" max="743" width="39.28515625" style="261" customWidth="1"/>
    <col min="744" max="747" width="12.7109375" style="261" customWidth="1"/>
    <col min="748" max="748" width="5.42578125" style="261" customWidth="1"/>
    <col min="749" max="749" width="11.28515625" style="261" bestFit="1" customWidth="1"/>
    <col min="750" max="751" width="9.140625" style="261"/>
    <col min="752" max="752" width="13.42578125" style="261" bestFit="1" customWidth="1"/>
    <col min="753" max="990" width="9.140625" style="261"/>
    <col min="991" max="998" width="5.7109375" style="261" customWidth="1"/>
    <col min="999" max="999" width="39.28515625" style="261" customWidth="1"/>
    <col min="1000" max="1003" width="12.7109375" style="261" customWidth="1"/>
    <col min="1004" max="1004" width="5.42578125" style="261" customWidth="1"/>
    <col min="1005" max="1005" width="11.28515625" style="261" bestFit="1" customWidth="1"/>
    <col min="1006" max="1007" width="9.140625" style="261"/>
    <col min="1008" max="1008" width="13.42578125" style="261" bestFit="1" customWidth="1"/>
    <col min="1009" max="1246" width="9.140625" style="261"/>
    <col min="1247" max="1254" width="5.7109375" style="261" customWidth="1"/>
    <col min="1255" max="1255" width="39.28515625" style="261" customWidth="1"/>
    <col min="1256" max="1259" width="12.7109375" style="261" customWidth="1"/>
    <col min="1260" max="1260" width="5.42578125" style="261" customWidth="1"/>
    <col min="1261" max="1261" width="11.28515625" style="261" bestFit="1" customWidth="1"/>
    <col min="1262" max="1263" width="9.140625" style="261"/>
    <col min="1264" max="1264" width="13.42578125" style="261" bestFit="1" customWidth="1"/>
    <col min="1265" max="1502" width="9.140625" style="261"/>
    <col min="1503" max="1510" width="5.7109375" style="261" customWidth="1"/>
    <col min="1511" max="1511" width="39.28515625" style="261" customWidth="1"/>
    <col min="1512" max="1515" width="12.7109375" style="261" customWidth="1"/>
    <col min="1516" max="1516" width="5.42578125" style="261" customWidth="1"/>
    <col min="1517" max="1517" width="11.28515625" style="261" bestFit="1" customWidth="1"/>
    <col min="1518" max="1519" width="9.140625" style="261"/>
    <col min="1520" max="1520" width="13.42578125" style="261" bestFit="1" customWidth="1"/>
    <col min="1521" max="1758" width="9.140625" style="261"/>
    <col min="1759" max="1766" width="5.7109375" style="261" customWidth="1"/>
    <col min="1767" max="1767" width="39.28515625" style="261" customWidth="1"/>
    <col min="1768" max="1771" width="12.7109375" style="261" customWidth="1"/>
    <col min="1772" max="1772" width="5.42578125" style="261" customWidth="1"/>
    <col min="1773" max="1773" width="11.28515625" style="261" bestFit="1" customWidth="1"/>
    <col min="1774" max="1775" width="9.140625" style="261"/>
    <col min="1776" max="1776" width="13.42578125" style="261" bestFit="1" customWidth="1"/>
    <col min="1777" max="2014" width="9.140625" style="261"/>
    <col min="2015" max="2022" width="5.7109375" style="261" customWidth="1"/>
    <col min="2023" max="2023" width="39.28515625" style="261" customWidth="1"/>
    <col min="2024" max="2027" width="12.7109375" style="261" customWidth="1"/>
    <col min="2028" max="2028" width="5.42578125" style="261" customWidth="1"/>
    <col min="2029" max="2029" width="11.28515625" style="261" bestFit="1" customWidth="1"/>
    <col min="2030" max="2031" width="9.140625" style="261"/>
    <col min="2032" max="2032" width="13.42578125" style="261" bestFit="1" customWidth="1"/>
    <col min="2033" max="2270" width="9.140625" style="261"/>
    <col min="2271" max="2278" width="5.7109375" style="261" customWidth="1"/>
    <col min="2279" max="2279" width="39.28515625" style="261" customWidth="1"/>
    <col min="2280" max="2283" width="12.7109375" style="261" customWidth="1"/>
    <col min="2284" max="2284" width="5.42578125" style="261" customWidth="1"/>
    <col min="2285" max="2285" width="11.28515625" style="261" bestFit="1" customWidth="1"/>
    <col min="2286" max="2287" width="9.140625" style="261"/>
    <col min="2288" max="2288" width="13.42578125" style="261" bestFit="1" customWidth="1"/>
    <col min="2289" max="2526" width="9.140625" style="261"/>
    <col min="2527" max="2534" width="5.7109375" style="261" customWidth="1"/>
    <col min="2535" max="2535" width="39.28515625" style="261" customWidth="1"/>
    <col min="2536" max="2539" width="12.7109375" style="261" customWidth="1"/>
    <col min="2540" max="2540" width="5.42578125" style="261" customWidth="1"/>
    <col min="2541" max="2541" width="11.28515625" style="261" bestFit="1" customWidth="1"/>
    <col min="2542" max="2543" width="9.140625" style="261"/>
    <col min="2544" max="2544" width="13.42578125" style="261" bestFit="1" customWidth="1"/>
    <col min="2545" max="2782" width="9.140625" style="261"/>
    <col min="2783" max="2790" width="5.7109375" style="261" customWidth="1"/>
    <col min="2791" max="2791" width="39.28515625" style="261" customWidth="1"/>
    <col min="2792" max="2795" width="12.7109375" style="261" customWidth="1"/>
    <col min="2796" max="2796" width="5.42578125" style="261" customWidth="1"/>
    <col min="2797" max="2797" width="11.28515625" style="261" bestFit="1" customWidth="1"/>
    <col min="2798" max="2799" width="9.140625" style="261"/>
    <col min="2800" max="2800" width="13.42578125" style="261" bestFit="1" customWidth="1"/>
    <col min="2801" max="3038" width="9.140625" style="261"/>
    <col min="3039" max="3046" width="5.7109375" style="261" customWidth="1"/>
    <col min="3047" max="3047" width="39.28515625" style="261" customWidth="1"/>
    <col min="3048" max="3051" width="12.7109375" style="261" customWidth="1"/>
    <col min="3052" max="3052" width="5.42578125" style="261" customWidth="1"/>
    <col min="3053" max="3053" width="11.28515625" style="261" bestFit="1" customWidth="1"/>
    <col min="3054" max="3055" width="9.140625" style="261"/>
    <col min="3056" max="3056" width="13.42578125" style="261" bestFit="1" customWidth="1"/>
    <col min="3057" max="3294" width="9.140625" style="261"/>
    <col min="3295" max="3302" width="5.7109375" style="261" customWidth="1"/>
    <col min="3303" max="3303" width="39.28515625" style="261" customWidth="1"/>
    <col min="3304" max="3307" width="12.7109375" style="261" customWidth="1"/>
    <col min="3308" max="3308" width="5.42578125" style="261" customWidth="1"/>
    <col min="3309" max="3309" width="11.28515625" style="261" bestFit="1" customWidth="1"/>
    <col min="3310" max="3311" width="9.140625" style="261"/>
    <col min="3312" max="3312" width="13.42578125" style="261" bestFit="1" customWidth="1"/>
    <col min="3313" max="3550" width="9.140625" style="261"/>
    <col min="3551" max="3558" width="5.7109375" style="261" customWidth="1"/>
    <col min="3559" max="3559" width="39.28515625" style="261" customWidth="1"/>
    <col min="3560" max="3563" width="12.7109375" style="261" customWidth="1"/>
    <col min="3564" max="3564" width="5.42578125" style="261" customWidth="1"/>
    <col min="3565" max="3565" width="11.28515625" style="261" bestFit="1" customWidth="1"/>
    <col min="3566" max="3567" width="9.140625" style="261"/>
    <col min="3568" max="3568" width="13.42578125" style="261" bestFit="1" customWidth="1"/>
    <col min="3569" max="3806" width="9.140625" style="261"/>
    <col min="3807" max="3814" width="5.7109375" style="261" customWidth="1"/>
    <col min="3815" max="3815" width="39.28515625" style="261" customWidth="1"/>
    <col min="3816" max="3819" width="12.7109375" style="261" customWidth="1"/>
    <col min="3820" max="3820" width="5.42578125" style="261" customWidth="1"/>
    <col min="3821" max="3821" width="11.28515625" style="261" bestFit="1" customWidth="1"/>
    <col min="3822" max="3823" width="9.140625" style="261"/>
    <col min="3824" max="3824" width="13.42578125" style="261" bestFit="1" customWidth="1"/>
    <col min="3825" max="4062" width="9.140625" style="261"/>
    <col min="4063" max="4070" width="5.7109375" style="261" customWidth="1"/>
    <col min="4071" max="4071" width="39.28515625" style="261" customWidth="1"/>
    <col min="4072" max="4075" width="12.7109375" style="261" customWidth="1"/>
    <col min="4076" max="4076" width="5.42578125" style="261" customWidth="1"/>
    <col min="4077" max="4077" width="11.28515625" style="261" bestFit="1" customWidth="1"/>
    <col min="4078" max="4079" width="9.140625" style="261"/>
    <col min="4080" max="4080" width="13.42578125" style="261" bestFit="1" customWidth="1"/>
    <col min="4081" max="4318" width="9.140625" style="261"/>
    <col min="4319" max="4326" width="5.7109375" style="261" customWidth="1"/>
    <col min="4327" max="4327" width="39.28515625" style="261" customWidth="1"/>
    <col min="4328" max="4331" width="12.7109375" style="261" customWidth="1"/>
    <col min="4332" max="4332" width="5.42578125" style="261" customWidth="1"/>
    <col min="4333" max="4333" width="11.28515625" style="261" bestFit="1" customWidth="1"/>
    <col min="4334" max="4335" width="9.140625" style="261"/>
    <col min="4336" max="4336" width="13.42578125" style="261" bestFit="1" customWidth="1"/>
    <col min="4337" max="4574" width="9.140625" style="261"/>
    <col min="4575" max="4582" width="5.7109375" style="261" customWidth="1"/>
    <col min="4583" max="4583" width="39.28515625" style="261" customWidth="1"/>
    <col min="4584" max="4587" width="12.7109375" style="261" customWidth="1"/>
    <col min="4588" max="4588" width="5.42578125" style="261" customWidth="1"/>
    <col min="4589" max="4589" width="11.28515625" style="261" bestFit="1" customWidth="1"/>
    <col min="4590" max="4591" width="9.140625" style="261"/>
    <col min="4592" max="4592" width="13.42578125" style="261" bestFit="1" customWidth="1"/>
    <col min="4593" max="4830" width="9.140625" style="261"/>
    <col min="4831" max="4838" width="5.7109375" style="261" customWidth="1"/>
    <col min="4839" max="4839" width="39.28515625" style="261" customWidth="1"/>
    <col min="4840" max="4843" width="12.7109375" style="261" customWidth="1"/>
    <col min="4844" max="4844" width="5.42578125" style="261" customWidth="1"/>
    <col min="4845" max="4845" width="11.28515625" style="261" bestFit="1" customWidth="1"/>
    <col min="4846" max="4847" width="9.140625" style="261"/>
    <col min="4848" max="4848" width="13.42578125" style="261" bestFit="1" customWidth="1"/>
    <col min="4849" max="5086" width="9.140625" style="261"/>
    <col min="5087" max="5094" width="5.7109375" style="261" customWidth="1"/>
    <col min="5095" max="5095" width="39.28515625" style="261" customWidth="1"/>
    <col min="5096" max="5099" width="12.7109375" style="261" customWidth="1"/>
    <col min="5100" max="5100" width="5.42578125" style="261" customWidth="1"/>
    <col min="5101" max="5101" width="11.28515625" style="261" bestFit="1" customWidth="1"/>
    <col min="5102" max="5103" width="9.140625" style="261"/>
    <col min="5104" max="5104" width="13.42578125" style="261" bestFit="1" customWidth="1"/>
    <col min="5105" max="5342" width="9.140625" style="261"/>
    <col min="5343" max="5350" width="5.7109375" style="261" customWidth="1"/>
    <col min="5351" max="5351" width="39.28515625" style="261" customWidth="1"/>
    <col min="5352" max="5355" width="12.7109375" style="261" customWidth="1"/>
    <col min="5356" max="5356" width="5.42578125" style="261" customWidth="1"/>
    <col min="5357" max="5357" width="11.28515625" style="261" bestFit="1" customWidth="1"/>
    <col min="5358" max="5359" width="9.140625" style="261"/>
    <col min="5360" max="5360" width="13.42578125" style="261" bestFit="1" customWidth="1"/>
    <col min="5361" max="5598" width="9.140625" style="261"/>
    <col min="5599" max="5606" width="5.7109375" style="261" customWidth="1"/>
    <col min="5607" max="5607" width="39.28515625" style="261" customWidth="1"/>
    <col min="5608" max="5611" width="12.7109375" style="261" customWidth="1"/>
    <col min="5612" max="5612" width="5.42578125" style="261" customWidth="1"/>
    <col min="5613" max="5613" width="11.28515625" style="261" bestFit="1" customWidth="1"/>
    <col min="5614" max="5615" width="9.140625" style="261"/>
    <col min="5616" max="5616" width="13.42578125" style="261" bestFit="1" customWidth="1"/>
    <col min="5617" max="5854" width="9.140625" style="261"/>
    <col min="5855" max="5862" width="5.7109375" style="261" customWidth="1"/>
    <col min="5863" max="5863" width="39.28515625" style="261" customWidth="1"/>
    <col min="5864" max="5867" width="12.7109375" style="261" customWidth="1"/>
    <col min="5868" max="5868" width="5.42578125" style="261" customWidth="1"/>
    <col min="5869" max="5869" width="11.28515625" style="261" bestFit="1" customWidth="1"/>
    <col min="5870" max="5871" width="9.140625" style="261"/>
    <col min="5872" max="5872" width="13.42578125" style="261" bestFit="1" customWidth="1"/>
    <col min="5873" max="6110" width="9.140625" style="261"/>
    <col min="6111" max="6118" width="5.7109375" style="261" customWidth="1"/>
    <col min="6119" max="6119" width="39.28515625" style="261" customWidth="1"/>
    <col min="6120" max="6123" width="12.7109375" style="261" customWidth="1"/>
    <col min="6124" max="6124" width="5.42578125" style="261" customWidth="1"/>
    <col min="6125" max="6125" width="11.28515625" style="261" bestFit="1" customWidth="1"/>
    <col min="6126" max="6127" width="9.140625" style="261"/>
    <col min="6128" max="6128" width="13.42578125" style="261" bestFit="1" customWidth="1"/>
    <col min="6129" max="6366" width="9.140625" style="261"/>
    <col min="6367" max="6374" width="5.7109375" style="261" customWidth="1"/>
    <col min="6375" max="6375" width="39.28515625" style="261" customWidth="1"/>
    <col min="6376" max="6379" width="12.7109375" style="261" customWidth="1"/>
    <col min="6380" max="6380" width="5.42578125" style="261" customWidth="1"/>
    <col min="6381" max="6381" width="11.28515625" style="261" bestFit="1" customWidth="1"/>
    <col min="6382" max="6383" width="9.140625" style="261"/>
    <col min="6384" max="6384" width="13.42578125" style="261" bestFit="1" customWidth="1"/>
    <col min="6385" max="6622" width="9.140625" style="261"/>
    <col min="6623" max="6630" width="5.7109375" style="261" customWidth="1"/>
    <col min="6631" max="6631" width="39.28515625" style="261" customWidth="1"/>
    <col min="6632" max="6635" width="12.7109375" style="261" customWidth="1"/>
    <col min="6636" max="6636" width="5.42578125" style="261" customWidth="1"/>
    <col min="6637" max="6637" width="11.28515625" style="261" bestFit="1" customWidth="1"/>
    <col min="6638" max="6639" width="9.140625" style="261"/>
    <col min="6640" max="6640" width="13.42578125" style="261" bestFit="1" customWidth="1"/>
    <col min="6641" max="6878" width="9.140625" style="261"/>
    <col min="6879" max="6886" width="5.7109375" style="261" customWidth="1"/>
    <col min="6887" max="6887" width="39.28515625" style="261" customWidth="1"/>
    <col min="6888" max="6891" width="12.7109375" style="261" customWidth="1"/>
    <col min="6892" max="6892" width="5.42578125" style="261" customWidth="1"/>
    <col min="6893" max="6893" width="11.28515625" style="261" bestFit="1" customWidth="1"/>
    <col min="6894" max="6895" width="9.140625" style="261"/>
    <col min="6896" max="6896" width="13.42578125" style="261" bestFit="1" customWidth="1"/>
    <col min="6897" max="7134" width="9.140625" style="261"/>
    <col min="7135" max="7142" width="5.7109375" style="261" customWidth="1"/>
    <col min="7143" max="7143" width="39.28515625" style="261" customWidth="1"/>
    <col min="7144" max="7147" width="12.7109375" style="261" customWidth="1"/>
    <col min="7148" max="7148" width="5.42578125" style="261" customWidth="1"/>
    <col min="7149" max="7149" width="11.28515625" style="261" bestFit="1" customWidth="1"/>
    <col min="7150" max="7151" width="9.140625" style="261"/>
    <col min="7152" max="7152" width="13.42578125" style="261" bestFit="1" customWidth="1"/>
    <col min="7153" max="7390" width="9.140625" style="261"/>
    <col min="7391" max="7398" width="5.7109375" style="261" customWidth="1"/>
    <col min="7399" max="7399" width="39.28515625" style="261" customWidth="1"/>
    <col min="7400" max="7403" width="12.7109375" style="261" customWidth="1"/>
    <col min="7404" max="7404" width="5.42578125" style="261" customWidth="1"/>
    <col min="7405" max="7405" width="11.28515625" style="261" bestFit="1" customWidth="1"/>
    <col min="7406" max="7407" width="9.140625" style="261"/>
    <col min="7408" max="7408" width="13.42578125" style="261" bestFit="1" customWidth="1"/>
    <col min="7409" max="7646" width="9.140625" style="261"/>
    <col min="7647" max="7654" width="5.7109375" style="261" customWidth="1"/>
    <col min="7655" max="7655" width="39.28515625" style="261" customWidth="1"/>
    <col min="7656" max="7659" width="12.7109375" style="261" customWidth="1"/>
    <col min="7660" max="7660" width="5.42578125" style="261" customWidth="1"/>
    <col min="7661" max="7661" width="11.28515625" style="261" bestFit="1" customWidth="1"/>
    <col min="7662" max="7663" width="9.140625" style="261"/>
    <col min="7664" max="7664" width="13.42578125" style="261" bestFit="1" customWidth="1"/>
    <col min="7665" max="7902" width="9.140625" style="261"/>
    <col min="7903" max="7910" width="5.7109375" style="261" customWidth="1"/>
    <col min="7911" max="7911" width="39.28515625" style="261" customWidth="1"/>
    <col min="7912" max="7915" width="12.7109375" style="261" customWidth="1"/>
    <col min="7916" max="7916" width="5.42578125" style="261" customWidth="1"/>
    <col min="7917" max="7917" width="11.28515625" style="261" bestFit="1" customWidth="1"/>
    <col min="7918" max="7919" width="9.140625" style="261"/>
    <col min="7920" max="7920" width="13.42578125" style="261" bestFit="1" customWidth="1"/>
    <col min="7921" max="8158" width="9.140625" style="261"/>
    <col min="8159" max="8166" width="5.7109375" style="261" customWidth="1"/>
    <col min="8167" max="8167" width="39.28515625" style="261" customWidth="1"/>
    <col min="8168" max="8171" width="12.7109375" style="261" customWidth="1"/>
    <col min="8172" max="8172" width="5.42578125" style="261" customWidth="1"/>
    <col min="8173" max="8173" width="11.28515625" style="261" bestFit="1" customWidth="1"/>
    <col min="8174" max="8175" width="9.140625" style="261"/>
    <col min="8176" max="8176" width="13.42578125" style="261" bestFit="1" customWidth="1"/>
    <col min="8177" max="8414" width="9.140625" style="261"/>
    <col min="8415" max="8422" width="5.7109375" style="261" customWidth="1"/>
    <col min="8423" max="8423" width="39.28515625" style="261" customWidth="1"/>
    <col min="8424" max="8427" width="12.7109375" style="261" customWidth="1"/>
    <col min="8428" max="8428" width="5.42578125" style="261" customWidth="1"/>
    <col min="8429" max="8429" width="11.28515625" style="261" bestFit="1" customWidth="1"/>
    <col min="8430" max="8431" width="9.140625" style="261"/>
    <col min="8432" max="8432" width="13.42578125" style="261" bestFit="1" customWidth="1"/>
    <col min="8433" max="8670" width="9.140625" style="261"/>
    <col min="8671" max="8678" width="5.7109375" style="261" customWidth="1"/>
    <col min="8679" max="8679" width="39.28515625" style="261" customWidth="1"/>
    <col min="8680" max="8683" width="12.7109375" style="261" customWidth="1"/>
    <col min="8684" max="8684" width="5.42578125" style="261" customWidth="1"/>
    <col min="8685" max="8685" width="11.28515625" style="261" bestFit="1" customWidth="1"/>
    <col min="8686" max="8687" width="9.140625" style="261"/>
    <col min="8688" max="8688" width="13.42578125" style="261" bestFit="1" customWidth="1"/>
    <col min="8689" max="8926" width="9.140625" style="261"/>
    <col min="8927" max="8934" width="5.7109375" style="261" customWidth="1"/>
    <col min="8935" max="8935" width="39.28515625" style="261" customWidth="1"/>
    <col min="8936" max="8939" width="12.7109375" style="261" customWidth="1"/>
    <col min="8940" max="8940" width="5.42578125" style="261" customWidth="1"/>
    <col min="8941" max="8941" width="11.28515625" style="261" bestFit="1" customWidth="1"/>
    <col min="8942" max="8943" width="9.140625" style="261"/>
    <col min="8944" max="8944" width="13.42578125" style="261" bestFit="1" customWidth="1"/>
    <col min="8945" max="9182" width="9.140625" style="261"/>
    <col min="9183" max="9190" width="5.7109375" style="261" customWidth="1"/>
    <col min="9191" max="9191" width="39.28515625" style="261" customWidth="1"/>
    <col min="9192" max="9195" width="12.7109375" style="261" customWidth="1"/>
    <col min="9196" max="9196" width="5.42578125" style="261" customWidth="1"/>
    <col min="9197" max="9197" width="11.28515625" style="261" bestFit="1" customWidth="1"/>
    <col min="9198" max="9199" width="9.140625" style="261"/>
    <col min="9200" max="9200" width="13.42578125" style="261" bestFit="1" customWidth="1"/>
    <col min="9201" max="9438" width="9.140625" style="261"/>
    <col min="9439" max="9446" width="5.7109375" style="261" customWidth="1"/>
    <col min="9447" max="9447" width="39.28515625" style="261" customWidth="1"/>
    <col min="9448" max="9451" width="12.7109375" style="261" customWidth="1"/>
    <col min="9452" max="9452" width="5.42578125" style="261" customWidth="1"/>
    <col min="9453" max="9453" width="11.28515625" style="261" bestFit="1" customWidth="1"/>
    <col min="9454" max="9455" width="9.140625" style="261"/>
    <col min="9456" max="9456" width="13.42578125" style="261" bestFit="1" customWidth="1"/>
    <col min="9457" max="9694" width="9.140625" style="261"/>
    <col min="9695" max="9702" width="5.7109375" style="261" customWidth="1"/>
    <col min="9703" max="9703" width="39.28515625" style="261" customWidth="1"/>
    <col min="9704" max="9707" width="12.7109375" style="261" customWidth="1"/>
    <col min="9708" max="9708" width="5.42578125" style="261" customWidth="1"/>
    <col min="9709" max="9709" width="11.28515625" style="261" bestFit="1" customWidth="1"/>
    <col min="9710" max="9711" width="9.140625" style="261"/>
    <col min="9712" max="9712" width="13.42578125" style="261" bestFit="1" customWidth="1"/>
    <col min="9713" max="9950" width="9.140625" style="261"/>
    <col min="9951" max="9958" width="5.7109375" style="261" customWidth="1"/>
    <col min="9959" max="9959" width="39.28515625" style="261" customWidth="1"/>
    <col min="9960" max="9963" width="12.7109375" style="261" customWidth="1"/>
    <col min="9964" max="9964" width="5.42578125" style="261" customWidth="1"/>
    <col min="9965" max="9965" width="11.28515625" style="261" bestFit="1" customWidth="1"/>
    <col min="9966" max="9967" width="9.140625" style="261"/>
    <col min="9968" max="9968" width="13.42578125" style="261" bestFit="1" customWidth="1"/>
    <col min="9969" max="10206" width="9.140625" style="261"/>
    <col min="10207" max="10214" width="5.7109375" style="261" customWidth="1"/>
    <col min="10215" max="10215" width="39.28515625" style="261" customWidth="1"/>
    <col min="10216" max="10219" width="12.7109375" style="261" customWidth="1"/>
    <col min="10220" max="10220" width="5.42578125" style="261" customWidth="1"/>
    <col min="10221" max="10221" width="11.28515625" style="261" bestFit="1" customWidth="1"/>
    <col min="10222" max="10223" width="9.140625" style="261"/>
    <col min="10224" max="10224" width="13.42578125" style="261" bestFit="1" customWidth="1"/>
    <col min="10225" max="10462" width="9.140625" style="261"/>
    <col min="10463" max="10470" width="5.7109375" style="261" customWidth="1"/>
    <col min="10471" max="10471" width="39.28515625" style="261" customWidth="1"/>
    <col min="10472" max="10475" width="12.7109375" style="261" customWidth="1"/>
    <col min="10476" max="10476" width="5.42578125" style="261" customWidth="1"/>
    <col min="10477" max="10477" width="11.28515625" style="261" bestFit="1" customWidth="1"/>
    <col min="10478" max="10479" width="9.140625" style="261"/>
    <col min="10480" max="10480" width="13.42578125" style="261" bestFit="1" customWidth="1"/>
    <col min="10481" max="10718" width="9.140625" style="261"/>
    <col min="10719" max="10726" width="5.7109375" style="261" customWidth="1"/>
    <col min="10727" max="10727" width="39.28515625" style="261" customWidth="1"/>
    <col min="10728" max="10731" width="12.7109375" style="261" customWidth="1"/>
    <col min="10732" max="10732" width="5.42578125" style="261" customWidth="1"/>
    <col min="10733" max="10733" width="11.28515625" style="261" bestFit="1" customWidth="1"/>
    <col min="10734" max="10735" width="9.140625" style="261"/>
    <col min="10736" max="10736" width="13.42578125" style="261" bestFit="1" customWidth="1"/>
    <col min="10737" max="10974" width="9.140625" style="261"/>
    <col min="10975" max="10982" width="5.7109375" style="261" customWidth="1"/>
    <col min="10983" max="10983" width="39.28515625" style="261" customWidth="1"/>
    <col min="10984" max="10987" width="12.7109375" style="261" customWidth="1"/>
    <col min="10988" max="10988" width="5.42578125" style="261" customWidth="1"/>
    <col min="10989" max="10989" width="11.28515625" style="261" bestFit="1" customWidth="1"/>
    <col min="10990" max="10991" width="9.140625" style="261"/>
    <col min="10992" max="10992" width="13.42578125" style="261" bestFit="1" customWidth="1"/>
    <col min="10993" max="11230" width="9.140625" style="261"/>
    <col min="11231" max="11238" width="5.7109375" style="261" customWidth="1"/>
    <col min="11239" max="11239" width="39.28515625" style="261" customWidth="1"/>
    <col min="11240" max="11243" width="12.7109375" style="261" customWidth="1"/>
    <col min="11244" max="11244" width="5.42578125" style="261" customWidth="1"/>
    <col min="11245" max="11245" width="11.28515625" style="261" bestFit="1" customWidth="1"/>
    <col min="11246" max="11247" width="9.140625" style="261"/>
    <col min="11248" max="11248" width="13.42578125" style="261" bestFit="1" customWidth="1"/>
    <col min="11249" max="11486" width="9.140625" style="261"/>
    <col min="11487" max="11494" width="5.7109375" style="261" customWidth="1"/>
    <col min="11495" max="11495" width="39.28515625" style="261" customWidth="1"/>
    <col min="11496" max="11499" width="12.7109375" style="261" customWidth="1"/>
    <col min="11500" max="11500" width="5.42578125" style="261" customWidth="1"/>
    <col min="11501" max="11501" width="11.28515625" style="261" bestFit="1" customWidth="1"/>
    <col min="11502" max="11503" width="9.140625" style="261"/>
    <col min="11504" max="11504" width="13.42578125" style="261" bestFit="1" customWidth="1"/>
    <col min="11505" max="11742" width="9.140625" style="261"/>
    <col min="11743" max="11750" width="5.7109375" style="261" customWidth="1"/>
    <col min="11751" max="11751" width="39.28515625" style="261" customWidth="1"/>
    <col min="11752" max="11755" width="12.7109375" style="261" customWidth="1"/>
    <col min="11756" max="11756" width="5.42578125" style="261" customWidth="1"/>
    <col min="11757" max="11757" width="11.28515625" style="261" bestFit="1" customWidth="1"/>
    <col min="11758" max="11759" width="9.140625" style="261"/>
    <col min="11760" max="11760" width="13.42578125" style="261" bestFit="1" customWidth="1"/>
    <col min="11761" max="11998" width="9.140625" style="261"/>
    <col min="11999" max="12006" width="5.7109375" style="261" customWidth="1"/>
    <col min="12007" max="12007" width="39.28515625" style="261" customWidth="1"/>
    <col min="12008" max="12011" width="12.7109375" style="261" customWidth="1"/>
    <col min="12012" max="12012" width="5.42578125" style="261" customWidth="1"/>
    <col min="12013" max="12013" width="11.28515625" style="261" bestFit="1" customWidth="1"/>
    <col min="12014" max="12015" width="9.140625" style="261"/>
    <col min="12016" max="12016" width="13.42578125" style="261" bestFit="1" customWidth="1"/>
    <col min="12017" max="12254" width="9.140625" style="261"/>
    <col min="12255" max="12262" width="5.7109375" style="261" customWidth="1"/>
    <col min="12263" max="12263" width="39.28515625" style="261" customWidth="1"/>
    <col min="12264" max="12267" width="12.7109375" style="261" customWidth="1"/>
    <col min="12268" max="12268" width="5.42578125" style="261" customWidth="1"/>
    <col min="12269" max="12269" width="11.28515625" style="261" bestFit="1" customWidth="1"/>
    <col min="12270" max="12271" width="9.140625" style="261"/>
    <col min="12272" max="12272" width="13.42578125" style="261" bestFit="1" customWidth="1"/>
    <col min="12273" max="12510" width="9.140625" style="261"/>
    <col min="12511" max="12518" width="5.7109375" style="261" customWidth="1"/>
    <col min="12519" max="12519" width="39.28515625" style="261" customWidth="1"/>
    <col min="12520" max="12523" width="12.7109375" style="261" customWidth="1"/>
    <col min="12524" max="12524" width="5.42578125" style="261" customWidth="1"/>
    <col min="12525" max="12525" width="11.28515625" style="261" bestFit="1" customWidth="1"/>
    <col min="12526" max="12527" width="9.140625" style="261"/>
    <col min="12528" max="12528" width="13.42578125" style="261" bestFit="1" customWidth="1"/>
    <col min="12529" max="12766" width="9.140625" style="261"/>
    <col min="12767" max="12774" width="5.7109375" style="261" customWidth="1"/>
    <col min="12775" max="12775" width="39.28515625" style="261" customWidth="1"/>
    <col min="12776" max="12779" width="12.7109375" style="261" customWidth="1"/>
    <col min="12780" max="12780" width="5.42578125" style="261" customWidth="1"/>
    <col min="12781" max="12781" width="11.28515625" style="261" bestFit="1" customWidth="1"/>
    <col min="12782" max="12783" width="9.140625" style="261"/>
    <col min="12784" max="12784" width="13.42578125" style="261" bestFit="1" customWidth="1"/>
    <col min="12785" max="13022" width="9.140625" style="261"/>
    <col min="13023" max="13030" width="5.7109375" style="261" customWidth="1"/>
    <col min="13031" max="13031" width="39.28515625" style="261" customWidth="1"/>
    <col min="13032" max="13035" width="12.7109375" style="261" customWidth="1"/>
    <col min="13036" max="13036" width="5.42578125" style="261" customWidth="1"/>
    <col min="13037" max="13037" width="11.28515625" style="261" bestFit="1" customWidth="1"/>
    <col min="13038" max="13039" width="9.140625" style="261"/>
    <col min="13040" max="13040" width="13.42578125" style="261" bestFit="1" customWidth="1"/>
    <col min="13041" max="13278" width="9.140625" style="261"/>
    <col min="13279" max="13286" width="5.7109375" style="261" customWidth="1"/>
    <col min="13287" max="13287" width="39.28515625" style="261" customWidth="1"/>
    <col min="13288" max="13291" width="12.7109375" style="261" customWidth="1"/>
    <col min="13292" max="13292" width="5.42578125" style="261" customWidth="1"/>
    <col min="13293" max="13293" width="11.28515625" style="261" bestFit="1" customWidth="1"/>
    <col min="13294" max="13295" width="9.140625" style="261"/>
    <col min="13296" max="13296" width="13.42578125" style="261" bestFit="1" customWidth="1"/>
    <col min="13297" max="13534" width="9.140625" style="261"/>
    <col min="13535" max="13542" width="5.7109375" style="261" customWidth="1"/>
    <col min="13543" max="13543" width="39.28515625" style="261" customWidth="1"/>
    <col min="13544" max="13547" width="12.7109375" style="261" customWidth="1"/>
    <col min="13548" max="13548" width="5.42578125" style="261" customWidth="1"/>
    <col min="13549" max="13549" width="11.28515625" style="261" bestFit="1" customWidth="1"/>
    <col min="13550" max="13551" width="9.140625" style="261"/>
    <col min="13552" max="13552" width="13.42578125" style="261" bestFit="1" customWidth="1"/>
    <col min="13553" max="13790" width="9.140625" style="261"/>
    <col min="13791" max="13798" width="5.7109375" style="261" customWidth="1"/>
    <col min="13799" max="13799" width="39.28515625" style="261" customWidth="1"/>
    <col min="13800" max="13803" width="12.7109375" style="261" customWidth="1"/>
    <col min="13804" max="13804" width="5.42578125" style="261" customWidth="1"/>
    <col min="13805" max="13805" width="11.28515625" style="261" bestFit="1" customWidth="1"/>
    <col min="13806" max="13807" width="9.140625" style="261"/>
    <col min="13808" max="13808" width="13.42578125" style="261" bestFit="1" customWidth="1"/>
    <col min="13809" max="14046" width="9.140625" style="261"/>
    <col min="14047" max="14054" width="5.7109375" style="261" customWidth="1"/>
    <col min="14055" max="14055" width="39.28515625" style="261" customWidth="1"/>
    <col min="14056" max="14059" width="12.7109375" style="261" customWidth="1"/>
    <col min="14060" max="14060" width="5.42578125" style="261" customWidth="1"/>
    <col min="14061" max="14061" width="11.28515625" style="261" bestFit="1" customWidth="1"/>
    <col min="14062" max="14063" width="9.140625" style="261"/>
    <col min="14064" max="14064" width="13.42578125" style="261" bestFit="1" customWidth="1"/>
    <col min="14065" max="14302" width="9.140625" style="261"/>
    <col min="14303" max="14310" width="5.7109375" style="261" customWidth="1"/>
    <col min="14311" max="14311" width="39.28515625" style="261" customWidth="1"/>
    <col min="14312" max="14315" width="12.7109375" style="261" customWidth="1"/>
    <col min="14316" max="14316" width="5.42578125" style="261" customWidth="1"/>
    <col min="14317" max="14317" width="11.28515625" style="261" bestFit="1" customWidth="1"/>
    <col min="14318" max="14319" width="9.140625" style="261"/>
    <col min="14320" max="14320" width="13.42578125" style="261" bestFit="1" customWidth="1"/>
    <col min="14321" max="14558" width="9.140625" style="261"/>
    <col min="14559" max="14566" width="5.7109375" style="261" customWidth="1"/>
    <col min="14567" max="14567" width="39.28515625" style="261" customWidth="1"/>
    <col min="14568" max="14571" width="12.7109375" style="261" customWidth="1"/>
    <col min="14572" max="14572" width="5.42578125" style="261" customWidth="1"/>
    <col min="14573" max="14573" width="11.28515625" style="261" bestFit="1" customWidth="1"/>
    <col min="14574" max="14575" width="9.140625" style="261"/>
    <col min="14576" max="14576" width="13.42578125" style="261" bestFit="1" customWidth="1"/>
    <col min="14577" max="14814" width="9.140625" style="261"/>
    <col min="14815" max="14822" width="5.7109375" style="261" customWidth="1"/>
    <col min="14823" max="14823" width="39.28515625" style="261" customWidth="1"/>
    <col min="14824" max="14827" width="12.7109375" style="261" customWidth="1"/>
    <col min="14828" max="14828" width="5.42578125" style="261" customWidth="1"/>
    <col min="14829" max="14829" width="11.28515625" style="261" bestFit="1" customWidth="1"/>
    <col min="14830" max="14831" width="9.140625" style="261"/>
    <col min="14832" max="14832" width="13.42578125" style="261" bestFit="1" customWidth="1"/>
    <col min="14833" max="15070" width="9.140625" style="261"/>
    <col min="15071" max="15078" width="5.7109375" style="261" customWidth="1"/>
    <col min="15079" max="15079" width="39.28515625" style="261" customWidth="1"/>
    <col min="15080" max="15083" width="12.7109375" style="261" customWidth="1"/>
    <col min="15084" max="15084" width="5.42578125" style="261" customWidth="1"/>
    <col min="15085" max="15085" width="11.28515625" style="261" bestFit="1" customWidth="1"/>
    <col min="15086" max="15087" width="9.140625" style="261"/>
    <col min="15088" max="15088" width="13.42578125" style="261" bestFit="1" customWidth="1"/>
    <col min="15089" max="15326" width="9.140625" style="261"/>
    <col min="15327" max="15334" width="5.7109375" style="261" customWidth="1"/>
    <col min="15335" max="15335" width="39.28515625" style="261" customWidth="1"/>
    <col min="15336" max="15339" width="12.7109375" style="261" customWidth="1"/>
    <col min="15340" max="15340" width="5.42578125" style="261" customWidth="1"/>
    <col min="15341" max="15341" width="11.28515625" style="261" bestFit="1" customWidth="1"/>
    <col min="15342" max="15343" width="9.140625" style="261"/>
    <col min="15344" max="15344" width="13.42578125" style="261" bestFit="1" customWidth="1"/>
    <col min="15345" max="15582" width="9.140625" style="261"/>
    <col min="15583" max="15590" width="5.7109375" style="261" customWidth="1"/>
    <col min="15591" max="15591" width="39.28515625" style="261" customWidth="1"/>
    <col min="15592" max="15595" width="12.7109375" style="261" customWidth="1"/>
    <col min="15596" max="15596" width="5.42578125" style="261" customWidth="1"/>
    <col min="15597" max="15597" width="11.28515625" style="261" bestFit="1" customWidth="1"/>
    <col min="15598" max="15599" width="9.140625" style="261"/>
    <col min="15600" max="15600" width="13.42578125" style="261" bestFit="1" customWidth="1"/>
    <col min="15601" max="15838" width="9.140625" style="261"/>
    <col min="15839" max="15846" width="5.7109375" style="261" customWidth="1"/>
    <col min="15847" max="15847" width="39.28515625" style="261" customWidth="1"/>
    <col min="15848" max="15851" width="12.7109375" style="261" customWidth="1"/>
    <col min="15852" max="15852" width="5.42578125" style="261" customWidth="1"/>
    <col min="15853" max="15853" width="11.28515625" style="261" bestFit="1" customWidth="1"/>
    <col min="15854" max="15855" width="9.140625" style="261"/>
    <col min="15856" max="15856" width="13.42578125" style="261" bestFit="1" customWidth="1"/>
    <col min="15857" max="16094" width="9.140625" style="261"/>
    <col min="16095" max="16102" width="5.7109375" style="261" customWidth="1"/>
    <col min="16103" max="16103" width="39.28515625" style="261" customWidth="1"/>
    <col min="16104" max="16107" width="12.7109375" style="261" customWidth="1"/>
    <col min="16108" max="16108" width="5.42578125" style="261" customWidth="1"/>
    <col min="16109" max="16109" width="11.28515625" style="261" bestFit="1" customWidth="1"/>
    <col min="16110" max="16111" width="9.140625" style="261"/>
    <col min="16112" max="16112" width="13.42578125" style="261" bestFit="1" customWidth="1"/>
    <col min="16113" max="16384" width="9.140625" style="261"/>
  </cols>
  <sheetData>
    <row r="2" spans="2:6" s="262" customFormat="1">
      <c r="B2" s="592" t="s">
        <v>524</v>
      </c>
      <c r="C2" s="592"/>
      <c r="D2" s="592"/>
      <c r="E2" s="592"/>
      <c r="F2" s="592"/>
    </row>
    <row r="3" spans="2:6" s="262" customFormat="1">
      <c r="B3" s="592" t="s">
        <v>525</v>
      </c>
      <c r="C3" s="592"/>
      <c r="D3" s="592"/>
      <c r="E3" s="592"/>
      <c r="F3" s="592"/>
    </row>
    <row r="4" spans="2:6">
      <c r="B4" s="263"/>
      <c r="C4" s="264"/>
      <c r="D4" s="264"/>
      <c r="E4" s="264"/>
      <c r="F4" s="264"/>
    </row>
    <row r="5" spans="2:6" ht="46.45" customHeight="1">
      <c r="B5" s="265"/>
      <c r="C5" s="266" t="s">
        <v>526</v>
      </c>
      <c r="D5" s="266" t="s">
        <v>527</v>
      </c>
      <c r="E5" s="266" t="s">
        <v>528</v>
      </c>
      <c r="F5" s="266" t="s">
        <v>529</v>
      </c>
    </row>
    <row r="6" spans="2:6">
      <c r="B6" s="267" t="s">
        <v>530</v>
      </c>
      <c r="C6" s="268"/>
      <c r="D6" s="268"/>
      <c r="E6" s="268"/>
      <c r="F6" s="268"/>
    </row>
    <row r="7" spans="2:6">
      <c r="B7" s="269" t="s">
        <v>531</v>
      </c>
      <c r="C7" s="270">
        <v>10629197</v>
      </c>
      <c r="D7" s="270">
        <v>32446454</v>
      </c>
      <c r="E7" s="270">
        <v>79038848</v>
      </c>
      <c r="F7" s="271">
        <v>122114499</v>
      </c>
    </row>
    <row r="8" spans="2:6">
      <c r="B8" s="269" t="s">
        <v>532</v>
      </c>
      <c r="C8" s="270">
        <v>0</v>
      </c>
      <c r="D8" s="270">
        <v>0</v>
      </c>
      <c r="E8" s="270">
        <v>0</v>
      </c>
      <c r="F8" s="271">
        <v>0</v>
      </c>
    </row>
    <row r="9" spans="2:6">
      <c r="B9" s="272" t="s">
        <v>533</v>
      </c>
      <c r="C9" s="273">
        <v>10629197</v>
      </c>
      <c r="D9" s="273">
        <v>32446454</v>
      </c>
      <c r="E9" s="273">
        <v>79038848</v>
      </c>
      <c r="F9" s="273">
        <v>122114499</v>
      </c>
    </row>
    <row r="10" spans="2:6">
      <c r="B10" s="267" t="s">
        <v>534</v>
      </c>
      <c r="C10" s="270"/>
      <c r="D10" s="270"/>
      <c r="E10" s="270"/>
      <c r="F10" s="271"/>
    </row>
    <row r="11" spans="2:6">
      <c r="B11" s="269" t="s">
        <v>535</v>
      </c>
      <c r="C11" s="270"/>
      <c r="D11" s="270"/>
      <c r="E11" s="270"/>
      <c r="F11" s="271"/>
    </row>
    <row r="12" spans="2:6">
      <c r="B12" s="274" t="s">
        <v>536</v>
      </c>
      <c r="C12" s="270">
        <v>0</v>
      </c>
      <c r="D12" s="270">
        <v>0</v>
      </c>
      <c r="E12" s="270">
        <v>0</v>
      </c>
      <c r="F12" s="271">
        <v>0</v>
      </c>
    </row>
    <row r="13" spans="2:6">
      <c r="B13" s="272" t="s">
        <v>537</v>
      </c>
      <c r="C13" s="273">
        <v>0</v>
      </c>
      <c r="D13" s="273">
        <v>0</v>
      </c>
      <c r="E13" s="273">
        <v>0</v>
      </c>
      <c r="F13" s="273">
        <v>0</v>
      </c>
    </row>
    <row r="14" spans="2:6">
      <c r="B14" s="275" t="s">
        <v>538</v>
      </c>
      <c r="C14" s="276">
        <v>-7875072</v>
      </c>
      <c r="D14" s="276">
        <v>0</v>
      </c>
      <c r="E14" s="276">
        <v>0</v>
      </c>
      <c r="F14" s="277">
        <v>-7875072</v>
      </c>
    </row>
    <row r="15" spans="2:6" ht="21.6">
      <c r="B15" s="272" t="s">
        <v>539</v>
      </c>
      <c r="C15" s="273">
        <v>-7875072</v>
      </c>
      <c r="D15" s="273">
        <v>0</v>
      </c>
      <c r="E15" s="273">
        <v>0</v>
      </c>
      <c r="F15" s="273">
        <v>-7875072</v>
      </c>
    </row>
    <row r="16" spans="2:6">
      <c r="B16" s="267" t="s">
        <v>540</v>
      </c>
      <c r="C16" s="270"/>
      <c r="D16" s="270"/>
      <c r="E16" s="270"/>
      <c r="F16" s="271"/>
    </row>
    <row r="17" spans="2:6">
      <c r="B17" s="278" t="s">
        <v>541</v>
      </c>
      <c r="C17" s="270"/>
      <c r="D17" s="270"/>
      <c r="E17" s="270"/>
      <c r="F17" s="271"/>
    </row>
    <row r="18" spans="2:6">
      <c r="B18" s="274" t="s">
        <v>542</v>
      </c>
      <c r="C18" s="270"/>
      <c r="D18" s="270"/>
      <c r="E18" s="270"/>
      <c r="F18" s="271"/>
    </row>
    <row r="19" spans="2:6">
      <c r="B19" s="279" t="s">
        <v>543</v>
      </c>
      <c r="C19" s="270">
        <v>0</v>
      </c>
      <c r="D19" s="270">
        <v>0</v>
      </c>
      <c r="E19" s="270">
        <v>0</v>
      </c>
      <c r="F19" s="271">
        <v>0</v>
      </c>
    </row>
    <row r="20" spans="2:6">
      <c r="B20" s="279" t="s">
        <v>350</v>
      </c>
      <c r="C20" s="270">
        <v>0</v>
      </c>
      <c r="D20" s="270">
        <v>0</v>
      </c>
      <c r="E20" s="270">
        <v>0</v>
      </c>
      <c r="F20" s="271">
        <v>0</v>
      </c>
    </row>
    <row r="21" spans="2:6">
      <c r="B21" s="278" t="s">
        <v>544</v>
      </c>
      <c r="C21" s="270"/>
      <c r="D21" s="270"/>
      <c r="E21" s="270"/>
      <c r="F21" s="271"/>
    </row>
    <row r="22" spans="2:6">
      <c r="B22" s="274" t="s">
        <v>545</v>
      </c>
      <c r="C22" s="270">
        <v>0</v>
      </c>
      <c r="D22" s="270">
        <v>0</v>
      </c>
      <c r="E22" s="270">
        <v>11963096</v>
      </c>
      <c r="F22" s="271">
        <v>11963096</v>
      </c>
    </row>
    <row r="23" spans="2:6">
      <c r="B23" s="274" t="s">
        <v>370</v>
      </c>
      <c r="C23" s="270">
        <v>0</v>
      </c>
      <c r="D23" s="270">
        <v>0</v>
      </c>
      <c r="E23" s="270">
        <v>3294930</v>
      </c>
      <c r="F23" s="271">
        <v>3294930</v>
      </c>
    </row>
    <row r="24" spans="2:6">
      <c r="B24" s="274" t="s">
        <v>350</v>
      </c>
      <c r="C24" s="270">
        <v>0</v>
      </c>
      <c r="D24" s="270">
        <v>0</v>
      </c>
      <c r="E24" s="270">
        <v>0</v>
      </c>
      <c r="F24" s="271">
        <v>0</v>
      </c>
    </row>
    <row r="25" spans="2:6">
      <c r="B25" s="272" t="s">
        <v>546</v>
      </c>
      <c r="C25" s="273">
        <v>0</v>
      </c>
      <c r="D25" s="273">
        <v>0</v>
      </c>
      <c r="E25" s="273">
        <v>15258026</v>
      </c>
      <c r="F25" s="273">
        <v>15258026</v>
      </c>
    </row>
    <row r="26" spans="2:6">
      <c r="B26" s="275" t="s">
        <v>547</v>
      </c>
      <c r="C26" s="276">
        <v>0</v>
      </c>
      <c r="D26" s="276">
        <v>0</v>
      </c>
      <c r="E26" s="276">
        <v>0</v>
      </c>
      <c r="F26" s="280">
        <v>0</v>
      </c>
    </row>
    <row r="27" spans="2:6">
      <c r="B27" s="281" t="s">
        <v>548</v>
      </c>
      <c r="C27" s="282">
        <v>2754125</v>
      </c>
      <c r="D27" s="282">
        <v>32446454</v>
      </c>
      <c r="E27" s="282">
        <v>94296874</v>
      </c>
      <c r="F27" s="273">
        <v>129497453</v>
      </c>
    </row>
  </sheetData>
  <pageMargins left="0" right="0" top="0.74803149606299213" bottom="0.74803149606299213" header="0.31496062992125984" footer="0.31496062992125984"/>
  <pageSetup paperSize="9"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41"/>
  <sheetViews>
    <sheetView showGridLines="0" view="pageBreakPreview" topLeftCell="A24" zoomScaleNormal="100" zoomScaleSheetLayoutView="100" workbookViewId="0">
      <selection activeCell="I49" sqref="I49"/>
    </sheetView>
  </sheetViews>
  <sheetFormatPr defaultRowHeight="13"/>
  <cols>
    <col min="1" max="1" width="4" style="200" customWidth="1"/>
    <col min="2" max="2" width="36.7109375" style="200" customWidth="1"/>
    <col min="3" max="7" width="10.85546875" style="200" customWidth="1"/>
    <col min="8" max="8" width="8" style="283" customWidth="1"/>
    <col min="9" max="202" width="9.140625" style="200"/>
    <col min="203" max="210" width="5.7109375" style="200" customWidth="1"/>
    <col min="211" max="211" width="36.7109375" style="200" customWidth="1"/>
    <col min="212" max="212" width="9.7109375" style="200" customWidth="1"/>
    <col min="213" max="213" width="10.42578125" style="200" customWidth="1"/>
    <col min="214" max="216" width="11" style="200" customWidth="1"/>
    <col min="217" max="217" width="5.7109375" style="200" customWidth="1"/>
    <col min="218" max="218" width="12" style="200" customWidth="1"/>
    <col min="219" max="224" width="9.140625" style="200"/>
    <col min="225" max="225" width="9.85546875" style="200" bestFit="1" customWidth="1"/>
    <col min="226" max="226" width="9.140625" style="200"/>
    <col min="227" max="227" width="16" style="200" customWidth="1"/>
    <col min="228" max="228" width="13.85546875" style="200" bestFit="1" customWidth="1"/>
    <col min="229" max="229" width="14" style="200" bestFit="1" customWidth="1"/>
    <col min="230" max="232" width="15.140625" style="200" bestFit="1" customWidth="1"/>
    <col min="233" max="458" width="9.140625" style="200"/>
    <col min="459" max="466" width="5.7109375" style="200" customWidth="1"/>
    <col min="467" max="467" width="36.7109375" style="200" customWidth="1"/>
    <col min="468" max="468" width="9.7109375" style="200" customWidth="1"/>
    <col min="469" max="469" width="10.42578125" style="200" customWidth="1"/>
    <col min="470" max="472" width="11" style="200" customWidth="1"/>
    <col min="473" max="473" width="5.7109375" style="200" customWidth="1"/>
    <col min="474" max="474" width="12" style="200" customWidth="1"/>
    <col min="475" max="480" width="9.140625" style="200"/>
    <col min="481" max="481" width="9.85546875" style="200" bestFit="1" customWidth="1"/>
    <col min="482" max="482" width="9.140625" style="200"/>
    <col min="483" max="483" width="16" style="200" customWidth="1"/>
    <col min="484" max="484" width="13.85546875" style="200" bestFit="1" customWidth="1"/>
    <col min="485" max="485" width="14" style="200" bestFit="1" customWidth="1"/>
    <col min="486" max="488" width="15.140625" style="200" bestFit="1" customWidth="1"/>
    <col min="489" max="714" width="9.140625" style="200"/>
    <col min="715" max="722" width="5.7109375" style="200" customWidth="1"/>
    <col min="723" max="723" width="36.7109375" style="200" customWidth="1"/>
    <col min="724" max="724" width="9.7109375" style="200" customWidth="1"/>
    <col min="725" max="725" width="10.42578125" style="200" customWidth="1"/>
    <col min="726" max="728" width="11" style="200" customWidth="1"/>
    <col min="729" max="729" width="5.7109375" style="200" customWidth="1"/>
    <col min="730" max="730" width="12" style="200" customWidth="1"/>
    <col min="731" max="736" width="9.140625" style="200"/>
    <col min="737" max="737" width="9.85546875" style="200" bestFit="1" customWidth="1"/>
    <col min="738" max="738" width="9.140625" style="200"/>
    <col min="739" max="739" width="16" style="200" customWidth="1"/>
    <col min="740" max="740" width="13.85546875" style="200" bestFit="1" customWidth="1"/>
    <col min="741" max="741" width="14" style="200" bestFit="1" customWidth="1"/>
    <col min="742" max="744" width="15.140625" style="200" bestFit="1" customWidth="1"/>
    <col min="745" max="970" width="9.140625" style="200"/>
    <col min="971" max="978" width="5.7109375" style="200" customWidth="1"/>
    <col min="979" max="979" width="36.7109375" style="200" customWidth="1"/>
    <col min="980" max="980" width="9.7109375" style="200" customWidth="1"/>
    <col min="981" max="981" width="10.42578125" style="200" customWidth="1"/>
    <col min="982" max="984" width="11" style="200" customWidth="1"/>
    <col min="985" max="985" width="5.7109375" style="200" customWidth="1"/>
    <col min="986" max="986" width="12" style="200" customWidth="1"/>
    <col min="987" max="992" width="9.140625" style="200"/>
    <col min="993" max="993" width="9.85546875" style="200" bestFit="1" customWidth="1"/>
    <col min="994" max="994" width="9.140625" style="200"/>
    <col min="995" max="995" width="16" style="200" customWidth="1"/>
    <col min="996" max="996" width="13.85546875" style="200" bestFit="1" customWidth="1"/>
    <col min="997" max="997" width="14" style="200" bestFit="1" customWidth="1"/>
    <col min="998" max="1000" width="15.140625" style="200" bestFit="1" customWidth="1"/>
    <col min="1001" max="1226" width="9.140625" style="200"/>
    <col min="1227" max="1234" width="5.7109375" style="200" customWidth="1"/>
    <col min="1235" max="1235" width="36.7109375" style="200" customWidth="1"/>
    <col min="1236" max="1236" width="9.7109375" style="200" customWidth="1"/>
    <col min="1237" max="1237" width="10.42578125" style="200" customWidth="1"/>
    <col min="1238" max="1240" width="11" style="200" customWidth="1"/>
    <col min="1241" max="1241" width="5.7109375" style="200" customWidth="1"/>
    <col min="1242" max="1242" width="12" style="200" customWidth="1"/>
    <col min="1243" max="1248" width="9.140625" style="200"/>
    <col min="1249" max="1249" width="9.85546875" style="200" bestFit="1" customWidth="1"/>
    <col min="1250" max="1250" width="9.140625" style="200"/>
    <col min="1251" max="1251" width="16" style="200" customWidth="1"/>
    <col min="1252" max="1252" width="13.85546875" style="200" bestFit="1" customWidth="1"/>
    <col min="1253" max="1253" width="14" style="200" bestFit="1" customWidth="1"/>
    <col min="1254" max="1256" width="15.140625" style="200" bestFit="1" customWidth="1"/>
    <col min="1257" max="1482" width="9.140625" style="200"/>
    <col min="1483" max="1490" width="5.7109375" style="200" customWidth="1"/>
    <col min="1491" max="1491" width="36.7109375" style="200" customWidth="1"/>
    <col min="1492" max="1492" width="9.7109375" style="200" customWidth="1"/>
    <col min="1493" max="1493" width="10.42578125" style="200" customWidth="1"/>
    <col min="1494" max="1496" width="11" style="200" customWidth="1"/>
    <col min="1497" max="1497" width="5.7109375" style="200" customWidth="1"/>
    <col min="1498" max="1498" width="12" style="200" customWidth="1"/>
    <col min="1499" max="1504" width="9.140625" style="200"/>
    <col min="1505" max="1505" width="9.85546875" style="200" bestFit="1" customWidth="1"/>
    <col min="1506" max="1506" width="9.140625" style="200"/>
    <col min="1507" max="1507" width="16" style="200" customWidth="1"/>
    <col min="1508" max="1508" width="13.85546875" style="200" bestFit="1" customWidth="1"/>
    <col min="1509" max="1509" width="14" style="200" bestFit="1" customWidth="1"/>
    <col min="1510" max="1512" width="15.140625" style="200" bestFit="1" customWidth="1"/>
    <col min="1513" max="1738" width="9.140625" style="200"/>
    <col min="1739" max="1746" width="5.7109375" style="200" customWidth="1"/>
    <col min="1747" max="1747" width="36.7109375" style="200" customWidth="1"/>
    <col min="1748" max="1748" width="9.7109375" style="200" customWidth="1"/>
    <col min="1749" max="1749" width="10.42578125" style="200" customWidth="1"/>
    <col min="1750" max="1752" width="11" style="200" customWidth="1"/>
    <col min="1753" max="1753" width="5.7109375" style="200" customWidth="1"/>
    <col min="1754" max="1754" width="12" style="200" customWidth="1"/>
    <col min="1755" max="1760" width="9.140625" style="200"/>
    <col min="1761" max="1761" width="9.85546875" style="200" bestFit="1" customWidth="1"/>
    <col min="1762" max="1762" width="9.140625" style="200"/>
    <col min="1763" max="1763" width="16" style="200" customWidth="1"/>
    <col min="1764" max="1764" width="13.85546875" style="200" bestFit="1" customWidth="1"/>
    <col min="1765" max="1765" width="14" style="200" bestFit="1" customWidth="1"/>
    <col min="1766" max="1768" width="15.140625" style="200" bestFit="1" customWidth="1"/>
    <col min="1769" max="1994" width="9.140625" style="200"/>
    <col min="1995" max="2002" width="5.7109375" style="200" customWidth="1"/>
    <col min="2003" max="2003" width="36.7109375" style="200" customWidth="1"/>
    <col min="2004" max="2004" width="9.7109375" style="200" customWidth="1"/>
    <col min="2005" max="2005" width="10.42578125" style="200" customWidth="1"/>
    <col min="2006" max="2008" width="11" style="200" customWidth="1"/>
    <col min="2009" max="2009" width="5.7109375" style="200" customWidth="1"/>
    <col min="2010" max="2010" width="12" style="200" customWidth="1"/>
    <col min="2011" max="2016" width="9.140625" style="200"/>
    <col min="2017" max="2017" width="9.85546875" style="200" bestFit="1" customWidth="1"/>
    <col min="2018" max="2018" width="9.140625" style="200"/>
    <col min="2019" max="2019" width="16" style="200" customWidth="1"/>
    <col min="2020" max="2020" width="13.85546875" style="200" bestFit="1" customWidth="1"/>
    <col min="2021" max="2021" width="14" style="200" bestFit="1" customWidth="1"/>
    <col min="2022" max="2024" width="15.140625" style="200" bestFit="1" customWidth="1"/>
    <col min="2025" max="2250" width="9.140625" style="200"/>
    <col min="2251" max="2258" width="5.7109375" style="200" customWidth="1"/>
    <col min="2259" max="2259" width="36.7109375" style="200" customWidth="1"/>
    <col min="2260" max="2260" width="9.7109375" style="200" customWidth="1"/>
    <col min="2261" max="2261" width="10.42578125" style="200" customWidth="1"/>
    <col min="2262" max="2264" width="11" style="200" customWidth="1"/>
    <col min="2265" max="2265" width="5.7109375" style="200" customWidth="1"/>
    <col min="2266" max="2266" width="12" style="200" customWidth="1"/>
    <col min="2267" max="2272" width="9.140625" style="200"/>
    <col min="2273" max="2273" width="9.85546875" style="200" bestFit="1" customWidth="1"/>
    <col min="2274" max="2274" width="9.140625" style="200"/>
    <col min="2275" max="2275" width="16" style="200" customWidth="1"/>
    <col min="2276" max="2276" width="13.85546875" style="200" bestFit="1" customWidth="1"/>
    <col min="2277" max="2277" width="14" style="200" bestFit="1" customWidth="1"/>
    <col min="2278" max="2280" width="15.140625" style="200" bestFit="1" customWidth="1"/>
    <col min="2281" max="2506" width="9.140625" style="200"/>
    <col min="2507" max="2514" width="5.7109375" style="200" customWidth="1"/>
    <col min="2515" max="2515" width="36.7109375" style="200" customWidth="1"/>
    <col min="2516" max="2516" width="9.7109375" style="200" customWidth="1"/>
    <col min="2517" max="2517" width="10.42578125" style="200" customWidth="1"/>
    <col min="2518" max="2520" width="11" style="200" customWidth="1"/>
    <col min="2521" max="2521" width="5.7109375" style="200" customWidth="1"/>
    <col min="2522" max="2522" width="12" style="200" customWidth="1"/>
    <col min="2523" max="2528" width="9.140625" style="200"/>
    <col min="2529" max="2529" width="9.85546875" style="200" bestFit="1" customWidth="1"/>
    <col min="2530" max="2530" width="9.140625" style="200"/>
    <col min="2531" max="2531" width="16" style="200" customWidth="1"/>
    <col min="2532" max="2532" width="13.85546875" style="200" bestFit="1" customWidth="1"/>
    <col min="2533" max="2533" width="14" style="200" bestFit="1" customWidth="1"/>
    <col min="2534" max="2536" width="15.140625" style="200" bestFit="1" customWidth="1"/>
    <col min="2537" max="2762" width="9.140625" style="200"/>
    <col min="2763" max="2770" width="5.7109375" style="200" customWidth="1"/>
    <col min="2771" max="2771" width="36.7109375" style="200" customWidth="1"/>
    <col min="2772" max="2772" width="9.7109375" style="200" customWidth="1"/>
    <col min="2773" max="2773" width="10.42578125" style="200" customWidth="1"/>
    <col min="2774" max="2776" width="11" style="200" customWidth="1"/>
    <col min="2777" max="2777" width="5.7109375" style="200" customWidth="1"/>
    <col min="2778" max="2778" width="12" style="200" customWidth="1"/>
    <col min="2779" max="2784" width="9.140625" style="200"/>
    <col min="2785" max="2785" width="9.85546875" style="200" bestFit="1" customWidth="1"/>
    <col min="2786" max="2786" width="9.140625" style="200"/>
    <col min="2787" max="2787" width="16" style="200" customWidth="1"/>
    <col min="2788" max="2788" width="13.85546875" style="200" bestFit="1" customWidth="1"/>
    <col min="2789" max="2789" width="14" style="200" bestFit="1" customWidth="1"/>
    <col min="2790" max="2792" width="15.140625" style="200" bestFit="1" customWidth="1"/>
    <col min="2793" max="3018" width="9.140625" style="200"/>
    <col min="3019" max="3026" width="5.7109375" style="200" customWidth="1"/>
    <col min="3027" max="3027" width="36.7109375" style="200" customWidth="1"/>
    <col min="3028" max="3028" width="9.7109375" style="200" customWidth="1"/>
    <col min="3029" max="3029" width="10.42578125" style="200" customWidth="1"/>
    <col min="3030" max="3032" width="11" style="200" customWidth="1"/>
    <col min="3033" max="3033" width="5.7109375" style="200" customWidth="1"/>
    <col min="3034" max="3034" width="12" style="200" customWidth="1"/>
    <col min="3035" max="3040" width="9.140625" style="200"/>
    <col min="3041" max="3041" width="9.85546875" style="200" bestFit="1" customWidth="1"/>
    <col min="3042" max="3042" width="9.140625" style="200"/>
    <col min="3043" max="3043" width="16" style="200" customWidth="1"/>
    <col min="3044" max="3044" width="13.85546875" style="200" bestFit="1" customWidth="1"/>
    <col min="3045" max="3045" width="14" style="200" bestFit="1" customWidth="1"/>
    <col min="3046" max="3048" width="15.140625" style="200" bestFit="1" customWidth="1"/>
    <col min="3049" max="3274" width="9.140625" style="200"/>
    <col min="3275" max="3282" width="5.7109375" style="200" customWidth="1"/>
    <col min="3283" max="3283" width="36.7109375" style="200" customWidth="1"/>
    <col min="3284" max="3284" width="9.7109375" style="200" customWidth="1"/>
    <col min="3285" max="3285" width="10.42578125" style="200" customWidth="1"/>
    <col min="3286" max="3288" width="11" style="200" customWidth="1"/>
    <col min="3289" max="3289" width="5.7109375" style="200" customWidth="1"/>
    <col min="3290" max="3290" width="12" style="200" customWidth="1"/>
    <col min="3291" max="3296" width="9.140625" style="200"/>
    <col min="3297" max="3297" width="9.85546875" style="200" bestFit="1" customWidth="1"/>
    <col min="3298" max="3298" width="9.140625" style="200"/>
    <col min="3299" max="3299" width="16" style="200" customWidth="1"/>
    <col min="3300" max="3300" width="13.85546875" style="200" bestFit="1" customWidth="1"/>
    <col min="3301" max="3301" width="14" style="200" bestFit="1" customWidth="1"/>
    <col min="3302" max="3304" width="15.140625" style="200" bestFit="1" customWidth="1"/>
    <col min="3305" max="3530" width="9.140625" style="200"/>
    <col min="3531" max="3538" width="5.7109375" style="200" customWidth="1"/>
    <col min="3539" max="3539" width="36.7109375" style="200" customWidth="1"/>
    <col min="3540" max="3540" width="9.7109375" style="200" customWidth="1"/>
    <col min="3541" max="3541" width="10.42578125" style="200" customWidth="1"/>
    <col min="3542" max="3544" width="11" style="200" customWidth="1"/>
    <col min="3545" max="3545" width="5.7109375" style="200" customWidth="1"/>
    <col min="3546" max="3546" width="12" style="200" customWidth="1"/>
    <col min="3547" max="3552" width="9.140625" style="200"/>
    <col min="3553" max="3553" width="9.85546875" style="200" bestFit="1" customWidth="1"/>
    <col min="3554" max="3554" width="9.140625" style="200"/>
    <col min="3555" max="3555" width="16" style="200" customWidth="1"/>
    <col min="3556" max="3556" width="13.85546875" style="200" bestFit="1" customWidth="1"/>
    <col min="3557" max="3557" width="14" style="200" bestFit="1" customWidth="1"/>
    <col min="3558" max="3560" width="15.140625" style="200" bestFit="1" customWidth="1"/>
    <col min="3561" max="3786" width="9.140625" style="200"/>
    <col min="3787" max="3794" width="5.7109375" style="200" customWidth="1"/>
    <col min="3795" max="3795" width="36.7109375" style="200" customWidth="1"/>
    <col min="3796" max="3796" width="9.7109375" style="200" customWidth="1"/>
    <col min="3797" max="3797" width="10.42578125" style="200" customWidth="1"/>
    <col min="3798" max="3800" width="11" style="200" customWidth="1"/>
    <col min="3801" max="3801" width="5.7109375" style="200" customWidth="1"/>
    <col min="3802" max="3802" width="12" style="200" customWidth="1"/>
    <col min="3803" max="3808" width="9.140625" style="200"/>
    <col min="3809" max="3809" width="9.85546875" style="200" bestFit="1" customWidth="1"/>
    <col min="3810" max="3810" width="9.140625" style="200"/>
    <col min="3811" max="3811" width="16" style="200" customWidth="1"/>
    <col min="3812" max="3812" width="13.85546875" style="200" bestFit="1" customWidth="1"/>
    <col min="3813" max="3813" width="14" style="200" bestFit="1" customWidth="1"/>
    <col min="3814" max="3816" width="15.140625" style="200" bestFit="1" customWidth="1"/>
    <col min="3817" max="4042" width="9.140625" style="200"/>
    <col min="4043" max="4050" width="5.7109375" style="200" customWidth="1"/>
    <col min="4051" max="4051" width="36.7109375" style="200" customWidth="1"/>
    <col min="4052" max="4052" width="9.7109375" style="200" customWidth="1"/>
    <col min="4053" max="4053" width="10.42578125" style="200" customWidth="1"/>
    <col min="4054" max="4056" width="11" style="200" customWidth="1"/>
    <col min="4057" max="4057" width="5.7109375" style="200" customWidth="1"/>
    <col min="4058" max="4058" width="12" style="200" customWidth="1"/>
    <col min="4059" max="4064" width="9.140625" style="200"/>
    <col min="4065" max="4065" width="9.85546875" style="200" bestFit="1" customWidth="1"/>
    <col min="4066" max="4066" width="9.140625" style="200"/>
    <col min="4067" max="4067" width="16" style="200" customWidth="1"/>
    <col min="4068" max="4068" width="13.85546875" style="200" bestFit="1" customWidth="1"/>
    <col min="4069" max="4069" width="14" style="200" bestFit="1" customWidth="1"/>
    <col min="4070" max="4072" width="15.140625" style="200" bestFit="1" customWidth="1"/>
    <col min="4073" max="4298" width="9.140625" style="200"/>
    <col min="4299" max="4306" width="5.7109375" style="200" customWidth="1"/>
    <col min="4307" max="4307" width="36.7109375" style="200" customWidth="1"/>
    <col min="4308" max="4308" width="9.7109375" style="200" customWidth="1"/>
    <col min="4309" max="4309" width="10.42578125" style="200" customWidth="1"/>
    <col min="4310" max="4312" width="11" style="200" customWidth="1"/>
    <col min="4313" max="4313" width="5.7109375" style="200" customWidth="1"/>
    <col min="4314" max="4314" width="12" style="200" customWidth="1"/>
    <col min="4315" max="4320" width="9.140625" style="200"/>
    <col min="4321" max="4321" width="9.85546875" style="200" bestFit="1" customWidth="1"/>
    <col min="4322" max="4322" width="9.140625" style="200"/>
    <col min="4323" max="4323" width="16" style="200" customWidth="1"/>
    <col min="4324" max="4324" width="13.85546875" style="200" bestFit="1" customWidth="1"/>
    <col min="4325" max="4325" width="14" style="200" bestFit="1" customWidth="1"/>
    <col min="4326" max="4328" width="15.140625" style="200" bestFit="1" customWidth="1"/>
    <col min="4329" max="4554" width="9.140625" style="200"/>
    <col min="4555" max="4562" width="5.7109375" style="200" customWidth="1"/>
    <col min="4563" max="4563" width="36.7109375" style="200" customWidth="1"/>
    <col min="4564" max="4564" width="9.7109375" style="200" customWidth="1"/>
    <col min="4565" max="4565" width="10.42578125" style="200" customWidth="1"/>
    <col min="4566" max="4568" width="11" style="200" customWidth="1"/>
    <col min="4569" max="4569" width="5.7109375" style="200" customWidth="1"/>
    <col min="4570" max="4570" width="12" style="200" customWidth="1"/>
    <col min="4571" max="4576" width="9.140625" style="200"/>
    <col min="4577" max="4577" width="9.85546875" style="200" bestFit="1" customWidth="1"/>
    <col min="4578" max="4578" width="9.140625" style="200"/>
    <col min="4579" max="4579" width="16" style="200" customWidth="1"/>
    <col min="4580" max="4580" width="13.85546875" style="200" bestFit="1" customWidth="1"/>
    <col min="4581" max="4581" width="14" style="200" bestFit="1" customWidth="1"/>
    <col min="4582" max="4584" width="15.140625" style="200" bestFit="1" customWidth="1"/>
    <col min="4585" max="4810" width="9.140625" style="200"/>
    <col min="4811" max="4818" width="5.7109375" style="200" customWidth="1"/>
    <col min="4819" max="4819" width="36.7109375" style="200" customWidth="1"/>
    <col min="4820" max="4820" width="9.7109375" style="200" customWidth="1"/>
    <col min="4821" max="4821" width="10.42578125" style="200" customWidth="1"/>
    <col min="4822" max="4824" width="11" style="200" customWidth="1"/>
    <col min="4825" max="4825" width="5.7109375" style="200" customWidth="1"/>
    <col min="4826" max="4826" width="12" style="200" customWidth="1"/>
    <col min="4827" max="4832" width="9.140625" style="200"/>
    <col min="4833" max="4833" width="9.85546875" style="200" bestFit="1" customWidth="1"/>
    <col min="4834" max="4834" width="9.140625" style="200"/>
    <col min="4835" max="4835" width="16" style="200" customWidth="1"/>
    <col min="4836" max="4836" width="13.85546875" style="200" bestFit="1" customWidth="1"/>
    <col min="4837" max="4837" width="14" style="200" bestFit="1" customWidth="1"/>
    <col min="4838" max="4840" width="15.140625" style="200" bestFit="1" customWidth="1"/>
    <col min="4841" max="5066" width="9.140625" style="200"/>
    <col min="5067" max="5074" width="5.7109375" style="200" customWidth="1"/>
    <col min="5075" max="5075" width="36.7109375" style="200" customWidth="1"/>
    <col min="5076" max="5076" width="9.7109375" style="200" customWidth="1"/>
    <col min="5077" max="5077" width="10.42578125" style="200" customWidth="1"/>
    <col min="5078" max="5080" width="11" style="200" customWidth="1"/>
    <col min="5081" max="5081" width="5.7109375" style="200" customWidth="1"/>
    <col min="5082" max="5082" width="12" style="200" customWidth="1"/>
    <col min="5083" max="5088" width="9.140625" style="200"/>
    <col min="5089" max="5089" width="9.85546875" style="200" bestFit="1" customWidth="1"/>
    <col min="5090" max="5090" width="9.140625" style="200"/>
    <col min="5091" max="5091" width="16" style="200" customWidth="1"/>
    <col min="5092" max="5092" width="13.85546875" style="200" bestFit="1" customWidth="1"/>
    <col min="5093" max="5093" width="14" style="200" bestFit="1" customWidth="1"/>
    <col min="5094" max="5096" width="15.140625" style="200" bestFit="1" customWidth="1"/>
    <col min="5097" max="5322" width="9.140625" style="200"/>
    <col min="5323" max="5330" width="5.7109375" style="200" customWidth="1"/>
    <col min="5331" max="5331" width="36.7109375" style="200" customWidth="1"/>
    <col min="5332" max="5332" width="9.7109375" style="200" customWidth="1"/>
    <col min="5333" max="5333" width="10.42578125" style="200" customWidth="1"/>
    <col min="5334" max="5336" width="11" style="200" customWidth="1"/>
    <col min="5337" max="5337" width="5.7109375" style="200" customWidth="1"/>
    <col min="5338" max="5338" width="12" style="200" customWidth="1"/>
    <col min="5339" max="5344" width="9.140625" style="200"/>
    <col min="5345" max="5345" width="9.85546875" style="200" bestFit="1" customWidth="1"/>
    <col min="5346" max="5346" width="9.140625" style="200"/>
    <col min="5347" max="5347" width="16" style="200" customWidth="1"/>
    <col min="5348" max="5348" width="13.85546875" style="200" bestFit="1" customWidth="1"/>
    <col min="5349" max="5349" width="14" style="200" bestFit="1" customWidth="1"/>
    <col min="5350" max="5352" width="15.140625" style="200" bestFit="1" customWidth="1"/>
    <col min="5353" max="5578" width="9.140625" style="200"/>
    <col min="5579" max="5586" width="5.7109375" style="200" customWidth="1"/>
    <col min="5587" max="5587" width="36.7109375" style="200" customWidth="1"/>
    <col min="5588" max="5588" width="9.7109375" style="200" customWidth="1"/>
    <col min="5589" max="5589" width="10.42578125" style="200" customWidth="1"/>
    <col min="5590" max="5592" width="11" style="200" customWidth="1"/>
    <col min="5593" max="5593" width="5.7109375" style="200" customWidth="1"/>
    <col min="5594" max="5594" width="12" style="200" customWidth="1"/>
    <col min="5595" max="5600" width="9.140625" style="200"/>
    <col min="5601" max="5601" width="9.85546875" style="200" bestFit="1" customWidth="1"/>
    <col min="5602" max="5602" width="9.140625" style="200"/>
    <col min="5603" max="5603" width="16" style="200" customWidth="1"/>
    <col min="5604" max="5604" width="13.85546875" style="200" bestFit="1" customWidth="1"/>
    <col min="5605" max="5605" width="14" style="200" bestFit="1" customWidth="1"/>
    <col min="5606" max="5608" width="15.140625" style="200" bestFit="1" customWidth="1"/>
    <col min="5609" max="5834" width="9.140625" style="200"/>
    <col min="5835" max="5842" width="5.7109375" style="200" customWidth="1"/>
    <col min="5843" max="5843" width="36.7109375" style="200" customWidth="1"/>
    <col min="5844" max="5844" width="9.7109375" style="200" customWidth="1"/>
    <col min="5845" max="5845" width="10.42578125" style="200" customWidth="1"/>
    <col min="5846" max="5848" width="11" style="200" customWidth="1"/>
    <col min="5849" max="5849" width="5.7109375" style="200" customWidth="1"/>
    <col min="5850" max="5850" width="12" style="200" customWidth="1"/>
    <col min="5851" max="5856" width="9.140625" style="200"/>
    <col min="5857" max="5857" width="9.85546875" style="200" bestFit="1" customWidth="1"/>
    <col min="5858" max="5858" width="9.140625" style="200"/>
    <col min="5859" max="5859" width="16" style="200" customWidth="1"/>
    <col min="5860" max="5860" width="13.85546875" style="200" bestFit="1" customWidth="1"/>
    <col min="5861" max="5861" width="14" style="200" bestFit="1" customWidth="1"/>
    <col min="5862" max="5864" width="15.140625" style="200" bestFit="1" customWidth="1"/>
    <col min="5865" max="6090" width="9.140625" style="200"/>
    <col min="6091" max="6098" width="5.7109375" style="200" customWidth="1"/>
    <col min="6099" max="6099" width="36.7109375" style="200" customWidth="1"/>
    <col min="6100" max="6100" width="9.7109375" style="200" customWidth="1"/>
    <col min="6101" max="6101" width="10.42578125" style="200" customWidth="1"/>
    <col min="6102" max="6104" width="11" style="200" customWidth="1"/>
    <col min="6105" max="6105" width="5.7109375" style="200" customWidth="1"/>
    <col min="6106" max="6106" width="12" style="200" customWidth="1"/>
    <col min="6107" max="6112" width="9.140625" style="200"/>
    <col min="6113" max="6113" width="9.85546875" style="200" bestFit="1" customWidth="1"/>
    <col min="6114" max="6114" width="9.140625" style="200"/>
    <col min="6115" max="6115" width="16" style="200" customWidth="1"/>
    <col min="6116" max="6116" width="13.85546875" style="200" bestFit="1" customWidth="1"/>
    <col min="6117" max="6117" width="14" style="200" bestFit="1" customWidth="1"/>
    <col min="6118" max="6120" width="15.140625" style="200" bestFit="1" customWidth="1"/>
    <col min="6121" max="6346" width="9.140625" style="200"/>
    <col min="6347" max="6354" width="5.7109375" style="200" customWidth="1"/>
    <col min="6355" max="6355" width="36.7109375" style="200" customWidth="1"/>
    <col min="6356" max="6356" width="9.7109375" style="200" customWidth="1"/>
    <col min="6357" max="6357" width="10.42578125" style="200" customWidth="1"/>
    <col min="6358" max="6360" width="11" style="200" customWidth="1"/>
    <col min="6361" max="6361" width="5.7109375" style="200" customWidth="1"/>
    <col min="6362" max="6362" width="12" style="200" customWidth="1"/>
    <col min="6363" max="6368" width="9.140625" style="200"/>
    <col min="6369" max="6369" width="9.85546875" style="200" bestFit="1" customWidth="1"/>
    <col min="6370" max="6370" width="9.140625" style="200"/>
    <col min="6371" max="6371" width="16" style="200" customWidth="1"/>
    <col min="6372" max="6372" width="13.85546875" style="200" bestFit="1" customWidth="1"/>
    <col min="6373" max="6373" width="14" style="200" bestFit="1" customWidth="1"/>
    <col min="6374" max="6376" width="15.140625" style="200" bestFit="1" customWidth="1"/>
    <col min="6377" max="6602" width="9.140625" style="200"/>
    <col min="6603" max="6610" width="5.7109375" style="200" customWidth="1"/>
    <col min="6611" max="6611" width="36.7109375" style="200" customWidth="1"/>
    <col min="6612" max="6612" width="9.7109375" style="200" customWidth="1"/>
    <col min="6613" max="6613" width="10.42578125" style="200" customWidth="1"/>
    <col min="6614" max="6616" width="11" style="200" customWidth="1"/>
    <col min="6617" max="6617" width="5.7109375" style="200" customWidth="1"/>
    <col min="6618" max="6618" width="12" style="200" customWidth="1"/>
    <col min="6619" max="6624" width="9.140625" style="200"/>
    <col min="6625" max="6625" width="9.85546875" style="200" bestFit="1" customWidth="1"/>
    <col min="6626" max="6626" width="9.140625" style="200"/>
    <col min="6627" max="6627" width="16" style="200" customWidth="1"/>
    <col min="6628" max="6628" width="13.85546875" style="200" bestFit="1" customWidth="1"/>
    <col min="6629" max="6629" width="14" style="200" bestFit="1" customWidth="1"/>
    <col min="6630" max="6632" width="15.140625" style="200" bestFit="1" customWidth="1"/>
    <col min="6633" max="6858" width="9.140625" style="200"/>
    <col min="6859" max="6866" width="5.7109375" style="200" customWidth="1"/>
    <col min="6867" max="6867" width="36.7109375" style="200" customWidth="1"/>
    <col min="6868" max="6868" width="9.7109375" style="200" customWidth="1"/>
    <col min="6869" max="6869" width="10.42578125" style="200" customWidth="1"/>
    <col min="6870" max="6872" width="11" style="200" customWidth="1"/>
    <col min="6873" max="6873" width="5.7109375" style="200" customWidth="1"/>
    <col min="6874" max="6874" width="12" style="200" customWidth="1"/>
    <col min="6875" max="6880" width="9.140625" style="200"/>
    <col min="6881" max="6881" width="9.85546875" style="200" bestFit="1" customWidth="1"/>
    <col min="6882" max="6882" width="9.140625" style="200"/>
    <col min="6883" max="6883" width="16" style="200" customWidth="1"/>
    <col min="6884" max="6884" width="13.85546875" style="200" bestFit="1" customWidth="1"/>
    <col min="6885" max="6885" width="14" style="200" bestFit="1" customWidth="1"/>
    <col min="6886" max="6888" width="15.140625" style="200" bestFit="1" customWidth="1"/>
    <col min="6889" max="7114" width="9.140625" style="200"/>
    <col min="7115" max="7122" width="5.7109375" style="200" customWidth="1"/>
    <col min="7123" max="7123" width="36.7109375" style="200" customWidth="1"/>
    <col min="7124" max="7124" width="9.7109375" style="200" customWidth="1"/>
    <col min="7125" max="7125" width="10.42578125" style="200" customWidth="1"/>
    <col min="7126" max="7128" width="11" style="200" customWidth="1"/>
    <col min="7129" max="7129" width="5.7109375" style="200" customWidth="1"/>
    <col min="7130" max="7130" width="12" style="200" customWidth="1"/>
    <col min="7131" max="7136" width="9.140625" style="200"/>
    <col min="7137" max="7137" width="9.85546875" style="200" bestFit="1" customWidth="1"/>
    <col min="7138" max="7138" width="9.140625" style="200"/>
    <col min="7139" max="7139" width="16" style="200" customWidth="1"/>
    <col min="7140" max="7140" width="13.85546875" style="200" bestFit="1" customWidth="1"/>
    <col min="7141" max="7141" width="14" style="200" bestFit="1" customWidth="1"/>
    <col min="7142" max="7144" width="15.140625" style="200" bestFit="1" customWidth="1"/>
    <col min="7145" max="7370" width="9.140625" style="200"/>
    <col min="7371" max="7378" width="5.7109375" style="200" customWidth="1"/>
    <col min="7379" max="7379" width="36.7109375" style="200" customWidth="1"/>
    <col min="7380" max="7380" width="9.7109375" style="200" customWidth="1"/>
    <col min="7381" max="7381" width="10.42578125" style="200" customWidth="1"/>
    <col min="7382" max="7384" width="11" style="200" customWidth="1"/>
    <col min="7385" max="7385" width="5.7109375" style="200" customWidth="1"/>
    <col min="7386" max="7386" width="12" style="200" customWidth="1"/>
    <col min="7387" max="7392" width="9.140625" style="200"/>
    <col min="7393" max="7393" width="9.85546875" style="200" bestFit="1" customWidth="1"/>
    <col min="7394" max="7394" width="9.140625" style="200"/>
    <col min="7395" max="7395" width="16" style="200" customWidth="1"/>
    <col min="7396" max="7396" width="13.85546875" style="200" bestFit="1" customWidth="1"/>
    <col min="7397" max="7397" width="14" style="200" bestFit="1" customWidth="1"/>
    <col min="7398" max="7400" width="15.140625" style="200" bestFit="1" customWidth="1"/>
    <col min="7401" max="7626" width="9.140625" style="200"/>
    <col min="7627" max="7634" width="5.7109375" style="200" customWidth="1"/>
    <col min="7635" max="7635" width="36.7109375" style="200" customWidth="1"/>
    <col min="7636" max="7636" width="9.7109375" style="200" customWidth="1"/>
    <col min="7637" max="7637" width="10.42578125" style="200" customWidth="1"/>
    <col min="7638" max="7640" width="11" style="200" customWidth="1"/>
    <col min="7641" max="7641" width="5.7109375" style="200" customWidth="1"/>
    <col min="7642" max="7642" width="12" style="200" customWidth="1"/>
    <col min="7643" max="7648" width="9.140625" style="200"/>
    <col min="7649" max="7649" width="9.85546875" style="200" bestFit="1" customWidth="1"/>
    <col min="7650" max="7650" width="9.140625" style="200"/>
    <col min="7651" max="7651" width="16" style="200" customWidth="1"/>
    <col min="7652" max="7652" width="13.85546875" style="200" bestFit="1" customWidth="1"/>
    <col min="7653" max="7653" width="14" style="200" bestFit="1" customWidth="1"/>
    <col min="7654" max="7656" width="15.140625" style="200" bestFit="1" customWidth="1"/>
    <col min="7657" max="7882" width="9.140625" style="200"/>
    <col min="7883" max="7890" width="5.7109375" style="200" customWidth="1"/>
    <col min="7891" max="7891" width="36.7109375" style="200" customWidth="1"/>
    <col min="7892" max="7892" width="9.7109375" style="200" customWidth="1"/>
    <col min="7893" max="7893" width="10.42578125" style="200" customWidth="1"/>
    <col min="7894" max="7896" width="11" style="200" customWidth="1"/>
    <col min="7897" max="7897" width="5.7109375" style="200" customWidth="1"/>
    <col min="7898" max="7898" width="12" style="200" customWidth="1"/>
    <col min="7899" max="7904" width="9.140625" style="200"/>
    <col min="7905" max="7905" width="9.85546875" style="200" bestFit="1" customWidth="1"/>
    <col min="7906" max="7906" width="9.140625" style="200"/>
    <col min="7907" max="7907" width="16" style="200" customWidth="1"/>
    <col min="7908" max="7908" width="13.85546875" style="200" bestFit="1" customWidth="1"/>
    <col min="7909" max="7909" width="14" style="200" bestFit="1" customWidth="1"/>
    <col min="7910" max="7912" width="15.140625" style="200" bestFit="1" customWidth="1"/>
    <col min="7913" max="8138" width="9.140625" style="200"/>
    <col min="8139" max="8146" width="5.7109375" style="200" customWidth="1"/>
    <col min="8147" max="8147" width="36.7109375" style="200" customWidth="1"/>
    <col min="8148" max="8148" width="9.7109375" style="200" customWidth="1"/>
    <col min="8149" max="8149" width="10.42578125" style="200" customWidth="1"/>
    <col min="8150" max="8152" width="11" style="200" customWidth="1"/>
    <col min="8153" max="8153" width="5.7109375" style="200" customWidth="1"/>
    <col min="8154" max="8154" width="12" style="200" customWidth="1"/>
    <col min="8155" max="8160" width="9.140625" style="200"/>
    <col min="8161" max="8161" width="9.85546875" style="200" bestFit="1" customWidth="1"/>
    <col min="8162" max="8162" width="9.140625" style="200"/>
    <col min="8163" max="8163" width="16" style="200" customWidth="1"/>
    <col min="8164" max="8164" width="13.85546875" style="200" bestFit="1" customWidth="1"/>
    <col min="8165" max="8165" width="14" style="200" bestFit="1" customWidth="1"/>
    <col min="8166" max="8168" width="15.140625" style="200" bestFit="1" customWidth="1"/>
    <col min="8169" max="8394" width="9.140625" style="200"/>
    <col min="8395" max="8402" width="5.7109375" style="200" customWidth="1"/>
    <col min="8403" max="8403" width="36.7109375" style="200" customWidth="1"/>
    <col min="8404" max="8404" width="9.7109375" style="200" customWidth="1"/>
    <col min="8405" max="8405" width="10.42578125" style="200" customWidth="1"/>
    <col min="8406" max="8408" width="11" style="200" customWidth="1"/>
    <col min="8409" max="8409" width="5.7109375" style="200" customWidth="1"/>
    <col min="8410" max="8410" width="12" style="200" customWidth="1"/>
    <col min="8411" max="8416" width="9.140625" style="200"/>
    <col min="8417" max="8417" width="9.85546875" style="200" bestFit="1" customWidth="1"/>
    <col min="8418" max="8418" width="9.140625" style="200"/>
    <col min="8419" max="8419" width="16" style="200" customWidth="1"/>
    <col min="8420" max="8420" width="13.85546875" style="200" bestFit="1" customWidth="1"/>
    <col min="8421" max="8421" width="14" style="200" bestFit="1" customWidth="1"/>
    <col min="8422" max="8424" width="15.140625" style="200" bestFit="1" customWidth="1"/>
    <col min="8425" max="8650" width="9.140625" style="200"/>
    <col min="8651" max="8658" width="5.7109375" style="200" customWidth="1"/>
    <col min="8659" max="8659" width="36.7109375" style="200" customWidth="1"/>
    <col min="8660" max="8660" width="9.7109375" style="200" customWidth="1"/>
    <col min="8661" max="8661" width="10.42578125" style="200" customWidth="1"/>
    <col min="8662" max="8664" width="11" style="200" customWidth="1"/>
    <col min="8665" max="8665" width="5.7109375" style="200" customWidth="1"/>
    <col min="8666" max="8666" width="12" style="200" customWidth="1"/>
    <col min="8667" max="8672" width="9.140625" style="200"/>
    <col min="8673" max="8673" width="9.85546875" style="200" bestFit="1" customWidth="1"/>
    <col min="8674" max="8674" width="9.140625" style="200"/>
    <col min="8675" max="8675" width="16" style="200" customWidth="1"/>
    <col min="8676" max="8676" width="13.85546875" style="200" bestFit="1" customWidth="1"/>
    <col min="8677" max="8677" width="14" style="200" bestFit="1" customWidth="1"/>
    <col min="8678" max="8680" width="15.140625" style="200" bestFit="1" customWidth="1"/>
    <col min="8681" max="8906" width="9.140625" style="200"/>
    <col min="8907" max="8914" width="5.7109375" style="200" customWidth="1"/>
    <col min="8915" max="8915" width="36.7109375" style="200" customWidth="1"/>
    <col min="8916" max="8916" width="9.7109375" style="200" customWidth="1"/>
    <col min="8917" max="8917" width="10.42578125" style="200" customWidth="1"/>
    <col min="8918" max="8920" width="11" style="200" customWidth="1"/>
    <col min="8921" max="8921" width="5.7109375" style="200" customWidth="1"/>
    <col min="8922" max="8922" width="12" style="200" customWidth="1"/>
    <col min="8923" max="8928" width="9.140625" style="200"/>
    <col min="8929" max="8929" width="9.85546875" style="200" bestFit="1" customWidth="1"/>
    <col min="8930" max="8930" width="9.140625" style="200"/>
    <col min="8931" max="8931" width="16" style="200" customWidth="1"/>
    <col min="8932" max="8932" width="13.85546875" style="200" bestFit="1" customWidth="1"/>
    <col min="8933" max="8933" width="14" style="200" bestFit="1" customWidth="1"/>
    <col min="8934" max="8936" width="15.140625" style="200" bestFit="1" customWidth="1"/>
    <col min="8937" max="9162" width="9.140625" style="200"/>
    <col min="9163" max="9170" width="5.7109375" style="200" customWidth="1"/>
    <col min="9171" max="9171" width="36.7109375" style="200" customWidth="1"/>
    <col min="9172" max="9172" width="9.7109375" style="200" customWidth="1"/>
    <col min="9173" max="9173" width="10.42578125" style="200" customWidth="1"/>
    <col min="9174" max="9176" width="11" style="200" customWidth="1"/>
    <col min="9177" max="9177" width="5.7109375" style="200" customWidth="1"/>
    <col min="9178" max="9178" width="12" style="200" customWidth="1"/>
    <col min="9179" max="9184" width="9.140625" style="200"/>
    <col min="9185" max="9185" width="9.85546875" style="200" bestFit="1" customWidth="1"/>
    <col min="9186" max="9186" width="9.140625" style="200"/>
    <col min="9187" max="9187" width="16" style="200" customWidth="1"/>
    <col min="9188" max="9188" width="13.85546875" style="200" bestFit="1" customWidth="1"/>
    <col min="9189" max="9189" width="14" style="200" bestFit="1" customWidth="1"/>
    <col min="9190" max="9192" width="15.140625" style="200" bestFit="1" customWidth="1"/>
    <col min="9193" max="9418" width="9.140625" style="200"/>
    <col min="9419" max="9426" width="5.7109375" style="200" customWidth="1"/>
    <col min="9427" max="9427" width="36.7109375" style="200" customWidth="1"/>
    <col min="9428" max="9428" width="9.7109375" style="200" customWidth="1"/>
    <col min="9429" max="9429" width="10.42578125" style="200" customWidth="1"/>
    <col min="9430" max="9432" width="11" style="200" customWidth="1"/>
    <col min="9433" max="9433" width="5.7109375" style="200" customWidth="1"/>
    <col min="9434" max="9434" width="12" style="200" customWidth="1"/>
    <col min="9435" max="9440" width="9.140625" style="200"/>
    <col min="9441" max="9441" width="9.85546875" style="200" bestFit="1" customWidth="1"/>
    <col min="9442" max="9442" width="9.140625" style="200"/>
    <col min="9443" max="9443" width="16" style="200" customWidth="1"/>
    <col min="9444" max="9444" width="13.85546875" style="200" bestFit="1" customWidth="1"/>
    <col min="9445" max="9445" width="14" style="200" bestFit="1" customWidth="1"/>
    <col min="9446" max="9448" width="15.140625" style="200" bestFit="1" customWidth="1"/>
    <col min="9449" max="9674" width="9.140625" style="200"/>
    <col min="9675" max="9682" width="5.7109375" style="200" customWidth="1"/>
    <col min="9683" max="9683" width="36.7109375" style="200" customWidth="1"/>
    <col min="9684" max="9684" width="9.7109375" style="200" customWidth="1"/>
    <col min="9685" max="9685" width="10.42578125" style="200" customWidth="1"/>
    <col min="9686" max="9688" width="11" style="200" customWidth="1"/>
    <col min="9689" max="9689" width="5.7109375" style="200" customWidth="1"/>
    <col min="9690" max="9690" width="12" style="200" customWidth="1"/>
    <col min="9691" max="9696" width="9.140625" style="200"/>
    <col min="9697" max="9697" width="9.85546875" style="200" bestFit="1" customWidth="1"/>
    <col min="9698" max="9698" width="9.140625" style="200"/>
    <col min="9699" max="9699" width="16" style="200" customWidth="1"/>
    <col min="9700" max="9700" width="13.85546875" style="200" bestFit="1" customWidth="1"/>
    <col min="9701" max="9701" width="14" style="200" bestFit="1" customWidth="1"/>
    <col min="9702" max="9704" width="15.140625" style="200" bestFit="1" customWidth="1"/>
    <col min="9705" max="9930" width="9.140625" style="200"/>
    <col min="9931" max="9938" width="5.7109375" style="200" customWidth="1"/>
    <col min="9939" max="9939" width="36.7109375" style="200" customWidth="1"/>
    <col min="9940" max="9940" width="9.7109375" style="200" customWidth="1"/>
    <col min="9941" max="9941" width="10.42578125" style="200" customWidth="1"/>
    <col min="9942" max="9944" width="11" style="200" customWidth="1"/>
    <col min="9945" max="9945" width="5.7109375" style="200" customWidth="1"/>
    <col min="9946" max="9946" width="12" style="200" customWidth="1"/>
    <col min="9947" max="9952" width="9.140625" style="200"/>
    <col min="9953" max="9953" width="9.85546875" style="200" bestFit="1" customWidth="1"/>
    <col min="9954" max="9954" width="9.140625" style="200"/>
    <col min="9955" max="9955" width="16" style="200" customWidth="1"/>
    <col min="9956" max="9956" width="13.85546875" style="200" bestFit="1" customWidth="1"/>
    <col min="9957" max="9957" width="14" style="200" bestFit="1" customWidth="1"/>
    <col min="9958" max="9960" width="15.140625" style="200" bestFit="1" customWidth="1"/>
    <col min="9961" max="10186" width="9.140625" style="200"/>
    <col min="10187" max="10194" width="5.7109375" style="200" customWidth="1"/>
    <col min="10195" max="10195" width="36.7109375" style="200" customWidth="1"/>
    <col min="10196" max="10196" width="9.7109375" style="200" customWidth="1"/>
    <col min="10197" max="10197" width="10.42578125" style="200" customWidth="1"/>
    <col min="10198" max="10200" width="11" style="200" customWidth="1"/>
    <col min="10201" max="10201" width="5.7109375" style="200" customWidth="1"/>
    <col min="10202" max="10202" width="12" style="200" customWidth="1"/>
    <col min="10203" max="10208" width="9.140625" style="200"/>
    <col min="10209" max="10209" width="9.85546875" style="200" bestFit="1" customWidth="1"/>
    <col min="10210" max="10210" width="9.140625" style="200"/>
    <col min="10211" max="10211" width="16" style="200" customWidth="1"/>
    <col min="10212" max="10212" width="13.85546875" style="200" bestFit="1" customWidth="1"/>
    <col min="10213" max="10213" width="14" style="200" bestFit="1" customWidth="1"/>
    <col min="10214" max="10216" width="15.140625" style="200" bestFit="1" customWidth="1"/>
    <col min="10217" max="10442" width="9.140625" style="200"/>
    <col min="10443" max="10450" width="5.7109375" style="200" customWidth="1"/>
    <col min="10451" max="10451" width="36.7109375" style="200" customWidth="1"/>
    <col min="10452" max="10452" width="9.7109375" style="200" customWidth="1"/>
    <col min="10453" max="10453" width="10.42578125" style="200" customWidth="1"/>
    <col min="10454" max="10456" width="11" style="200" customWidth="1"/>
    <col min="10457" max="10457" width="5.7109375" style="200" customWidth="1"/>
    <col min="10458" max="10458" width="12" style="200" customWidth="1"/>
    <col min="10459" max="10464" width="9.140625" style="200"/>
    <col min="10465" max="10465" width="9.85546875" style="200" bestFit="1" customWidth="1"/>
    <col min="10466" max="10466" width="9.140625" style="200"/>
    <col min="10467" max="10467" width="16" style="200" customWidth="1"/>
    <col min="10468" max="10468" width="13.85546875" style="200" bestFit="1" customWidth="1"/>
    <col min="10469" max="10469" width="14" style="200" bestFit="1" customWidth="1"/>
    <col min="10470" max="10472" width="15.140625" style="200" bestFit="1" customWidth="1"/>
    <col min="10473" max="10698" width="9.140625" style="200"/>
    <col min="10699" max="10706" width="5.7109375" style="200" customWidth="1"/>
    <col min="10707" max="10707" width="36.7109375" style="200" customWidth="1"/>
    <col min="10708" max="10708" width="9.7109375" style="200" customWidth="1"/>
    <col min="10709" max="10709" width="10.42578125" style="200" customWidth="1"/>
    <col min="10710" max="10712" width="11" style="200" customWidth="1"/>
    <col min="10713" max="10713" width="5.7109375" style="200" customWidth="1"/>
    <col min="10714" max="10714" width="12" style="200" customWidth="1"/>
    <col min="10715" max="10720" width="9.140625" style="200"/>
    <col min="10721" max="10721" width="9.85546875" style="200" bestFit="1" customWidth="1"/>
    <col min="10722" max="10722" width="9.140625" style="200"/>
    <col min="10723" max="10723" width="16" style="200" customWidth="1"/>
    <col min="10724" max="10724" width="13.85546875" style="200" bestFit="1" customWidth="1"/>
    <col min="10725" max="10725" width="14" style="200" bestFit="1" customWidth="1"/>
    <col min="10726" max="10728" width="15.140625" style="200" bestFit="1" customWidth="1"/>
    <col min="10729" max="10954" width="9.140625" style="200"/>
    <col min="10955" max="10962" width="5.7109375" style="200" customWidth="1"/>
    <col min="10963" max="10963" width="36.7109375" style="200" customWidth="1"/>
    <col min="10964" max="10964" width="9.7109375" style="200" customWidth="1"/>
    <col min="10965" max="10965" width="10.42578125" style="200" customWidth="1"/>
    <col min="10966" max="10968" width="11" style="200" customWidth="1"/>
    <col min="10969" max="10969" width="5.7109375" style="200" customWidth="1"/>
    <col min="10970" max="10970" width="12" style="200" customWidth="1"/>
    <col min="10971" max="10976" width="9.140625" style="200"/>
    <col min="10977" max="10977" width="9.85546875" style="200" bestFit="1" customWidth="1"/>
    <col min="10978" max="10978" width="9.140625" style="200"/>
    <col min="10979" max="10979" width="16" style="200" customWidth="1"/>
    <col min="10980" max="10980" width="13.85546875" style="200" bestFit="1" customWidth="1"/>
    <col min="10981" max="10981" width="14" style="200" bestFit="1" customWidth="1"/>
    <col min="10982" max="10984" width="15.140625" style="200" bestFit="1" customWidth="1"/>
    <col min="10985" max="11210" width="9.140625" style="200"/>
    <col min="11211" max="11218" width="5.7109375" style="200" customWidth="1"/>
    <col min="11219" max="11219" width="36.7109375" style="200" customWidth="1"/>
    <col min="11220" max="11220" width="9.7109375" style="200" customWidth="1"/>
    <col min="11221" max="11221" width="10.42578125" style="200" customWidth="1"/>
    <col min="11222" max="11224" width="11" style="200" customWidth="1"/>
    <col min="11225" max="11225" width="5.7109375" style="200" customWidth="1"/>
    <col min="11226" max="11226" width="12" style="200" customWidth="1"/>
    <col min="11227" max="11232" width="9.140625" style="200"/>
    <col min="11233" max="11233" width="9.85546875" style="200" bestFit="1" customWidth="1"/>
    <col min="11234" max="11234" width="9.140625" style="200"/>
    <col min="11235" max="11235" width="16" style="200" customWidth="1"/>
    <col min="11236" max="11236" width="13.85546875" style="200" bestFit="1" customWidth="1"/>
    <col min="11237" max="11237" width="14" style="200" bestFit="1" customWidth="1"/>
    <col min="11238" max="11240" width="15.140625" style="200" bestFit="1" customWidth="1"/>
    <col min="11241" max="11466" width="9.140625" style="200"/>
    <col min="11467" max="11474" width="5.7109375" style="200" customWidth="1"/>
    <col min="11475" max="11475" width="36.7109375" style="200" customWidth="1"/>
    <col min="11476" max="11476" width="9.7109375" style="200" customWidth="1"/>
    <col min="11477" max="11477" width="10.42578125" style="200" customWidth="1"/>
    <col min="11478" max="11480" width="11" style="200" customWidth="1"/>
    <col min="11481" max="11481" width="5.7109375" style="200" customWidth="1"/>
    <col min="11482" max="11482" width="12" style="200" customWidth="1"/>
    <col min="11483" max="11488" width="9.140625" style="200"/>
    <col min="11489" max="11489" width="9.85546875" style="200" bestFit="1" customWidth="1"/>
    <col min="11490" max="11490" width="9.140625" style="200"/>
    <col min="11491" max="11491" width="16" style="200" customWidth="1"/>
    <col min="11492" max="11492" width="13.85546875" style="200" bestFit="1" customWidth="1"/>
    <col min="11493" max="11493" width="14" style="200" bestFit="1" customWidth="1"/>
    <col min="11494" max="11496" width="15.140625" style="200" bestFit="1" customWidth="1"/>
    <col min="11497" max="11722" width="9.140625" style="200"/>
    <col min="11723" max="11730" width="5.7109375" style="200" customWidth="1"/>
    <col min="11731" max="11731" width="36.7109375" style="200" customWidth="1"/>
    <col min="11732" max="11732" width="9.7109375" style="200" customWidth="1"/>
    <col min="11733" max="11733" width="10.42578125" style="200" customWidth="1"/>
    <col min="11734" max="11736" width="11" style="200" customWidth="1"/>
    <col min="11737" max="11737" width="5.7109375" style="200" customWidth="1"/>
    <col min="11738" max="11738" width="12" style="200" customWidth="1"/>
    <col min="11739" max="11744" width="9.140625" style="200"/>
    <col min="11745" max="11745" width="9.85546875" style="200" bestFit="1" customWidth="1"/>
    <col min="11746" max="11746" width="9.140625" style="200"/>
    <col min="11747" max="11747" width="16" style="200" customWidth="1"/>
    <col min="11748" max="11748" width="13.85546875" style="200" bestFit="1" customWidth="1"/>
    <col min="11749" max="11749" width="14" style="200" bestFit="1" customWidth="1"/>
    <col min="11750" max="11752" width="15.140625" style="200" bestFit="1" customWidth="1"/>
    <col min="11753" max="11978" width="9.140625" style="200"/>
    <col min="11979" max="11986" width="5.7109375" style="200" customWidth="1"/>
    <col min="11987" max="11987" width="36.7109375" style="200" customWidth="1"/>
    <col min="11988" max="11988" width="9.7109375" style="200" customWidth="1"/>
    <col min="11989" max="11989" width="10.42578125" style="200" customWidth="1"/>
    <col min="11990" max="11992" width="11" style="200" customWidth="1"/>
    <col min="11993" max="11993" width="5.7109375" style="200" customWidth="1"/>
    <col min="11994" max="11994" width="12" style="200" customWidth="1"/>
    <col min="11995" max="12000" width="9.140625" style="200"/>
    <col min="12001" max="12001" width="9.85546875" style="200" bestFit="1" customWidth="1"/>
    <col min="12002" max="12002" width="9.140625" style="200"/>
    <col min="12003" max="12003" width="16" style="200" customWidth="1"/>
    <col min="12004" max="12004" width="13.85546875" style="200" bestFit="1" customWidth="1"/>
    <col min="12005" max="12005" width="14" style="200" bestFit="1" customWidth="1"/>
    <col min="12006" max="12008" width="15.140625" style="200" bestFit="1" customWidth="1"/>
    <col min="12009" max="12234" width="9.140625" style="200"/>
    <col min="12235" max="12242" width="5.7109375" style="200" customWidth="1"/>
    <col min="12243" max="12243" width="36.7109375" style="200" customWidth="1"/>
    <col min="12244" max="12244" width="9.7109375" style="200" customWidth="1"/>
    <col min="12245" max="12245" width="10.42578125" style="200" customWidth="1"/>
    <col min="12246" max="12248" width="11" style="200" customWidth="1"/>
    <col min="12249" max="12249" width="5.7109375" style="200" customWidth="1"/>
    <col min="12250" max="12250" width="12" style="200" customWidth="1"/>
    <col min="12251" max="12256" width="9.140625" style="200"/>
    <col min="12257" max="12257" width="9.85546875" style="200" bestFit="1" customWidth="1"/>
    <col min="12258" max="12258" width="9.140625" style="200"/>
    <col min="12259" max="12259" width="16" style="200" customWidth="1"/>
    <col min="12260" max="12260" width="13.85546875" style="200" bestFit="1" customWidth="1"/>
    <col min="12261" max="12261" width="14" style="200" bestFit="1" customWidth="1"/>
    <col min="12262" max="12264" width="15.140625" style="200" bestFit="1" customWidth="1"/>
    <col min="12265" max="12490" width="9.140625" style="200"/>
    <col min="12491" max="12498" width="5.7109375" style="200" customWidth="1"/>
    <col min="12499" max="12499" width="36.7109375" style="200" customWidth="1"/>
    <col min="12500" max="12500" width="9.7109375" style="200" customWidth="1"/>
    <col min="12501" max="12501" width="10.42578125" style="200" customWidth="1"/>
    <col min="12502" max="12504" width="11" style="200" customWidth="1"/>
    <col min="12505" max="12505" width="5.7109375" style="200" customWidth="1"/>
    <col min="12506" max="12506" width="12" style="200" customWidth="1"/>
    <col min="12507" max="12512" width="9.140625" style="200"/>
    <col min="12513" max="12513" width="9.85546875" style="200" bestFit="1" customWidth="1"/>
    <col min="12514" max="12514" width="9.140625" style="200"/>
    <col min="12515" max="12515" width="16" style="200" customWidth="1"/>
    <col min="12516" max="12516" width="13.85546875" style="200" bestFit="1" customWidth="1"/>
    <col min="12517" max="12517" width="14" style="200" bestFit="1" customWidth="1"/>
    <col min="12518" max="12520" width="15.140625" style="200" bestFit="1" customWidth="1"/>
    <col min="12521" max="12746" width="9.140625" style="200"/>
    <col min="12747" max="12754" width="5.7109375" style="200" customWidth="1"/>
    <col min="12755" max="12755" width="36.7109375" style="200" customWidth="1"/>
    <col min="12756" max="12756" width="9.7109375" style="200" customWidth="1"/>
    <col min="12757" max="12757" width="10.42578125" style="200" customWidth="1"/>
    <col min="12758" max="12760" width="11" style="200" customWidth="1"/>
    <col min="12761" max="12761" width="5.7109375" style="200" customWidth="1"/>
    <col min="12762" max="12762" width="12" style="200" customWidth="1"/>
    <col min="12763" max="12768" width="9.140625" style="200"/>
    <col min="12769" max="12769" width="9.85546875" style="200" bestFit="1" customWidth="1"/>
    <col min="12770" max="12770" width="9.140625" style="200"/>
    <col min="12771" max="12771" width="16" style="200" customWidth="1"/>
    <col min="12772" max="12772" width="13.85546875" style="200" bestFit="1" customWidth="1"/>
    <col min="12773" max="12773" width="14" style="200" bestFit="1" customWidth="1"/>
    <col min="12774" max="12776" width="15.140625" style="200" bestFit="1" customWidth="1"/>
    <col min="12777" max="13002" width="9.140625" style="200"/>
    <col min="13003" max="13010" width="5.7109375" style="200" customWidth="1"/>
    <col min="13011" max="13011" width="36.7109375" style="200" customWidth="1"/>
    <col min="13012" max="13012" width="9.7109375" style="200" customWidth="1"/>
    <col min="13013" max="13013" width="10.42578125" style="200" customWidth="1"/>
    <col min="13014" max="13016" width="11" style="200" customWidth="1"/>
    <col min="13017" max="13017" width="5.7109375" style="200" customWidth="1"/>
    <col min="13018" max="13018" width="12" style="200" customWidth="1"/>
    <col min="13019" max="13024" width="9.140625" style="200"/>
    <col min="13025" max="13025" width="9.85546875" style="200" bestFit="1" customWidth="1"/>
    <col min="13026" max="13026" width="9.140625" style="200"/>
    <col min="13027" max="13027" width="16" style="200" customWidth="1"/>
    <col min="13028" max="13028" width="13.85546875" style="200" bestFit="1" customWidth="1"/>
    <col min="13029" max="13029" width="14" style="200" bestFit="1" customWidth="1"/>
    <col min="13030" max="13032" width="15.140625" style="200" bestFit="1" customWidth="1"/>
    <col min="13033" max="13258" width="9.140625" style="200"/>
    <col min="13259" max="13266" width="5.7109375" style="200" customWidth="1"/>
    <col min="13267" max="13267" width="36.7109375" style="200" customWidth="1"/>
    <col min="13268" max="13268" width="9.7109375" style="200" customWidth="1"/>
    <col min="13269" max="13269" width="10.42578125" style="200" customWidth="1"/>
    <col min="13270" max="13272" width="11" style="200" customWidth="1"/>
    <col min="13273" max="13273" width="5.7109375" style="200" customWidth="1"/>
    <col min="13274" max="13274" width="12" style="200" customWidth="1"/>
    <col min="13275" max="13280" width="9.140625" style="200"/>
    <col min="13281" max="13281" width="9.85546875" style="200" bestFit="1" customWidth="1"/>
    <col min="13282" max="13282" width="9.140625" style="200"/>
    <col min="13283" max="13283" width="16" style="200" customWidth="1"/>
    <col min="13284" max="13284" width="13.85546875" style="200" bestFit="1" customWidth="1"/>
    <col min="13285" max="13285" width="14" style="200" bestFit="1" customWidth="1"/>
    <col min="13286" max="13288" width="15.140625" style="200" bestFit="1" customWidth="1"/>
    <col min="13289" max="13514" width="9.140625" style="200"/>
    <col min="13515" max="13522" width="5.7109375" style="200" customWidth="1"/>
    <col min="13523" max="13523" width="36.7109375" style="200" customWidth="1"/>
    <col min="13524" max="13524" width="9.7109375" style="200" customWidth="1"/>
    <col min="13525" max="13525" width="10.42578125" style="200" customWidth="1"/>
    <col min="13526" max="13528" width="11" style="200" customWidth="1"/>
    <col min="13529" max="13529" width="5.7109375" style="200" customWidth="1"/>
    <col min="13530" max="13530" width="12" style="200" customWidth="1"/>
    <col min="13531" max="13536" width="9.140625" style="200"/>
    <col min="13537" max="13537" width="9.85546875" style="200" bestFit="1" customWidth="1"/>
    <col min="13538" max="13538" width="9.140625" style="200"/>
    <col min="13539" max="13539" width="16" style="200" customWidth="1"/>
    <col min="13540" max="13540" width="13.85546875" style="200" bestFit="1" customWidth="1"/>
    <col min="13541" max="13541" width="14" style="200" bestFit="1" customWidth="1"/>
    <col min="13542" max="13544" width="15.140625" style="200" bestFit="1" customWidth="1"/>
    <col min="13545" max="13770" width="9.140625" style="200"/>
    <col min="13771" max="13778" width="5.7109375" style="200" customWidth="1"/>
    <col min="13779" max="13779" width="36.7109375" style="200" customWidth="1"/>
    <col min="13780" max="13780" width="9.7109375" style="200" customWidth="1"/>
    <col min="13781" max="13781" width="10.42578125" style="200" customWidth="1"/>
    <col min="13782" max="13784" width="11" style="200" customWidth="1"/>
    <col min="13785" max="13785" width="5.7109375" style="200" customWidth="1"/>
    <col min="13786" max="13786" width="12" style="200" customWidth="1"/>
    <col min="13787" max="13792" width="9.140625" style="200"/>
    <col min="13793" max="13793" width="9.85546875" style="200" bestFit="1" customWidth="1"/>
    <col min="13794" max="13794" width="9.140625" style="200"/>
    <col min="13795" max="13795" width="16" style="200" customWidth="1"/>
    <col min="13796" max="13796" width="13.85546875" style="200" bestFit="1" customWidth="1"/>
    <col min="13797" max="13797" width="14" style="200" bestFit="1" customWidth="1"/>
    <col min="13798" max="13800" width="15.140625" style="200" bestFit="1" customWidth="1"/>
    <col min="13801" max="14026" width="9.140625" style="200"/>
    <col min="14027" max="14034" width="5.7109375" style="200" customWidth="1"/>
    <col min="14035" max="14035" width="36.7109375" style="200" customWidth="1"/>
    <col min="14036" max="14036" width="9.7109375" style="200" customWidth="1"/>
    <col min="14037" max="14037" width="10.42578125" style="200" customWidth="1"/>
    <col min="14038" max="14040" width="11" style="200" customWidth="1"/>
    <col min="14041" max="14041" width="5.7109375" style="200" customWidth="1"/>
    <col min="14042" max="14042" width="12" style="200" customWidth="1"/>
    <col min="14043" max="14048" width="9.140625" style="200"/>
    <col min="14049" max="14049" width="9.85546875" style="200" bestFit="1" customWidth="1"/>
    <col min="14050" max="14050" width="9.140625" style="200"/>
    <col min="14051" max="14051" width="16" style="200" customWidth="1"/>
    <col min="14052" max="14052" width="13.85546875" style="200" bestFit="1" customWidth="1"/>
    <col min="14053" max="14053" width="14" style="200" bestFit="1" customWidth="1"/>
    <col min="14054" max="14056" width="15.140625" style="200" bestFit="1" customWidth="1"/>
    <col min="14057" max="14282" width="9.140625" style="200"/>
    <col min="14283" max="14290" width="5.7109375" style="200" customWidth="1"/>
    <col min="14291" max="14291" width="36.7109375" style="200" customWidth="1"/>
    <col min="14292" max="14292" width="9.7109375" style="200" customWidth="1"/>
    <col min="14293" max="14293" width="10.42578125" style="200" customWidth="1"/>
    <col min="14294" max="14296" width="11" style="200" customWidth="1"/>
    <col min="14297" max="14297" width="5.7109375" style="200" customWidth="1"/>
    <col min="14298" max="14298" width="12" style="200" customWidth="1"/>
    <col min="14299" max="14304" width="9.140625" style="200"/>
    <col min="14305" max="14305" width="9.85546875" style="200" bestFit="1" customWidth="1"/>
    <col min="14306" max="14306" width="9.140625" style="200"/>
    <col min="14307" max="14307" width="16" style="200" customWidth="1"/>
    <col min="14308" max="14308" width="13.85546875" style="200" bestFit="1" customWidth="1"/>
    <col min="14309" max="14309" width="14" style="200" bestFit="1" customWidth="1"/>
    <col min="14310" max="14312" width="15.140625" style="200" bestFit="1" customWidth="1"/>
    <col min="14313" max="14538" width="9.140625" style="200"/>
    <col min="14539" max="14546" width="5.7109375" style="200" customWidth="1"/>
    <col min="14547" max="14547" width="36.7109375" style="200" customWidth="1"/>
    <col min="14548" max="14548" width="9.7109375" style="200" customWidth="1"/>
    <col min="14549" max="14549" width="10.42578125" style="200" customWidth="1"/>
    <col min="14550" max="14552" width="11" style="200" customWidth="1"/>
    <col min="14553" max="14553" width="5.7109375" style="200" customWidth="1"/>
    <col min="14554" max="14554" width="12" style="200" customWidth="1"/>
    <col min="14555" max="14560" width="9.140625" style="200"/>
    <col min="14561" max="14561" width="9.85546875" style="200" bestFit="1" customWidth="1"/>
    <col min="14562" max="14562" width="9.140625" style="200"/>
    <col min="14563" max="14563" width="16" style="200" customWidth="1"/>
    <col min="14564" max="14564" width="13.85546875" style="200" bestFit="1" customWidth="1"/>
    <col min="14565" max="14565" width="14" style="200" bestFit="1" customWidth="1"/>
    <col min="14566" max="14568" width="15.140625" style="200" bestFit="1" customWidth="1"/>
    <col min="14569" max="14794" width="9.140625" style="200"/>
    <col min="14795" max="14802" width="5.7109375" style="200" customWidth="1"/>
    <col min="14803" max="14803" width="36.7109375" style="200" customWidth="1"/>
    <col min="14804" max="14804" width="9.7109375" style="200" customWidth="1"/>
    <col min="14805" max="14805" width="10.42578125" style="200" customWidth="1"/>
    <col min="14806" max="14808" width="11" style="200" customWidth="1"/>
    <col min="14809" max="14809" width="5.7109375" style="200" customWidth="1"/>
    <col min="14810" max="14810" width="12" style="200" customWidth="1"/>
    <col min="14811" max="14816" width="9.140625" style="200"/>
    <col min="14817" max="14817" width="9.85546875" style="200" bestFit="1" customWidth="1"/>
    <col min="14818" max="14818" width="9.140625" style="200"/>
    <col min="14819" max="14819" width="16" style="200" customWidth="1"/>
    <col min="14820" max="14820" width="13.85546875" style="200" bestFit="1" customWidth="1"/>
    <col min="14821" max="14821" width="14" style="200" bestFit="1" customWidth="1"/>
    <col min="14822" max="14824" width="15.140625" style="200" bestFit="1" customWidth="1"/>
    <col min="14825" max="15050" width="9.140625" style="200"/>
    <col min="15051" max="15058" width="5.7109375" style="200" customWidth="1"/>
    <col min="15059" max="15059" width="36.7109375" style="200" customWidth="1"/>
    <col min="15060" max="15060" width="9.7109375" style="200" customWidth="1"/>
    <col min="15061" max="15061" width="10.42578125" style="200" customWidth="1"/>
    <col min="15062" max="15064" width="11" style="200" customWidth="1"/>
    <col min="15065" max="15065" width="5.7109375" style="200" customWidth="1"/>
    <col min="15066" max="15066" width="12" style="200" customWidth="1"/>
    <col min="15067" max="15072" width="9.140625" style="200"/>
    <col min="15073" max="15073" width="9.85546875" style="200" bestFit="1" customWidth="1"/>
    <col min="15074" max="15074" width="9.140625" style="200"/>
    <col min="15075" max="15075" width="16" style="200" customWidth="1"/>
    <col min="15076" max="15076" width="13.85546875" style="200" bestFit="1" customWidth="1"/>
    <col min="15077" max="15077" width="14" style="200" bestFit="1" customWidth="1"/>
    <col min="15078" max="15080" width="15.140625" style="200" bestFit="1" customWidth="1"/>
    <col min="15081" max="15306" width="9.140625" style="200"/>
    <col min="15307" max="15314" width="5.7109375" style="200" customWidth="1"/>
    <col min="15315" max="15315" width="36.7109375" style="200" customWidth="1"/>
    <col min="15316" max="15316" width="9.7109375" style="200" customWidth="1"/>
    <col min="15317" max="15317" width="10.42578125" style="200" customWidth="1"/>
    <col min="15318" max="15320" width="11" style="200" customWidth="1"/>
    <col min="15321" max="15321" width="5.7109375" style="200" customWidth="1"/>
    <col min="15322" max="15322" width="12" style="200" customWidth="1"/>
    <col min="15323" max="15328" width="9.140625" style="200"/>
    <col min="15329" max="15329" width="9.85546875" style="200" bestFit="1" customWidth="1"/>
    <col min="15330" max="15330" width="9.140625" style="200"/>
    <col min="15331" max="15331" width="16" style="200" customWidth="1"/>
    <col min="15332" max="15332" width="13.85546875" style="200" bestFit="1" customWidth="1"/>
    <col min="15333" max="15333" width="14" style="200" bestFit="1" customWidth="1"/>
    <col min="15334" max="15336" width="15.140625" style="200" bestFit="1" customWidth="1"/>
    <col min="15337" max="15562" width="9.140625" style="200"/>
    <col min="15563" max="15570" width="5.7109375" style="200" customWidth="1"/>
    <col min="15571" max="15571" width="36.7109375" style="200" customWidth="1"/>
    <col min="15572" max="15572" width="9.7109375" style="200" customWidth="1"/>
    <col min="15573" max="15573" width="10.42578125" style="200" customWidth="1"/>
    <col min="15574" max="15576" width="11" style="200" customWidth="1"/>
    <col min="15577" max="15577" width="5.7109375" style="200" customWidth="1"/>
    <col min="15578" max="15578" width="12" style="200" customWidth="1"/>
    <col min="15579" max="15584" width="9.140625" style="200"/>
    <col min="15585" max="15585" width="9.85546875" style="200" bestFit="1" customWidth="1"/>
    <col min="15586" max="15586" width="9.140625" style="200"/>
    <col min="15587" max="15587" width="16" style="200" customWidth="1"/>
    <col min="15588" max="15588" width="13.85546875" style="200" bestFit="1" customWidth="1"/>
    <col min="15589" max="15589" width="14" style="200" bestFit="1" customWidth="1"/>
    <col min="15590" max="15592" width="15.140625" style="200" bestFit="1" customWidth="1"/>
    <col min="15593" max="15818" width="9.140625" style="200"/>
    <col min="15819" max="15826" width="5.7109375" style="200" customWidth="1"/>
    <col min="15827" max="15827" width="36.7109375" style="200" customWidth="1"/>
    <col min="15828" max="15828" width="9.7109375" style="200" customWidth="1"/>
    <col min="15829" max="15829" width="10.42578125" style="200" customWidth="1"/>
    <col min="15830" max="15832" width="11" style="200" customWidth="1"/>
    <col min="15833" max="15833" width="5.7109375" style="200" customWidth="1"/>
    <col min="15834" max="15834" width="12" style="200" customWidth="1"/>
    <col min="15835" max="15840" width="9.140625" style="200"/>
    <col min="15841" max="15841" width="9.85546875" style="200" bestFit="1" customWidth="1"/>
    <col min="15842" max="15842" width="9.140625" style="200"/>
    <col min="15843" max="15843" width="16" style="200" customWidth="1"/>
    <col min="15844" max="15844" width="13.85546875" style="200" bestFit="1" customWidth="1"/>
    <col min="15845" max="15845" width="14" style="200" bestFit="1" customWidth="1"/>
    <col min="15846" max="15848" width="15.140625" style="200" bestFit="1" customWidth="1"/>
    <col min="15849" max="16074" width="9.140625" style="200"/>
    <col min="16075" max="16082" width="5.7109375" style="200" customWidth="1"/>
    <col min="16083" max="16083" width="36.7109375" style="200" customWidth="1"/>
    <col min="16084" max="16084" width="9.7109375" style="200" customWidth="1"/>
    <col min="16085" max="16085" width="10.42578125" style="200" customWidth="1"/>
    <col min="16086" max="16088" width="11" style="200" customWidth="1"/>
    <col min="16089" max="16089" width="5.7109375" style="200" customWidth="1"/>
    <col min="16090" max="16090" width="12" style="200" customWidth="1"/>
    <col min="16091" max="16096" width="9.140625" style="200"/>
    <col min="16097" max="16097" width="9.85546875" style="200" bestFit="1" customWidth="1"/>
    <col min="16098" max="16098" width="9.140625" style="200"/>
    <col min="16099" max="16099" width="16" style="200" customWidth="1"/>
    <col min="16100" max="16100" width="13.85546875" style="200" bestFit="1" customWidth="1"/>
    <col min="16101" max="16101" width="14" style="200" bestFit="1" customWidth="1"/>
    <col min="16102" max="16104" width="15.140625" style="200" bestFit="1" customWidth="1"/>
    <col min="16105" max="16384" width="9.140625" style="200"/>
  </cols>
  <sheetData>
    <row r="2" spans="1:8" ht="12.8" customHeight="1">
      <c r="A2" s="201"/>
      <c r="B2" s="594" t="s">
        <v>549</v>
      </c>
      <c r="C2" s="594"/>
      <c r="D2" s="594"/>
      <c r="E2" s="594"/>
      <c r="F2" s="594"/>
      <c r="G2" s="594"/>
      <c r="H2" s="284"/>
    </row>
    <row r="3" spans="1:8" ht="12.8" customHeight="1">
      <c r="A3" s="201"/>
      <c r="B3" s="285"/>
      <c r="C3" s="202"/>
      <c r="D3" s="202"/>
      <c r="E3" s="202"/>
      <c r="F3" s="202"/>
      <c r="G3" s="202"/>
      <c r="H3" s="286"/>
    </row>
    <row r="4" spans="1:8" ht="43.2">
      <c r="A4" s="201"/>
      <c r="B4" s="287"/>
      <c r="C4" s="288" t="s">
        <v>550</v>
      </c>
      <c r="D4" s="289" t="s">
        <v>4</v>
      </c>
      <c r="E4" s="288" t="s">
        <v>7</v>
      </c>
      <c r="F4" s="288" t="s">
        <v>8</v>
      </c>
      <c r="G4" s="288" t="s">
        <v>9</v>
      </c>
      <c r="H4" s="290"/>
    </row>
    <row r="5" spans="1:8" ht="12.8" customHeight="1">
      <c r="A5" s="201"/>
      <c r="B5" s="291" t="s">
        <v>551</v>
      </c>
      <c r="C5" s="292"/>
      <c r="D5" s="293"/>
      <c r="E5" s="292" t="s">
        <v>552</v>
      </c>
      <c r="F5" s="292"/>
      <c r="G5" s="292"/>
      <c r="H5" s="294"/>
    </row>
    <row r="6" spans="1:8" ht="12.8" customHeight="1">
      <c r="A6" s="201"/>
      <c r="B6" s="291" t="s">
        <v>553</v>
      </c>
      <c r="C6" s="292"/>
      <c r="D6" s="293"/>
      <c r="E6" s="292"/>
      <c r="F6" s="292"/>
      <c r="G6" s="292"/>
      <c r="H6" s="294"/>
    </row>
    <row r="7" spans="1:8" ht="12.8" customHeight="1">
      <c r="A7" s="201"/>
      <c r="B7" s="295" t="s">
        <v>370</v>
      </c>
      <c r="C7" s="204">
        <v>2833844</v>
      </c>
      <c r="D7" s="296">
        <v>3294930</v>
      </c>
      <c r="E7" s="204">
        <v>3430448</v>
      </c>
      <c r="F7" s="204">
        <v>3154056</v>
      </c>
      <c r="G7" s="204">
        <v>3254579</v>
      </c>
      <c r="H7" s="294"/>
    </row>
    <row r="8" spans="1:8" ht="12.8" customHeight="1">
      <c r="A8" s="201"/>
      <c r="B8" s="295" t="s">
        <v>554</v>
      </c>
      <c r="C8" s="204">
        <v>11832391</v>
      </c>
      <c r="D8" s="296">
        <v>11963096</v>
      </c>
      <c r="E8" s="204">
        <v>12534356</v>
      </c>
      <c r="F8" s="204">
        <v>11466866</v>
      </c>
      <c r="G8" s="204">
        <v>15826350</v>
      </c>
      <c r="H8" s="297"/>
    </row>
    <row r="9" spans="1:8" ht="12.8" customHeight="1">
      <c r="A9" s="201"/>
      <c r="B9" s="298" t="s">
        <v>555</v>
      </c>
      <c r="C9" s="299">
        <v>14666235</v>
      </c>
      <c r="D9" s="299">
        <v>15258026</v>
      </c>
      <c r="E9" s="299">
        <v>15964804</v>
      </c>
      <c r="F9" s="299">
        <v>14620922</v>
      </c>
      <c r="G9" s="299">
        <v>19080929</v>
      </c>
      <c r="H9" s="297"/>
    </row>
    <row r="10" spans="1:8" ht="12.8" customHeight="1">
      <c r="A10" s="201"/>
      <c r="B10" s="291" t="s">
        <v>556</v>
      </c>
      <c r="C10" s="204"/>
      <c r="D10" s="296"/>
      <c r="E10" s="204"/>
      <c r="F10" s="204"/>
      <c r="G10" s="204"/>
      <c r="H10" s="297"/>
    </row>
    <row r="11" spans="1:8" ht="12.8" customHeight="1">
      <c r="A11" s="201"/>
      <c r="B11" s="295" t="s">
        <v>557</v>
      </c>
      <c r="C11" s="204">
        <v>12332648.463</v>
      </c>
      <c r="D11" s="296">
        <v>13043787</v>
      </c>
      <c r="E11" s="204">
        <v>13614831.203000002</v>
      </c>
      <c r="F11" s="204">
        <v>12637151.595000006</v>
      </c>
      <c r="G11" s="204">
        <v>16981614.916999996</v>
      </c>
    </row>
    <row r="12" spans="1:8" ht="12.8" customHeight="1">
      <c r="A12" s="201"/>
      <c r="B12" s="295" t="s">
        <v>510</v>
      </c>
      <c r="C12" s="204">
        <v>2333587</v>
      </c>
      <c r="D12" s="296">
        <v>2214239</v>
      </c>
      <c r="E12" s="204">
        <v>2349973</v>
      </c>
      <c r="F12" s="204">
        <v>1983770</v>
      </c>
      <c r="G12" s="204">
        <v>2099314</v>
      </c>
    </row>
    <row r="13" spans="1:8" ht="12.8" customHeight="1">
      <c r="A13" s="201"/>
      <c r="B13" s="295" t="s">
        <v>558</v>
      </c>
      <c r="C13" s="204">
        <v>0</v>
      </c>
      <c r="D13" s="296">
        <v>0</v>
      </c>
      <c r="E13" s="204">
        <v>0</v>
      </c>
      <c r="F13" s="204">
        <v>0</v>
      </c>
      <c r="G13" s="204">
        <v>0</v>
      </c>
    </row>
    <row r="14" spans="1:8" ht="12.8" customHeight="1">
      <c r="A14" s="201"/>
      <c r="B14" s="295" t="s">
        <v>559</v>
      </c>
      <c r="C14" s="204">
        <v>0</v>
      </c>
      <c r="D14" s="296">
        <v>0</v>
      </c>
      <c r="E14" s="204">
        <v>0</v>
      </c>
      <c r="F14" s="204">
        <v>0</v>
      </c>
      <c r="G14" s="204">
        <v>0</v>
      </c>
    </row>
    <row r="15" spans="1:8" ht="12.8" customHeight="1">
      <c r="A15" s="201"/>
      <c r="B15" s="298" t="s">
        <v>560</v>
      </c>
      <c r="C15" s="299">
        <v>14666235.463</v>
      </c>
      <c r="D15" s="299">
        <v>15258026</v>
      </c>
      <c r="E15" s="299">
        <v>15964804.203000002</v>
      </c>
      <c r="F15" s="299">
        <v>14620921.595000006</v>
      </c>
      <c r="G15" s="299">
        <v>19080928.916999996</v>
      </c>
      <c r="H15" s="297"/>
    </row>
    <row r="16" spans="1:8" ht="12.8" customHeight="1">
      <c r="A16" s="201"/>
      <c r="B16" s="291" t="s">
        <v>561</v>
      </c>
      <c r="C16" s="300"/>
      <c r="D16" s="296"/>
      <c r="E16" s="300"/>
      <c r="F16" s="300"/>
      <c r="G16" s="300"/>
      <c r="H16" s="297"/>
    </row>
    <row r="17" spans="1:8" ht="12.8" customHeight="1">
      <c r="A17" s="201"/>
      <c r="B17" s="295" t="s">
        <v>562</v>
      </c>
      <c r="C17" s="300">
        <v>14666235</v>
      </c>
      <c r="D17" s="296">
        <v>15258026</v>
      </c>
      <c r="E17" s="300">
        <v>15964804</v>
      </c>
      <c r="F17" s="300">
        <v>14620922</v>
      </c>
      <c r="G17" s="300">
        <v>19080929</v>
      </c>
      <c r="H17" s="297"/>
    </row>
    <row r="18" spans="1:8" ht="12.8" customHeight="1">
      <c r="A18" s="201"/>
      <c r="B18" s="295" t="s">
        <v>563</v>
      </c>
      <c r="C18" s="300">
        <v>0</v>
      </c>
      <c r="D18" s="296">
        <v>0</v>
      </c>
      <c r="E18" s="300">
        <v>0</v>
      </c>
      <c r="F18" s="300">
        <v>0</v>
      </c>
      <c r="G18" s="300">
        <v>0</v>
      </c>
      <c r="H18" s="297"/>
    </row>
    <row r="19" spans="1:8" ht="12.8" customHeight="1">
      <c r="A19" s="201"/>
      <c r="B19" s="295" t="s">
        <v>564</v>
      </c>
      <c r="C19" s="300">
        <v>0</v>
      </c>
      <c r="D19" s="296">
        <v>0</v>
      </c>
      <c r="E19" s="300">
        <v>0</v>
      </c>
      <c r="F19" s="300">
        <v>0</v>
      </c>
      <c r="G19" s="300">
        <v>0</v>
      </c>
      <c r="H19" s="297"/>
    </row>
    <row r="20" spans="1:8" ht="12.8" customHeight="1">
      <c r="A20" s="201"/>
      <c r="B20" s="295" t="s">
        <v>565</v>
      </c>
      <c r="C20" s="300">
        <v>0</v>
      </c>
      <c r="D20" s="296">
        <v>0</v>
      </c>
      <c r="E20" s="300">
        <v>0</v>
      </c>
      <c r="F20" s="300">
        <v>0</v>
      </c>
      <c r="G20" s="300">
        <v>0</v>
      </c>
      <c r="H20" s="297"/>
    </row>
    <row r="21" spans="1:8" ht="12.8" customHeight="1">
      <c r="A21" s="201"/>
      <c r="B21" s="295" t="s">
        <v>566</v>
      </c>
      <c r="C21" s="300"/>
      <c r="D21" s="296"/>
      <c r="E21" s="300"/>
      <c r="F21" s="300"/>
      <c r="G21" s="300"/>
      <c r="H21" s="297"/>
    </row>
    <row r="22" spans="1:8" ht="12.8" customHeight="1">
      <c r="A22" s="201"/>
      <c r="B22" s="298" t="s">
        <v>567</v>
      </c>
      <c r="C22" s="299">
        <v>14666235</v>
      </c>
      <c r="D22" s="299">
        <v>15258026</v>
      </c>
      <c r="E22" s="299">
        <v>15964804</v>
      </c>
      <c r="F22" s="299">
        <v>14620922</v>
      </c>
      <c r="G22" s="299">
        <v>19080929</v>
      </c>
      <c r="H22" s="297"/>
    </row>
    <row r="23" spans="1:8" ht="21.6">
      <c r="A23" s="201"/>
      <c r="B23" s="291" t="s">
        <v>568</v>
      </c>
      <c r="C23" s="204"/>
      <c r="D23" s="296"/>
      <c r="E23" s="204"/>
      <c r="F23" s="204"/>
      <c r="G23" s="204"/>
      <c r="H23" s="297"/>
    </row>
    <row r="24" spans="1:8" ht="12.8" customHeight="1">
      <c r="A24" s="201"/>
      <c r="B24" s="295" t="s">
        <v>569</v>
      </c>
      <c r="C24" s="300">
        <v>15019535.463</v>
      </c>
      <c r="D24" s="296">
        <v>15463926</v>
      </c>
      <c r="E24" s="300">
        <v>16131104.203000002</v>
      </c>
      <c r="F24" s="300">
        <v>14765721.595000006</v>
      </c>
      <c r="G24" s="300">
        <v>19215828.916999996</v>
      </c>
      <c r="H24" s="297"/>
    </row>
    <row r="25" spans="1:8" ht="12.8" customHeight="1">
      <c r="A25" s="201"/>
      <c r="B25" s="301" t="s">
        <v>570</v>
      </c>
      <c r="C25" s="300">
        <v>0</v>
      </c>
      <c r="D25" s="296">
        <v>0</v>
      </c>
      <c r="E25" s="300">
        <v>0</v>
      </c>
      <c r="F25" s="300">
        <v>0</v>
      </c>
      <c r="G25" s="300">
        <v>0</v>
      </c>
      <c r="H25" s="297"/>
    </row>
    <row r="26" spans="1:8" ht="12.8" customHeight="1">
      <c r="A26" s="201"/>
      <c r="B26" s="301" t="s">
        <v>571</v>
      </c>
      <c r="C26" s="300">
        <v>0</v>
      </c>
      <c r="D26" s="296">
        <v>0</v>
      </c>
      <c r="E26" s="300">
        <v>0</v>
      </c>
      <c r="F26" s="300">
        <v>0</v>
      </c>
      <c r="G26" s="300">
        <v>0</v>
      </c>
      <c r="H26" s="297"/>
    </row>
    <row r="27" spans="1:8" ht="12.8" customHeight="1">
      <c r="A27" s="201"/>
      <c r="B27" s="301" t="s">
        <v>572</v>
      </c>
      <c r="C27" s="300">
        <v>0</v>
      </c>
      <c r="D27" s="296">
        <v>0</v>
      </c>
      <c r="E27" s="300">
        <v>0</v>
      </c>
      <c r="F27" s="300">
        <v>0</v>
      </c>
      <c r="G27" s="300">
        <v>0</v>
      </c>
      <c r="H27" s="297"/>
    </row>
    <row r="28" spans="1:8" ht="12.8" customHeight="1">
      <c r="A28" s="201"/>
      <c r="B28" s="301" t="s">
        <v>573</v>
      </c>
      <c r="C28" s="300">
        <v>0</v>
      </c>
      <c r="D28" s="296">
        <v>0</v>
      </c>
      <c r="E28" s="300">
        <v>0</v>
      </c>
      <c r="F28" s="300">
        <v>0</v>
      </c>
      <c r="G28" s="300">
        <v>0</v>
      </c>
      <c r="H28" s="297"/>
    </row>
    <row r="29" spans="1:8" ht="12.8" customHeight="1">
      <c r="A29" s="201"/>
      <c r="B29" s="301" t="s">
        <v>574</v>
      </c>
      <c r="C29" s="300">
        <v>353300</v>
      </c>
      <c r="D29" s="296">
        <v>205900</v>
      </c>
      <c r="E29" s="300">
        <v>166300</v>
      </c>
      <c r="F29" s="300">
        <v>144800</v>
      </c>
      <c r="G29" s="300">
        <v>134900</v>
      </c>
      <c r="H29" s="297"/>
    </row>
    <row r="30" spans="1:8" ht="12.8" customHeight="1">
      <c r="A30" s="201"/>
      <c r="B30" s="301" t="s">
        <v>575</v>
      </c>
      <c r="C30" s="300">
        <v>0</v>
      </c>
      <c r="D30" s="296">
        <v>0</v>
      </c>
      <c r="E30" s="300">
        <v>0</v>
      </c>
      <c r="F30" s="300">
        <v>0</v>
      </c>
      <c r="G30" s="300">
        <v>0</v>
      </c>
      <c r="H30" s="297"/>
    </row>
    <row r="31" spans="1:8" ht="12.8" customHeight="1">
      <c r="A31" s="201"/>
      <c r="B31" s="298" t="s">
        <v>576</v>
      </c>
      <c r="C31" s="299">
        <v>14666235.463</v>
      </c>
      <c r="D31" s="299">
        <v>15258026</v>
      </c>
      <c r="E31" s="299">
        <v>15964804.203000002</v>
      </c>
      <c r="F31" s="299">
        <v>14620921.595000006</v>
      </c>
      <c r="G31" s="299">
        <v>19080928.916999996</v>
      </c>
      <c r="H31" s="297"/>
    </row>
    <row r="32" spans="1:8" ht="5.95" customHeight="1">
      <c r="A32" s="201"/>
      <c r="B32" s="291"/>
      <c r="C32" s="203"/>
      <c r="D32" s="203"/>
      <c r="E32" s="203"/>
      <c r="F32" s="203"/>
      <c r="G32" s="203"/>
      <c r="H32" s="302"/>
    </row>
    <row r="33" spans="1:8">
      <c r="A33" s="201"/>
      <c r="B33" s="593" t="s">
        <v>169</v>
      </c>
      <c r="C33" s="203"/>
      <c r="D33" s="203"/>
      <c r="E33" s="203"/>
      <c r="F33" s="203"/>
      <c r="G33" s="203"/>
      <c r="H33" s="302"/>
    </row>
    <row r="34" spans="1:8">
      <c r="A34" s="201"/>
      <c r="B34" s="303" t="s">
        <v>577</v>
      </c>
      <c r="C34" s="303"/>
      <c r="D34" s="304"/>
      <c r="E34" s="304"/>
      <c r="F34" s="304"/>
      <c r="G34" s="304"/>
      <c r="H34" s="302"/>
    </row>
    <row r="35" spans="1:8">
      <c r="A35" s="201"/>
      <c r="B35" s="305" t="s">
        <v>578</v>
      </c>
      <c r="C35" s="303"/>
      <c r="D35" s="306"/>
      <c r="E35" s="304"/>
      <c r="F35" s="303"/>
      <c r="G35" s="303"/>
      <c r="H35" s="302"/>
    </row>
    <row r="36" spans="1:8">
      <c r="A36" s="201"/>
      <c r="B36" s="305" t="s">
        <v>579</v>
      </c>
      <c r="C36" s="201"/>
      <c r="D36" s="201"/>
      <c r="E36" s="201"/>
      <c r="F36" s="201"/>
      <c r="G36" s="201"/>
      <c r="H36" s="302"/>
    </row>
    <row r="37" spans="1:8">
      <c r="A37" s="201"/>
      <c r="B37" s="305" t="s">
        <v>580</v>
      </c>
      <c r="C37" s="201"/>
      <c r="D37" s="306"/>
      <c r="E37" s="201"/>
      <c r="F37" s="201"/>
      <c r="G37" s="201"/>
      <c r="H37" s="302"/>
    </row>
    <row r="38" spans="1:8">
      <c r="A38" s="201"/>
      <c r="B38" s="305" t="s">
        <v>581</v>
      </c>
      <c r="C38" s="201"/>
      <c r="D38" s="201"/>
      <c r="E38" s="201"/>
      <c r="F38" s="201"/>
      <c r="G38" s="201"/>
      <c r="H38" s="302"/>
    </row>
    <row r="39" spans="1:8">
      <c r="A39" s="201"/>
      <c r="B39" s="305" t="s">
        <v>582</v>
      </c>
      <c r="C39" s="201"/>
      <c r="D39" s="201"/>
      <c r="E39" s="201"/>
      <c r="F39" s="201"/>
      <c r="G39" s="201"/>
      <c r="H39" s="302"/>
    </row>
    <row r="40" spans="1:8">
      <c r="A40" s="201"/>
      <c r="B40" s="305" t="s">
        <v>583</v>
      </c>
      <c r="C40" s="201"/>
      <c r="D40" s="201"/>
      <c r="E40" s="201"/>
      <c r="F40" s="201"/>
      <c r="G40" s="201"/>
      <c r="H40" s="302"/>
    </row>
    <row r="41" spans="1:8">
      <c r="A41" s="201"/>
      <c r="B41" s="305"/>
      <c r="C41" s="201"/>
      <c r="D41" s="201"/>
      <c r="E41" s="201"/>
      <c r="F41" s="201"/>
      <c r="G41" s="201"/>
      <c r="H41" s="302"/>
    </row>
  </sheetData>
  <pageMargins left="0" right="0" top="0.74803149606299213" bottom="0.74803149606299213" header="0.31496062992125984" footer="0.31496062992125984"/>
  <pageSetup paperSize="9" scale="9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40"/>
  <sheetViews>
    <sheetView view="pageBreakPreview" topLeftCell="C17" zoomScaleNormal="100" zoomScaleSheetLayoutView="100" workbookViewId="0">
      <selection activeCell="L45" sqref="L45"/>
    </sheetView>
  </sheetViews>
  <sheetFormatPr defaultRowHeight="13"/>
  <cols>
    <col min="1" max="1" width="5.7109375" style="261" customWidth="1"/>
    <col min="2" max="2" width="44.7109375" style="261" customWidth="1"/>
    <col min="3" max="5" width="12.28515625" style="261" customWidth="1"/>
    <col min="6" max="6" width="13.28515625" style="261" customWidth="1"/>
    <col min="7" max="10" width="12.28515625" style="261" customWidth="1"/>
    <col min="11" max="12" width="9.5703125" style="261" customWidth="1"/>
    <col min="13" max="13" width="12.28515625" style="261" customWidth="1"/>
    <col min="14" max="14" width="9.7109375" style="261" customWidth="1"/>
    <col min="15" max="16" width="10.5703125" style="261" customWidth="1"/>
    <col min="17" max="17" width="10.28515625" style="261" customWidth="1"/>
    <col min="18" max="19" width="9.140625" style="261"/>
    <col min="20" max="20" width="44.85546875" style="261" customWidth="1"/>
    <col min="21" max="21" width="9.5703125" style="261" bestFit="1" customWidth="1"/>
    <col min="22" max="23" width="9.5703125" style="261" customWidth="1"/>
    <col min="24" max="24" width="12.28515625" style="261" customWidth="1"/>
    <col min="25" max="25" width="9.7109375" style="261" customWidth="1"/>
    <col min="26" max="27" width="10.5703125" style="261" customWidth="1"/>
    <col min="28" max="28" width="10.28515625" style="261" customWidth="1"/>
    <col min="29" max="245" width="9.140625" style="261"/>
    <col min="246" max="253" width="5.7109375" style="261" customWidth="1"/>
    <col min="254" max="254" width="44.140625" style="261" customWidth="1"/>
    <col min="255" max="255" width="14" style="261" bestFit="1" customWidth="1"/>
    <col min="256" max="256" width="11" style="261" customWidth="1"/>
    <col min="257" max="257" width="9.5703125" style="261" customWidth="1"/>
    <col min="258" max="258" width="12.85546875" style="261" customWidth="1"/>
    <col min="259" max="259" width="9.7109375" style="261" customWidth="1"/>
    <col min="260" max="261" width="10.5703125" style="261" customWidth="1"/>
    <col min="262" max="262" width="10.28515625" style="261" customWidth="1"/>
    <col min="263" max="263" width="11.28515625" style="261" bestFit="1" customWidth="1"/>
    <col min="264" max="264" width="10.28515625" style="261" bestFit="1" customWidth="1"/>
    <col min="265" max="265" width="11.85546875" style="261" customWidth="1"/>
    <col min="266" max="266" width="9.5703125" style="261" bestFit="1" customWidth="1"/>
    <col min="267" max="268" width="9.5703125" style="261" customWidth="1"/>
    <col min="269" max="269" width="12.28515625" style="261" customWidth="1"/>
    <col min="270" max="270" width="9.7109375" style="261" customWidth="1"/>
    <col min="271" max="272" width="10.5703125" style="261" customWidth="1"/>
    <col min="273" max="273" width="10.28515625" style="261" customWidth="1"/>
    <col min="274" max="275" width="9.140625" style="261"/>
    <col min="276" max="276" width="44.85546875" style="261" customWidth="1"/>
    <col min="277" max="277" width="9.5703125" style="261" bestFit="1" customWidth="1"/>
    <col min="278" max="279" width="9.5703125" style="261" customWidth="1"/>
    <col min="280" max="280" width="12.28515625" style="261" customWidth="1"/>
    <col min="281" max="281" width="9.7109375" style="261" customWidth="1"/>
    <col min="282" max="283" width="10.5703125" style="261" customWidth="1"/>
    <col min="284" max="284" width="10.28515625" style="261" customWidth="1"/>
    <col min="285" max="501" width="9.140625" style="261"/>
    <col min="502" max="509" width="5.7109375" style="261" customWidth="1"/>
    <col min="510" max="510" width="44.140625" style="261" customWidth="1"/>
    <col min="511" max="511" width="14" style="261" bestFit="1" customWidth="1"/>
    <col min="512" max="512" width="11" style="261" customWidth="1"/>
    <col min="513" max="513" width="9.5703125" style="261" customWidth="1"/>
    <col min="514" max="514" width="12.85546875" style="261" customWidth="1"/>
    <col min="515" max="515" width="9.7109375" style="261" customWidth="1"/>
    <col min="516" max="517" width="10.5703125" style="261" customWidth="1"/>
    <col min="518" max="518" width="10.28515625" style="261" customWidth="1"/>
    <col min="519" max="519" width="11.28515625" style="261" bestFit="1" customWidth="1"/>
    <col min="520" max="520" width="10.28515625" style="261" bestFit="1" customWidth="1"/>
    <col min="521" max="521" width="11.85546875" style="261" customWidth="1"/>
    <col min="522" max="522" width="9.5703125" style="261" bestFit="1" customWidth="1"/>
    <col min="523" max="524" width="9.5703125" style="261" customWidth="1"/>
    <col min="525" max="525" width="12.28515625" style="261" customWidth="1"/>
    <col min="526" max="526" width="9.7109375" style="261" customWidth="1"/>
    <col min="527" max="528" width="10.5703125" style="261" customWidth="1"/>
    <col min="529" max="529" width="10.28515625" style="261" customWidth="1"/>
    <col min="530" max="531" width="9.140625" style="261"/>
    <col min="532" max="532" width="44.85546875" style="261" customWidth="1"/>
    <col min="533" max="533" width="9.5703125" style="261" bestFit="1" customWidth="1"/>
    <col min="534" max="535" width="9.5703125" style="261" customWidth="1"/>
    <col min="536" max="536" width="12.28515625" style="261" customWidth="1"/>
    <col min="537" max="537" width="9.7109375" style="261" customWidth="1"/>
    <col min="538" max="539" width="10.5703125" style="261" customWidth="1"/>
    <col min="540" max="540" width="10.28515625" style="261" customWidth="1"/>
    <col min="541" max="757" width="9.140625" style="261"/>
    <col min="758" max="765" width="5.7109375" style="261" customWidth="1"/>
    <col min="766" max="766" width="44.140625" style="261" customWidth="1"/>
    <col min="767" max="767" width="14" style="261" bestFit="1" customWidth="1"/>
    <col min="768" max="768" width="11" style="261" customWidth="1"/>
    <col min="769" max="769" width="9.5703125" style="261" customWidth="1"/>
    <col min="770" max="770" width="12.85546875" style="261" customWidth="1"/>
    <col min="771" max="771" width="9.7109375" style="261" customWidth="1"/>
    <col min="772" max="773" width="10.5703125" style="261" customWidth="1"/>
    <col min="774" max="774" width="10.28515625" style="261" customWidth="1"/>
    <col min="775" max="775" width="11.28515625" style="261" bestFit="1" customWidth="1"/>
    <col min="776" max="776" width="10.28515625" style="261" bestFit="1" customWidth="1"/>
    <col min="777" max="777" width="11.85546875" style="261" customWidth="1"/>
    <col min="778" max="778" width="9.5703125" style="261" bestFit="1" customWidth="1"/>
    <col min="779" max="780" width="9.5703125" style="261" customWidth="1"/>
    <col min="781" max="781" width="12.28515625" style="261" customWidth="1"/>
    <col min="782" max="782" width="9.7109375" style="261" customWidth="1"/>
    <col min="783" max="784" width="10.5703125" style="261" customWidth="1"/>
    <col min="785" max="785" width="10.28515625" style="261" customWidth="1"/>
    <col min="786" max="787" width="9.140625" style="261"/>
    <col min="788" max="788" width="44.85546875" style="261" customWidth="1"/>
    <col min="789" max="789" width="9.5703125" style="261" bestFit="1" customWidth="1"/>
    <col min="790" max="791" width="9.5703125" style="261" customWidth="1"/>
    <col min="792" max="792" width="12.28515625" style="261" customWidth="1"/>
    <col min="793" max="793" width="9.7109375" style="261" customWidth="1"/>
    <col min="794" max="795" width="10.5703125" style="261" customWidth="1"/>
    <col min="796" max="796" width="10.28515625" style="261" customWidth="1"/>
    <col min="797" max="1013" width="9.140625" style="261"/>
    <col min="1014" max="1021" width="5.7109375" style="261" customWidth="1"/>
    <col min="1022" max="1022" width="44.140625" style="261" customWidth="1"/>
    <col min="1023" max="1023" width="14" style="261" bestFit="1" customWidth="1"/>
    <col min="1024" max="1024" width="11" style="261" customWidth="1"/>
    <col min="1025" max="1025" width="9.5703125" style="261" customWidth="1"/>
    <col min="1026" max="1026" width="12.85546875" style="261" customWidth="1"/>
    <col min="1027" max="1027" width="9.7109375" style="261" customWidth="1"/>
    <col min="1028" max="1029" width="10.5703125" style="261" customWidth="1"/>
    <col min="1030" max="1030" width="10.28515625" style="261" customWidth="1"/>
    <col min="1031" max="1031" width="11.28515625" style="261" bestFit="1" customWidth="1"/>
    <col min="1032" max="1032" width="10.28515625" style="261" bestFit="1" customWidth="1"/>
    <col min="1033" max="1033" width="11.85546875" style="261" customWidth="1"/>
    <col min="1034" max="1034" width="9.5703125" style="261" bestFit="1" customWidth="1"/>
    <col min="1035" max="1036" width="9.5703125" style="261" customWidth="1"/>
    <col min="1037" max="1037" width="12.28515625" style="261" customWidth="1"/>
    <col min="1038" max="1038" width="9.7109375" style="261" customWidth="1"/>
    <col min="1039" max="1040" width="10.5703125" style="261" customWidth="1"/>
    <col min="1041" max="1041" width="10.28515625" style="261" customWidth="1"/>
    <col min="1042" max="1043" width="9.140625" style="261"/>
    <col min="1044" max="1044" width="44.85546875" style="261" customWidth="1"/>
    <col min="1045" max="1045" width="9.5703125" style="261" bestFit="1" customWidth="1"/>
    <col min="1046" max="1047" width="9.5703125" style="261" customWidth="1"/>
    <col min="1048" max="1048" width="12.28515625" style="261" customWidth="1"/>
    <col min="1049" max="1049" width="9.7109375" style="261" customWidth="1"/>
    <col min="1050" max="1051" width="10.5703125" style="261" customWidth="1"/>
    <col min="1052" max="1052" width="10.28515625" style="261" customWidth="1"/>
    <col min="1053" max="1269" width="9.140625" style="261"/>
    <col min="1270" max="1277" width="5.7109375" style="261" customWidth="1"/>
    <col min="1278" max="1278" width="44.140625" style="261" customWidth="1"/>
    <col min="1279" max="1279" width="14" style="261" bestFit="1" customWidth="1"/>
    <col min="1280" max="1280" width="11" style="261" customWidth="1"/>
    <col min="1281" max="1281" width="9.5703125" style="261" customWidth="1"/>
    <col min="1282" max="1282" width="12.85546875" style="261" customWidth="1"/>
    <col min="1283" max="1283" width="9.7109375" style="261" customWidth="1"/>
    <col min="1284" max="1285" width="10.5703125" style="261" customWidth="1"/>
    <col min="1286" max="1286" width="10.28515625" style="261" customWidth="1"/>
    <col min="1287" max="1287" width="11.28515625" style="261" bestFit="1" customWidth="1"/>
    <col min="1288" max="1288" width="10.28515625" style="261" bestFit="1" customWidth="1"/>
    <col min="1289" max="1289" width="11.85546875" style="261" customWidth="1"/>
    <col min="1290" max="1290" width="9.5703125" style="261" bestFit="1" customWidth="1"/>
    <col min="1291" max="1292" width="9.5703125" style="261" customWidth="1"/>
    <col min="1293" max="1293" width="12.28515625" style="261" customWidth="1"/>
    <col min="1294" max="1294" width="9.7109375" style="261" customWidth="1"/>
    <col min="1295" max="1296" width="10.5703125" style="261" customWidth="1"/>
    <col min="1297" max="1297" width="10.28515625" style="261" customWidth="1"/>
    <col min="1298" max="1299" width="9.140625" style="261"/>
    <col min="1300" max="1300" width="44.85546875" style="261" customWidth="1"/>
    <col min="1301" max="1301" width="9.5703125" style="261" bestFit="1" customWidth="1"/>
    <col min="1302" max="1303" width="9.5703125" style="261" customWidth="1"/>
    <col min="1304" max="1304" width="12.28515625" style="261" customWidth="1"/>
    <col min="1305" max="1305" width="9.7109375" style="261" customWidth="1"/>
    <col min="1306" max="1307" width="10.5703125" style="261" customWidth="1"/>
    <col min="1308" max="1308" width="10.28515625" style="261" customWidth="1"/>
    <col min="1309" max="1525" width="9.140625" style="261"/>
    <col min="1526" max="1533" width="5.7109375" style="261" customWidth="1"/>
    <col min="1534" max="1534" width="44.140625" style="261" customWidth="1"/>
    <col min="1535" max="1535" width="14" style="261" bestFit="1" customWidth="1"/>
    <col min="1536" max="1536" width="11" style="261" customWidth="1"/>
    <col min="1537" max="1537" width="9.5703125" style="261" customWidth="1"/>
    <col min="1538" max="1538" width="12.85546875" style="261" customWidth="1"/>
    <col min="1539" max="1539" width="9.7109375" style="261" customWidth="1"/>
    <col min="1540" max="1541" width="10.5703125" style="261" customWidth="1"/>
    <col min="1542" max="1542" width="10.28515625" style="261" customWidth="1"/>
    <col min="1543" max="1543" width="11.28515625" style="261" bestFit="1" customWidth="1"/>
    <col min="1544" max="1544" width="10.28515625" style="261" bestFit="1" customWidth="1"/>
    <col min="1545" max="1545" width="11.85546875" style="261" customWidth="1"/>
    <col min="1546" max="1546" width="9.5703125" style="261" bestFit="1" customWidth="1"/>
    <col min="1547" max="1548" width="9.5703125" style="261" customWidth="1"/>
    <col min="1549" max="1549" width="12.28515625" style="261" customWidth="1"/>
    <col min="1550" max="1550" width="9.7109375" style="261" customWidth="1"/>
    <col min="1551" max="1552" width="10.5703125" style="261" customWidth="1"/>
    <col min="1553" max="1553" width="10.28515625" style="261" customWidth="1"/>
    <col min="1554" max="1555" width="9.140625" style="261"/>
    <col min="1556" max="1556" width="44.85546875" style="261" customWidth="1"/>
    <col min="1557" max="1557" width="9.5703125" style="261" bestFit="1" customWidth="1"/>
    <col min="1558" max="1559" width="9.5703125" style="261" customWidth="1"/>
    <col min="1560" max="1560" width="12.28515625" style="261" customWidth="1"/>
    <col min="1561" max="1561" width="9.7109375" style="261" customWidth="1"/>
    <col min="1562" max="1563" width="10.5703125" style="261" customWidth="1"/>
    <col min="1564" max="1564" width="10.28515625" style="261" customWidth="1"/>
    <col min="1565" max="1781" width="9.140625" style="261"/>
    <col min="1782" max="1789" width="5.7109375" style="261" customWidth="1"/>
    <col min="1790" max="1790" width="44.140625" style="261" customWidth="1"/>
    <col min="1791" max="1791" width="14" style="261" bestFit="1" customWidth="1"/>
    <col min="1792" max="1792" width="11" style="261" customWidth="1"/>
    <col min="1793" max="1793" width="9.5703125" style="261" customWidth="1"/>
    <col min="1794" max="1794" width="12.85546875" style="261" customWidth="1"/>
    <col min="1795" max="1795" width="9.7109375" style="261" customWidth="1"/>
    <col min="1796" max="1797" width="10.5703125" style="261" customWidth="1"/>
    <col min="1798" max="1798" width="10.28515625" style="261" customWidth="1"/>
    <col min="1799" max="1799" width="11.28515625" style="261" bestFit="1" customWidth="1"/>
    <col min="1800" max="1800" width="10.28515625" style="261" bestFit="1" customWidth="1"/>
    <col min="1801" max="1801" width="11.85546875" style="261" customWidth="1"/>
    <col min="1802" max="1802" width="9.5703125" style="261" bestFit="1" customWidth="1"/>
    <col min="1803" max="1804" width="9.5703125" style="261" customWidth="1"/>
    <col min="1805" max="1805" width="12.28515625" style="261" customWidth="1"/>
    <col min="1806" max="1806" width="9.7109375" style="261" customWidth="1"/>
    <col min="1807" max="1808" width="10.5703125" style="261" customWidth="1"/>
    <col min="1809" max="1809" width="10.28515625" style="261" customWidth="1"/>
    <col min="1810" max="1811" width="9.140625" style="261"/>
    <col min="1812" max="1812" width="44.85546875" style="261" customWidth="1"/>
    <col min="1813" max="1813" width="9.5703125" style="261" bestFit="1" customWidth="1"/>
    <col min="1814" max="1815" width="9.5703125" style="261" customWidth="1"/>
    <col min="1816" max="1816" width="12.28515625" style="261" customWidth="1"/>
    <col min="1817" max="1817" width="9.7109375" style="261" customWidth="1"/>
    <col min="1818" max="1819" width="10.5703125" style="261" customWidth="1"/>
    <col min="1820" max="1820" width="10.28515625" style="261" customWidth="1"/>
    <col min="1821" max="2037" width="9.140625" style="261"/>
    <col min="2038" max="2045" width="5.7109375" style="261" customWidth="1"/>
    <col min="2046" max="2046" width="44.140625" style="261" customWidth="1"/>
    <col min="2047" max="2047" width="14" style="261" bestFit="1" customWidth="1"/>
    <col min="2048" max="2048" width="11" style="261" customWidth="1"/>
    <col min="2049" max="2049" width="9.5703125" style="261" customWidth="1"/>
    <col min="2050" max="2050" width="12.85546875" style="261" customWidth="1"/>
    <col min="2051" max="2051" width="9.7109375" style="261" customWidth="1"/>
    <col min="2052" max="2053" width="10.5703125" style="261" customWidth="1"/>
    <col min="2054" max="2054" width="10.28515625" style="261" customWidth="1"/>
    <col min="2055" max="2055" width="11.28515625" style="261" bestFit="1" customWidth="1"/>
    <col min="2056" max="2056" width="10.28515625" style="261" bestFit="1" customWidth="1"/>
    <col min="2057" max="2057" width="11.85546875" style="261" customWidth="1"/>
    <col min="2058" max="2058" width="9.5703125" style="261" bestFit="1" customWidth="1"/>
    <col min="2059" max="2060" width="9.5703125" style="261" customWidth="1"/>
    <col min="2061" max="2061" width="12.28515625" style="261" customWidth="1"/>
    <col min="2062" max="2062" width="9.7109375" style="261" customWidth="1"/>
    <col min="2063" max="2064" width="10.5703125" style="261" customWidth="1"/>
    <col min="2065" max="2065" width="10.28515625" style="261" customWidth="1"/>
    <col min="2066" max="2067" width="9.140625" style="261"/>
    <col min="2068" max="2068" width="44.85546875" style="261" customWidth="1"/>
    <col min="2069" max="2069" width="9.5703125" style="261" bestFit="1" customWidth="1"/>
    <col min="2070" max="2071" width="9.5703125" style="261" customWidth="1"/>
    <col min="2072" max="2072" width="12.28515625" style="261" customWidth="1"/>
    <col min="2073" max="2073" width="9.7109375" style="261" customWidth="1"/>
    <col min="2074" max="2075" width="10.5703125" style="261" customWidth="1"/>
    <col min="2076" max="2076" width="10.28515625" style="261" customWidth="1"/>
    <col min="2077" max="2293" width="9.140625" style="261"/>
    <col min="2294" max="2301" width="5.7109375" style="261" customWidth="1"/>
    <col min="2302" max="2302" width="44.140625" style="261" customWidth="1"/>
    <col min="2303" max="2303" width="14" style="261" bestFit="1" customWidth="1"/>
    <col min="2304" max="2304" width="11" style="261" customWidth="1"/>
    <col min="2305" max="2305" width="9.5703125" style="261" customWidth="1"/>
    <col min="2306" max="2306" width="12.85546875" style="261" customWidth="1"/>
    <col min="2307" max="2307" width="9.7109375" style="261" customWidth="1"/>
    <col min="2308" max="2309" width="10.5703125" style="261" customWidth="1"/>
    <col min="2310" max="2310" width="10.28515625" style="261" customWidth="1"/>
    <col min="2311" max="2311" width="11.28515625" style="261" bestFit="1" customWidth="1"/>
    <col min="2312" max="2312" width="10.28515625" style="261" bestFit="1" customWidth="1"/>
    <col min="2313" max="2313" width="11.85546875" style="261" customWidth="1"/>
    <col min="2314" max="2314" width="9.5703125" style="261" bestFit="1" customWidth="1"/>
    <col min="2315" max="2316" width="9.5703125" style="261" customWidth="1"/>
    <col min="2317" max="2317" width="12.28515625" style="261" customWidth="1"/>
    <col min="2318" max="2318" width="9.7109375" style="261" customWidth="1"/>
    <col min="2319" max="2320" width="10.5703125" style="261" customWidth="1"/>
    <col min="2321" max="2321" width="10.28515625" style="261" customWidth="1"/>
    <col min="2322" max="2323" width="9.140625" style="261"/>
    <col min="2324" max="2324" width="44.85546875" style="261" customWidth="1"/>
    <col min="2325" max="2325" width="9.5703125" style="261" bestFit="1" customWidth="1"/>
    <col min="2326" max="2327" width="9.5703125" style="261" customWidth="1"/>
    <col min="2328" max="2328" width="12.28515625" style="261" customWidth="1"/>
    <col min="2329" max="2329" width="9.7109375" style="261" customWidth="1"/>
    <col min="2330" max="2331" width="10.5703125" style="261" customWidth="1"/>
    <col min="2332" max="2332" width="10.28515625" style="261" customWidth="1"/>
    <col min="2333" max="2549" width="9.140625" style="261"/>
    <col min="2550" max="2557" width="5.7109375" style="261" customWidth="1"/>
    <col min="2558" max="2558" width="44.140625" style="261" customWidth="1"/>
    <col min="2559" max="2559" width="14" style="261" bestFit="1" customWidth="1"/>
    <col min="2560" max="2560" width="11" style="261" customWidth="1"/>
    <col min="2561" max="2561" width="9.5703125" style="261" customWidth="1"/>
    <col min="2562" max="2562" width="12.85546875" style="261" customWidth="1"/>
    <col min="2563" max="2563" width="9.7109375" style="261" customWidth="1"/>
    <col min="2564" max="2565" width="10.5703125" style="261" customWidth="1"/>
    <col min="2566" max="2566" width="10.28515625" style="261" customWidth="1"/>
    <col min="2567" max="2567" width="11.28515625" style="261" bestFit="1" customWidth="1"/>
    <col min="2568" max="2568" width="10.28515625" style="261" bestFit="1" customWidth="1"/>
    <col min="2569" max="2569" width="11.85546875" style="261" customWidth="1"/>
    <col min="2570" max="2570" width="9.5703125" style="261" bestFit="1" customWidth="1"/>
    <col min="2571" max="2572" width="9.5703125" style="261" customWidth="1"/>
    <col min="2573" max="2573" width="12.28515625" style="261" customWidth="1"/>
    <col min="2574" max="2574" width="9.7109375" style="261" customWidth="1"/>
    <col min="2575" max="2576" width="10.5703125" style="261" customWidth="1"/>
    <col min="2577" max="2577" width="10.28515625" style="261" customWidth="1"/>
    <col min="2578" max="2579" width="9.140625" style="261"/>
    <col min="2580" max="2580" width="44.85546875" style="261" customWidth="1"/>
    <col min="2581" max="2581" width="9.5703125" style="261" bestFit="1" customWidth="1"/>
    <col min="2582" max="2583" width="9.5703125" style="261" customWidth="1"/>
    <col min="2584" max="2584" width="12.28515625" style="261" customWidth="1"/>
    <col min="2585" max="2585" width="9.7109375" style="261" customWidth="1"/>
    <col min="2586" max="2587" width="10.5703125" style="261" customWidth="1"/>
    <col min="2588" max="2588" width="10.28515625" style="261" customWidth="1"/>
    <col min="2589" max="2805" width="9.140625" style="261"/>
    <col min="2806" max="2813" width="5.7109375" style="261" customWidth="1"/>
    <col min="2814" max="2814" width="44.140625" style="261" customWidth="1"/>
    <col min="2815" max="2815" width="14" style="261" bestFit="1" customWidth="1"/>
    <col min="2816" max="2816" width="11" style="261" customWidth="1"/>
    <col min="2817" max="2817" width="9.5703125" style="261" customWidth="1"/>
    <col min="2818" max="2818" width="12.85546875" style="261" customWidth="1"/>
    <col min="2819" max="2819" width="9.7109375" style="261" customWidth="1"/>
    <col min="2820" max="2821" width="10.5703125" style="261" customWidth="1"/>
    <col min="2822" max="2822" width="10.28515625" style="261" customWidth="1"/>
    <col min="2823" max="2823" width="11.28515625" style="261" bestFit="1" customWidth="1"/>
    <col min="2824" max="2824" width="10.28515625" style="261" bestFit="1" customWidth="1"/>
    <col min="2825" max="2825" width="11.85546875" style="261" customWidth="1"/>
    <col min="2826" max="2826" width="9.5703125" style="261" bestFit="1" customWidth="1"/>
    <col min="2827" max="2828" width="9.5703125" style="261" customWidth="1"/>
    <col min="2829" max="2829" width="12.28515625" style="261" customWidth="1"/>
    <col min="2830" max="2830" width="9.7109375" style="261" customWidth="1"/>
    <col min="2831" max="2832" width="10.5703125" style="261" customWidth="1"/>
    <col min="2833" max="2833" width="10.28515625" style="261" customWidth="1"/>
    <col min="2834" max="2835" width="9.140625" style="261"/>
    <col min="2836" max="2836" width="44.85546875" style="261" customWidth="1"/>
    <col min="2837" max="2837" width="9.5703125" style="261" bestFit="1" customWidth="1"/>
    <col min="2838" max="2839" width="9.5703125" style="261" customWidth="1"/>
    <col min="2840" max="2840" width="12.28515625" style="261" customWidth="1"/>
    <col min="2841" max="2841" width="9.7109375" style="261" customWidth="1"/>
    <col min="2842" max="2843" width="10.5703125" style="261" customWidth="1"/>
    <col min="2844" max="2844" width="10.28515625" style="261" customWidth="1"/>
    <col min="2845" max="3061" width="9.140625" style="261"/>
    <col min="3062" max="3069" width="5.7109375" style="261" customWidth="1"/>
    <col min="3070" max="3070" width="44.140625" style="261" customWidth="1"/>
    <col min="3071" max="3071" width="14" style="261" bestFit="1" customWidth="1"/>
    <col min="3072" max="3072" width="11" style="261" customWidth="1"/>
    <col min="3073" max="3073" width="9.5703125" style="261" customWidth="1"/>
    <col min="3074" max="3074" width="12.85546875" style="261" customWidth="1"/>
    <col min="3075" max="3075" width="9.7109375" style="261" customWidth="1"/>
    <col min="3076" max="3077" width="10.5703125" style="261" customWidth="1"/>
    <col min="3078" max="3078" width="10.28515625" style="261" customWidth="1"/>
    <col min="3079" max="3079" width="11.28515625" style="261" bestFit="1" customWidth="1"/>
    <col min="3080" max="3080" width="10.28515625" style="261" bestFit="1" customWidth="1"/>
    <col min="3081" max="3081" width="11.85546875" style="261" customWidth="1"/>
    <col min="3082" max="3082" width="9.5703125" style="261" bestFit="1" customWidth="1"/>
    <col min="3083" max="3084" width="9.5703125" style="261" customWidth="1"/>
    <col min="3085" max="3085" width="12.28515625" style="261" customWidth="1"/>
    <col min="3086" max="3086" width="9.7109375" style="261" customWidth="1"/>
    <col min="3087" max="3088" width="10.5703125" style="261" customWidth="1"/>
    <col min="3089" max="3089" width="10.28515625" style="261" customWidth="1"/>
    <col min="3090" max="3091" width="9.140625" style="261"/>
    <col min="3092" max="3092" width="44.85546875" style="261" customWidth="1"/>
    <col min="3093" max="3093" width="9.5703125" style="261" bestFit="1" customWidth="1"/>
    <col min="3094" max="3095" width="9.5703125" style="261" customWidth="1"/>
    <col min="3096" max="3096" width="12.28515625" style="261" customWidth="1"/>
    <col min="3097" max="3097" width="9.7109375" style="261" customWidth="1"/>
    <col min="3098" max="3099" width="10.5703125" style="261" customWidth="1"/>
    <col min="3100" max="3100" width="10.28515625" style="261" customWidth="1"/>
    <col min="3101" max="3317" width="9.140625" style="261"/>
    <col min="3318" max="3325" width="5.7109375" style="261" customWidth="1"/>
    <col min="3326" max="3326" width="44.140625" style="261" customWidth="1"/>
    <col min="3327" max="3327" width="14" style="261" bestFit="1" customWidth="1"/>
    <col min="3328" max="3328" width="11" style="261" customWidth="1"/>
    <col min="3329" max="3329" width="9.5703125" style="261" customWidth="1"/>
    <col min="3330" max="3330" width="12.85546875" style="261" customWidth="1"/>
    <col min="3331" max="3331" width="9.7109375" style="261" customWidth="1"/>
    <col min="3332" max="3333" width="10.5703125" style="261" customWidth="1"/>
    <col min="3334" max="3334" width="10.28515625" style="261" customWidth="1"/>
    <col min="3335" max="3335" width="11.28515625" style="261" bestFit="1" customWidth="1"/>
    <col min="3336" max="3336" width="10.28515625" style="261" bestFit="1" customWidth="1"/>
    <col min="3337" max="3337" width="11.85546875" style="261" customWidth="1"/>
    <col min="3338" max="3338" width="9.5703125" style="261" bestFit="1" customWidth="1"/>
    <col min="3339" max="3340" width="9.5703125" style="261" customWidth="1"/>
    <col min="3341" max="3341" width="12.28515625" style="261" customWidth="1"/>
    <col min="3342" max="3342" width="9.7109375" style="261" customWidth="1"/>
    <col min="3343" max="3344" width="10.5703125" style="261" customWidth="1"/>
    <col min="3345" max="3345" width="10.28515625" style="261" customWidth="1"/>
    <col min="3346" max="3347" width="9.140625" style="261"/>
    <col min="3348" max="3348" width="44.85546875" style="261" customWidth="1"/>
    <col min="3349" max="3349" width="9.5703125" style="261" bestFit="1" customWidth="1"/>
    <col min="3350" max="3351" width="9.5703125" style="261" customWidth="1"/>
    <col min="3352" max="3352" width="12.28515625" style="261" customWidth="1"/>
    <col min="3353" max="3353" width="9.7109375" style="261" customWidth="1"/>
    <col min="3354" max="3355" width="10.5703125" style="261" customWidth="1"/>
    <col min="3356" max="3356" width="10.28515625" style="261" customWidth="1"/>
    <col min="3357" max="3573" width="9.140625" style="261"/>
    <col min="3574" max="3581" width="5.7109375" style="261" customWidth="1"/>
    <col min="3582" max="3582" width="44.140625" style="261" customWidth="1"/>
    <col min="3583" max="3583" width="14" style="261" bestFit="1" customWidth="1"/>
    <col min="3584" max="3584" width="11" style="261" customWidth="1"/>
    <col min="3585" max="3585" width="9.5703125" style="261" customWidth="1"/>
    <col min="3586" max="3586" width="12.85546875" style="261" customWidth="1"/>
    <col min="3587" max="3587" width="9.7109375" style="261" customWidth="1"/>
    <col min="3588" max="3589" width="10.5703125" style="261" customWidth="1"/>
    <col min="3590" max="3590" width="10.28515625" style="261" customWidth="1"/>
    <col min="3591" max="3591" width="11.28515625" style="261" bestFit="1" customWidth="1"/>
    <col min="3592" max="3592" width="10.28515625" style="261" bestFit="1" customWidth="1"/>
    <col min="3593" max="3593" width="11.85546875" style="261" customWidth="1"/>
    <col min="3594" max="3594" width="9.5703125" style="261" bestFit="1" customWidth="1"/>
    <col min="3595" max="3596" width="9.5703125" style="261" customWidth="1"/>
    <col min="3597" max="3597" width="12.28515625" style="261" customWidth="1"/>
    <col min="3598" max="3598" width="9.7109375" style="261" customWidth="1"/>
    <col min="3599" max="3600" width="10.5703125" style="261" customWidth="1"/>
    <col min="3601" max="3601" width="10.28515625" style="261" customWidth="1"/>
    <col min="3602" max="3603" width="9.140625" style="261"/>
    <col min="3604" max="3604" width="44.85546875" style="261" customWidth="1"/>
    <col min="3605" max="3605" width="9.5703125" style="261" bestFit="1" customWidth="1"/>
    <col min="3606" max="3607" width="9.5703125" style="261" customWidth="1"/>
    <col min="3608" max="3608" width="12.28515625" style="261" customWidth="1"/>
    <col min="3609" max="3609" width="9.7109375" style="261" customWidth="1"/>
    <col min="3610" max="3611" width="10.5703125" style="261" customWidth="1"/>
    <col min="3612" max="3612" width="10.28515625" style="261" customWidth="1"/>
    <col min="3613" max="3829" width="9.140625" style="261"/>
    <col min="3830" max="3837" width="5.7109375" style="261" customWidth="1"/>
    <col min="3838" max="3838" width="44.140625" style="261" customWidth="1"/>
    <col min="3839" max="3839" width="14" style="261" bestFit="1" customWidth="1"/>
    <col min="3840" max="3840" width="11" style="261" customWidth="1"/>
    <col min="3841" max="3841" width="9.5703125" style="261" customWidth="1"/>
    <col min="3842" max="3842" width="12.85546875" style="261" customWidth="1"/>
    <col min="3843" max="3843" width="9.7109375" style="261" customWidth="1"/>
    <col min="3844" max="3845" width="10.5703125" style="261" customWidth="1"/>
    <col min="3846" max="3846" width="10.28515625" style="261" customWidth="1"/>
    <col min="3847" max="3847" width="11.28515625" style="261" bestFit="1" customWidth="1"/>
    <col min="3848" max="3848" width="10.28515625" style="261" bestFit="1" customWidth="1"/>
    <col min="3849" max="3849" width="11.85546875" style="261" customWidth="1"/>
    <col min="3850" max="3850" width="9.5703125" style="261" bestFit="1" customWidth="1"/>
    <col min="3851" max="3852" width="9.5703125" style="261" customWidth="1"/>
    <col min="3853" max="3853" width="12.28515625" style="261" customWidth="1"/>
    <col min="3854" max="3854" width="9.7109375" style="261" customWidth="1"/>
    <col min="3855" max="3856" width="10.5703125" style="261" customWidth="1"/>
    <col min="3857" max="3857" width="10.28515625" style="261" customWidth="1"/>
    <col min="3858" max="3859" width="9.140625" style="261"/>
    <col min="3860" max="3860" width="44.85546875" style="261" customWidth="1"/>
    <col min="3861" max="3861" width="9.5703125" style="261" bestFit="1" customWidth="1"/>
    <col min="3862" max="3863" width="9.5703125" style="261" customWidth="1"/>
    <col min="3864" max="3864" width="12.28515625" style="261" customWidth="1"/>
    <col min="3865" max="3865" width="9.7109375" style="261" customWidth="1"/>
    <col min="3866" max="3867" width="10.5703125" style="261" customWidth="1"/>
    <col min="3868" max="3868" width="10.28515625" style="261" customWidth="1"/>
    <col min="3869" max="4085" width="9.140625" style="261"/>
    <col min="4086" max="4093" width="5.7109375" style="261" customWidth="1"/>
    <col min="4094" max="4094" width="44.140625" style="261" customWidth="1"/>
    <col min="4095" max="4095" width="14" style="261" bestFit="1" customWidth="1"/>
    <col min="4096" max="4096" width="11" style="261" customWidth="1"/>
    <col min="4097" max="4097" width="9.5703125" style="261" customWidth="1"/>
    <col min="4098" max="4098" width="12.85546875" style="261" customWidth="1"/>
    <col min="4099" max="4099" width="9.7109375" style="261" customWidth="1"/>
    <col min="4100" max="4101" width="10.5703125" style="261" customWidth="1"/>
    <col min="4102" max="4102" width="10.28515625" style="261" customWidth="1"/>
    <col min="4103" max="4103" width="11.28515625" style="261" bestFit="1" customWidth="1"/>
    <col min="4104" max="4104" width="10.28515625" style="261" bestFit="1" customWidth="1"/>
    <col min="4105" max="4105" width="11.85546875" style="261" customWidth="1"/>
    <col min="4106" max="4106" width="9.5703125" style="261" bestFit="1" customWidth="1"/>
    <col min="4107" max="4108" width="9.5703125" style="261" customWidth="1"/>
    <col min="4109" max="4109" width="12.28515625" style="261" customWidth="1"/>
    <col min="4110" max="4110" width="9.7109375" style="261" customWidth="1"/>
    <col min="4111" max="4112" width="10.5703125" style="261" customWidth="1"/>
    <col min="4113" max="4113" width="10.28515625" style="261" customWidth="1"/>
    <col min="4114" max="4115" width="9.140625" style="261"/>
    <col min="4116" max="4116" width="44.85546875" style="261" customWidth="1"/>
    <col min="4117" max="4117" width="9.5703125" style="261" bestFit="1" customWidth="1"/>
    <col min="4118" max="4119" width="9.5703125" style="261" customWidth="1"/>
    <col min="4120" max="4120" width="12.28515625" style="261" customWidth="1"/>
    <col min="4121" max="4121" width="9.7109375" style="261" customWidth="1"/>
    <col min="4122" max="4123" width="10.5703125" style="261" customWidth="1"/>
    <col min="4124" max="4124" width="10.28515625" style="261" customWidth="1"/>
    <col min="4125" max="4341" width="9.140625" style="261"/>
    <col min="4342" max="4349" width="5.7109375" style="261" customWidth="1"/>
    <col min="4350" max="4350" width="44.140625" style="261" customWidth="1"/>
    <col min="4351" max="4351" width="14" style="261" bestFit="1" customWidth="1"/>
    <col min="4352" max="4352" width="11" style="261" customWidth="1"/>
    <col min="4353" max="4353" width="9.5703125" style="261" customWidth="1"/>
    <col min="4354" max="4354" width="12.85546875" style="261" customWidth="1"/>
    <col min="4355" max="4355" width="9.7109375" style="261" customWidth="1"/>
    <col min="4356" max="4357" width="10.5703125" style="261" customWidth="1"/>
    <col min="4358" max="4358" width="10.28515625" style="261" customWidth="1"/>
    <col min="4359" max="4359" width="11.28515625" style="261" bestFit="1" customWidth="1"/>
    <col min="4360" max="4360" width="10.28515625" style="261" bestFit="1" customWidth="1"/>
    <col min="4361" max="4361" width="11.85546875" style="261" customWidth="1"/>
    <col min="4362" max="4362" width="9.5703125" style="261" bestFit="1" customWidth="1"/>
    <col min="4363" max="4364" width="9.5703125" style="261" customWidth="1"/>
    <col min="4365" max="4365" width="12.28515625" style="261" customWidth="1"/>
    <col min="4366" max="4366" width="9.7109375" style="261" customWidth="1"/>
    <col min="4367" max="4368" width="10.5703125" style="261" customWidth="1"/>
    <col min="4369" max="4369" width="10.28515625" style="261" customWidth="1"/>
    <col min="4370" max="4371" width="9.140625" style="261"/>
    <col min="4372" max="4372" width="44.85546875" style="261" customWidth="1"/>
    <col min="4373" max="4373" width="9.5703125" style="261" bestFit="1" customWidth="1"/>
    <col min="4374" max="4375" width="9.5703125" style="261" customWidth="1"/>
    <col min="4376" max="4376" width="12.28515625" style="261" customWidth="1"/>
    <col min="4377" max="4377" width="9.7109375" style="261" customWidth="1"/>
    <col min="4378" max="4379" width="10.5703125" style="261" customWidth="1"/>
    <col min="4380" max="4380" width="10.28515625" style="261" customWidth="1"/>
    <col min="4381" max="4597" width="9.140625" style="261"/>
    <col min="4598" max="4605" width="5.7109375" style="261" customWidth="1"/>
    <col min="4606" max="4606" width="44.140625" style="261" customWidth="1"/>
    <col min="4607" max="4607" width="14" style="261" bestFit="1" customWidth="1"/>
    <col min="4608" max="4608" width="11" style="261" customWidth="1"/>
    <col min="4609" max="4609" width="9.5703125" style="261" customWidth="1"/>
    <col min="4610" max="4610" width="12.85546875" style="261" customWidth="1"/>
    <col min="4611" max="4611" width="9.7109375" style="261" customWidth="1"/>
    <col min="4612" max="4613" width="10.5703125" style="261" customWidth="1"/>
    <col min="4614" max="4614" width="10.28515625" style="261" customWidth="1"/>
    <col min="4615" max="4615" width="11.28515625" style="261" bestFit="1" customWidth="1"/>
    <col min="4616" max="4616" width="10.28515625" style="261" bestFit="1" customWidth="1"/>
    <col min="4617" max="4617" width="11.85546875" style="261" customWidth="1"/>
    <col min="4618" max="4618" width="9.5703125" style="261" bestFit="1" customWidth="1"/>
    <col min="4619" max="4620" width="9.5703125" style="261" customWidth="1"/>
    <col min="4621" max="4621" width="12.28515625" style="261" customWidth="1"/>
    <col min="4622" max="4622" width="9.7109375" style="261" customWidth="1"/>
    <col min="4623" max="4624" width="10.5703125" style="261" customWidth="1"/>
    <col min="4625" max="4625" width="10.28515625" style="261" customWidth="1"/>
    <col min="4626" max="4627" width="9.140625" style="261"/>
    <col min="4628" max="4628" width="44.85546875" style="261" customWidth="1"/>
    <col min="4629" max="4629" width="9.5703125" style="261" bestFit="1" customWidth="1"/>
    <col min="4630" max="4631" width="9.5703125" style="261" customWidth="1"/>
    <col min="4632" max="4632" width="12.28515625" style="261" customWidth="1"/>
    <col min="4633" max="4633" width="9.7109375" style="261" customWidth="1"/>
    <col min="4634" max="4635" width="10.5703125" style="261" customWidth="1"/>
    <col min="4636" max="4636" width="10.28515625" style="261" customWidth="1"/>
    <col min="4637" max="4853" width="9.140625" style="261"/>
    <col min="4854" max="4861" width="5.7109375" style="261" customWidth="1"/>
    <col min="4862" max="4862" width="44.140625" style="261" customWidth="1"/>
    <col min="4863" max="4863" width="14" style="261" bestFit="1" customWidth="1"/>
    <col min="4864" max="4864" width="11" style="261" customWidth="1"/>
    <col min="4865" max="4865" width="9.5703125" style="261" customWidth="1"/>
    <col min="4866" max="4866" width="12.85546875" style="261" customWidth="1"/>
    <col min="4867" max="4867" width="9.7109375" style="261" customWidth="1"/>
    <col min="4868" max="4869" width="10.5703125" style="261" customWidth="1"/>
    <col min="4870" max="4870" width="10.28515625" style="261" customWidth="1"/>
    <col min="4871" max="4871" width="11.28515625" style="261" bestFit="1" customWidth="1"/>
    <col min="4872" max="4872" width="10.28515625" style="261" bestFit="1" customWidth="1"/>
    <col min="4873" max="4873" width="11.85546875" style="261" customWidth="1"/>
    <col min="4874" max="4874" width="9.5703125" style="261" bestFit="1" customWidth="1"/>
    <col min="4875" max="4876" width="9.5703125" style="261" customWidth="1"/>
    <col min="4877" max="4877" width="12.28515625" style="261" customWidth="1"/>
    <col min="4878" max="4878" width="9.7109375" style="261" customWidth="1"/>
    <col min="4879" max="4880" width="10.5703125" style="261" customWidth="1"/>
    <col min="4881" max="4881" width="10.28515625" style="261" customWidth="1"/>
    <col min="4882" max="4883" width="9.140625" style="261"/>
    <col min="4884" max="4884" width="44.85546875" style="261" customWidth="1"/>
    <col min="4885" max="4885" width="9.5703125" style="261" bestFit="1" customWidth="1"/>
    <col min="4886" max="4887" width="9.5703125" style="261" customWidth="1"/>
    <col min="4888" max="4888" width="12.28515625" style="261" customWidth="1"/>
    <col min="4889" max="4889" width="9.7109375" style="261" customWidth="1"/>
    <col min="4890" max="4891" width="10.5703125" style="261" customWidth="1"/>
    <col min="4892" max="4892" width="10.28515625" style="261" customWidth="1"/>
    <col min="4893" max="5109" width="9.140625" style="261"/>
    <col min="5110" max="5117" width="5.7109375" style="261" customWidth="1"/>
    <col min="5118" max="5118" width="44.140625" style="261" customWidth="1"/>
    <col min="5119" max="5119" width="14" style="261" bestFit="1" customWidth="1"/>
    <col min="5120" max="5120" width="11" style="261" customWidth="1"/>
    <col min="5121" max="5121" width="9.5703125" style="261" customWidth="1"/>
    <col min="5122" max="5122" width="12.85546875" style="261" customWidth="1"/>
    <col min="5123" max="5123" width="9.7109375" style="261" customWidth="1"/>
    <col min="5124" max="5125" width="10.5703125" style="261" customWidth="1"/>
    <col min="5126" max="5126" width="10.28515625" style="261" customWidth="1"/>
    <col min="5127" max="5127" width="11.28515625" style="261" bestFit="1" customWidth="1"/>
    <col min="5128" max="5128" width="10.28515625" style="261" bestFit="1" customWidth="1"/>
    <col min="5129" max="5129" width="11.85546875" style="261" customWidth="1"/>
    <col min="5130" max="5130" width="9.5703125" style="261" bestFit="1" customWidth="1"/>
    <col min="5131" max="5132" width="9.5703125" style="261" customWidth="1"/>
    <col min="5133" max="5133" width="12.28515625" style="261" customWidth="1"/>
    <col min="5134" max="5134" width="9.7109375" style="261" customWidth="1"/>
    <col min="5135" max="5136" width="10.5703125" style="261" customWidth="1"/>
    <col min="5137" max="5137" width="10.28515625" style="261" customWidth="1"/>
    <col min="5138" max="5139" width="9.140625" style="261"/>
    <col min="5140" max="5140" width="44.85546875" style="261" customWidth="1"/>
    <col min="5141" max="5141" width="9.5703125" style="261" bestFit="1" customWidth="1"/>
    <col min="5142" max="5143" width="9.5703125" style="261" customWidth="1"/>
    <col min="5144" max="5144" width="12.28515625" style="261" customWidth="1"/>
    <col min="5145" max="5145" width="9.7109375" style="261" customWidth="1"/>
    <col min="5146" max="5147" width="10.5703125" style="261" customWidth="1"/>
    <col min="5148" max="5148" width="10.28515625" style="261" customWidth="1"/>
    <col min="5149" max="5365" width="9.140625" style="261"/>
    <col min="5366" max="5373" width="5.7109375" style="261" customWidth="1"/>
    <col min="5374" max="5374" width="44.140625" style="261" customWidth="1"/>
    <col min="5375" max="5375" width="14" style="261" bestFit="1" customWidth="1"/>
    <col min="5376" max="5376" width="11" style="261" customWidth="1"/>
    <col min="5377" max="5377" width="9.5703125" style="261" customWidth="1"/>
    <col min="5378" max="5378" width="12.85546875" style="261" customWidth="1"/>
    <col min="5379" max="5379" width="9.7109375" style="261" customWidth="1"/>
    <col min="5380" max="5381" width="10.5703125" style="261" customWidth="1"/>
    <col min="5382" max="5382" width="10.28515625" style="261" customWidth="1"/>
    <col min="5383" max="5383" width="11.28515625" style="261" bestFit="1" customWidth="1"/>
    <col min="5384" max="5384" width="10.28515625" style="261" bestFit="1" customWidth="1"/>
    <col min="5385" max="5385" width="11.85546875" style="261" customWidth="1"/>
    <col min="5386" max="5386" width="9.5703125" style="261" bestFit="1" customWidth="1"/>
    <col min="5387" max="5388" width="9.5703125" style="261" customWidth="1"/>
    <col min="5389" max="5389" width="12.28515625" style="261" customWidth="1"/>
    <col min="5390" max="5390" width="9.7109375" style="261" customWidth="1"/>
    <col min="5391" max="5392" width="10.5703125" style="261" customWidth="1"/>
    <col min="5393" max="5393" width="10.28515625" style="261" customWidth="1"/>
    <col min="5394" max="5395" width="9.140625" style="261"/>
    <col min="5396" max="5396" width="44.85546875" style="261" customWidth="1"/>
    <col min="5397" max="5397" width="9.5703125" style="261" bestFit="1" customWidth="1"/>
    <col min="5398" max="5399" width="9.5703125" style="261" customWidth="1"/>
    <col min="5400" max="5400" width="12.28515625" style="261" customWidth="1"/>
    <col min="5401" max="5401" width="9.7109375" style="261" customWidth="1"/>
    <col min="5402" max="5403" width="10.5703125" style="261" customWidth="1"/>
    <col min="5404" max="5404" width="10.28515625" style="261" customWidth="1"/>
    <col min="5405" max="5621" width="9.140625" style="261"/>
    <col min="5622" max="5629" width="5.7109375" style="261" customWidth="1"/>
    <col min="5630" max="5630" width="44.140625" style="261" customWidth="1"/>
    <col min="5631" max="5631" width="14" style="261" bestFit="1" customWidth="1"/>
    <col min="5632" max="5632" width="11" style="261" customWidth="1"/>
    <col min="5633" max="5633" width="9.5703125" style="261" customWidth="1"/>
    <col min="5634" max="5634" width="12.85546875" style="261" customWidth="1"/>
    <col min="5635" max="5635" width="9.7109375" style="261" customWidth="1"/>
    <col min="5636" max="5637" width="10.5703125" style="261" customWidth="1"/>
    <col min="5638" max="5638" width="10.28515625" style="261" customWidth="1"/>
    <col min="5639" max="5639" width="11.28515625" style="261" bestFit="1" customWidth="1"/>
    <col min="5640" max="5640" width="10.28515625" style="261" bestFit="1" customWidth="1"/>
    <col min="5641" max="5641" width="11.85546875" style="261" customWidth="1"/>
    <col min="5642" max="5642" width="9.5703125" style="261" bestFit="1" customWidth="1"/>
    <col min="5643" max="5644" width="9.5703125" style="261" customWidth="1"/>
    <col min="5645" max="5645" width="12.28515625" style="261" customWidth="1"/>
    <col min="5646" max="5646" width="9.7109375" style="261" customWidth="1"/>
    <col min="5647" max="5648" width="10.5703125" style="261" customWidth="1"/>
    <col min="5649" max="5649" width="10.28515625" style="261" customWidth="1"/>
    <col min="5650" max="5651" width="9.140625" style="261"/>
    <col min="5652" max="5652" width="44.85546875" style="261" customWidth="1"/>
    <col min="5653" max="5653" width="9.5703125" style="261" bestFit="1" customWidth="1"/>
    <col min="5654" max="5655" width="9.5703125" style="261" customWidth="1"/>
    <col min="5656" max="5656" width="12.28515625" style="261" customWidth="1"/>
    <col min="5657" max="5657" width="9.7109375" style="261" customWidth="1"/>
    <col min="5658" max="5659" width="10.5703125" style="261" customWidth="1"/>
    <col min="5660" max="5660" width="10.28515625" style="261" customWidth="1"/>
    <col min="5661" max="5877" width="9.140625" style="261"/>
    <col min="5878" max="5885" width="5.7109375" style="261" customWidth="1"/>
    <col min="5886" max="5886" width="44.140625" style="261" customWidth="1"/>
    <col min="5887" max="5887" width="14" style="261" bestFit="1" customWidth="1"/>
    <col min="5888" max="5888" width="11" style="261" customWidth="1"/>
    <col min="5889" max="5889" width="9.5703125" style="261" customWidth="1"/>
    <col min="5890" max="5890" width="12.85546875" style="261" customWidth="1"/>
    <col min="5891" max="5891" width="9.7109375" style="261" customWidth="1"/>
    <col min="5892" max="5893" width="10.5703125" style="261" customWidth="1"/>
    <col min="5894" max="5894" width="10.28515625" style="261" customWidth="1"/>
    <col min="5895" max="5895" width="11.28515625" style="261" bestFit="1" customWidth="1"/>
    <col min="5896" max="5896" width="10.28515625" style="261" bestFit="1" customWidth="1"/>
    <col min="5897" max="5897" width="11.85546875" style="261" customWidth="1"/>
    <col min="5898" max="5898" width="9.5703125" style="261" bestFit="1" customWidth="1"/>
    <col min="5899" max="5900" width="9.5703125" style="261" customWidth="1"/>
    <col min="5901" max="5901" width="12.28515625" style="261" customWidth="1"/>
    <col min="5902" max="5902" width="9.7109375" style="261" customWidth="1"/>
    <col min="5903" max="5904" width="10.5703125" style="261" customWidth="1"/>
    <col min="5905" max="5905" width="10.28515625" style="261" customWidth="1"/>
    <col min="5906" max="5907" width="9.140625" style="261"/>
    <col min="5908" max="5908" width="44.85546875" style="261" customWidth="1"/>
    <col min="5909" max="5909" width="9.5703125" style="261" bestFit="1" customWidth="1"/>
    <col min="5910" max="5911" width="9.5703125" style="261" customWidth="1"/>
    <col min="5912" max="5912" width="12.28515625" style="261" customWidth="1"/>
    <col min="5913" max="5913" width="9.7109375" style="261" customWidth="1"/>
    <col min="5914" max="5915" width="10.5703125" style="261" customWidth="1"/>
    <col min="5916" max="5916" width="10.28515625" style="261" customWidth="1"/>
    <col min="5917" max="6133" width="9.140625" style="261"/>
    <col min="6134" max="6141" width="5.7109375" style="261" customWidth="1"/>
    <col min="6142" max="6142" width="44.140625" style="261" customWidth="1"/>
    <col min="6143" max="6143" width="14" style="261" bestFit="1" customWidth="1"/>
    <col min="6144" max="6144" width="11" style="261" customWidth="1"/>
    <col min="6145" max="6145" width="9.5703125" style="261" customWidth="1"/>
    <col min="6146" max="6146" width="12.85546875" style="261" customWidth="1"/>
    <col min="6147" max="6147" width="9.7109375" style="261" customWidth="1"/>
    <col min="6148" max="6149" width="10.5703125" style="261" customWidth="1"/>
    <col min="6150" max="6150" width="10.28515625" style="261" customWidth="1"/>
    <col min="6151" max="6151" width="11.28515625" style="261" bestFit="1" customWidth="1"/>
    <col min="6152" max="6152" width="10.28515625" style="261" bestFit="1" customWidth="1"/>
    <col min="6153" max="6153" width="11.85546875" style="261" customWidth="1"/>
    <col min="6154" max="6154" width="9.5703125" style="261" bestFit="1" customWidth="1"/>
    <col min="6155" max="6156" width="9.5703125" style="261" customWidth="1"/>
    <col min="6157" max="6157" width="12.28515625" style="261" customWidth="1"/>
    <col min="6158" max="6158" width="9.7109375" style="261" customWidth="1"/>
    <col min="6159" max="6160" width="10.5703125" style="261" customWidth="1"/>
    <col min="6161" max="6161" width="10.28515625" style="261" customWidth="1"/>
    <col min="6162" max="6163" width="9.140625" style="261"/>
    <col min="6164" max="6164" width="44.85546875" style="261" customWidth="1"/>
    <col min="6165" max="6165" width="9.5703125" style="261" bestFit="1" customWidth="1"/>
    <col min="6166" max="6167" width="9.5703125" style="261" customWidth="1"/>
    <col min="6168" max="6168" width="12.28515625" style="261" customWidth="1"/>
    <col min="6169" max="6169" width="9.7109375" style="261" customWidth="1"/>
    <col min="6170" max="6171" width="10.5703125" style="261" customWidth="1"/>
    <col min="6172" max="6172" width="10.28515625" style="261" customWidth="1"/>
    <col min="6173" max="6389" width="9.140625" style="261"/>
    <col min="6390" max="6397" width="5.7109375" style="261" customWidth="1"/>
    <col min="6398" max="6398" width="44.140625" style="261" customWidth="1"/>
    <col min="6399" max="6399" width="14" style="261" bestFit="1" customWidth="1"/>
    <col min="6400" max="6400" width="11" style="261" customWidth="1"/>
    <col min="6401" max="6401" width="9.5703125" style="261" customWidth="1"/>
    <col min="6402" max="6402" width="12.85546875" style="261" customWidth="1"/>
    <col min="6403" max="6403" width="9.7109375" style="261" customWidth="1"/>
    <col min="6404" max="6405" width="10.5703125" style="261" customWidth="1"/>
    <col min="6406" max="6406" width="10.28515625" style="261" customWidth="1"/>
    <col min="6407" max="6407" width="11.28515625" style="261" bestFit="1" customWidth="1"/>
    <col min="6408" max="6408" width="10.28515625" style="261" bestFit="1" customWidth="1"/>
    <col min="6409" max="6409" width="11.85546875" style="261" customWidth="1"/>
    <col min="6410" max="6410" width="9.5703125" style="261" bestFit="1" customWidth="1"/>
    <col min="6411" max="6412" width="9.5703125" style="261" customWidth="1"/>
    <col min="6413" max="6413" width="12.28515625" style="261" customWidth="1"/>
    <col min="6414" max="6414" width="9.7109375" style="261" customWidth="1"/>
    <col min="6415" max="6416" width="10.5703125" style="261" customWidth="1"/>
    <col min="6417" max="6417" width="10.28515625" style="261" customWidth="1"/>
    <col min="6418" max="6419" width="9.140625" style="261"/>
    <col min="6420" max="6420" width="44.85546875" style="261" customWidth="1"/>
    <col min="6421" max="6421" width="9.5703125" style="261" bestFit="1" customWidth="1"/>
    <col min="6422" max="6423" width="9.5703125" style="261" customWidth="1"/>
    <col min="6424" max="6424" width="12.28515625" style="261" customWidth="1"/>
    <col min="6425" max="6425" width="9.7109375" style="261" customWidth="1"/>
    <col min="6426" max="6427" width="10.5703125" style="261" customWidth="1"/>
    <col min="6428" max="6428" width="10.28515625" style="261" customWidth="1"/>
    <col min="6429" max="6645" width="9.140625" style="261"/>
    <col min="6646" max="6653" width="5.7109375" style="261" customWidth="1"/>
    <col min="6654" max="6654" width="44.140625" style="261" customWidth="1"/>
    <col min="6655" max="6655" width="14" style="261" bestFit="1" customWidth="1"/>
    <col min="6656" max="6656" width="11" style="261" customWidth="1"/>
    <col min="6657" max="6657" width="9.5703125" style="261" customWidth="1"/>
    <col min="6658" max="6658" width="12.85546875" style="261" customWidth="1"/>
    <col min="6659" max="6659" width="9.7109375" style="261" customWidth="1"/>
    <col min="6660" max="6661" width="10.5703125" style="261" customWidth="1"/>
    <col min="6662" max="6662" width="10.28515625" style="261" customWidth="1"/>
    <col min="6663" max="6663" width="11.28515625" style="261" bestFit="1" customWidth="1"/>
    <col min="6664" max="6664" width="10.28515625" style="261" bestFit="1" customWidth="1"/>
    <col min="6665" max="6665" width="11.85546875" style="261" customWidth="1"/>
    <col min="6666" max="6666" width="9.5703125" style="261" bestFit="1" customWidth="1"/>
    <col min="6667" max="6668" width="9.5703125" style="261" customWidth="1"/>
    <col min="6669" max="6669" width="12.28515625" style="261" customWidth="1"/>
    <col min="6670" max="6670" width="9.7109375" style="261" customWidth="1"/>
    <col min="6671" max="6672" width="10.5703125" style="261" customWidth="1"/>
    <col min="6673" max="6673" width="10.28515625" style="261" customWidth="1"/>
    <col min="6674" max="6675" width="9.140625" style="261"/>
    <col min="6676" max="6676" width="44.85546875" style="261" customWidth="1"/>
    <col min="6677" max="6677" width="9.5703125" style="261" bestFit="1" customWidth="1"/>
    <col min="6678" max="6679" width="9.5703125" style="261" customWidth="1"/>
    <col min="6680" max="6680" width="12.28515625" style="261" customWidth="1"/>
    <col min="6681" max="6681" width="9.7109375" style="261" customWidth="1"/>
    <col min="6682" max="6683" width="10.5703125" style="261" customWidth="1"/>
    <col min="6684" max="6684" width="10.28515625" style="261" customWidth="1"/>
    <col min="6685" max="6901" width="9.140625" style="261"/>
    <col min="6902" max="6909" width="5.7109375" style="261" customWidth="1"/>
    <col min="6910" max="6910" width="44.140625" style="261" customWidth="1"/>
    <col min="6911" max="6911" width="14" style="261" bestFit="1" customWidth="1"/>
    <col min="6912" max="6912" width="11" style="261" customWidth="1"/>
    <col min="6913" max="6913" width="9.5703125" style="261" customWidth="1"/>
    <col min="6914" max="6914" width="12.85546875" style="261" customWidth="1"/>
    <col min="6915" max="6915" width="9.7109375" style="261" customWidth="1"/>
    <col min="6916" max="6917" width="10.5703125" style="261" customWidth="1"/>
    <col min="6918" max="6918" width="10.28515625" style="261" customWidth="1"/>
    <col min="6919" max="6919" width="11.28515625" style="261" bestFit="1" customWidth="1"/>
    <col min="6920" max="6920" width="10.28515625" style="261" bestFit="1" customWidth="1"/>
    <col min="6921" max="6921" width="11.85546875" style="261" customWidth="1"/>
    <col min="6922" max="6922" width="9.5703125" style="261" bestFit="1" customWidth="1"/>
    <col min="6923" max="6924" width="9.5703125" style="261" customWidth="1"/>
    <col min="6925" max="6925" width="12.28515625" style="261" customWidth="1"/>
    <col min="6926" max="6926" width="9.7109375" style="261" customWidth="1"/>
    <col min="6927" max="6928" width="10.5703125" style="261" customWidth="1"/>
    <col min="6929" max="6929" width="10.28515625" style="261" customWidth="1"/>
    <col min="6930" max="6931" width="9.140625" style="261"/>
    <col min="6932" max="6932" width="44.85546875" style="261" customWidth="1"/>
    <col min="6933" max="6933" width="9.5703125" style="261" bestFit="1" customWidth="1"/>
    <col min="6934" max="6935" width="9.5703125" style="261" customWidth="1"/>
    <col min="6936" max="6936" width="12.28515625" style="261" customWidth="1"/>
    <col min="6937" max="6937" width="9.7109375" style="261" customWidth="1"/>
    <col min="6938" max="6939" width="10.5703125" style="261" customWidth="1"/>
    <col min="6940" max="6940" width="10.28515625" style="261" customWidth="1"/>
    <col min="6941" max="7157" width="9.140625" style="261"/>
    <col min="7158" max="7165" width="5.7109375" style="261" customWidth="1"/>
    <col min="7166" max="7166" width="44.140625" style="261" customWidth="1"/>
    <col min="7167" max="7167" width="14" style="261" bestFit="1" customWidth="1"/>
    <col min="7168" max="7168" width="11" style="261" customWidth="1"/>
    <col min="7169" max="7169" width="9.5703125" style="261" customWidth="1"/>
    <col min="7170" max="7170" width="12.85546875" style="261" customWidth="1"/>
    <col min="7171" max="7171" width="9.7109375" style="261" customWidth="1"/>
    <col min="7172" max="7173" width="10.5703125" style="261" customWidth="1"/>
    <col min="7174" max="7174" width="10.28515625" style="261" customWidth="1"/>
    <col min="7175" max="7175" width="11.28515625" style="261" bestFit="1" customWidth="1"/>
    <col min="7176" max="7176" width="10.28515625" style="261" bestFit="1" customWidth="1"/>
    <col min="7177" max="7177" width="11.85546875" style="261" customWidth="1"/>
    <col min="7178" max="7178" width="9.5703125" style="261" bestFit="1" customWidth="1"/>
    <col min="7179" max="7180" width="9.5703125" style="261" customWidth="1"/>
    <col min="7181" max="7181" width="12.28515625" style="261" customWidth="1"/>
    <col min="7182" max="7182" width="9.7109375" style="261" customWidth="1"/>
    <col min="7183" max="7184" width="10.5703125" style="261" customWidth="1"/>
    <col min="7185" max="7185" width="10.28515625" style="261" customWidth="1"/>
    <col min="7186" max="7187" width="9.140625" style="261"/>
    <col min="7188" max="7188" width="44.85546875" style="261" customWidth="1"/>
    <col min="7189" max="7189" width="9.5703125" style="261" bestFit="1" customWidth="1"/>
    <col min="7190" max="7191" width="9.5703125" style="261" customWidth="1"/>
    <col min="7192" max="7192" width="12.28515625" style="261" customWidth="1"/>
    <col min="7193" max="7193" width="9.7109375" style="261" customWidth="1"/>
    <col min="7194" max="7195" width="10.5703125" style="261" customWidth="1"/>
    <col min="7196" max="7196" width="10.28515625" style="261" customWidth="1"/>
    <col min="7197" max="7413" width="9.140625" style="261"/>
    <col min="7414" max="7421" width="5.7109375" style="261" customWidth="1"/>
    <col min="7422" max="7422" width="44.140625" style="261" customWidth="1"/>
    <col min="7423" max="7423" width="14" style="261" bestFit="1" customWidth="1"/>
    <col min="7424" max="7424" width="11" style="261" customWidth="1"/>
    <col min="7425" max="7425" width="9.5703125" style="261" customWidth="1"/>
    <col min="7426" max="7426" width="12.85546875" style="261" customWidth="1"/>
    <col min="7427" max="7427" width="9.7109375" style="261" customWidth="1"/>
    <col min="7428" max="7429" width="10.5703125" style="261" customWidth="1"/>
    <col min="7430" max="7430" width="10.28515625" style="261" customWidth="1"/>
    <col min="7431" max="7431" width="11.28515625" style="261" bestFit="1" customWidth="1"/>
    <col min="7432" max="7432" width="10.28515625" style="261" bestFit="1" customWidth="1"/>
    <col min="7433" max="7433" width="11.85546875" style="261" customWidth="1"/>
    <col min="7434" max="7434" width="9.5703125" style="261" bestFit="1" customWidth="1"/>
    <col min="7435" max="7436" width="9.5703125" style="261" customWidth="1"/>
    <col min="7437" max="7437" width="12.28515625" style="261" customWidth="1"/>
    <col min="7438" max="7438" width="9.7109375" style="261" customWidth="1"/>
    <col min="7439" max="7440" width="10.5703125" style="261" customWidth="1"/>
    <col min="7441" max="7441" width="10.28515625" style="261" customWidth="1"/>
    <col min="7442" max="7443" width="9.140625" style="261"/>
    <col min="7444" max="7444" width="44.85546875" style="261" customWidth="1"/>
    <col min="7445" max="7445" width="9.5703125" style="261" bestFit="1" customWidth="1"/>
    <col min="7446" max="7447" width="9.5703125" style="261" customWidth="1"/>
    <col min="7448" max="7448" width="12.28515625" style="261" customWidth="1"/>
    <col min="7449" max="7449" width="9.7109375" style="261" customWidth="1"/>
    <col min="7450" max="7451" width="10.5703125" style="261" customWidth="1"/>
    <col min="7452" max="7452" width="10.28515625" style="261" customWidth="1"/>
    <col min="7453" max="7669" width="9.140625" style="261"/>
    <col min="7670" max="7677" width="5.7109375" style="261" customWidth="1"/>
    <col min="7678" max="7678" width="44.140625" style="261" customWidth="1"/>
    <col min="7679" max="7679" width="14" style="261" bestFit="1" customWidth="1"/>
    <col min="7680" max="7680" width="11" style="261" customWidth="1"/>
    <col min="7681" max="7681" width="9.5703125" style="261" customWidth="1"/>
    <col min="7682" max="7682" width="12.85546875" style="261" customWidth="1"/>
    <col min="7683" max="7683" width="9.7109375" style="261" customWidth="1"/>
    <col min="7684" max="7685" width="10.5703125" style="261" customWidth="1"/>
    <col min="7686" max="7686" width="10.28515625" style="261" customWidth="1"/>
    <col min="7687" max="7687" width="11.28515625" style="261" bestFit="1" customWidth="1"/>
    <col min="7688" max="7688" width="10.28515625" style="261" bestFit="1" customWidth="1"/>
    <col min="7689" max="7689" width="11.85546875" style="261" customWidth="1"/>
    <col min="7690" max="7690" width="9.5703125" style="261" bestFit="1" customWidth="1"/>
    <col min="7691" max="7692" width="9.5703125" style="261" customWidth="1"/>
    <col min="7693" max="7693" width="12.28515625" style="261" customWidth="1"/>
    <col min="7694" max="7694" width="9.7109375" style="261" customWidth="1"/>
    <col min="7695" max="7696" width="10.5703125" style="261" customWidth="1"/>
    <col min="7697" max="7697" width="10.28515625" style="261" customWidth="1"/>
    <col min="7698" max="7699" width="9.140625" style="261"/>
    <col min="7700" max="7700" width="44.85546875" style="261" customWidth="1"/>
    <col min="7701" max="7701" width="9.5703125" style="261" bestFit="1" customWidth="1"/>
    <col min="7702" max="7703" width="9.5703125" style="261" customWidth="1"/>
    <col min="7704" max="7704" width="12.28515625" style="261" customWidth="1"/>
    <col min="7705" max="7705" width="9.7109375" style="261" customWidth="1"/>
    <col min="7706" max="7707" width="10.5703125" style="261" customWidth="1"/>
    <col min="7708" max="7708" width="10.28515625" style="261" customWidth="1"/>
    <col min="7709" max="7925" width="9.140625" style="261"/>
    <col min="7926" max="7933" width="5.7109375" style="261" customWidth="1"/>
    <col min="7934" max="7934" width="44.140625" style="261" customWidth="1"/>
    <col min="7935" max="7935" width="14" style="261" bestFit="1" customWidth="1"/>
    <col min="7936" max="7936" width="11" style="261" customWidth="1"/>
    <col min="7937" max="7937" width="9.5703125" style="261" customWidth="1"/>
    <col min="7938" max="7938" width="12.85546875" style="261" customWidth="1"/>
    <col min="7939" max="7939" width="9.7109375" style="261" customWidth="1"/>
    <col min="7940" max="7941" width="10.5703125" style="261" customWidth="1"/>
    <col min="7942" max="7942" width="10.28515625" style="261" customWidth="1"/>
    <col min="7943" max="7943" width="11.28515625" style="261" bestFit="1" customWidth="1"/>
    <col min="7944" max="7944" width="10.28515625" style="261" bestFit="1" customWidth="1"/>
    <col min="7945" max="7945" width="11.85546875" style="261" customWidth="1"/>
    <col min="7946" max="7946" width="9.5703125" style="261" bestFit="1" customWidth="1"/>
    <col min="7947" max="7948" width="9.5703125" style="261" customWidth="1"/>
    <col min="7949" max="7949" width="12.28515625" style="261" customWidth="1"/>
    <col min="7950" max="7950" width="9.7109375" style="261" customWidth="1"/>
    <col min="7951" max="7952" width="10.5703125" style="261" customWidth="1"/>
    <col min="7953" max="7953" width="10.28515625" style="261" customWidth="1"/>
    <col min="7954" max="7955" width="9.140625" style="261"/>
    <col min="7956" max="7956" width="44.85546875" style="261" customWidth="1"/>
    <col min="7957" max="7957" width="9.5703125" style="261" bestFit="1" customWidth="1"/>
    <col min="7958" max="7959" width="9.5703125" style="261" customWidth="1"/>
    <col min="7960" max="7960" width="12.28515625" style="261" customWidth="1"/>
    <col min="7961" max="7961" width="9.7109375" style="261" customWidth="1"/>
    <col min="7962" max="7963" width="10.5703125" style="261" customWidth="1"/>
    <col min="7964" max="7964" width="10.28515625" style="261" customWidth="1"/>
    <col min="7965" max="8181" width="9.140625" style="261"/>
    <col min="8182" max="8189" width="5.7109375" style="261" customWidth="1"/>
    <col min="8190" max="8190" width="44.140625" style="261" customWidth="1"/>
    <col min="8191" max="8191" width="14" style="261" bestFit="1" customWidth="1"/>
    <col min="8192" max="8192" width="11" style="261" customWidth="1"/>
    <col min="8193" max="8193" width="9.5703125" style="261" customWidth="1"/>
    <col min="8194" max="8194" width="12.85546875" style="261" customWidth="1"/>
    <col min="8195" max="8195" width="9.7109375" style="261" customWidth="1"/>
    <col min="8196" max="8197" width="10.5703125" style="261" customWidth="1"/>
    <col min="8198" max="8198" width="10.28515625" style="261" customWidth="1"/>
    <col min="8199" max="8199" width="11.28515625" style="261" bestFit="1" customWidth="1"/>
    <col min="8200" max="8200" width="10.28515625" style="261" bestFit="1" customWidth="1"/>
    <col min="8201" max="8201" width="11.85546875" style="261" customWidth="1"/>
    <col min="8202" max="8202" width="9.5703125" style="261" bestFit="1" customWidth="1"/>
    <col min="8203" max="8204" width="9.5703125" style="261" customWidth="1"/>
    <col min="8205" max="8205" width="12.28515625" style="261" customWidth="1"/>
    <col min="8206" max="8206" width="9.7109375" style="261" customWidth="1"/>
    <col min="8207" max="8208" width="10.5703125" style="261" customWidth="1"/>
    <col min="8209" max="8209" width="10.28515625" style="261" customWidth="1"/>
    <col min="8210" max="8211" width="9.140625" style="261"/>
    <col min="8212" max="8212" width="44.85546875" style="261" customWidth="1"/>
    <col min="8213" max="8213" width="9.5703125" style="261" bestFit="1" customWidth="1"/>
    <col min="8214" max="8215" width="9.5703125" style="261" customWidth="1"/>
    <col min="8216" max="8216" width="12.28515625" style="261" customWidth="1"/>
    <col min="8217" max="8217" width="9.7109375" style="261" customWidth="1"/>
    <col min="8218" max="8219" width="10.5703125" style="261" customWidth="1"/>
    <col min="8220" max="8220" width="10.28515625" style="261" customWidth="1"/>
    <col min="8221" max="8437" width="9.140625" style="261"/>
    <col min="8438" max="8445" width="5.7109375" style="261" customWidth="1"/>
    <col min="8446" max="8446" width="44.140625" style="261" customWidth="1"/>
    <col min="8447" max="8447" width="14" style="261" bestFit="1" customWidth="1"/>
    <col min="8448" max="8448" width="11" style="261" customWidth="1"/>
    <col min="8449" max="8449" width="9.5703125" style="261" customWidth="1"/>
    <col min="8450" max="8450" width="12.85546875" style="261" customWidth="1"/>
    <col min="8451" max="8451" width="9.7109375" style="261" customWidth="1"/>
    <col min="8452" max="8453" width="10.5703125" style="261" customWidth="1"/>
    <col min="8454" max="8454" width="10.28515625" style="261" customWidth="1"/>
    <col min="8455" max="8455" width="11.28515625" style="261" bestFit="1" customWidth="1"/>
    <col min="8456" max="8456" width="10.28515625" style="261" bestFit="1" customWidth="1"/>
    <col min="8457" max="8457" width="11.85546875" style="261" customWidth="1"/>
    <col min="8458" max="8458" width="9.5703125" style="261" bestFit="1" customWidth="1"/>
    <col min="8459" max="8460" width="9.5703125" style="261" customWidth="1"/>
    <col min="8461" max="8461" width="12.28515625" style="261" customWidth="1"/>
    <col min="8462" max="8462" width="9.7109375" style="261" customWidth="1"/>
    <col min="8463" max="8464" width="10.5703125" style="261" customWidth="1"/>
    <col min="8465" max="8465" width="10.28515625" style="261" customWidth="1"/>
    <col min="8466" max="8467" width="9.140625" style="261"/>
    <col min="8468" max="8468" width="44.85546875" style="261" customWidth="1"/>
    <col min="8469" max="8469" width="9.5703125" style="261" bestFit="1" customWidth="1"/>
    <col min="8470" max="8471" width="9.5703125" style="261" customWidth="1"/>
    <col min="8472" max="8472" width="12.28515625" style="261" customWidth="1"/>
    <col min="8473" max="8473" width="9.7109375" style="261" customWidth="1"/>
    <col min="8474" max="8475" width="10.5703125" style="261" customWidth="1"/>
    <col min="8476" max="8476" width="10.28515625" style="261" customWidth="1"/>
    <col min="8477" max="8693" width="9.140625" style="261"/>
    <col min="8694" max="8701" width="5.7109375" style="261" customWidth="1"/>
    <col min="8702" max="8702" width="44.140625" style="261" customWidth="1"/>
    <col min="8703" max="8703" width="14" style="261" bestFit="1" customWidth="1"/>
    <col min="8704" max="8704" width="11" style="261" customWidth="1"/>
    <col min="8705" max="8705" width="9.5703125" style="261" customWidth="1"/>
    <col min="8706" max="8706" width="12.85546875" style="261" customWidth="1"/>
    <col min="8707" max="8707" width="9.7109375" style="261" customWidth="1"/>
    <col min="8708" max="8709" width="10.5703125" style="261" customWidth="1"/>
    <col min="8710" max="8710" width="10.28515625" style="261" customWidth="1"/>
    <col min="8711" max="8711" width="11.28515625" style="261" bestFit="1" customWidth="1"/>
    <col min="8712" max="8712" width="10.28515625" style="261" bestFit="1" customWidth="1"/>
    <col min="8713" max="8713" width="11.85546875" style="261" customWidth="1"/>
    <col min="8714" max="8714" width="9.5703125" style="261" bestFit="1" customWidth="1"/>
    <col min="8715" max="8716" width="9.5703125" style="261" customWidth="1"/>
    <col min="8717" max="8717" width="12.28515625" style="261" customWidth="1"/>
    <col min="8718" max="8718" width="9.7109375" style="261" customWidth="1"/>
    <col min="8719" max="8720" width="10.5703125" style="261" customWidth="1"/>
    <col min="8721" max="8721" width="10.28515625" style="261" customWidth="1"/>
    <col min="8722" max="8723" width="9.140625" style="261"/>
    <col min="8724" max="8724" width="44.85546875" style="261" customWidth="1"/>
    <col min="8725" max="8725" width="9.5703125" style="261" bestFit="1" customWidth="1"/>
    <col min="8726" max="8727" width="9.5703125" style="261" customWidth="1"/>
    <col min="8728" max="8728" width="12.28515625" style="261" customWidth="1"/>
    <col min="8729" max="8729" width="9.7109375" style="261" customWidth="1"/>
    <col min="8730" max="8731" width="10.5703125" style="261" customWidth="1"/>
    <col min="8732" max="8732" width="10.28515625" style="261" customWidth="1"/>
    <col min="8733" max="8949" width="9.140625" style="261"/>
    <col min="8950" max="8957" width="5.7109375" style="261" customWidth="1"/>
    <col min="8958" max="8958" width="44.140625" style="261" customWidth="1"/>
    <col min="8959" max="8959" width="14" style="261" bestFit="1" customWidth="1"/>
    <col min="8960" max="8960" width="11" style="261" customWidth="1"/>
    <col min="8961" max="8961" width="9.5703125" style="261" customWidth="1"/>
    <col min="8962" max="8962" width="12.85546875" style="261" customWidth="1"/>
    <col min="8963" max="8963" width="9.7109375" style="261" customWidth="1"/>
    <col min="8964" max="8965" width="10.5703125" style="261" customWidth="1"/>
    <col min="8966" max="8966" width="10.28515625" style="261" customWidth="1"/>
    <col min="8967" max="8967" width="11.28515625" style="261" bestFit="1" customWidth="1"/>
    <col min="8968" max="8968" width="10.28515625" style="261" bestFit="1" customWidth="1"/>
    <col min="8969" max="8969" width="11.85546875" style="261" customWidth="1"/>
    <col min="8970" max="8970" width="9.5703125" style="261" bestFit="1" customWidth="1"/>
    <col min="8971" max="8972" width="9.5703125" style="261" customWidth="1"/>
    <col min="8973" max="8973" width="12.28515625" style="261" customWidth="1"/>
    <col min="8974" max="8974" width="9.7109375" style="261" customWidth="1"/>
    <col min="8975" max="8976" width="10.5703125" style="261" customWidth="1"/>
    <col min="8977" max="8977" width="10.28515625" style="261" customWidth="1"/>
    <col min="8978" max="8979" width="9.140625" style="261"/>
    <col min="8980" max="8980" width="44.85546875" style="261" customWidth="1"/>
    <col min="8981" max="8981" width="9.5703125" style="261" bestFit="1" customWidth="1"/>
    <col min="8982" max="8983" width="9.5703125" style="261" customWidth="1"/>
    <col min="8984" max="8984" width="12.28515625" style="261" customWidth="1"/>
    <col min="8985" max="8985" width="9.7109375" style="261" customWidth="1"/>
    <col min="8986" max="8987" width="10.5703125" style="261" customWidth="1"/>
    <col min="8988" max="8988" width="10.28515625" style="261" customWidth="1"/>
    <col min="8989" max="9205" width="9.140625" style="261"/>
    <col min="9206" max="9213" width="5.7109375" style="261" customWidth="1"/>
    <col min="9214" max="9214" width="44.140625" style="261" customWidth="1"/>
    <col min="9215" max="9215" width="14" style="261" bestFit="1" customWidth="1"/>
    <col min="9216" max="9216" width="11" style="261" customWidth="1"/>
    <col min="9217" max="9217" width="9.5703125" style="261" customWidth="1"/>
    <col min="9218" max="9218" width="12.85546875" style="261" customWidth="1"/>
    <col min="9219" max="9219" width="9.7109375" style="261" customWidth="1"/>
    <col min="9220" max="9221" width="10.5703125" style="261" customWidth="1"/>
    <col min="9222" max="9222" width="10.28515625" style="261" customWidth="1"/>
    <col min="9223" max="9223" width="11.28515625" style="261" bestFit="1" customWidth="1"/>
    <col min="9224" max="9224" width="10.28515625" style="261" bestFit="1" customWidth="1"/>
    <col min="9225" max="9225" width="11.85546875" style="261" customWidth="1"/>
    <col min="9226" max="9226" width="9.5703125" style="261" bestFit="1" customWidth="1"/>
    <col min="9227" max="9228" width="9.5703125" style="261" customWidth="1"/>
    <col min="9229" max="9229" width="12.28515625" style="261" customWidth="1"/>
    <col min="9230" max="9230" width="9.7109375" style="261" customWidth="1"/>
    <col min="9231" max="9232" width="10.5703125" style="261" customWidth="1"/>
    <col min="9233" max="9233" width="10.28515625" style="261" customWidth="1"/>
    <col min="9234" max="9235" width="9.140625" style="261"/>
    <col min="9236" max="9236" width="44.85546875" style="261" customWidth="1"/>
    <col min="9237" max="9237" width="9.5703125" style="261" bestFit="1" customWidth="1"/>
    <col min="9238" max="9239" width="9.5703125" style="261" customWidth="1"/>
    <col min="9240" max="9240" width="12.28515625" style="261" customWidth="1"/>
    <col min="9241" max="9241" width="9.7109375" style="261" customWidth="1"/>
    <col min="9242" max="9243" width="10.5703125" style="261" customWidth="1"/>
    <col min="9244" max="9244" width="10.28515625" style="261" customWidth="1"/>
    <col min="9245" max="9461" width="9.140625" style="261"/>
    <col min="9462" max="9469" width="5.7109375" style="261" customWidth="1"/>
    <col min="9470" max="9470" width="44.140625" style="261" customWidth="1"/>
    <col min="9471" max="9471" width="14" style="261" bestFit="1" customWidth="1"/>
    <col min="9472" max="9472" width="11" style="261" customWidth="1"/>
    <col min="9473" max="9473" width="9.5703125" style="261" customWidth="1"/>
    <col min="9474" max="9474" width="12.85546875" style="261" customWidth="1"/>
    <col min="9475" max="9475" width="9.7109375" style="261" customWidth="1"/>
    <col min="9476" max="9477" width="10.5703125" style="261" customWidth="1"/>
    <col min="9478" max="9478" width="10.28515625" style="261" customWidth="1"/>
    <col min="9479" max="9479" width="11.28515625" style="261" bestFit="1" customWidth="1"/>
    <col min="9480" max="9480" width="10.28515625" style="261" bestFit="1" customWidth="1"/>
    <col min="9481" max="9481" width="11.85546875" style="261" customWidth="1"/>
    <col min="9482" max="9482" width="9.5703125" style="261" bestFit="1" customWidth="1"/>
    <col min="9483" max="9484" width="9.5703125" style="261" customWidth="1"/>
    <col min="9485" max="9485" width="12.28515625" style="261" customWidth="1"/>
    <col min="9486" max="9486" width="9.7109375" style="261" customWidth="1"/>
    <col min="9487" max="9488" width="10.5703125" style="261" customWidth="1"/>
    <col min="9489" max="9489" width="10.28515625" style="261" customWidth="1"/>
    <col min="9490" max="9491" width="9.140625" style="261"/>
    <col min="9492" max="9492" width="44.85546875" style="261" customWidth="1"/>
    <col min="9493" max="9493" width="9.5703125" style="261" bestFit="1" customWidth="1"/>
    <col min="9494" max="9495" width="9.5703125" style="261" customWidth="1"/>
    <col min="9496" max="9496" width="12.28515625" style="261" customWidth="1"/>
    <col min="9497" max="9497" width="9.7109375" style="261" customWidth="1"/>
    <col min="9498" max="9499" width="10.5703125" style="261" customWidth="1"/>
    <col min="9500" max="9500" width="10.28515625" style="261" customWidth="1"/>
    <col min="9501" max="9717" width="9.140625" style="261"/>
    <col min="9718" max="9725" width="5.7109375" style="261" customWidth="1"/>
    <col min="9726" max="9726" width="44.140625" style="261" customWidth="1"/>
    <col min="9727" max="9727" width="14" style="261" bestFit="1" customWidth="1"/>
    <col min="9728" max="9728" width="11" style="261" customWidth="1"/>
    <col min="9729" max="9729" width="9.5703125" style="261" customWidth="1"/>
    <col min="9730" max="9730" width="12.85546875" style="261" customWidth="1"/>
    <col min="9731" max="9731" width="9.7109375" style="261" customWidth="1"/>
    <col min="9732" max="9733" width="10.5703125" style="261" customWidth="1"/>
    <col min="9734" max="9734" width="10.28515625" style="261" customWidth="1"/>
    <col min="9735" max="9735" width="11.28515625" style="261" bestFit="1" customWidth="1"/>
    <col min="9736" max="9736" width="10.28515625" style="261" bestFit="1" customWidth="1"/>
    <col min="9737" max="9737" width="11.85546875" style="261" customWidth="1"/>
    <col min="9738" max="9738" width="9.5703125" style="261" bestFit="1" customWidth="1"/>
    <col min="9739" max="9740" width="9.5703125" style="261" customWidth="1"/>
    <col min="9741" max="9741" width="12.28515625" style="261" customWidth="1"/>
    <col min="9742" max="9742" width="9.7109375" style="261" customWidth="1"/>
    <col min="9743" max="9744" width="10.5703125" style="261" customWidth="1"/>
    <col min="9745" max="9745" width="10.28515625" style="261" customWidth="1"/>
    <col min="9746" max="9747" width="9.140625" style="261"/>
    <col min="9748" max="9748" width="44.85546875" style="261" customWidth="1"/>
    <col min="9749" max="9749" width="9.5703125" style="261" bestFit="1" customWidth="1"/>
    <col min="9750" max="9751" width="9.5703125" style="261" customWidth="1"/>
    <col min="9752" max="9752" width="12.28515625" style="261" customWidth="1"/>
    <col min="9753" max="9753" width="9.7109375" style="261" customWidth="1"/>
    <col min="9754" max="9755" width="10.5703125" style="261" customWidth="1"/>
    <col min="9756" max="9756" width="10.28515625" style="261" customWidth="1"/>
    <col min="9757" max="9973" width="9.140625" style="261"/>
    <col min="9974" max="9981" width="5.7109375" style="261" customWidth="1"/>
    <col min="9982" max="9982" width="44.140625" style="261" customWidth="1"/>
    <col min="9983" max="9983" width="14" style="261" bestFit="1" customWidth="1"/>
    <col min="9984" max="9984" width="11" style="261" customWidth="1"/>
    <col min="9985" max="9985" width="9.5703125" style="261" customWidth="1"/>
    <col min="9986" max="9986" width="12.85546875" style="261" customWidth="1"/>
    <col min="9987" max="9987" width="9.7109375" style="261" customWidth="1"/>
    <col min="9988" max="9989" width="10.5703125" style="261" customWidth="1"/>
    <col min="9990" max="9990" width="10.28515625" style="261" customWidth="1"/>
    <col min="9991" max="9991" width="11.28515625" style="261" bestFit="1" customWidth="1"/>
    <col min="9992" max="9992" width="10.28515625" style="261" bestFit="1" customWidth="1"/>
    <col min="9993" max="9993" width="11.85546875" style="261" customWidth="1"/>
    <col min="9994" max="9994" width="9.5703125" style="261" bestFit="1" customWidth="1"/>
    <col min="9995" max="9996" width="9.5703125" style="261" customWidth="1"/>
    <col min="9997" max="9997" width="12.28515625" style="261" customWidth="1"/>
    <col min="9998" max="9998" width="9.7109375" style="261" customWidth="1"/>
    <col min="9999" max="10000" width="10.5703125" style="261" customWidth="1"/>
    <col min="10001" max="10001" width="10.28515625" style="261" customWidth="1"/>
    <col min="10002" max="10003" width="9.140625" style="261"/>
    <col min="10004" max="10004" width="44.85546875" style="261" customWidth="1"/>
    <col min="10005" max="10005" width="9.5703125" style="261" bestFit="1" customWidth="1"/>
    <col min="10006" max="10007" width="9.5703125" style="261" customWidth="1"/>
    <col min="10008" max="10008" width="12.28515625" style="261" customWidth="1"/>
    <col min="10009" max="10009" width="9.7109375" style="261" customWidth="1"/>
    <col min="10010" max="10011" width="10.5703125" style="261" customWidth="1"/>
    <col min="10012" max="10012" width="10.28515625" style="261" customWidth="1"/>
    <col min="10013" max="10229" width="9.140625" style="261"/>
    <col min="10230" max="10237" width="5.7109375" style="261" customWidth="1"/>
    <col min="10238" max="10238" width="44.140625" style="261" customWidth="1"/>
    <col min="10239" max="10239" width="14" style="261" bestFit="1" customWidth="1"/>
    <col min="10240" max="10240" width="11" style="261" customWidth="1"/>
    <col min="10241" max="10241" width="9.5703125" style="261" customWidth="1"/>
    <col min="10242" max="10242" width="12.85546875" style="261" customWidth="1"/>
    <col min="10243" max="10243" width="9.7109375" style="261" customWidth="1"/>
    <col min="10244" max="10245" width="10.5703125" style="261" customWidth="1"/>
    <col min="10246" max="10246" width="10.28515625" style="261" customWidth="1"/>
    <col min="10247" max="10247" width="11.28515625" style="261" bestFit="1" customWidth="1"/>
    <col min="10248" max="10248" width="10.28515625" style="261" bestFit="1" customWidth="1"/>
    <col min="10249" max="10249" width="11.85546875" style="261" customWidth="1"/>
    <col min="10250" max="10250" width="9.5703125" style="261" bestFit="1" customWidth="1"/>
    <col min="10251" max="10252" width="9.5703125" style="261" customWidth="1"/>
    <col min="10253" max="10253" width="12.28515625" style="261" customWidth="1"/>
    <col min="10254" max="10254" width="9.7109375" style="261" customWidth="1"/>
    <col min="10255" max="10256" width="10.5703125" style="261" customWidth="1"/>
    <col min="10257" max="10257" width="10.28515625" style="261" customWidth="1"/>
    <col min="10258" max="10259" width="9.140625" style="261"/>
    <col min="10260" max="10260" width="44.85546875" style="261" customWidth="1"/>
    <col min="10261" max="10261" width="9.5703125" style="261" bestFit="1" customWidth="1"/>
    <col min="10262" max="10263" width="9.5703125" style="261" customWidth="1"/>
    <col min="10264" max="10264" width="12.28515625" style="261" customWidth="1"/>
    <col min="10265" max="10265" width="9.7109375" style="261" customWidth="1"/>
    <col min="10266" max="10267" width="10.5703125" style="261" customWidth="1"/>
    <col min="10268" max="10268" width="10.28515625" style="261" customWidth="1"/>
    <col min="10269" max="10485" width="9.140625" style="261"/>
    <col min="10486" max="10493" width="5.7109375" style="261" customWidth="1"/>
    <col min="10494" max="10494" width="44.140625" style="261" customWidth="1"/>
    <col min="10495" max="10495" width="14" style="261" bestFit="1" customWidth="1"/>
    <col min="10496" max="10496" width="11" style="261" customWidth="1"/>
    <col min="10497" max="10497" width="9.5703125" style="261" customWidth="1"/>
    <col min="10498" max="10498" width="12.85546875" style="261" customWidth="1"/>
    <col min="10499" max="10499" width="9.7109375" style="261" customWidth="1"/>
    <col min="10500" max="10501" width="10.5703125" style="261" customWidth="1"/>
    <col min="10502" max="10502" width="10.28515625" style="261" customWidth="1"/>
    <col min="10503" max="10503" width="11.28515625" style="261" bestFit="1" customWidth="1"/>
    <col min="10504" max="10504" width="10.28515625" style="261" bestFit="1" customWidth="1"/>
    <col min="10505" max="10505" width="11.85546875" style="261" customWidth="1"/>
    <col min="10506" max="10506" width="9.5703125" style="261" bestFit="1" customWidth="1"/>
    <col min="10507" max="10508" width="9.5703125" style="261" customWidth="1"/>
    <col min="10509" max="10509" width="12.28515625" style="261" customWidth="1"/>
    <col min="10510" max="10510" width="9.7109375" style="261" customWidth="1"/>
    <col min="10511" max="10512" width="10.5703125" style="261" customWidth="1"/>
    <col min="10513" max="10513" width="10.28515625" style="261" customWidth="1"/>
    <col min="10514" max="10515" width="9.140625" style="261"/>
    <col min="10516" max="10516" width="44.85546875" style="261" customWidth="1"/>
    <col min="10517" max="10517" width="9.5703125" style="261" bestFit="1" customWidth="1"/>
    <col min="10518" max="10519" width="9.5703125" style="261" customWidth="1"/>
    <col min="10520" max="10520" width="12.28515625" style="261" customWidth="1"/>
    <col min="10521" max="10521" width="9.7109375" style="261" customWidth="1"/>
    <col min="10522" max="10523" width="10.5703125" style="261" customWidth="1"/>
    <col min="10524" max="10524" width="10.28515625" style="261" customWidth="1"/>
    <col min="10525" max="10741" width="9.140625" style="261"/>
    <col min="10742" max="10749" width="5.7109375" style="261" customWidth="1"/>
    <col min="10750" max="10750" width="44.140625" style="261" customWidth="1"/>
    <col min="10751" max="10751" width="14" style="261" bestFit="1" customWidth="1"/>
    <col min="10752" max="10752" width="11" style="261" customWidth="1"/>
    <col min="10753" max="10753" width="9.5703125" style="261" customWidth="1"/>
    <col min="10754" max="10754" width="12.85546875" style="261" customWidth="1"/>
    <col min="10755" max="10755" width="9.7109375" style="261" customWidth="1"/>
    <col min="10756" max="10757" width="10.5703125" style="261" customWidth="1"/>
    <col min="10758" max="10758" width="10.28515625" style="261" customWidth="1"/>
    <col min="10759" max="10759" width="11.28515625" style="261" bestFit="1" customWidth="1"/>
    <col min="10760" max="10760" width="10.28515625" style="261" bestFit="1" customWidth="1"/>
    <col min="10761" max="10761" width="11.85546875" style="261" customWidth="1"/>
    <col min="10762" max="10762" width="9.5703125" style="261" bestFit="1" customWidth="1"/>
    <col min="10763" max="10764" width="9.5703125" style="261" customWidth="1"/>
    <col min="10765" max="10765" width="12.28515625" style="261" customWidth="1"/>
    <col min="10766" max="10766" width="9.7109375" style="261" customWidth="1"/>
    <col min="10767" max="10768" width="10.5703125" style="261" customWidth="1"/>
    <col min="10769" max="10769" width="10.28515625" style="261" customWidth="1"/>
    <col min="10770" max="10771" width="9.140625" style="261"/>
    <col min="10772" max="10772" width="44.85546875" style="261" customWidth="1"/>
    <col min="10773" max="10773" width="9.5703125" style="261" bestFit="1" customWidth="1"/>
    <col min="10774" max="10775" width="9.5703125" style="261" customWidth="1"/>
    <col min="10776" max="10776" width="12.28515625" style="261" customWidth="1"/>
    <col min="10777" max="10777" width="9.7109375" style="261" customWidth="1"/>
    <col min="10778" max="10779" width="10.5703125" style="261" customWidth="1"/>
    <col min="10780" max="10780" width="10.28515625" style="261" customWidth="1"/>
    <col min="10781" max="10997" width="9.140625" style="261"/>
    <col min="10998" max="11005" width="5.7109375" style="261" customWidth="1"/>
    <col min="11006" max="11006" width="44.140625" style="261" customWidth="1"/>
    <col min="11007" max="11007" width="14" style="261" bestFit="1" customWidth="1"/>
    <col min="11008" max="11008" width="11" style="261" customWidth="1"/>
    <col min="11009" max="11009" width="9.5703125" style="261" customWidth="1"/>
    <col min="11010" max="11010" width="12.85546875" style="261" customWidth="1"/>
    <col min="11011" max="11011" width="9.7109375" style="261" customWidth="1"/>
    <col min="11012" max="11013" width="10.5703125" style="261" customWidth="1"/>
    <col min="11014" max="11014" width="10.28515625" style="261" customWidth="1"/>
    <col min="11015" max="11015" width="11.28515625" style="261" bestFit="1" customWidth="1"/>
    <col min="11016" max="11016" width="10.28515625" style="261" bestFit="1" customWidth="1"/>
    <col min="11017" max="11017" width="11.85546875" style="261" customWidth="1"/>
    <col min="11018" max="11018" width="9.5703125" style="261" bestFit="1" customWidth="1"/>
    <col min="11019" max="11020" width="9.5703125" style="261" customWidth="1"/>
    <col min="11021" max="11021" width="12.28515625" style="261" customWidth="1"/>
    <col min="11022" max="11022" width="9.7109375" style="261" customWidth="1"/>
    <col min="11023" max="11024" width="10.5703125" style="261" customWidth="1"/>
    <col min="11025" max="11025" width="10.28515625" style="261" customWidth="1"/>
    <col min="11026" max="11027" width="9.140625" style="261"/>
    <col min="11028" max="11028" width="44.85546875" style="261" customWidth="1"/>
    <col min="11029" max="11029" width="9.5703125" style="261" bestFit="1" customWidth="1"/>
    <col min="11030" max="11031" width="9.5703125" style="261" customWidth="1"/>
    <col min="11032" max="11032" width="12.28515625" style="261" customWidth="1"/>
    <col min="11033" max="11033" width="9.7109375" style="261" customWidth="1"/>
    <col min="11034" max="11035" width="10.5703125" style="261" customWidth="1"/>
    <col min="11036" max="11036" width="10.28515625" style="261" customWidth="1"/>
    <col min="11037" max="11253" width="9.140625" style="261"/>
    <col min="11254" max="11261" width="5.7109375" style="261" customWidth="1"/>
    <col min="11262" max="11262" width="44.140625" style="261" customWidth="1"/>
    <col min="11263" max="11263" width="14" style="261" bestFit="1" customWidth="1"/>
    <col min="11264" max="11264" width="11" style="261" customWidth="1"/>
    <col min="11265" max="11265" width="9.5703125" style="261" customWidth="1"/>
    <col min="11266" max="11266" width="12.85546875" style="261" customWidth="1"/>
    <col min="11267" max="11267" width="9.7109375" style="261" customWidth="1"/>
    <col min="11268" max="11269" width="10.5703125" style="261" customWidth="1"/>
    <col min="11270" max="11270" width="10.28515625" style="261" customWidth="1"/>
    <col min="11271" max="11271" width="11.28515625" style="261" bestFit="1" customWidth="1"/>
    <col min="11272" max="11272" width="10.28515625" style="261" bestFit="1" customWidth="1"/>
    <col min="11273" max="11273" width="11.85546875" style="261" customWidth="1"/>
    <col min="11274" max="11274" width="9.5703125" style="261" bestFit="1" customWidth="1"/>
    <col min="11275" max="11276" width="9.5703125" style="261" customWidth="1"/>
    <col min="11277" max="11277" width="12.28515625" style="261" customWidth="1"/>
    <col min="11278" max="11278" width="9.7109375" style="261" customWidth="1"/>
    <col min="11279" max="11280" width="10.5703125" style="261" customWidth="1"/>
    <col min="11281" max="11281" width="10.28515625" style="261" customWidth="1"/>
    <col min="11282" max="11283" width="9.140625" style="261"/>
    <col min="11284" max="11284" width="44.85546875" style="261" customWidth="1"/>
    <col min="11285" max="11285" width="9.5703125" style="261" bestFit="1" customWidth="1"/>
    <col min="11286" max="11287" width="9.5703125" style="261" customWidth="1"/>
    <col min="11288" max="11288" width="12.28515625" style="261" customWidth="1"/>
    <col min="11289" max="11289" width="9.7109375" style="261" customWidth="1"/>
    <col min="11290" max="11291" width="10.5703125" style="261" customWidth="1"/>
    <col min="11292" max="11292" width="10.28515625" style="261" customWidth="1"/>
    <col min="11293" max="11509" width="9.140625" style="261"/>
    <col min="11510" max="11517" width="5.7109375" style="261" customWidth="1"/>
    <col min="11518" max="11518" width="44.140625" style="261" customWidth="1"/>
    <col min="11519" max="11519" width="14" style="261" bestFit="1" customWidth="1"/>
    <col min="11520" max="11520" width="11" style="261" customWidth="1"/>
    <col min="11521" max="11521" width="9.5703125" style="261" customWidth="1"/>
    <col min="11522" max="11522" width="12.85546875" style="261" customWidth="1"/>
    <col min="11523" max="11523" width="9.7109375" style="261" customWidth="1"/>
    <col min="11524" max="11525" width="10.5703125" style="261" customWidth="1"/>
    <col min="11526" max="11526" width="10.28515625" style="261" customWidth="1"/>
    <col min="11527" max="11527" width="11.28515625" style="261" bestFit="1" customWidth="1"/>
    <col min="11528" max="11528" width="10.28515625" style="261" bestFit="1" customWidth="1"/>
    <col min="11529" max="11529" width="11.85546875" style="261" customWidth="1"/>
    <col min="11530" max="11530" width="9.5703125" style="261" bestFit="1" customWidth="1"/>
    <col min="11531" max="11532" width="9.5703125" style="261" customWidth="1"/>
    <col min="11533" max="11533" width="12.28515625" style="261" customWidth="1"/>
    <col min="11534" max="11534" width="9.7109375" style="261" customWidth="1"/>
    <col min="11535" max="11536" width="10.5703125" style="261" customWidth="1"/>
    <col min="11537" max="11537" width="10.28515625" style="261" customWidth="1"/>
    <col min="11538" max="11539" width="9.140625" style="261"/>
    <col min="11540" max="11540" width="44.85546875" style="261" customWidth="1"/>
    <col min="11541" max="11541" width="9.5703125" style="261" bestFit="1" customWidth="1"/>
    <col min="11542" max="11543" width="9.5703125" style="261" customWidth="1"/>
    <col min="11544" max="11544" width="12.28515625" style="261" customWidth="1"/>
    <col min="11545" max="11545" width="9.7109375" style="261" customWidth="1"/>
    <col min="11546" max="11547" width="10.5703125" style="261" customWidth="1"/>
    <col min="11548" max="11548" width="10.28515625" style="261" customWidth="1"/>
    <col min="11549" max="11765" width="9.140625" style="261"/>
    <col min="11766" max="11773" width="5.7109375" style="261" customWidth="1"/>
    <col min="11774" max="11774" width="44.140625" style="261" customWidth="1"/>
    <col min="11775" max="11775" width="14" style="261" bestFit="1" customWidth="1"/>
    <col min="11776" max="11776" width="11" style="261" customWidth="1"/>
    <col min="11777" max="11777" width="9.5703125" style="261" customWidth="1"/>
    <col min="11778" max="11778" width="12.85546875" style="261" customWidth="1"/>
    <col min="11779" max="11779" width="9.7109375" style="261" customWidth="1"/>
    <col min="11780" max="11781" width="10.5703125" style="261" customWidth="1"/>
    <col min="11782" max="11782" width="10.28515625" style="261" customWidth="1"/>
    <col min="11783" max="11783" width="11.28515625" style="261" bestFit="1" customWidth="1"/>
    <col min="11784" max="11784" width="10.28515625" style="261" bestFit="1" customWidth="1"/>
    <col min="11785" max="11785" width="11.85546875" style="261" customWidth="1"/>
    <col min="11786" max="11786" width="9.5703125" style="261" bestFit="1" customWidth="1"/>
    <col min="11787" max="11788" width="9.5703125" style="261" customWidth="1"/>
    <col min="11789" max="11789" width="12.28515625" style="261" customWidth="1"/>
    <col min="11790" max="11790" width="9.7109375" style="261" customWidth="1"/>
    <col min="11791" max="11792" width="10.5703125" style="261" customWidth="1"/>
    <col min="11793" max="11793" width="10.28515625" style="261" customWidth="1"/>
    <col min="11794" max="11795" width="9.140625" style="261"/>
    <col min="11796" max="11796" width="44.85546875" style="261" customWidth="1"/>
    <col min="11797" max="11797" width="9.5703125" style="261" bestFit="1" customWidth="1"/>
    <col min="11798" max="11799" width="9.5703125" style="261" customWidth="1"/>
    <col min="11800" max="11800" width="12.28515625" style="261" customWidth="1"/>
    <col min="11801" max="11801" width="9.7109375" style="261" customWidth="1"/>
    <col min="11802" max="11803" width="10.5703125" style="261" customWidth="1"/>
    <col min="11804" max="11804" width="10.28515625" style="261" customWidth="1"/>
    <col min="11805" max="12021" width="9.140625" style="261"/>
    <col min="12022" max="12029" width="5.7109375" style="261" customWidth="1"/>
    <col min="12030" max="12030" width="44.140625" style="261" customWidth="1"/>
    <col min="12031" max="12031" width="14" style="261" bestFit="1" customWidth="1"/>
    <col min="12032" max="12032" width="11" style="261" customWidth="1"/>
    <col min="12033" max="12033" width="9.5703125" style="261" customWidth="1"/>
    <col min="12034" max="12034" width="12.85546875" style="261" customWidth="1"/>
    <col min="12035" max="12035" width="9.7109375" style="261" customWidth="1"/>
    <col min="12036" max="12037" width="10.5703125" style="261" customWidth="1"/>
    <col min="12038" max="12038" width="10.28515625" style="261" customWidth="1"/>
    <col min="12039" max="12039" width="11.28515625" style="261" bestFit="1" customWidth="1"/>
    <col min="12040" max="12040" width="10.28515625" style="261" bestFit="1" customWidth="1"/>
    <col min="12041" max="12041" width="11.85546875" style="261" customWidth="1"/>
    <col min="12042" max="12042" width="9.5703125" style="261" bestFit="1" customWidth="1"/>
    <col min="12043" max="12044" width="9.5703125" style="261" customWidth="1"/>
    <col min="12045" max="12045" width="12.28515625" style="261" customWidth="1"/>
    <col min="12046" max="12046" width="9.7109375" style="261" customWidth="1"/>
    <col min="12047" max="12048" width="10.5703125" style="261" customWidth="1"/>
    <col min="12049" max="12049" width="10.28515625" style="261" customWidth="1"/>
    <col min="12050" max="12051" width="9.140625" style="261"/>
    <col min="12052" max="12052" width="44.85546875" style="261" customWidth="1"/>
    <col min="12053" max="12053" width="9.5703125" style="261" bestFit="1" customWidth="1"/>
    <col min="12054" max="12055" width="9.5703125" style="261" customWidth="1"/>
    <col min="12056" max="12056" width="12.28515625" style="261" customWidth="1"/>
    <col min="12057" max="12057" width="9.7109375" style="261" customWidth="1"/>
    <col min="12058" max="12059" width="10.5703125" style="261" customWidth="1"/>
    <col min="12060" max="12060" width="10.28515625" style="261" customWidth="1"/>
    <col min="12061" max="12277" width="9.140625" style="261"/>
    <col min="12278" max="12285" width="5.7109375" style="261" customWidth="1"/>
    <col min="12286" max="12286" width="44.140625" style="261" customWidth="1"/>
    <col min="12287" max="12287" width="14" style="261" bestFit="1" customWidth="1"/>
    <col min="12288" max="12288" width="11" style="261" customWidth="1"/>
    <col min="12289" max="12289" width="9.5703125" style="261" customWidth="1"/>
    <col min="12290" max="12290" width="12.85546875" style="261" customWidth="1"/>
    <col min="12291" max="12291" width="9.7109375" style="261" customWidth="1"/>
    <col min="12292" max="12293" width="10.5703125" style="261" customWidth="1"/>
    <col min="12294" max="12294" width="10.28515625" style="261" customWidth="1"/>
    <col min="12295" max="12295" width="11.28515625" style="261" bestFit="1" customWidth="1"/>
    <col min="12296" max="12296" width="10.28515625" style="261" bestFit="1" customWidth="1"/>
    <col min="12297" max="12297" width="11.85546875" style="261" customWidth="1"/>
    <col min="12298" max="12298" width="9.5703125" style="261" bestFit="1" customWidth="1"/>
    <col min="12299" max="12300" width="9.5703125" style="261" customWidth="1"/>
    <col min="12301" max="12301" width="12.28515625" style="261" customWidth="1"/>
    <col min="12302" max="12302" width="9.7109375" style="261" customWidth="1"/>
    <col min="12303" max="12304" width="10.5703125" style="261" customWidth="1"/>
    <col min="12305" max="12305" width="10.28515625" style="261" customWidth="1"/>
    <col min="12306" max="12307" width="9.140625" style="261"/>
    <col min="12308" max="12308" width="44.85546875" style="261" customWidth="1"/>
    <col min="12309" max="12309" width="9.5703125" style="261" bestFit="1" customWidth="1"/>
    <col min="12310" max="12311" width="9.5703125" style="261" customWidth="1"/>
    <col min="12312" max="12312" width="12.28515625" style="261" customWidth="1"/>
    <col min="12313" max="12313" width="9.7109375" style="261" customWidth="1"/>
    <col min="12314" max="12315" width="10.5703125" style="261" customWidth="1"/>
    <col min="12316" max="12316" width="10.28515625" style="261" customWidth="1"/>
    <col min="12317" max="12533" width="9.140625" style="261"/>
    <col min="12534" max="12541" width="5.7109375" style="261" customWidth="1"/>
    <col min="12542" max="12542" width="44.140625" style="261" customWidth="1"/>
    <col min="12543" max="12543" width="14" style="261" bestFit="1" customWidth="1"/>
    <col min="12544" max="12544" width="11" style="261" customWidth="1"/>
    <col min="12545" max="12545" width="9.5703125" style="261" customWidth="1"/>
    <col min="12546" max="12546" width="12.85546875" style="261" customWidth="1"/>
    <col min="12547" max="12547" width="9.7109375" style="261" customWidth="1"/>
    <col min="12548" max="12549" width="10.5703125" style="261" customWidth="1"/>
    <col min="12550" max="12550" width="10.28515625" style="261" customWidth="1"/>
    <col min="12551" max="12551" width="11.28515625" style="261" bestFit="1" customWidth="1"/>
    <col min="12552" max="12552" width="10.28515625" style="261" bestFit="1" customWidth="1"/>
    <col min="12553" max="12553" width="11.85546875" style="261" customWidth="1"/>
    <col min="12554" max="12554" width="9.5703125" style="261" bestFit="1" customWidth="1"/>
    <col min="12555" max="12556" width="9.5703125" style="261" customWidth="1"/>
    <col min="12557" max="12557" width="12.28515625" style="261" customWidth="1"/>
    <col min="12558" max="12558" width="9.7109375" style="261" customWidth="1"/>
    <col min="12559" max="12560" width="10.5703125" style="261" customWidth="1"/>
    <col min="12561" max="12561" width="10.28515625" style="261" customWidth="1"/>
    <col min="12562" max="12563" width="9.140625" style="261"/>
    <col min="12564" max="12564" width="44.85546875" style="261" customWidth="1"/>
    <col min="12565" max="12565" width="9.5703125" style="261" bestFit="1" customWidth="1"/>
    <col min="12566" max="12567" width="9.5703125" style="261" customWidth="1"/>
    <col min="12568" max="12568" width="12.28515625" style="261" customWidth="1"/>
    <col min="12569" max="12569" width="9.7109375" style="261" customWidth="1"/>
    <col min="12570" max="12571" width="10.5703125" style="261" customWidth="1"/>
    <col min="12572" max="12572" width="10.28515625" style="261" customWidth="1"/>
    <col min="12573" max="12789" width="9.140625" style="261"/>
    <col min="12790" max="12797" width="5.7109375" style="261" customWidth="1"/>
    <col min="12798" max="12798" width="44.140625" style="261" customWidth="1"/>
    <col min="12799" max="12799" width="14" style="261" bestFit="1" customWidth="1"/>
    <col min="12800" max="12800" width="11" style="261" customWidth="1"/>
    <col min="12801" max="12801" width="9.5703125" style="261" customWidth="1"/>
    <col min="12802" max="12802" width="12.85546875" style="261" customWidth="1"/>
    <col min="12803" max="12803" width="9.7109375" style="261" customWidth="1"/>
    <col min="12804" max="12805" width="10.5703125" style="261" customWidth="1"/>
    <col min="12806" max="12806" width="10.28515625" style="261" customWidth="1"/>
    <col min="12807" max="12807" width="11.28515625" style="261" bestFit="1" customWidth="1"/>
    <col min="12808" max="12808" width="10.28515625" style="261" bestFit="1" customWidth="1"/>
    <col min="12809" max="12809" width="11.85546875" style="261" customWidth="1"/>
    <col min="12810" max="12810" width="9.5703125" style="261" bestFit="1" customWidth="1"/>
    <col min="12811" max="12812" width="9.5703125" style="261" customWidth="1"/>
    <col min="12813" max="12813" width="12.28515625" style="261" customWidth="1"/>
    <col min="12814" max="12814" width="9.7109375" style="261" customWidth="1"/>
    <col min="12815" max="12816" width="10.5703125" style="261" customWidth="1"/>
    <col min="12817" max="12817" width="10.28515625" style="261" customWidth="1"/>
    <col min="12818" max="12819" width="9.140625" style="261"/>
    <col min="12820" max="12820" width="44.85546875" style="261" customWidth="1"/>
    <col min="12821" max="12821" width="9.5703125" style="261" bestFit="1" customWidth="1"/>
    <col min="12822" max="12823" width="9.5703125" style="261" customWidth="1"/>
    <col min="12824" max="12824" width="12.28515625" style="261" customWidth="1"/>
    <col min="12825" max="12825" width="9.7109375" style="261" customWidth="1"/>
    <col min="12826" max="12827" width="10.5703125" style="261" customWidth="1"/>
    <col min="12828" max="12828" width="10.28515625" style="261" customWidth="1"/>
    <col min="12829" max="13045" width="9.140625" style="261"/>
    <col min="13046" max="13053" width="5.7109375" style="261" customWidth="1"/>
    <col min="13054" max="13054" width="44.140625" style="261" customWidth="1"/>
    <col min="13055" max="13055" width="14" style="261" bestFit="1" customWidth="1"/>
    <col min="13056" max="13056" width="11" style="261" customWidth="1"/>
    <col min="13057" max="13057" width="9.5703125" style="261" customWidth="1"/>
    <col min="13058" max="13058" width="12.85546875" style="261" customWidth="1"/>
    <col min="13059" max="13059" width="9.7109375" style="261" customWidth="1"/>
    <col min="13060" max="13061" width="10.5703125" style="261" customWidth="1"/>
    <col min="13062" max="13062" width="10.28515625" style="261" customWidth="1"/>
    <col min="13063" max="13063" width="11.28515625" style="261" bestFit="1" customWidth="1"/>
    <col min="13064" max="13064" width="10.28515625" style="261" bestFit="1" customWidth="1"/>
    <col min="13065" max="13065" width="11.85546875" style="261" customWidth="1"/>
    <col min="13066" max="13066" width="9.5703125" style="261" bestFit="1" customWidth="1"/>
    <col min="13067" max="13068" width="9.5703125" style="261" customWidth="1"/>
    <col min="13069" max="13069" width="12.28515625" style="261" customWidth="1"/>
    <col min="13070" max="13070" width="9.7109375" style="261" customWidth="1"/>
    <col min="13071" max="13072" width="10.5703125" style="261" customWidth="1"/>
    <col min="13073" max="13073" width="10.28515625" style="261" customWidth="1"/>
    <col min="13074" max="13075" width="9.140625" style="261"/>
    <col min="13076" max="13076" width="44.85546875" style="261" customWidth="1"/>
    <col min="13077" max="13077" width="9.5703125" style="261" bestFit="1" customWidth="1"/>
    <col min="13078" max="13079" width="9.5703125" style="261" customWidth="1"/>
    <col min="13080" max="13080" width="12.28515625" style="261" customWidth="1"/>
    <col min="13081" max="13081" width="9.7109375" style="261" customWidth="1"/>
    <col min="13082" max="13083" width="10.5703125" style="261" customWidth="1"/>
    <col min="13084" max="13084" width="10.28515625" style="261" customWidth="1"/>
    <col min="13085" max="13301" width="9.140625" style="261"/>
    <col min="13302" max="13309" width="5.7109375" style="261" customWidth="1"/>
    <col min="13310" max="13310" width="44.140625" style="261" customWidth="1"/>
    <col min="13311" max="13311" width="14" style="261" bestFit="1" customWidth="1"/>
    <col min="13312" max="13312" width="11" style="261" customWidth="1"/>
    <col min="13313" max="13313" width="9.5703125" style="261" customWidth="1"/>
    <col min="13314" max="13314" width="12.85546875" style="261" customWidth="1"/>
    <col min="13315" max="13315" width="9.7109375" style="261" customWidth="1"/>
    <col min="13316" max="13317" width="10.5703125" style="261" customWidth="1"/>
    <col min="13318" max="13318" width="10.28515625" style="261" customWidth="1"/>
    <col min="13319" max="13319" width="11.28515625" style="261" bestFit="1" customWidth="1"/>
    <col min="13320" max="13320" width="10.28515625" style="261" bestFit="1" customWidth="1"/>
    <col min="13321" max="13321" width="11.85546875" style="261" customWidth="1"/>
    <col min="13322" max="13322" width="9.5703125" style="261" bestFit="1" customWidth="1"/>
    <col min="13323" max="13324" width="9.5703125" style="261" customWidth="1"/>
    <col min="13325" max="13325" width="12.28515625" style="261" customWidth="1"/>
    <col min="13326" max="13326" width="9.7109375" style="261" customWidth="1"/>
    <col min="13327" max="13328" width="10.5703125" style="261" customWidth="1"/>
    <col min="13329" max="13329" width="10.28515625" style="261" customWidth="1"/>
    <col min="13330" max="13331" width="9.140625" style="261"/>
    <col min="13332" max="13332" width="44.85546875" style="261" customWidth="1"/>
    <col min="13333" max="13333" width="9.5703125" style="261" bestFit="1" customWidth="1"/>
    <col min="13334" max="13335" width="9.5703125" style="261" customWidth="1"/>
    <col min="13336" max="13336" width="12.28515625" style="261" customWidth="1"/>
    <col min="13337" max="13337" width="9.7109375" style="261" customWidth="1"/>
    <col min="13338" max="13339" width="10.5703125" style="261" customWidth="1"/>
    <col min="13340" max="13340" width="10.28515625" style="261" customWidth="1"/>
    <col min="13341" max="13557" width="9.140625" style="261"/>
    <col min="13558" max="13565" width="5.7109375" style="261" customWidth="1"/>
    <col min="13566" max="13566" width="44.140625" style="261" customWidth="1"/>
    <col min="13567" max="13567" width="14" style="261" bestFit="1" customWidth="1"/>
    <col min="13568" max="13568" width="11" style="261" customWidth="1"/>
    <col min="13569" max="13569" width="9.5703125" style="261" customWidth="1"/>
    <col min="13570" max="13570" width="12.85546875" style="261" customWidth="1"/>
    <col min="13571" max="13571" width="9.7109375" style="261" customWidth="1"/>
    <col min="13572" max="13573" width="10.5703125" style="261" customWidth="1"/>
    <col min="13574" max="13574" width="10.28515625" style="261" customWidth="1"/>
    <col min="13575" max="13575" width="11.28515625" style="261" bestFit="1" customWidth="1"/>
    <col min="13576" max="13576" width="10.28515625" style="261" bestFit="1" customWidth="1"/>
    <col min="13577" max="13577" width="11.85546875" style="261" customWidth="1"/>
    <col min="13578" max="13578" width="9.5703125" style="261" bestFit="1" customWidth="1"/>
    <col min="13579" max="13580" width="9.5703125" style="261" customWidth="1"/>
    <col min="13581" max="13581" width="12.28515625" style="261" customWidth="1"/>
    <col min="13582" max="13582" width="9.7109375" style="261" customWidth="1"/>
    <col min="13583" max="13584" width="10.5703125" style="261" customWidth="1"/>
    <col min="13585" max="13585" width="10.28515625" style="261" customWidth="1"/>
    <col min="13586" max="13587" width="9.140625" style="261"/>
    <col min="13588" max="13588" width="44.85546875" style="261" customWidth="1"/>
    <col min="13589" max="13589" width="9.5703125" style="261" bestFit="1" customWidth="1"/>
    <col min="13590" max="13591" width="9.5703125" style="261" customWidth="1"/>
    <col min="13592" max="13592" width="12.28515625" style="261" customWidth="1"/>
    <col min="13593" max="13593" width="9.7109375" style="261" customWidth="1"/>
    <col min="13594" max="13595" width="10.5703125" style="261" customWidth="1"/>
    <col min="13596" max="13596" width="10.28515625" style="261" customWidth="1"/>
    <col min="13597" max="13813" width="9.140625" style="261"/>
    <col min="13814" max="13821" width="5.7109375" style="261" customWidth="1"/>
    <col min="13822" max="13822" width="44.140625" style="261" customWidth="1"/>
    <col min="13823" max="13823" width="14" style="261" bestFit="1" customWidth="1"/>
    <col min="13824" max="13824" width="11" style="261" customWidth="1"/>
    <col min="13825" max="13825" width="9.5703125" style="261" customWidth="1"/>
    <col min="13826" max="13826" width="12.85546875" style="261" customWidth="1"/>
    <col min="13827" max="13827" width="9.7109375" style="261" customWidth="1"/>
    <col min="13828" max="13829" width="10.5703125" style="261" customWidth="1"/>
    <col min="13830" max="13830" width="10.28515625" style="261" customWidth="1"/>
    <col min="13831" max="13831" width="11.28515625" style="261" bestFit="1" customWidth="1"/>
    <col min="13832" max="13832" width="10.28515625" style="261" bestFit="1" customWidth="1"/>
    <col min="13833" max="13833" width="11.85546875" style="261" customWidth="1"/>
    <col min="13834" max="13834" width="9.5703125" style="261" bestFit="1" customWidth="1"/>
    <col min="13835" max="13836" width="9.5703125" style="261" customWidth="1"/>
    <col min="13837" max="13837" width="12.28515625" style="261" customWidth="1"/>
    <col min="13838" max="13838" width="9.7109375" style="261" customWidth="1"/>
    <col min="13839" max="13840" width="10.5703125" style="261" customWidth="1"/>
    <col min="13841" max="13841" width="10.28515625" style="261" customWidth="1"/>
    <col min="13842" max="13843" width="9.140625" style="261"/>
    <col min="13844" max="13844" width="44.85546875" style="261" customWidth="1"/>
    <col min="13845" max="13845" width="9.5703125" style="261" bestFit="1" customWidth="1"/>
    <col min="13846" max="13847" width="9.5703125" style="261" customWidth="1"/>
    <col min="13848" max="13848" width="12.28515625" style="261" customWidth="1"/>
    <col min="13849" max="13849" width="9.7109375" style="261" customWidth="1"/>
    <col min="13850" max="13851" width="10.5703125" style="261" customWidth="1"/>
    <col min="13852" max="13852" width="10.28515625" style="261" customWidth="1"/>
    <col min="13853" max="14069" width="9.140625" style="261"/>
    <col min="14070" max="14077" width="5.7109375" style="261" customWidth="1"/>
    <col min="14078" max="14078" width="44.140625" style="261" customWidth="1"/>
    <col min="14079" max="14079" width="14" style="261" bestFit="1" customWidth="1"/>
    <col min="14080" max="14080" width="11" style="261" customWidth="1"/>
    <col min="14081" max="14081" width="9.5703125" style="261" customWidth="1"/>
    <col min="14082" max="14082" width="12.85546875" style="261" customWidth="1"/>
    <col min="14083" max="14083" width="9.7109375" style="261" customWidth="1"/>
    <col min="14084" max="14085" width="10.5703125" style="261" customWidth="1"/>
    <col min="14086" max="14086" width="10.28515625" style="261" customWidth="1"/>
    <col min="14087" max="14087" width="11.28515625" style="261" bestFit="1" customWidth="1"/>
    <col min="14088" max="14088" width="10.28515625" style="261" bestFit="1" customWidth="1"/>
    <col min="14089" max="14089" width="11.85546875" style="261" customWidth="1"/>
    <col min="14090" max="14090" width="9.5703125" style="261" bestFit="1" customWidth="1"/>
    <col min="14091" max="14092" width="9.5703125" style="261" customWidth="1"/>
    <col min="14093" max="14093" width="12.28515625" style="261" customWidth="1"/>
    <col min="14094" max="14094" width="9.7109375" style="261" customWidth="1"/>
    <col min="14095" max="14096" width="10.5703125" style="261" customWidth="1"/>
    <col min="14097" max="14097" width="10.28515625" style="261" customWidth="1"/>
    <col min="14098" max="14099" width="9.140625" style="261"/>
    <col min="14100" max="14100" width="44.85546875" style="261" customWidth="1"/>
    <col min="14101" max="14101" width="9.5703125" style="261" bestFit="1" customWidth="1"/>
    <col min="14102" max="14103" width="9.5703125" style="261" customWidth="1"/>
    <col min="14104" max="14104" width="12.28515625" style="261" customWidth="1"/>
    <col min="14105" max="14105" width="9.7109375" style="261" customWidth="1"/>
    <col min="14106" max="14107" width="10.5703125" style="261" customWidth="1"/>
    <col min="14108" max="14108" width="10.28515625" style="261" customWidth="1"/>
    <col min="14109" max="14325" width="9.140625" style="261"/>
    <col min="14326" max="14333" width="5.7109375" style="261" customWidth="1"/>
    <col min="14334" max="14334" width="44.140625" style="261" customWidth="1"/>
    <col min="14335" max="14335" width="14" style="261" bestFit="1" customWidth="1"/>
    <col min="14336" max="14336" width="11" style="261" customWidth="1"/>
    <col min="14337" max="14337" width="9.5703125" style="261" customWidth="1"/>
    <col min="14338" max="14338" width="12.85546875" style="261" customWidth="1"/>
    <col min="14339" max="14339" width="9.7109375" style="261" customWidth="1"/>
    <col min="14340" max="14341" width="10.5703125" style="261" customWidth="1"/>
    <col min="14342" max="14342" width="10.28515625" style="261" customWidth="1"/>
    <col min="14343" max="14343" width="11.28515625" style="261" bestFit="1" customWidth="1"/>
    <col min="14344" max="14344" width="10.28515625" style="261" bestFit="1" customWidth="1"/>
    <col min="14345" max="14345" width="11.85546875" style="261" customWidth="1"/>
    <col min="14346" max="14346" width="9.5703125" style="261" bestFit="1" customWidth="1"/>
    <col min="14347" max="14348" width="9.5703125" style="261" customWidth="1"/>
    <col min="14349" max="14349" width="12.28515625" style="261" customWidth="1"/>
    <col min="14350" max="14350" width="9.7109375" style="261" customWidth="1"/>
    <col min="14351" max="14352" width="10.5703125" style="261" customWidth="1"/>
    <col min="14353" max="14353" width="10.28515625" style="261" customWidth="1"/>
    <col min="14354" max="14355" width="9.140625" style="261"/>
    <col min="14356" max="14356" width="44.85546875" style="261" customWidth="1"/>
    <col min="14357" max="14357" width="9.5703125" style="261" bestFit="1" customWidth="1"/>
    <col min="14358" max="14359" width="9.5703125" style="261" customWidth="1"/>
    <col min="14360" max="14360" width="12.28515625" style="261" customWidth="1"/>
    <col min="14361" max="14361" width="9.7109375" style="261" customWidth="1"/>
    <col min="14362" max="14363" width="10.5703125" style="261" customWidth="1"/>
    <col min="14364" max="14364" width="10.28515625" style="261" customWidth="1"/>
    <col min="14365" max="14581" width="9.140625" style="261"/>
    <col min="14582" max="14589" width="5.7109375" style="261" customWidth="1"/>
    <col min="14590" max="14590" width="44.140625" style="261" customWidth="1"/>
    <col min="14591" max="14591" width="14" style="261" bestFit="1" customWidth="1"/>
    <col min="14592" max="14592" width="11" style="261" customWidth="1"/>
    <col min="14593" max="14593" width="9.5703125" style="261" customWidth="1"/>
    <col min="14594" max="14594" width="12.85546875" style="261" customWidth="1"/>
    <col min="14595" max="14595" width="9.7109375" style="261" customWidth="1"/>
    <col min="14596" max="14597" width="10.5703125" style="261" customWidth="1"/>
    <col min="14598" max="14598" width="10.28515625" style="261" customWidth="1"/>
    <col min="14599" max="14599" width="11.28515625" style="261" bestFit="1" customWidth="1"/>
    <col min="14600" max="14600" width="10.28515625" style="261" bestFit="1" customWidth="1"/>
    <col min="14601" max="14601" width="11.85546875" style="261" customWidth="1"/>
    <col min="14602" max="14602" width="9.5703125" style="261" bestFit="1" customWidth="1"/>
    <col min="14603" max="14604" width="9.5703125" style="261" customWidth="1"/>
    <col min="14605" max="14605" width="12.28515625" style="261" customWidth="1"/>
    <col min="14606" max="14606" width="9.7109375" style="261" customWidth="1"/>
    <col min="14607" max="14608" width="10.5703125" style="261" customWidth="1"/>
    <col min="14609" max="14609" width="10.28515625" style="261" customWidth="1"/>
    <col min="14610" max="14611" width="9.140625" style="261"/>
    <col min="14612" max="14612" width="44.85546875" style="261" customWidth="1"/>
    <col min="14613" max="14613" width="9.5703125" style="261" bestFit="1" customWidth="1"/>
    <col min="14614" max="14615" width="9.5703125" style="261" customWidth="1"/>
    <col min="14616" max="14616" width="12.28515625" style="261" customWidth="1"/>
    <col min="14617" max="14617" width="9.7109375" style="261" customWidth="1"/>
    <col min="14618" max="14619" width="10.5703125" style="261" customWidth="1"/>
    <col min="14620" max="14620" width="10.28515625" style="261" customWidth="1"/>
    <col min="14621" max="14837" width="9.140625" style="261"/>
    <col min="14838" max="14845" width="5.7109375" style="261" customWidth="1"/>
    <col min="14846" max="14846" width="44.140625" style="261" customWidth="1"/>
    <col min="14847" max="14847" width="14" style="261" bestFit="1" customWidth="1"/>
    <col min="14848" max="14848" width="11" style="261" customWidth="1"/>
    <col min="14849" max="14849" width="9.5703125" style="261" customWidth="1"/>
    <col min="14850" max="14850" width="12.85546875" style="261" customWidth="1"/>
    <col min="14851" max="14851" width="9.7109375" style="261" customWidth="1"/>
    <col min="14852" max="14853" width="10.5703125" style="261" customWidth="1"/>
    <col min="14854" max="14854" width="10.28515625" style="261" customWidth="1"/>
    <col min="14855" max="14855" width="11.28515625" style="261" bestFit="1" customWidth="1"/>
    <col min="14856" max="14856" width="10.28515625" style="261" bestFit="1" customWidth="1"/>
    <col min="14857" max="14857" width="11.85546875" style="261" customWidth="1"/>
    <col min="14858" max="14858" width="9.5703125" style="261" bestFit="1" customWidth="1"/>
    <col min="14859" max="14860" width="9.5703125" style="261" customWidth="1"/>
    <col min="14861" max="14861" width="12.28515625" style="261" customWidth="1"/>
    <col min="14862" max="14862" width="9.7109375" style="261" customWidth="1"/>
    <col min="14863" max="14864" width="10.5703125" style="261" customWidth="1"/>
    <col min="14865" max="14865" width="10.28515625" style="261" customWidth="1"/>
    <col min="14866" max="14867" width="9.140625" style="261"/>
    <col min="14868" max="14868" width="44.85546875" style="261" customWidth="1"/>
    <col min="14869" max="14869" width="9.5703125" style="261" bestFit="1" customWidth="1"/>
    <col min="14870" max="14871" width="9.5703125" style="261" customWidth="1"/>
    <col min="14872" max="14872" width="12.28515625" style="261" customWidth="1"/>
    <col min="14873" max="14873" width="9.7109375" style="261" customWidth="1"/>
    <col min="14874" max="14875" width="10.5703125" style="261" customWidth="1"/>
    <col min="14876" max="14876" width="10.28515625" style="261" customWidth="1"/>
    <col min="14877" max="15093" width="9.140625" style="261"/>
    <col min="15094" max="15101" width="5.7109375" style="261" customWidth="1"/>
    <col min="15102" max="15102" width="44.140625" style="261" customWidth="1"/>
    <col min="15103" max="15103" width="14" style="261" bestFit="1" customWidth="1"/>
    <col min="15104" max="15104" width="11" style="261" customWidth="1"/>
    <col min="15105" max="15105" width="9.5703125" style="261" customWidth="1"/>
    <col min="15106" max="15106" width="12.85546875" style="261" customWidth="1"/>
    <col min="15107" max="15107" width="9.7109375" style="261" customWidth="1"/>
    <col min="15108" max="15109" width="10.5703125" style="261" customWidth="1"/>
    <col min="15110" max="15110" width="10.28515625" style="261" customWidth="1"/>
    <col min="15111" max="15111" width="11.28515625" style="261" bestFit="1" customWidth="1"/>
    <col min="15112" max="15112" width="10.28515625" style="261" bestFit="1" customWidth="1"/>
    <col min="15113" max="15113" width="11.85546875" style="261" customWidth="1"/>
    <col min="15114" max="15114" width="9.5703125" style="261" bestFit="1" customWidth="1"/>
    <col min="15115" max="15116" width="9.5703125" style="261" customWidth="1"/>
    <col min="15117" max="15117" width="12.28515625" style="261" customWidth="1"/>
    <col min="15118" max="15118" width="9.7109375" style="261" customWidth="1"/>
    <col min="15119" max="15120" width="10.5703125" style="261" customWidth="1"/>
    <col min="15121" max="15121" width="10.28515625" style="261" customWidth="1"/>
    <col min="15122" max="15123" width="9.140625" style="261"/>
    <col min="15124" max="15124" width="44.85546875" style="261" customWidth="1"/>
    <col min="15125" max="15125" width="9.5703125" style="261" bestFit="1" customWidth="1"/>
    <col min="15126" max="15127" width="9.5703125" style="261" customWidth="1"/>
    <col min="15128" max="15128" width="12.28515625" style="261" customWidth="1"/>
    <col min="15129" max="15129" width="9.7109375" style="261" customWidth="1"/>
    <col min="15130" max="15131" width="10.5703125" style="261" customWidth="1"/>
    <col min="15132" max="15132" width="10.28515625" style="261" customWidth="1"/>
    <col min="15133" max="15349" width="9.140625" style="261"/>
    <col min="15350" max="15357" width="5.7109375" style="261" customWidth="1"/>
    <col min="15358" max="15358" width="44.140625" style="261" customWidth="1"/>
    <col min="15359" max="15359" width="14" style="261" bestFit="1" customWidth="1"/>
    <col min="15360" max="15360" width="11" style="261" customWidth="1"/>
    <col min="15361" max="15361" width="9.5703125" style="261" customWidth="1"/>
    <col min="15362" max="15362" width="12.85546875" style="261" customWidth="1"/>
    <col min="15363" max="15363" width="9.7109375" style="261" customWidth="1"/>
    <col min="15364" max="15365" width="10.5703125" style="261" customWidth="1"/>
    <col min="15366" max="15366" width="10.28515625" style="261" customWidth="1"/>
    <col min="15367" max="15367" width="11.28515625" style="261" bestFit="1" customWidth="1"/>
    <col min="15368" max="15368" width="10.28515625" style="261" bestFit="1" customWidth="1"/>
    <col min="15369" max="15369" width="11.85546875" style="261" customWidth="1"/>
    <col min="15370" max="15370" width="9.5703125" style="261" bestFit="1" customWidth="1"/>
    <col min="15371" max="15372" width="9.5703125" style="261" customWidth="1"/>
    <col min="15373" max="15373" width="12.28515625" style="261" customWidth="1"/>
    <col min="15374" max="15374" width="9.7109375" style="261" customWidth="1"/>
    <col min="15375" max="15376" width="10.5703125" style="261" customWidth="1"/>
    <col min="15377" max="15377" width="10.28515625" style="261" customWidth="1"/>
    <col min="15378" max="15379" width="9.140625" style="261"/>
    <col min="15380" max="15380" width="44.85546875" style="261" customWidth="1"/>
    <col min="15381" max="15381" width="9.5703125" style="261" bestFit="1" customWidth="1"/>
    <col min="15382" max="15383" width="9.5703125" style="261" customWidth="1"/>
    <col min="15384" max="15384" width="12.28515625" style="261" customWidth="1"/>
    <col min="15385" max="15385" width="9.7109375" style="261" customWidth="1"/>
    <col min="15386" max="15387" width="10.5703125" style="261" customWidth="1"/>
    <col min="15388" max="15388" width="10.28515625" style="261" customWidth="1"/>
    <col min="15389" max="15605" width="9.140625" style="261"/>
    <col min="15606" max="15613" width="5.7109375" style="261" customWidth="1"/>
    <col min="15614" max="15614" width="44.140625" style="261" customWidth="1"/>
    <col min="15615" max="15615" width="14" style="261" bestFit="1" customWidth="1"/>
    <col min="15616" max="15616" width="11" style="261" customWidth="1"/>
    <col min="15617" max="15617" width="9.5703125" style="261" customWidth="1"/>
    <col min="15618" max="15618" width="12.85546875" style="261" customWidth="1"/>
    <col min="15619" max="15619" width="9.7109375" style="261" customWidth="1"/>
    <col min="15620" max="15621" width="10.5703125" style="261" customWidth="1"/>
    <col min="15622" max="15622" width="10.28515625" style="261" customWidth="1"/>
    <col min="15623" max="15623" width="11.28515625" style="261" bestFit="1" customWidth="1"/>
    <col min="15624" max="15624" width="10.28515625" style="261" bestFit="1" customWidth="1"/>
    <col min="15625" max="15625" width="11.85546875" style="261" customWidth="1"/>
    <col min="15626" max="15626" width="9.5703125" style="261" bestFit="1" customWidth="1"/>
    <col min="15627" max="15628" width="9.5703125" style="261" customWidth="1"/>
    <col min="15629" max="15629" width="12.28515625" style="261" customWidth="1"/>
    <col min="15630" max="15630" width="9.7109375" style="261" customWidth="1"/>
    <col min="15631" max="15632" width="10.5703125" style="261" customWidth="1"/>
    <col min="15633" max="15633" width="10.28515625" style="261" customWidth="1"/>
    <col min="15634" max="15635" width="9.140625" style="261"/>
    <col min="15636" max="15636" width="44.85546875" style="261" customWidth="1"/>
    <col min="15637" max="15637" width="9.5703125" style="261" bestFit="1" customWidth="1"/>
    <col min="15638" max="15639" width="9.5703125" style="261" customWidth="1"/>
    <col min="15640" max="15640" width="12.28515625" style="261" customWidth="1"/>
    <col min="15641" max="15641" width="9.7109375" style="261" customWidth="1"/>
    <col min="15642" max="15643" width="10.5703125" style="261" customWidth="1"/>
    <col min="15644" max="15644" width="10.28515625" style="261" customWidth="1"/>
    <col min="15645" max="15861" width="9.140625" style="261"/>
    <col min="15862" max="15869" width="5.7109375" style="261" customWidth="1"/>
    <col min="15870" max="15870" width="44.140625" style="261" customWidth="1"/>
    <col min="15871" max="15871" width="14" style="261" bestFit="1" customWidth="1"/>
    <col min="15872" max="15872" width="11" style="261" customWidth="1"/>
    <col min="15873" max="15873" width="9.5703125" style="261" customWidth="1"/>
    <col min="15874" max="15874" width="12.85546875" style="261" customWidth="1"/>
    <col min="15875" max="15875" width="9.7109375" style="261" customWidth="1"/>
    <col min="15876" max="15877" width="10.5703125" style="261" customWidth="1"/>
    <col min="15878" max="15878" width="10.28515625" style="261" customWidth="1"/>
    <col min="15879" max="15879" width="11.28515625" style="261" bestFit="1" customWidth="1"/>
    <col min="15880" max="15880" width="10.28515625" style="261" bestFit="1" customWidth="1"/>
    <col min="15881" max="15881" width="11.85546875" style="261" customWidth="1"/>
    <col min="15882" max="15882" width="9.5703125" style="261" bestFit="1" customWidth="1"/>
    <col min="15883" max="15884" width="9.5703125" style="261" customWidth="1"/>
    <col min="15885" max="15885" width="12.28515625" style="261" customWidth="1"/>
    <col min="15886" max="15886" width="9.7109375" style="261" customWidth="1"/>
    <col min="15887" max="15888" width="10.5703125" style="261" customWidth="1"/>
    <col min="15889" max="15889" width="10.28515625" style="261" customWidth="1"/>
    <col min="15890" max="15891" width="9.140625" style="261"/>
    <col min="15892" max="15892" width="44.85546875" style="261" customWidth="1"/>
    <col min="15893" max="15893" width="9.5703125" style="261" bestFit="1" customWidth="1"/>
    <col min="15894" max="15895" width="9.5703125" style="261" customWidth="1"/>
    <col min="15896" max="15896" width="12.28515625" style="261" customWidth="1"/>
    <col min="15897" max="15897" width="9.7109375" style="261" customWidth="1"/>
    <col min="15898" max="15899" width="10.5703125" style="261" customWidth="1"/>
    <col min="15900" max="15900" width="10.28515625" style="261" customWidth="1"/>
    <col min="15901" max="16117" width="9.140625" style="261"/>
    <col min="16118" max="16125" width="5.7109375" style="261" customWidth="1"/>
    <col min="16126" max="16126" width="44.140625" style="261" customWidth="1"/>
    <col min="16127" max="16127" width="14" style="261" bestFit="1" customWidth="1"/>
    <col min="16128" max="16128" width="11" style="261" customWidth="1"/>
    <col min="16129" max="16129" width="9.5703125" style="261" customWidth="1"/>
    <col min="16130" max="16130" width="12.85546875" style="261" customWidth="1"/>
    <col min="16131" max="16131" width="9.7109375" style="261" customWidth="1"/>
    <col min="16132" max="16133" width="10.5703125" style="261" customWidth="1"/>
    <col min="16134" max="16134" width="10.28515625" style="261" customWidth="1"/>
    <col min="16135" max="16135" width="11.28515625" style="261" bestFit="1" customWidth="1"/>
    <col min="16136" max="16136" width="10.28515625" style="261" bestFit="1" customWidth="1"/>
    <col min="16137" max="16137" width="11.85546875" style="261" customWidth="1"/>
    <col min="16138" max="16138" width="9.5703125" style="261" bestFit="1" customWidth="1"/>
    <col min="16139" max="16140" width="9.5703125" style="261" customWidth="1"/>
    <col min="16141" max="16141" width="12.28515625" style="261" customWidth="1"/>
    <col min="16142" max="16142" width="9.7109375" style="261" customWidth="1"/>
    <col min="16143" max="16144" width="10.5703125" style="261" customWidth="1"/>
    <col min="16145" max="16145" width="10.28515625" style="261" customWidth="1"/>
    <col min="16146" max="16147" width="9.140625" style="261"/>
    <col min="16148" max="16148" width="44.85546875" style="261" customWidth="1"/>
    <col min="16149" max="16149" width="9.5703125" style="261" bestFit="1" customWidth="1"/>
    <col min="16150" max="16151" width="9.5703125" style="261" customWidth="1"/>
    <col min="16152" max="16152" width="12.28515625" style="261" customWidth="1"/>
    <col min="16153" max="16153" width="9.7109375" style="261" customWidth="1"/>
    <col min="16154" max="16155" width="10.5703125" style="261" customWidth="1"/>
    <col min="16156" max="16156" width="10.28515625" style="261" customWidth="1"/>
    <col min="16157" max="16384" width="9.140625" style="261"/>
  </cols>
  <sheetData>
    <row r="1" spans="1:11">
      <c r="A1" s="472"/>
      <c r="B1" s="472"/>
      <c r="C1" s="472"/>
      <c r="D1" s="472"/>
      <c r="E1" s="472"/>
      <c r="F1" s="472"/>
      <c r="G1" s="472"/>
      <c r="H1" s="472"/>
      <c r="I1" s="472"/>
      <c r="J1" s="472"/>
      <c r="K1" s="472"/>
    </row>
    <row r="2" spans="1:11" ht="12.8" customHeight="1">
      <c r="A2" s="472"/>
      <c r="B2" s="592" t="s">
        <v>584</v>
      </c>
      <c r="C2" s="592"/>
      <c r="D2" s="592"/>
      <c r="E2" s="592"/>
      <c r="F2" s="592"/>
      <c r="G2" s="592"/>
      <c r="H2" s="592"/>
      <c r="I2" s="592"/>
      <c r="J2" s="592"/>
      <c r="K2" s="472"/>
    </row>
    <row r="3" spans="1:11" ht="12.8" customHeight="1">
      <c r="A3" s="472"/>
      <c r="B3" s="473"/>
      <c r="C3" s="263"/>
      <c r="D3" s="263"/>
      <c r="E3" s="263"/>
      <c r="F3" s="263"/>
      <c r="G3" s="263"/>
      <c r="H3" s="263"/>
      <c r="I3" s="263"/>
      <c r="J3" s="263"/>
      <c r="K3" s="472"/>
    </row>
    <row r="4" spans="1:11" ht="45" customHeight="1">
      <c r="A4" s="472"/>
      <c r="B4" s="474"/>
      <c r="C4" s="475" t="s">
        <v>585</v>
      </c>
      <c r="D4" s="475" t="s">
        <v>586</v>
      </c>
      <c r="E4" s="475" t="s">
        <v>587</v>
      </c>
      <c r="F4" s="475" t="s">
        <v>588</v>
      </c>
      <c r="G4" s="475" t="s">
        <v>589</v>
      </c>
      <c r="H4" s="475" t="s">
        <v>590</v>
      </c>
      <c r="I4" s="475" t="s">
        <v>591</v>
      </c>
      <c r="J4" s="475" t="s">
        <v>592</v>
      </c>
      <c r="K4" s="472"/>
    </row>
    <row r="5" spans="1:11" ht="12.8" customHeight="1">
      <c r="A5" s="472"/>
      <c r="B5" s="476" t="s">
        <v>593</v>
      </c>
      <c r="C5" s="477"/>
      <c r="D5" s="477"/>
      <c r="E5" s="477"/>
      <c r="F5" s="477"/>
      <c r="G5" s="477"/>
      <c r="H5" s="477"/>
      <c r="I5" s="477"/>
      <c r="J5" s="478"/>
      <c r="K5" s="472"/>
    </row>
    <row r="6" spans="1:11" ht="12.8" customHeight="1">
      <c r="A6" s="472"/>
      <c r="B6" s="479" t="s">
        <v>594</v>
      </c>
      <c r="C6" s="36">
        <v>6142259.3053100007</v>
      </c>
      <c r="D6" s="36">
        <v>16590694.770680375</v>
      </c>
      <c r="E6" s="36">
        <v>90985225.209130004</v>
      </c>
      <c r="F6" s="36">
        <v>9023649.1763737053</v>
      </c>
      <c r="G6" s="36">
        <v>3680086.11888</v>
      </c>
      <c r="H6" s="36">
        <v>445323.95972000004</v>
      </c>
      <c r="I6" s="36">
        <v>160607.31419</v>
      </c>
      <c r="J6" s="480">
        <v>127027845.85428409</v>
      </c>
      <c r="K6" s="472"/>
    </row>
    <row r="7" spans="1:11" ht="12.8" customHeight="1">
      <c r="A7" s="472"/>
      <c r="B7" s="479" t="s">
        <v>595</v>
      </c>
      <c r="C7" s="36">
        <v>60491.820659999998</v>
      </c>
      <c r="D7" s="36">
        <v>2651929.5866396241</v>
      </c>
      <c r="E7" s="36">
        <v>626730</v>
      </c>
      <c r="F7" s="36">
        <v>766425.07030629285</v>
      </c>
      <c r="G7" s="36">
        <v>0</v>
      </c>
      <c r="H7" s="36">
        <v>0</v>
      </c>
      <c r="I7" s="36">
        <v>0</v>
      </c>
      <c r="J7" s="480">
        <v>4105576.477605917</v>
      </c>
      <c r="K7" s="472"/>
    </row>
    <row r="8" spans="1:11" ht="12.8" customHeight="1">
      <c r="A8" s="472"/>
      <c r="B8" s="479" t="s">
        <v>596</v>
      </c>
      <c r="C8" s="36">
        <v>0</v>
      </c>
      <c r="D8" s="36">
        <v>589978.53262851585</v>
      </c>
      <c r="E8" s="36">
        <v>4328694.1451499993</v>
      </c>
      <c r="F8" s="36">
        <v>1102416.6332901516</v>
      </c>
      <c r="G8" s="36">
        <v>1584737.6824799997</v>
      </c>
      <c r="H8" s="36">
        <v>41273.958869999995</v>
      </c>
      <c r="I8" s="36">
        <v>0</v>
      </c>
      <c r="J8" s="480">
        <v>7647100.9524186673</v>
      </c>
      <c r="K8" s="472"/>
    </row>
    <row r="9" spans="1:11" ht="12.8" customHeight="1">
      <c r="A9" s="472"/>
      <c r="B9" s="479" t="s">
        <v>597</v>
      </c>
      <c r="C9" s="36">
        <v>0</v>
      </c>
      <c r="D9" s="36">
        <v>755002.00031148421</v>
      </c>
      <c r="E9" s="36">
        <v>371803.15</v>
      </c>
      <c r="F9" s="36">
        <v>295467.41273984837</v>
      </c>
      <c r="G9" s="36">
        <v>0</v>
      </c>
      <c r="H9" s="36">
        <v>0</v>
      </c>
      <c r="I9" s="36">
        <v>0</v>
      </c>
      <c r="J9" s="480">
        <v>1422272.5630513327</v>
      </c>
      <c r="K9" s="472"/>
    </row>
    <row r="10" spans="1:11" ht="12.8" customHeight="1">
      <c r="A10" s="472"/>
      <c r="B10" s="481" t="s">
        <v>598</v>
      </c>
      <c r="C10" s="482">
        <v>6202751.1259700004</v>
      </c>
      <c r="D10" s="482">
        <v>17897643.824379999</v>
      </c>
      <c r="E10" s="482">
        <v>86911457.913980007</v>
      </c>
      <c r="F10" s="482">
        <v>8392190.2006499991</v>
      </c>
      <c r="G10" s="482">
        <v>2095348.4364000002</v>
      </c>
      <c r="H10" s="482">
        <v>404050.00085000007</v>
      </c>
      <c r="I10" s="482">
        <v>160607.31419</v>
      </c>
      <c r="J10" s="482">
        <v>122064047.81642</v>
      </c>
      <c r="K10" s="472"/>
    </row>
    <row r="11" spans="1:11" ht="12.8" customHeight="1">
      <c r="A11" s="472"/>
      <c r="B11" s="476" t="s">
        <v>599</v>
      </c>
      <c r="C11" s="36"/>
      <c r="D11" s="36"/>
      <c r="E11" s="36"/>
      <c r="F11" s="36"/>
      <c r="G11" s="36"/>
      <c r="H11" s="36"/>
      <c r="I11" s="36"/>
      <c r="J11" s="36"/>
      <c r="K11" s="472"/>
    </row>
    <row r="12" spans="1:11" ht="12.8" customHeight="1">
      <c r="A12" s="472"/>
      <c r="B12" s="476" t="s">
        <v>600</v>
      </c>
      <c r="C12" s="36"/>
      <c r="D12" s="36"/>
      <c r="E12" s="36"/>
      <c r="F12" s="36"/>
      <c r="G12" s="36"/>
      <c r="H12" s="36"/>
      <c r="I12" s="36"/>
      <c r="J12" s="36"/>
      <c r="K12" s="472"/>
    </row>
    <row r="13" spans="1:11" ht="12.8" customHeight="1">
      <c r="A13" s="472"/>
      <c r="B13" s="483" t="s">
        <v>601</v>
      </c>
      <c r="C13" s="180">
        <v>84302.457999999999</v>
      </c>
      <c r="D13" s="180">
        <v>3005793.6210000003</v>
      </c>
      <c r="E13" s="180">
        <v>9617419.2768399995</v>
      </c>
      <c r="F13" s="180">
        <v>65319.269</v>
      </c>
      <c r="G13" s="180">
        <v>270952.69500000001</v>
      </c>
      <c r="H13" s="36">
        <v>0</v>
      </c>
      <c r="I13" s="36">
        <v>0</v>
      </c>
      <c r="J13" s="480">
        <v>13043787.319839999</v>
      </c>
      <c r="K13" s="472"/>
    </row>
    <row r="14" spans="1:11" ht="12.8" customHeight="1">
      <c r="A14" s="472"/>
      <c r="B14" s="483" t="s">
        <v>602</v>
      </c>
      <c r="C14" s="36">
        <v>0</v>
      </c>
      <c r="D14" s="36">
        <v>236616.12096339912</v>
      </c>
      <c r="E14" s="36">
        <v>0</v>
      </c>
      <c r="F14" s="36">
        <v>70650.362960424653</v>
      </c>
      <c r="G14" s="36">
        <v>0</v>
      </c>
      <c r="H14" s="36">
        <v>0</v>
      </c>
      <c r="I14" s="36">
        <v>0</v>
      </c>
      <c r="J14" s="480">
        <v>307266.48392382381</v>
      </c>
      <c r="K14" s="472"/>
    </row>
    <row r="15" spans="1:11" ht="12.8" customHeight="1">
      <c r="A15" s="472"/>
      <c r="B15" s="483" t="s">
        <v>603</v>
      </c>
      <c r="C15" s="180">
        <v>86193.226999999999</v>
      </c>
      <c r="D15" s="180">
        <v>61352.029000000002</v>
      </c>
      <c r="E15" s="180">
        <v>0</v>
      </c>
      <c r="F15" s="180">
        <v>58354.745000000003</v>
      </c>
      <c r="G15" s="36">
        <v>0</v>
      </c>
      <c r="H15" s="36">
        <v>0</v>
      </c>
      <c r="I15" s="36">
        <v>0</v>
      </c>
      <c r="J15" s="480">
        <v>205900.00099999999</v>
      </c>
      <c r="K15" s="472"/>
    </row>
    <row r="16" spans="1:11" ht="12.8" customHeight="1">
      <c r="A16" s="472"/>
      <c r="B16" s="483" t="s">
        <v>604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480">
        <v>0</v>
      </c>
      <c r="K16" s="472"/>
    </row>
    <row r="17" spans="1:11" ht="12.8" customHeight="1">
      <c r="A17" s="472"/>
      <c r="B17" s="483" t="s">
        <v>605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480">
        <v>0</v>
      </c>
      <c r="K17" s="472"/>
    </row>
    <row r="18" spans="1:11" ht="12.8" customHeight="1">
      <c r="A18" s="472"/>
      <c r="B18" s="483" t="s">
        <v>606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480">
        <v>0</v>
      </c>
      <c r="K18" s="472"/>
    </row>
    <row r="19" spans="1:11" ht="12.8" customHeight="1">
      <c r="A19" s="472"/>
      <c r="B19" s="476" t="s">
        <v>607</v>
      </c>
      <c r="C19" s="480">
        <v>170495.38500000001</v>
      </c>
      <c r="D19" s="480">
        <v>3067145.6500000004</v>
      </c>
      <c r="E19" s="480">
        <v>9617419.2768399995</v>
      </c>
      <c r="F19" s="480">
        <v>123674.014</v>
      </c>
      <c r="G19" s="480">
        <v>270952.69500000001</v>
      </c>
      <c r="H19" s="480">
        <v>0</v>
      </c>
      <c r="I19" s="480">
        <v>0</v>
      </c>
      <c r="J19" s="480">
        <v>13249687.02084</v>
      </c>
      <c r="K19" s="472"/>
    </row>
    <row r="20" spans="1:11" ht="12.8" customHeight="1">
      <c r="A20" s="472"/>
      <c r="B20" s="476" t="s">
        <v>608</v>
      </c>
      <c r="C20" s="480">
        <v>0</v>
      </c>
      <c r="D20" s="480">
        <v>236616.12096339912</v>
      </c>
      <c r="E20" s="480">
        <v>0</v>
      </c>
      <c r="F20" s="480">
        <v>70650.362960424653</v>
      </c>
      <c r="G20" s="480">
        <v>0</v>
      </c>
      <c r="H20" s="480">
        <v>0</v>
      </c>
      <c r="I20" s="480">
        <v>0</v>
      </c>
      <c r="J20" s="480">
        <v>307266.48392382381</v>
      </c>
      <c r="K20" s="472"/>
    </row>
    <row r="21" spans="1:11" ht="12.8" customHeight="1">
      <c r="A21" s="472"/>
      <c r="B21" s="476" t="s">
        <v>609</v>
      </c>
      <c r="C21" s="36"/>
      <c r="D21" s="36"/>
      <c r="E21" s="36"/>
      <c r="F21" s="36"/>
      <c r="G21" s="36"/>
      <c r="H21" s="36"/>
      <c r="I21" s="36"/>
      <c r="J21" s="480"/>
      <c r="K21" s="472"/>
    </row>
    <row r="22" spans="1:11" ht="12.8" customHeight="1">
      <c r="A22" s="472"/>
      <c r="B22" s="479" t="s">
        <v>610</v>
      </c>
      <c r="C22" s="36">
        <v>0</v>
      </c>
      <c r="D22" s="36">
        <v>-34247.018313402121</v>
      </c>
      <c r="E22" s="36">
        <v>1002654.1721799906</v>
      </c>
      <c r="F22" s="36">
        <v>11353.079389576094</v>
      </c>
      <c r="G22" s="36">
        <v>3667.3980000000001</v>
      </c>
      <c r="H22" s="36">
        <v>0</v>
      </c>
      <c r="I22" s="36">
        <v>0</v>
      </c>
      <c r="J22" s="480">
        <v>983427.63125616463</v>
      </c>
      <c r="K22" s="472"/>
    </row>
    <row r="23" spans="1:11" ht="12.8" customHeight="1">
      <c r="A23" s="472"/>
      <c r="B23" s="479" t="s">
        <v>611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480">
        <v>0</v>
      </c>
      <c r="K23" s="472"/>
    </row>
    <row r="24" spans="1:11" ht="12.8" customHeight="1">
      <c r="A24" s="472"/>
      <c r="B24" s="479" t="s">
        <v>193</v>
      </c>
      <c r="C24" s="36">
        <v>0</v>
      </c>
      <c r="D24" s="180">
        <v>746961.51535351214</v>
      </c>
      <c r="E24" s="180">
        <v>4863205.9279999994</v>
      </c>
      <c r="F24" s="180">
        <v>664925.41949773289</v>
      </c>
      <c r="G24" s="180">
        <v>116166.799</v>
      </c>
      <c r="H24" s="180">
        <v>26665</v>
      </c>
      <c r="I24" s="36">
        <v>0</v>
      </c>
      <c r="J24" s="480">
        <v>6417924.661851244</v>
      </c>
      <c r="K24" s="472"/>
    </row>
    <row r="25" spans="1:11" ht="12.8" customHeight="1">
      <c r="A25" s="472"/>
      <c r="B25" s="479" t="s">
        <v>612</v>
      </c>
      <c r="C25" s="36">
        <v>0</v>
      </c>
      <c r="D25" s="180">
        <v>213910.60764648789</v>
      </c>
      <c r="E25" s="180">
        <v>30852.15</v>
      </c>
      <c r="F25" s="180">
        <v>66224.515502267081</v>
      </c>
      <c r="G25" s="180">
        <v>0</v>
      </c>
      <c r="H25" s="36">
        <v>0</v>
      </c>
      <c r="I25" s="36">
        <v>0</v>
      </c>
      <c r="J25" s="480">
        <v>310988.27314875496</v>
      </c>
      <c r="K25" s="472"/>
    </row>
    <row r="26" spans="1:11" ht="12.8" customHeight="1">
      <c r="A26" s="472"/>
      <c r="B26" s="479" t="s">
        <v>613</v>
      </c>
      <c r="C26" s="36">
        <v>0</v>
      </c>
      <c r="D26" s="36">
        <v>55368.614999999998</v>
      </c>
      <c r="E26" s="36">
        <v>520678.462</v>
      </c>
      <c r="F26" s="36">
        <v>94788.721999999994</v>
      </c>
      <c r="G26" s="36">
        <v>99238.849000000002</v>
      </c>
      <c r="H26" s="36">
        <v>0</v>
      </c>
      <c r="I26" s="36">
        <v>0</v>
      </c>
      <c r="J26" s="480">
        <v>770074.64800000004</v>
      </c>
      <c r="K26" s="472"/>
    </row>
    <row r="27" spans="1:11" ht="12.8" customHeight="1">
      <c r="A27" s="472"/>
      <c r="B27" s="479" t="s">
        <v>614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480">
        <v>0</v>
      </c>
      <c r="K27" s="472"/>
    </row>
    <row r="28" spans="1:11" ht="12.8" customHeight="1">
      <c r="A28" s="472"/>
      <c r="B28" s="476" t="s">
        <v>615</v>
      </c>
      <c r="C28" s="480">
        <v>0</v>
      </c>
      <c r="D28" s="480">
        <v>-836578.1486669142</v>
      </c>
      <c r="E28" s="480">
        <v>-4381230.2178200092</v>
      </c>
      <c r="F28" s="480">
        <v>-748361.06210815674</v>
      </c>
      <c r="G28" s="480">
        <v>-211739.25</v>
      </c>
      <c r="H28" s="480">
        <v>-26665</v>
      </c>
      <c r="I28" s="480">
        <v>0</v>
      </c>
      <c r="J28" s="480">
        <v>-6204572.678595081</v>
      </c>
      <c r="K28" s="472"/>
    </row>
    <row r="29" spans="1:11" ht="12.8" customHeight="1">
      <c r="A29" s="472"/>
      <c r="B29" s="476" t="s">
        <v>616</v>
      </c>
      <c r="C29" s="480">
        <v>0</v>
      </c>
      <c r="D29" s="480">
        <v>-213910.60764648789</v>
      </c>
      <c r="E29" s="480">
        <v>-30852.15</v>
      </c>
      <c r="F29" s="480">
        <v>-66224.515502267081</v>
      </c>
      <c r="G29" s="480">
        <v>0</v>
      </c>
      <c r="H29" s="480">
        <v>0</v>
      </c>
      <c r="I29" s="480">
        <v>0</v>
      </c>
      <c r="J29" s="480">
        <v>-310988.27314875496</v>
      </c>
      <c r="K29" s="472"/>
    </row>
    <row r="30" spans="1:11" ht="12.8" customHeight="1">
      <c r="A30" s="472"/>
      <c r="B30" s="476" t="s">
        <v>617</v>
      </c>
      <c r="C30" s="36"/>
      <c r="D30" s="36"/>
      <c r="E30" s="36"/>
      <c r="F30" s="36"/>
      <c r="G30" s="36"/>
      <c r="H30" s="36"/>
      <c r="I30" s="36"/>
      <c r="J30" s="480"/>
      <c r="K30" s="472"/>
    </row>
    <row r="31" spans="1:11" ht="12.8" customHeight="1">
      <c r="A31" s="472"/>
      <c r="B31" s="479" t="s">
        <v>618</v>
      </c>
      <c r="C31" s="36">
        <v>6312754.4903100003</v>
      </c>
      <c r="D31" s="36">
        <v>19568224.787366975</v>
      </c>
      <c r="E31" s="36">
        <v>101084620.19615</v>
      </c>
      <c r="F31" s="36">
        <v>9063886.5477632824</v>
      </c>
      <c r="G31" s="36">
        <v>3855467.3628799999</v>
      </c>
      <c r="H31" s="36">
        <v>445323.95972000004</v>
      </c>
      <c r="I31" s="36">
        <v>160607.31419</v>
      </c>
      <c r="J31" s="480">
        <v>140490883.65838024</v>
      </c>
      <c r="K31" s="472"/>
    </row>
    <row r="32" spans="1:11" ht="12.8" customHeight="1">
      <c r="A32" s="472"/>
      <c r="B32" s="479" t="s">
        <v>595</v>
      </c>
      <c r="C32" s="36">
        <v>60492.420659999996</v>
      </c>
      <c r="D32" s="36">
        <v>2888545.7076030234</v>
      </c>
      <c r="E32" s="36">
        <v>626730</v>
      </c>
      <c r="F32" s="36">
        <v>837075.43326671747</v>
      </c>
      <c r="G32" s="36">
        <v>0</v>
      </c>
      <c r="H32" s="36">
        <v>0</v>
      </c>
      <c r="I32" s="36">
        <v>0</v>
      </c>
      <c r="J32" s="480">
        <v>4412842.5615297407</v>
      </c>
      <c r="K32" s="472"/>
    </row>
    <row r="33" spans="1:11" ht="12.8" customHeight="1">
      <c r="A33" s="472"/>
      <c r="B33" s="479" t="s">
        <v>596</v>
      </c>
      <c r="C33" s="36">
        <v>0</v>
      </c>
      <c r="D33" s="36">
        <v>1336941.047982028</v>
      </c>
      <c r="E33" s="36">
        <v>9191900.0731499977</v>
      </c>
      <c r="F33" s="36">
        <v>1767342.0527878846</v>
      </c>
      <c r="G33" s="36">
        <v>1700905.4814799996</v>
      </c>
      <c r="H33" s="36">
        <v>67938.958870000002</v>
      </c>
      <c r="I33" s="36">
        <v>0</v>
      </c>
      <c r="J33" s="480">
        <v>14065026.61426991</v>
      </c>
      <c r="K33" s="472"/>
    </row>
    <row r="34" spans="1:11" ht="12.8" customHeight="1">
      <c r="A34" s="472"/>
      <c r="B34" s="479" t="s">
        <v>597</v>
      </c>
      <c r="C34" s="36">
        <v>0</v>
      </c>
      <c r="D34" s="36">
        <v>968912.6079579721</v>
      </c>
      <c r="E34" s="36">
        <v>402655.30000000005</v>
      </c>
      <c r="F34" s="36">
        <v>361691.92824211542</v>
      </c>
      <c r="G34" s="36">
        <v>0</v>
      </c>
      <c r="H34" s="36">
        <v>0</v>
      </c>
      <c r="I34" s="36">
        <v>0</v>
      </c>
      <c r="J34" s="480">
        <v>1733259.8362000873</v>
      </c>
      <c r="K34" s="472"/>
    </row>
    <row r="35" spans="1:11" ht="12.8" customHeight="1">
      <c r="A35" s="472"/>
      <c r="B35" s="481" t="s">
        <v>619</v>
      </c>
      <c r="C35" s="482">
        <v>6373245.9109700006</v>
      </c>
      <c r="D35" s="482">
        <v>20150916.839029998</v>
      </c>
      <c r="E35" s="482">
        <v>92116794.823000014</v>
      </c>
      <c r="F35" s="482">
        <v>7771928</v>
      </c>
      <c r="G35" s="482">
        <v>2154561.8814000003</v>
      </c>
      <c r="H35" s="482">
        <v>377385.00085000007</v>
      </c>
      <c r="I35" s="482">
        <v>160607.31419</v>
      </c>
      <c r="J35" s="482">
        <v>129105439.76944003</v>
      </c>
      <c r="K35" s="472"/>
    </row>
    <row r="36" spans="1:11" ht="15.85" customHeight="1">
      <c r="A36" s="472"/>
      <c r="B36" s="472"/>
      <c r="C36" s="472"/>
      <c r="D36" s="472"/>
      <c r="E36" s="472"/>
      <c r="F36" s="472"/>
      <c r="G36" s="472"/>
      <c r="H36" s="472"/>
      <c r="I36" s="472"/>
      <c r="J36" s="472"/>
      <c r="K36" s="472"/>
    </row>
    <row r="37" spans="1:11">
      <c r="A37" s="472"/>
      <c r="B37" s="484"/>
      <c r="C37" s="472"/>
      <c r="D37" s="472"/>
      <c r="E37" s="472"/>
      <c r="F37" s="472"/>
      <c r="G37" s="472"/>
      <c r="H37" s="472"/>
      <c r="I37" s="472"/>
      <c r="J37" s="485"/>
      <c r="K37" s="472"/>
    </row>
    <row r="38" spans="1:11">
      <c r="A38" s="472"/>
      <c r="B38" s="486"/>
      <c r="C38" s="472"/>
      <c r="D38" s="472"/>
      <c r="E38" s="472"/>
      <c r="F38" s="472"/>
      <c r="G38" s="472"/>
      <c r="H38" s="472"/>
      <c r="I38" s="472"/>
      <c r="J38" s="472"/>
      <c r="K38" s="472"/>
    </row>
    <row r="39" spans="1:11">
      <c r="A39" s="472"/>
      <c r="B39" s="486"/>
      <c r="C39" s="472"/>
      <c r="D39" s="472"/>
      <c r="E39" s="472"/>
      <c r="F39" s="472"/>
      <c r="G39" s="472"/>
      <c r="H39" s="472"/>
      <c r="I39" s="472"/>
      <c r="J39" s="472"/>
      <c r="K39" s="472"/>
    </row>
    <row r="40" spans="1:11">
      <c r="A40" s="472"/>
      <c r="B40" s="472"/>
      <c r="C40" s="472"/>
      <c r="D40" s="472"/>
      <c r="E40" s="472"/>
      <c r="F40" s="472"/>
      <c r="G40" s="472"/>
      <c r="H40" s="472"/>
      <c r="I40" s="472"/>
      <c r="J40" s="472"/>
      <c r="K40" s="472"/>
    </row>
  </sheetData>
  <conditionalFormatting sqref="C6:J12 C28:J35 H13:J13 C16:J21 G15:J15 C14:J14 J22:J27">
    <cfRule type="expression" dxfId="6" priority="7" stopIfTrue="1">
      <formula>OR(#REF!&gt;0.5,#REF!&lt;-0.5)</formula>
    </cfRule>
  </conditionalFormatting>
  <conditionalFormatting sqref="C6:I9">
    <cfRule type="expression" dxfId="5" priority="6" stopIfTrue="1">
      <formula>OR(#REF!&gt;0.5,#REF!&lt;-0.5)</formula>
    </cfRule>
  </conditionalFormatting>
  <conditionalFormatting sqref="C24:C25 H25:I25 I24 C22:I23 C26:I27">
    <cfRule type="expression" dxfId="4" priority="5" stopIfTrue="1">
      <formula>OR(#REF!&gt;0.5,#REF!&lt;-0.5)</formula>
    </cfRule>
  </conditionalFormatting>
  <conditionalFormatting sqref="C13:G13">
    <cfRule type="expression" dxfId="3" priority="4" stopIfTrue="1">
      <formula>OR(#REF!&gt;0.5,#REF!&lt;-0.5)</formula>
    </cfRule>
  </conditionalFormatting>
  <conditionalFormatting sqref="C15:F15">
    <cfRule type="expression" dxfId="2" priority="3" stopIfTrue="1">
      <formula>OR(#REF!&gt;0.5,#REF!&lt;-0.5)</formula>
    </cfRule>
  </conditionalFormatting>
  <conditionalFormatting sqref="D24:G25">
    <cfRule type="expression" dxfId="1" priority="2" stopIfTrue="1">
      <formula>OR(#REF!&gt;0.5,#REF!&lt;-0.5)</formula>
    </cfRule>
  </conditionalFormatting>
  <conditionalFormatting sqref="H24">
    <cfRule type="expression" dxfId="0" priority="1" stopIfTrue="1">
      <formula>OR(#REF!&gt;0.5,#REF!&lt;-0.5)</formula>
    </cfRule>
  </conditionalFormatting>
  <pageMargins left="0.7" right="0.7" top="0.75" bottom="0.75" header="0.3" footer="0.3"/>
  <pageSetup paperSize="9" scale="4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3:I99"/>
  <sheetViews>
    <sheetView showGridLines="0" tabSelected="1" view="pageBreakPreview" topLeftCell="A74" zoomScaleNormal="100" zoomScaleSheetLayoutView="100" workbookViewId="0">
      <selection activeCell="A91" sqref="A91:XFD634"/>
    </sheetView>
  </sheetViews>
  <sheetFormatPr defaultRowHeight="14.4"/>
  <cols>
    <col min="1" max="1" width="7" style="307" bestFit="1" customWidth="1"/>
    <col min="2" max="2" width="4.42578125" style="1" customWidth="1"/>
    <col min="3" max="3" width="45" style="308" customWidth="1"/>
    <col min="4" max="8" width="10.140625" style="308" customWidth="1"/>
    <col min="9" max="9" width="6.7109375" style="308" customWidth="1"/>
    <col min="10" max="10" width="4.5703125" customWidth="1"/>
    <col min="190" max="203" width="5.7109375" customWidth="1"/>
    <col min="204" max="204" width="13.28515625" customWidth="1"/>
    <col min="205" max="205" width="5.7109375" customWidth="1"/>
    <col min="206" max="206" width="45" customWidth="1"/>
    <col min="207" max="211" width="10.140625" customWidth="1"/>
    <col min="212" max="212" width="10.28515625" bestFit="1" customWidth="1"/>
    <col min="214" max="214" width="45" customWidth="1"/>
    <col min="215" max="215" width="11.140625" bestFit="1" customWidth="1"/>
    <col min="216" max="216" width="10.28515625" bestFit="1" customWidth="1"/>
    <col min="217" max="217" width="9.85546875" bestFit="1" customWidth="1"/>
    <col min="218" max="219" width="10.5703125" bestFit="1" customWidth="1"/>
    <col min="223" max="223" width="45" customWidth="1"/>
    <col min="224" max="224" width="11.140625" bestFit="1" customWidth="1"/>
    <col min="225" max="225" width="10.28515625" bestFit="1" customWidth="1"/>
    <col min="226" max="226" width="9.85546875" bestFit="1" customWidth="1"/>
    <col min="227" max="228" width="10.5703125" bestFit="1" customWidth="1"/>
    <col min="446" max="459" width="5.7109375" customWidth="1"/>
    <col min="460" max="460" width="13.28515625" customWidth="1"/>
    <col min="461" max="461" width="5.7109375" customWidth="1"/>
    <col min="462" max="462" width="45" customWidth="1"/>
    <col min="463" max="467" width="10.140625" customWidth="1"/>
    <col min="468" max="468" width="10.28515625" bestFit="1" customWidth="1"/>
    <col min="470" max="470" width="45" customWidth="1"/>
    <col min="471" max="471" width="11.140625" bestFit="1" customWidth="1"/>
    <col min="472" max="472" width="10.28515625" bestFit="1" customWidth="1"/>
    <col min="473" max="473" width="9.85546875" bestFit="1" customWidth="1"/>
    <col min="474" max="475" width="10.5703125" bestFit="1" customWidth="1"/>
    <col min="479" max="479" width="45" customWidth="1"/>
    <col min="480" max="480" width="11.140625" bestFit="1" customWidth="1"/>
    <col min="481" max="481" width="10.28515625" bestFit="1" customWidth="1"/>
    <col min="482" max="482" width="9.85546875" bestFit="1" customWidth="1"/>
    <col min="483" max="484" width="10.5703125" bestFit="1" customWidth="1"/>
    <col min="702" max="715" width="5.7109375" customWidth="1"/>
    <col min="716" max="716" width="13.28515625" customWidth="1"/>
    <col min="717" max="717" width="5.7109375" customWidth="1"/>
    <col min="718" max="718" width="45" customWidth="1"/>
    <col min="719" max="723" width="10.140625" customWidth="1"/>
    <col min="724" max="724" width="10.28515625" bestFit="1" customWidth="1"/>
    <col min="726" max="726" width="45" customWidth="1"/>
    <col min="727" max="727" width="11.140625" bestFit="1" customWidth="1"/>
    <col min="728" max="728" width="10.28515625" bestFit="1" customWidth="1"/>
    <col min="729" max="729" width="9.85546875" bestFit="1" customWidth="1"/>
    <col min="730" max="731" width="10.5703125" bestFit="1" customWidth="1"/>
    <col min="735" max="735" width="45" customWidth="1"/>
    <col min="736" max="736" width="11.140625" bestFit="1" customWidth="1"/>
    <col min="737" max="737" width="10.28515625" bestFit="1" customWidth="1"/>
    <col min="738" max="738" width="9.85546875" bestFit="1" customWidth="1"/>
    <col min="739" max="740" width="10.5703125" bestFit="1" customWidth="1"/>
    <col min="958" max="971" width="5.7109375" customWidth="1"/>
    <col min="972" max="972" width="13.28515625" customWidth="1"/>
    <col min="973" max="973" width="5.7109375" customWidth="1"/>
    <col min="974" max="974" width="45" customWidth="1"/>
    <col min="975" max="979" width="10.140625" customWidth="1"/>
    <col min="980" max="980" width="10.28515625" bestFit="1" customWidth="1"/>
    <col min="982" max="982" width="45" customWidth="1"/>
    <col min="983" max="983" width="11.140625" bestFit="1" customWidth="1"/>
    <col min="984" max="984" width="10.28515625" bestFit="1" customWidth="1"/>
    <col min="985" max="985" width="9.85546875" bestFit="1" customWidth="1"/>
    <col min="986" max="987" width="10.5703125" bestFit="1" customWidth="1"/>
    <col min="991" max="991" width="45" customWidth="1"/>
    <col min="992" max="992" width="11.140625" bestFit="1" customWidth="1"/>
    <col min="993" max="993" width="10.28515625" bestFit="1" customWidth="1"/>
    <col min="994" max="994" width="9.85546875" bestFit="1" customWidth="1"/>
    <col min="995" max="996" width="10.5703125" bestFit="1" customWidth="1"/>
    <col min="1214" max="1227" width="5.7109375" customWidth="1"/>
    <col min="1228" max="1228" width="13.28515625" customWidth="1"/>
    <col min="1229" max="1229" width="5.7109375" customWidth="1"/>
    <col min="1230" max="1230" width="45" customWidth="1"/>
    <col min="1231" max="1235" width="10.140625" customWidth="1"/>
    <col min="1236" max="1236" width="10.28515625" bestFit="1" customWidth="1"/>
    <col min="1238" max="1238" width="45" customWidth="1"/>
    <col min="1239" max="1239" width="11.140625" bestFit="1" customWidth="1"/>
    <col min="1240" max="1240" width="10.28515625" bestFit="1" customWidth="1"/>
    <col min="1241" max="1241" width="9.85546875" bestFit="1" customWidth="1"/>
    <col min="1242" max="1243" width="10.5703125" bestFit="1" customWidth="1"/>
    <col min="1247" max="1247" width="45" customWidth="1"/>
    <col min="1248" max="1248" width="11.140625" bestFit="1" customWidth="1"/>
    <col min="1249" max="1249" width="10.28515625" bestFit="1" customWidth="1"/>
    <col min="1250" max="1250" width="9.85546875" bestFit="1" customWidth="1"/>
    <col min="1251" max="1252" width="10.5703125" bestFit="1" customWidth="1"/>
    <col min="1470" max="1483" width="5.7109375" customWidth="1"/>
    <col min="1484" max="1484" width="13.28515625" customWidth="1"/>
    <col min="1485" max="1485" width="5.7109375" customWidth="1"/>
    <col min="1486" max="1486" width="45" customWidth="1"/>
    <col min="1487" max="1491" width="10.140625" customWidth="1"/>
    <col min="1492" max="1492" width="10.28515625" bestFit="1" customWidth="1"/>
    <col min="1494" max="1494" width="45" customWidth="1"/>
    <col min="1495" max="1495" width="11.140625" bestFit="1" customWidth="1"/>
    <col min="1496" max="1496" width="10.28515625" bestFit="1" customWidth="1"/>
    <col min="1497" max="1497" width="9.85546875" bestFit="1" customWidth="1"/>
    <col min="1498" max="1499" width="10.5703125" bestFit="1" customWidth="1"/>
    <col min="1503" max="1503" width="45" customWidth="1"/>
    <col min="1504" max="1504" width="11.140625" bestFit="1" customWidth="1"/>
    <col min="1505" max="1505" width="10.28515625" bestFit="1" customWidth="1"/>
    <col min="1506" max="1506" width="9.85546875" bestFit="1" customWidth="1"/>
    <col min="1507" max="1508" width="10.5703125" bestFit="1" customWidth="1"/>
    <col min="1726" max="1739" width="5.7109375" customWidth="1"/>
    <col min="1740" max="1740" width="13.28515625" customWidth="1"/>
    <col min="1741" max="1741" width="5.7109375" customWidth="1"/>
    <col min="1742" max="1742" width="45" customWidth="1"/>
    <col min="1743" max="1747" width="10.140625" customWidth="1"/>
    <col min="1748" max="1748" width="10.28515625" bestFit="1" customWidth="1"/>
    <col min="1750" max="1750" width="45" customWidth="1"/>
    <col min="1751" max="1751" width="11.140625" bestFit="1" customWidth="1"/>
    <col min="1752" max="1752" width="10.28515625" bestFit="1" customWidth="1"/>
    <col min="1753" max="1753" width="9.85546875" bestFit="1" customWidth="1"/>
    <col min="1754" max="1755" width="10.5703125" bestFit="1" customWidth="1"/>
    <col min="1759" max="1759" width="45" customWidth="1"/>
    <col min="1760" max="1760" width="11.140625" bestFit="1" customWidth="1"/>
    <col min="1761" max="1761" width="10.28515625" bestFit="1" customWidth="1"/>
    <col min="1762" max="1762" width="9.85546875" bestFit="1" customWidth="1"/>
    <col min="1763" max="1764" width="10.5703125" bestFit="1" customWidth="1"/>
    <col min="1982" max="1995" width="5.7109375" customWidth="1"/>
    <col min="1996" max="1996" width="13.28515625" customWidth="1"/>
    <col min="1997" max="1997" width="5.7109375" customWidth="1"/>
    <col min="1998" max="1998" width="45" customWidth="1"/>
    <col min="1999" max="2003" width="10.140625" customWidth="1"/>
    <col min="2004" max="2004" width="10.28515625" bestFit="1" customWidth="1"/>
    <col min="2006" max="2006" width="45" customWidth="1"/>
    <col min="2007" max="2007" width="11.140625" bestFit="1" customWidth="1"/>
    <col min="2008" max="2008" width="10.28515625" bestFit="1" customWidth="1"/>
    <col min="2009" max="2009" width="9.85546875" bestFit="1" customWidth="1"/>
    <col min="2010" max="2011" width="10.5703125" bestFit="1" customWidth="1"/>
    <col min="2015" max="2015" width="45" customWidth="1"/>
    <col min="2016" max="2016" width="11.140625" bestFit="1" customWidth="1"/>
    <col min="2017" max="2017" width="10.28515625" bestFit="1" customWidth="1"/>
    <col min="2018" max="2018" width="9.85546875" bestFit="1" customWidth="1"/>
    <col min="2019" max="2020" width="10.5703125" bestFit="1" customWidth="1"/>
    <col min="2238" max="2251" width="5.7109375" customWidth="1"/>
    <col min="2252" max="2252" width="13.28515625" customWidth="1"/>
    <col min="2253" max="2253" width="5.7109375" customWidth="1"/>
    <col min="2254" max="2254" width="45" customWidth="1"/>
    <col min="2255" max="2259" width="10.140625" customWidth="1"/>
    <col min="2260" max="2260" width="10.28515625" bestFit="1" customWidth="1"/>
    <col min="2262" max="2262" width="45" customWidth="1"/>
    <col min="2263" max="2263" width="11.140625" bestFit="1" customWidth="1"/>
    <col min="2264" max="2264" width="10.28515625" bestFit="1" customWidth="1"/>
    <col min="2265" max="2265" width="9.85546875" bestFit="1" customWidth="1"/>
    <col min="2266" max="2267" width="10.5703125" bestFit="1" customWidth="1"/>
    <col min="2271" max="2271" width="45" customWidth="1"/>
    <col min="2272" max="2272" width="11.140625" bestFit="1" customWidth="1"/>
    <col min="2273" max="2273" width="10.28515625" bestFit="1" customWidth="1"/>
    <col min="2274" max="2274" width="9.85546875" bestFit="1" customWidth="1"/>
    <col min="2275" max="2276" width="10.5703125" bestFit="1" customWidth="1"/>
    <col min="2494" max="2507" width="5.7109375" customWidth="1"/>
    <col min="2508" max="2508" width="13.28515625" customWidth="1"/>
    <col min="2509" max="2509" width="5.7109375" customWidth="1"/>
    <col min="2510" max="2510" width="45" customWidth="1"/>
    <col min="2511" max="2515" width="10.140625" customWidth="1"/>
    <col min="2516" max="2516" width="10.28515625" bestFit="1" customWidth="1"/>
    <col min="2518" max="2518" width="45" customWidth="1"/>
    <col min="2519" max="2519" width="11.140625" bestFit="1" customWidth="1"/>
    <col min="2520" max="2520" width="10.28515625" bestFit="1" customWidth="1"/>
    <col min="2521" max="2521" width="9.85546875" bestFit="1" customWidth="1"/>
    <col min="2522" max="2523" width="10.5703125" bestFit="1" customWidth="1"/>
    <col min="2527" max="2527" width="45" customWidth="1"/>
    <col min="2528" max="2528" width="11.140625" bestFit="1" customWidth="1"/>
    <col min="2529" max="2529" width="10.28515625" bestFit="1" customWidth="1"/>
    <col min="2530" max="2530" width="9.85546875" bestFit="1" customWidth="1"/>
    <col min="2531" max="2532" width="10.5703125" bestFit="1" customWidth="1"/>
    <col min="2750" max="2763" width="5.7109375" customWidth="1"/>
    <col min="2764" max="2764" width="13.28515625" customWidth="1"/>
    <col min="2765" max="2765" width="5.7109375" customWidth="1"/>
    <col min="2766" max="2766" width="45" customWidth="1"/>
    <col min="2767" max="2771" width="10.140625" customWidth="1"/>
    <col min="2772" max="2772" width="10.28515625" bestFit="1" customWidth="1"/>
    <col min="2774" max="2774" width="45" customWidth="1"/>
    <col min="2775" max="2775" width="11.140625" bestFit="1" customWidth="1"/>
    <col min="2776" max="2776" width="10.28515625" bestFit="1" customWidth="1"/>
    <col min="2777" max="2777" width="9.85546875" bestFit="1" customWidth="1"/>
    <col min="2778" max="2779" width="10.5703125" bestFit="1" customWidth="1"/>
    <col min="2783" max="2783" width="45" customWidth="1"/>
    <col min="2784" max="2784" width="11.140625" bestFit="1" customWidth="1"/>
    <col min="2785" max="2785" width="10.28515625" bestFit="1" customWidth="1"/>
    <col min="2786" max="2786" width="9.85546875" bestFit="1" customWidth="1"/>
    <col min="2787" max="2788" width="10.5703125" bestFit="1" customWidth="1"/>
    <col min="3006" max="3019" width="5.7109375" customWidth="1"/>
    <col min="3020" max="3020" width="13.28515625" customWidth="1"/>
    <col min="3021" max="3021" width="5.7109375" customWidth="1"/>
    <col min="3022" max="3022" width="45" customWidth="1"/>
    <col min="3023" max="3027" width="10.140625" customWidth="1"/>
    <col min="3028" max="3028" width="10.28515625" bestFit="1" customWidth="1"/>
    <col min="3030" max="3030" width="45" customWidth="1"/>
    <col min="3031" max="3031" width="11.140625" bestFit="1" customWidth="1"/>
    <col min="3032" max="3032" width="10.28515625" bestFit="1" customWidth="1"/>
    <col min="3033" max="3033" width="9.85546875" bestFit="1" customWidth="1"/>
    <col min="3034" max="3035" width="10.5703125" bestFit="1" customWidth="1"/>
    <col min="3039" max="3039" width="45" customWidth="1"/>
    <col min="3040" max="3040" width="11.140625" bestFit="1" customWidth="1"/>
    <col min="3041" max="3041" width="10.28515625" bestFit="1" customWidth="1"/>
    <col min="3042" max="3042" width="9.85546875" bestFit="1" customWidth="1"/>
    <col min="3043" max="3044" width="10.5703125" bestFit="1" customWidth="1"/>
    <col min="3262" max="3275" width="5.7109375" customWidth="1"/>
    <col min="3276" max="3276" width="13.28515625" customWidth="1"/>
    <col min="3277" max="3277" width="5.7109375" customWidth="1"/>
    <col min="3278" max="3278" width="45" customWidth="1"/>
    <col min="3279" max="3283" width="10.140625" customWidth="1"/>
    <col min="3284" max="3284" width="10.28515625" bestFit="1" customWidth="1"/>
    <col min="3286" max="3286" width="45" customWidth="1"/>
    <col min="3287" max="3287" width="11.140625" bestFit="1" customWidth="1"/>
    <col min="3288" max="3288" width="10.28515625" bestFit="1" customWidth="1"/>
    <col min="3289" max="3289" width="9.85546875" bestFit="1" customWidth="1"/>
    <col min="3290" max="3291" width="10.5703125" bestFit="1" customWidth="1"/>
    <col min="3295" max="3295" width="45" customWidth="1"/>
    <col min="3296" max="3296" width="11.140625" bestFit="1" customWidth="1"/>
    <col min="3297" max="3297" width="10.28515625" bestFit="1" customWidth="1"/>
    <col min="3298" max="3298" width="9.85546875" bestFit="1" customWidth="1"/>
    <col min="3299" max="3300" width="10.5703125" bestFit="1" customWidth="1"/>
    <col min="3518" max="3531" width="5.7109375" customWidth="1"/>
    <col min="3532" max="3532" width="13.28515625" customWidth="1"/>
    <col min="3533" max="3533" width="5.7109375" customWidth="1"/>
    <col min="3534" max="3534" width="45" customWidth="1"/>
    <col min="3535" max="3539" width="10.140625" customWidth="1"/>
    <col min="3540" max="3540" width="10.28515625" bestFit="1" customWidth="1"/>
    <col min="3542" max="3542" width="45" customWidth="1"/>
    <col min="3543" max="3543" width="11.140625" bestFit="1" customWidth="1"/>
    <col min="3544" max="3544" width="10.28515625" bestFit="1" customWidth="1"/>
    <col min="3545" max="3545" width="9.85546875" bestFit="1" customWidth="1"/>
    <col min="3546" max="3547" width="10.5703125" bestFit="1" customWidth="1"/>
    <col min="3551" max="3551" width="45" customWidth="1"/>
    <col min="3552" max="3552" width="11.140625" bestFit="1" customWidth="1"/>
    <col min="3553" max="3553" width="10.28515625" bestFit="1" customWidth="1"/>
    <col min="3554" max="3554" width="9.85546875" bestFit="1" customWidth="1"/>
    <col min="3555" max="3556" width="10.5703125" bestFit="1" customWidth="1"/>
    <col min="3774" max="3787" width="5.7109375" customWidth="1"/>
    <col min="3788" max="3788" width="13.28515625" customWidth="1"/>
    <col min="3789" max="3789" width="5.7109375" customWidth="1"/>
    <col min="3790" max="3790" width="45" customWidth="1"/>
    <col min="3791" max="3795" width="10.140625" customWidth="1"/>
    <col min="3796" max="3796" width="10.28515625" bestFit="1" customWidth="1"/>
    <col min="3798" max="3798" width="45" customWidth="1"/>
    <col min="3799" max="3799" width="11.140625" bestFit="1" customWidth="1"/>
    <col min="3800" max="3800" width="10.28515625" bestFit="1" customWidth="1"/>
    <col min="3801" max="3801" width="9.85546875" bestFit="1" customWidth="1"/>
    <col min="3802" max="3803" width="10.5703125" bestFit="1" customWidth="1"/>
    <col min="3807" max="3807" width="45" customWidth="1"/>
    <col min="3808" max="3808" width="11.140625" bestFit="1" customWidth="1"/>
    <col min="3809" max="3809" width="10.28515625" bestFit="1" customWidth="1"/>
    <col min="3810" max="3810" width="9.85546875" bestFit="1" customWidth="1"/>
    <col min="3811" max="3812" width="10.5703125" bestFit="1" customWidth="1"/>
    <col min="4030" max="4043" width="5.7109375" customWidth="1"/>
    <col min="4044" max="4044" width="13.28515625" customWidth="1"/>
    <col min="4045" max="4045" width="5.7109375" customWidth="1"/>
    <col min="4046" max="4046" width="45" customWidth="1"/>
    <col min="4047" max="4051" width="10.140625" customWidth="1"/>
    <col min="4052" max="4052" width="10.28515625" bestFit="1" customWidth="1"/>
    <col min="4054" max="4054" width="45" customWidth="1"/>
    <col min="4055" max="4055" width="11.140625" bestFit="1" customWidth="1"/>
    <col min="4056" max="4056" width="10.28515625" bestFit="1" customWidth="1"/>
    <col min="4057" max="4057" width="9.85546875" bestFit="1" customWidth="1"/>
    <col min="4058" max="4059" width="10.5703125" bestFit="1" customWidth="1"/>
    <col min="4063" max="4063" width="45" customWidth="1"/>
    <col min="4064" max="4064" width="11.140625" bestFit="1" customWidth="1"/>
    <col min="4065" max="4065" width="10.28515625" bestFit="1" customWidth="1"/>
    <col min="4066" max="4066" width="9.85546875" bestFit="1" customWidth="1"/>
    <col min="4067" max="4068" width="10.5703125" bestFit="1" customWidth="1"/>
    <col min="4286" max="4299" width="5.7109375" customWidth="1"/>
    <col min="4300" max="4300" width="13.28515625" customWidth="1"/>
    <col min="4301" max="4301" width="5.7109375" customWidth="1"/>
    <col min="4302" max="4302" width="45" customWidth="1"/>
    <col min="4303" max="4307" width="10.140625" customWidth="1"/>
    <col min="4308" max="4308" width="10.28515625" bestFit="1" customWidth="1"/>
    <col min="4310" max="4310" width="45" customWidth="1"/>
    <col min="4311" max="4311" width="11.140625" bestFit="1" customWidth="1"/>
    <col min="4312" max="4312" width="10.28515625" bestFit="1" customWidth="1"/>
    <col min="4313" max="4313" width="9.85546875" bestFit="1" customWidth="1"/>
    <col min="4314" max="4315" width="10.5703125" bestFit="1" customWidth="1"/>
    <col min="4319" max="4319" width="45" customWidth="1"/>
    <col min="4320" max="4320" width="11.140625" bestFit="1" customWidth="1"/>
    <col min="4321" max="4321" width="10.28515625" bestFit="1" customWidth="1"/>
    <col min="4322" max="4322" width="9.85546875" bestFit="1" customWidth="1"/>
    <col min="4323" max="4324" width="10.5703125" bestFit="1" customWidth="1"/>
    <col min="4542" max="4555" width="5.7109375" customWidth="1"/>
    <col min="4556" max="4556" width="13.28515625" customWidth="1"/>
    <col min="4557" max="4557" width="5.7109375" customWidth="1"/>
    <col min="4558" max="4558" width="45" customWidth="1"/>
    <col min="4559" max="4563" width="10.140625" customWidth="1"/>
    <col min="4564" max="4564" width="10.28515625" bestFit="1" customWidth="1"/>
    <col min="4566" max="4566" width="45" customWidth="1"/>
    <col min="4567" max="4567" width="11.140625" bestFit="1" customWidth="1"/>
    <col min="4568" max="4568" width="10.28515625" bestFit="1" customWidth="1"/>
    <col min="4569" max="4569" width="9.85546875" bestFit="1" customWidth="1"/>
    <col min="4570" max="4571" width="10.5703125" bestFit="1" customWidth="1"/>
    <col min="4575" max="4575" width="45" customWidth="1"/>
    <col min="4576" max="4576" width="11.140625" bestFit="1" customWidth="1"/>
    <col min="4577" max="4577" width="10.28515625" bestFit="1" customWidth="1"/>
    <col min="4578" max="4578" width="9.85546875" bestFit="1" customWidth="1"/>
    <col min="4579" max="4580" width="10.5703125" bestFit="1" customWidth="1"/>
    <col min="4798" max="4811" width="5.7109375" customWidth="1"/>
    <col min="4812" max="4812" width="13.28515625" customWidth="1"/>
    <col min="4813" max="4813" width="5.7109375" customWidth="1"/>
    <col min="4814" max="4814" width="45" customWidth="1"/>
    <col min="4815" max="4819" width="10.140625" customWidth="1"/>
    <col min="4820" max="4820" width="10.28515625" bestFit="1" customWidth="1"/>
    <col min="4822" max="4822" width="45" customWidth="1"/>
    <col min="4823" max="4823" width="11.140625" bestFit="1" customWidth="1"/>
    <col min="4824" max="4824" width="10.28515625" bestFit="1" customWidth="1"/>
    <col min="4825" max="4825" width="9.85546875" bestFit="1" customWidth="1"/>
    <col min="4826" max="4827" width="10.5703125" bestFit="1" customWidth="1"/>
    <col min="4831" max="4831" width="45" customWidth="1"/>
    <col min="4832" max="4832" width="11.140625" bestFit="1" customWidth="1"/>
    <col min="4833" max="4833" width="10.28515625" bestFit="1" customWidth="1"/>
    <col min="4834" max="4834" width="9.85546875" bestFit="1" customWidth="1"/>
    <col min="4835" max="4836" width="10.5703125" bestFit="1" customWidth="1"/>
    <col min="5054" max="5067" width="5.7109375" customWidth="1"/>
    <col min="5068" max="5068" width="13.28515625" customWidth="1"/>
    <col min="5069" max="5069" width="5.7109375" customWidth="1"/>
    <col min="5070" max="5070" width="45" customWidth="1"/>
    <col min="5071" max="5075" width="10.140625" customWidth="1"/>
    <col min="5076" max="5076" width="10.28515625" bestFit="1" customWidth="1"/>
    <col min="5078" max="5078" width="45" customWidth="1"/>
    <col min="5079" max="5079" width="11.140625" bestFit="1" customWidth="1"/>
    <col min="5080" max="5080" width="10.28515625" bestFit="1" customWidth="1"/>
    <col min="5081" max="5081" width="9.85546875" bestFit="1" customWidth="1"/>
    <col min="5082" max="5083" width="10.5703125" bestFit="1" customWidth="1"/>
    <col min="5087" max="5087" width="45" customWidth="1"/>
    <col min="5088" max="5088" width="11.140625" bestFit="1" customWidth="1"/>
    <col min="5089" max="5089" width="10.28515625" bestFit="1" customWidth="1"/>
    <col min="5090" max="5090" width="9.85546875" bestFit="1" customWidth="1"/>
    <col min="5091" max="5092" width="10.5703125" bestFit="1" customWidth="1"/>
    <col min="5310" max="5323" width="5.7109375" customWidth="1"/>
    <col min="5324" max="5324" width="13.28515625" customWidth="1"/>
    <col min="5325" max="5325" width="5.7109375" customWidth="1"/>
    <col min="5326" max="5326" width="45" customWidth="1"/>
    <col min="5327" max="5331" width="10.140625" customWidth="1"/>
    <col min="5332" max="5332" width="10.28515625" bestFit="1" customWidth="1"/>
    <col min="5334" max="5334" width="45" customWidth="1"/>
    <col min="5335" max="5335" width="11.140625" bestFit="1" customWidth="1"/>
    <col min="5336" max="5336" width="10.28515625" bestFit="1" customWidth="1"/>
    <col min="5337" max="5337" width="9.85546875" bestFit="1" customWidth="1"/>
    <col min="5338" max="5339" width="10.5703125" bestFit="1" customWidth="1"/>
    <col min="5343" max="5343" width="45" customWidth="1"/>
    <col min="5344" max="5344" width="11.140625" bestFit="1" customWidth="1"/>
    <col min="5345" max="5345" width="10.28515625" bestFit="1" customWidth="1"/>
    <col min="5346" max="5346" width="9.85546875" bestFit="1" customWidth="1"/>
    <col min="5347" max="5348" width="10.5703125" bestFit="1" customWidth="1"/>
    <col min="5566" max="5579" width="5.7109375" customWidth="1"/>
    <col min="5580" max="5580" width="13.28515625" customWidth="1"/>
    <col min="5581" max="5581" width="5.7109375" customWidth="1"/>
    <col min="5582" max="5582" width="45" customWidth="1"/>
    <col min="5583" max="5587" width="10.140625" customWidth="1"/>
    <col min="5588" max="5588" width="10.28515625" bestFit="1" customWidth="1"/>
    <col min="5590" max="5590" width="45" customWidth="1"/>
    <col min="5591" max="5591" width="11.140625" bestFit="1" customWidth="1"/>
    <col min="5592" max="5592" width="10.28515625" bestFit="1" customWidth="1"/>
    <col min="5593" max="5593" width="9.85546875" bestFit="1" customWidth="1"/>
    <col min="5594" max="5595" width="10.5703125" bestFit="1" customWidth="1"/>
    <col min="5599" max="5599" width="45" customWidth="1"/>
    <col min="5600" max="5600" width="11.140625" bestFit="1" customWidth="1"/>
    <col min="5601" max="5601" width="10.28515625" bestFit="1" customWidth="1"/>
    <col min="5602" max="5602" width="9.85546875" bestFit="1" customWidth="1"/>
    <col min="5603" max="5604" width="10.5703125" bestFit="1" customWidth="1"/>
    <col min="5822" max="5835" width="5.7109375" customWidth="1"/>
    <col min="5836" max="5836" width="13.28515625" customWidth="1"/>
    <col min="5837" max="5837" width="5.7109375" customWidth="1"/>
    <col min="5838" max="5838" width="45" customWidth="1"/>
    <col min="5839" max="5843" width="10.140625" customWidth="1"/>
    <col min="5844" max="5844" width="10.28515625" bestFit="1" customWidth="1"/>
    <col min="5846" max="5846" width="45" customWidth="1"/>
    <col min="5847" max="5847" width="11.140625" bestFit="1" customWidth="1"/>
    <col min="5848" max="5848" width="10.28515625" bestFit="1" customWidth="1"/>
    <col min="5849" max="5849" width="9.85546875" bestFit="1" customWidth="1"/>
    <col min="5850" max="5851" width="10.5703125" bestFit="1" customWidth="1"/>
    <col min="5855" max="5855" width="45" customWidth="1"/>
    <col min="5856" max="5856" width="11.140625" bestFit="1" customWidth="1"/>
    <col min="5857" max="5857" width="10.28515625" bestFit="1" customWidth="1"/>
    <col min="5858" max="5858" width="9.85546875" bestFit="1" customWidth="1"/>
    <col min="5859" max="5860" width="10.5703125" bestFit="1" customWidth="1"/>
    <col min="6078" max="6091" width="5.7109375" customWidth="1"/>
    <col min="6092" max="6092" width="13.28515625" customWidth="1"/>
    <col min="6093" max="6093" width="5.7109375" customWidth="1"/>
    <col min="6094" max="6094" width="45" customWidth="1"/>
    <col min="6095" max="6099" width="10.140625" customWidth="1"/>
    <col min="6100" max="6100" width="10.28515625" bestFit="1" customWidth="1"/>
    <col min="6102" max="6102" width="45" customWidth="1"/>
    <col min="6103" max="6103" width="11.140625" bestFit="1" customWidth="1"/>
    <col min="6104" max="6104" width="10.28515625" bestFit="1" customWidth="1"/>
    <col min="6105" max="6105" width="9.85546875" bestFit="1" customWidth="1"/>
    <col min="6106" max="6107" width="10.5703125" bestFit="1" customWidth="1"/>
    <col min="6111" max="6111" width="45" customWidth="1"/>
    <col min="6112" max="6112" width="11.140625" bestFit="1" customWidth="1"/>
    <col min="6113" max="6113" width="10.28515625" bestFit="1" customWidth="1"/>
    <col min="6114" max="6114" width="9.85546875" bestFit="1" customWidth="1"/>
    <col min="6115" max="6116" width="10.5703125" bestFit="1" customWidth="1"/>
    <col min="6334" max="6347" width="5.7109375" customWidth="1"/>
    <col min="6348" max="6348" width="13.28515625" customWidth="1"/>
    <col min="6349" max="6349" width="5.7109375" customWidth="1"/>
    <col min="6350" max="6350" width="45" customWidth="1"/>
    <col min="6351" max="6355" width="10.140625" customWidth="1"/>
    <col min="6356" max="6356" width="10.28515625" bestFit="1" customWidth="1"/>
    <col min="6358" max="6358" width="45" customWidth="1"/>
    <col min="6359" max="6359" width="11.140625" bestFit="1" customWidth="1"/>
    <col min="6360" max="6360" width="10.28515625" bestFit="1" customWidth="1"/>
    <col min="6361" max="6361" width="9.85546875" bestFit="1" customWidth="1"/>
    <col min="6362" max="6363" width="10.5703125" bestFit="1" customWidth="1"/>
    <col min="6367" max="6367" width="45" customWidth="1"/>
    <col min="6368" max="6368" width="11.140625" bestFit="1" customWidth="1"/>
    <col min="6369" max="6369" width="10.28515625" bestFit="1" customWidth="1"/>
    <col min="6370" max="6370" width="9.85546875" bestFit="1" customWidth="1"/>
    <col min="6371" max="6372" width="10.5703125" bestFit="1" customWidth="1"/>
    <col min="6590" max="6603" width="5.7109375" customWidth="1"/>
    <col min="6604" max="6604" width="13.28515625" customWidth="1"/>
    <col min="6605" max="6605" width="5.7109375" customWidth="1"/>
    <col min="6606" max="6606" width="45" customWidth="1"/>
    <col min="6607" max="6611" width="10.140625" customWidth="1"/>
    <col min="6612" max="6612" width="10.28515625" bestFit="1" customWidth="1"/>
    <col min="6614" max="6614" width="45" customWidth="1"/>
    <col min="6615" max="6615" width="11.140625" bestFit="1" customWidth="1"/>
    <col min="6616" max="6616" width="10.28515625" bestFit="1" customWidth="1"/>
    <col min="6617" max="6617" width="9.85546875" bestFit="1" customWidth="1"/>
    <col min="6618" max="6619" width="10.5703125" bestFit="1" customWidth="1"/>
    <col min="6623" max="6623" width="45" customWidth="1"/>
    <col min="6624" max="6624" width="11.140625" bestFit="1" customWidth="1"/>
    <col min="6625" max="6625" width="10.28515625" bestFit="1" customWidth="1"/>
    <col min="6626" max="6626" width="9.85546875" bestFit="1" customWidth="1"/>
    <col min="6627" max="6628" width="10.5703125" bestFit="1" customWidth="1"/>
    <col min="6846" max="6859" width="5.7109375" customWidth="1"/>
    <col min="6860" max="6860" width="13.28515625" customWidth="1"/>
    <col min="6861" max="6861" width="5.7109375" customWidth="1"/>
    <col min="6862" max="6862" width="45" customWidth="1"/>
    <col min="6863" max="6867" width="10.140625" customWidth="1"/>
    <col min="6868" max="6868" width="10.28515625" bestFit="1" customWidth="1"/>
    <col min="6870" max="6870" width="45" customWidth="1"/>
    <col min="6871" max="6871" width="11.140625" bestFit="1" customWidth="1"/>
    <col min="6872" max="6872" width="10.28515625" bestFit="1" customWidth="1"/>
    <col min="6873" max="6873" width="9.85546875" bestFit="1" customWidth="1"/>
    <col min="6874" max="6875" width="10.5703125" bestFit="1" customWidth="1"/>
    <col min="6879" max="6879" width="45" customWidth="1"/>
    <col min="6880" max="6880" width="11.140625" bestFit="1" customWidth="1"/>
    <col min="6881" max="6881" width="10.28515625" bestFit="1" customWidth="1"/>
    <col min="6882" max="6882" width="9.85546875" bestFit="1" customWidth="1"/>
    <col min="6883" max="6884" width="10.5703125" bestFit="1" customWidth="1"/>
    <col min="7102" max="7115" width="5.7109375" customWidth="1"/>
    <col min="7116" max="7116" width="13.28515625" customWidth="1"/>
    <col min="7117" max="7117" width="5.7109375" customWidth="1"/>
    <col min="7118" max="7118" width="45" customWidth="1"/>
    <col min="7119" max="7123" width="10.140625" customWidth="1"/>
    <col min="7124" max="7124" width="10.28515625" bestFit="1" customWidth="1"/>
    <col min="7126" max="7126" width="45" customWidth="1"/>
    <col min="7127" max="7127" width="11.140625" bestFit="1" customWidth="1"/>
    <col min="7128" max="7128" width="10.28515625" bestFit="1" customWidth="1"/>
    <col min="7129" max="7129" width="9.85546875" bestFit="1" customWidth="1"/>
    <col min="7130" max="7131" width="10.5703125" bestFit="1" customWidth="1"/>
    <col min="7135" max="7135" width="45" customWidth="1"/>
    <col min="7136" max="7136" width="11.140625" bestFit="1" customWidth="1"/>
    <col min="7137" max="7137" width="10.28515625" bestFit="1" customWidth="1"/>
    <col min="7138" max="7138" width="9.85546875" bestFit="1" customWidth="1"/>
    <col min="7139" max="7140" width="10.5703125" bestFit="1" customWidth="1"/>
    <col min="7358" max="7371" width="5.7109375" customWidth="1"/>
    <col min="7372" max="7372" width="13.28515625" customWidth="1"/>
    <col min="7373" max="7373" width="5.7109375" customWidth="1"/>
    <col min="7374" max="7374" width="45" customWidth="1"/>
    <col min="7375" max="7379" width="10.140625" customWidth="1"/>
    <col min="7380" max="7380" width="10.28515625" bestFit="1" customWidth="1"/>
    <col min="7382" max="7382" width="45" customWidth="1"/>
    <col min="7383" max="7383" width="11.140625" bestFit="1" customWidth="1"/>
    <col min="7384" max="7384" width="10.28515625" bestFit="1" customWidth="1"/>
    <col min="7385" max="7385" width="9.85546875" bestFit="1" customWidth="1"/>
    <col min="7386" max="7387" width="10.5703125" bestFit="1" customWidth="1"/>
    <col min="7391" max="7391" width="45" customWidth="1"/>
    <col min="7392" max="7392" width="11.140625" bestFit="1" customWidth="1"/>
    <col min="7393" max="7393" width="10.28515625" bestFit="1" customWidth="1"/>
    <col min="7394" max="7394" width="9.85546875" bestFit="1" customWidth="1"/>
    <col min="7395" max="7396" width="10.5703125" bestFit="1" customWidth="1"/>
    <col min="7614" max="7627" width="5.7109375" customWidth="1"/>
    <col min="7628" max="7628" width="13.28515625" customWidth="1"/>
    <col min="7629" max="7629" width="5.7109375" customWidth="1"/>
    <col min="7630" max="7630" width="45" customWidth="1"/>
    <col min="7631" max="7635" width="10.140625" customWidth="1"/>
    <col min="7636" max="7636" width="10.28515625" bestFit="1" customWidth="1"/>
    <col min="7638" max="7638" width="45" customWidth="1"/>
    <col min="7639" max="7639" width="11.140625" bestFit="1" customWidth="1"/>
    <col min="7640" max="7640" width="10.28515625" bestFit="1" customWidth="1"/>
    <col min="7641" max="7641" width="9.85546875" bestFit="1" customWidth="1"/>
    <col min="7642" max="7643" width="10.5703125" bestFit="1" customWidth="1"/>
    <col min="7647" max="7647" width="45" customWidth="1"/>
    <col min="7648" max="7648" width="11.140625" bestFit="1" customWidth="1"/>
    <col min="7649" max="7649" width="10.28515625" bestFit="1" customWidth="1"/>
    <col min="7650" max="7650" width="9.85546875" bestFit="1" customWidth="1"/>
    <col min="7651" max="7652" width="10.5703125" bestFit="1" customWidth="1"/>
    <col min="7870" max="7883" width="5.7109375" customWidth="1"/>
    <col min="7884" max="7884" width="13.28515625" customWidth="1"/>
    <col min="7885" max="7885" width="5.7109375" customWidth="1"/>
    <col min="7886" max="7886" width="45" customWidth="1"/>
    <col min="7887" max="7891" width="10.140625" customWidth="1"/>
    <col min="7892" max="7892" width="10.28515625" bestFit="1" customWidth="1"/>
    <col min="7894" max="7894" width="45" customWidth="1"/>
    <col min="7895" max="7895" width="11.140625" bestFit="1" customWidth="1"/>
    <col min="7896" max="7896" width="10.28515625" bestFit="1" customWidth="1"/>
    <col min="7897" max="7897" width="9.85546875" bestFit="1" customWidth="1"/>
    <col min="7898" max="7899" width="10.5703125" bestFit="1" customWidth="1"/>
    <col min="7903" max="7903" width="45" customWidth="1"/>
    <col min="7904" max="7904" width="11.140625" bestFit="1" customWidth="1"/>
    <col min="7905" max="7905" width="10.28515625" bestFit="1" customWidth="1"/>
    <col min="7906" max="7906" width="9.85546875" bestFit="1" customWidth="1"/>
    <col min="7907" max="7908" width="10.5703125" bestFit="1" customWidth="1"/>
    <col min="8126" max="8139" width="5.7109375" customWidth="1"/>
    <col min="8140" max="8140" width="13.28515625" customWidth="1"/>
    <col min="8141" max="8141" width="5.7109375" customWidth="1"/>
    <col min="8142" max="8142" width="45" customWidth="1"/>
    <col min="8143" max="8147" width="10.140625" customWidth="1"/>
    <col min="8148" max="8148" width="10.28515625" bestFit="1" customWidth="1"/>
    <col min="8150" max="8150" width="45" customWidth="1"/>
    <col min="8151" max="8151" width="11.140625" bestFit="1" customWidth="1"/>
    <col min="8152" max="8152" width="10.28515625" bestFit="1" customWidth="1"/>
    <col min="8153" max="8153" width="9.85546875" bestFit="1" customWidth="1"/>
    <col min="8154" max="8155" width="10.5703125" bestFit="1" customWidth="1"/>
    <col min="8159" max="8159" width="45" customWidth="1"/>
    <col min="8160" max="8160" width="11.140625" bestFit="1" customWidth="1"/>
    <col min="8161" max="8161" width="10.28515625" bestFit="1" customWidth="1"/>
    <col min="8162" max="8162" width="9.85546875" bestFit="1" customWidth="1"/>
    <col min="8163" max="8164" width="10.5703125" bestFit="1" customWidth="1"/>
    <col min="8382" max="8395" width="5.7109375" customWidth="1"/>
    <col min="8396" max="8396" width="13.28515625" customWidth="1"/>
    <col min="8397" max="8397" width="5.7109375" customWidth="1"/>
    <col min="8398" max="8398" width="45" customWidth="1"/>
    <col min="8399" max="8403" width="10.140625" customWidth="1"/>
    <col min="8404" max="8404" width="10.28515625" bestFit="1" customWidth="1"/>
    <col min="8406" max="8406" width="45" customWidth="1"/>
    <col min="8407" max="8407" width="11.140625" bestFit="1" customWidth="1"/>
    <col min="8408" max="8408" width="10.28515625" bestFit="1" customWidth="1"/>
    <col min="8409" max="8409" width="9.85546875" bestFit="1" customWidth="1"/>
    <col min="8410" max="8411" width="10.5703125" bestFit="1" customWidth="1"/>
    <col min="8415" max="8415" width="45" customWidth="1"/>
    <col min="8416" max="8416" width="11.140625" bestFit="1" customWidth="1"/>
    <col min="8417" max="8417" width="10.28515625" bestFit="1" customWidth="1"/>
    <col min="8418" max="8418" width="9.85546875" bestFit="1" customWidth="1"/>
    <col min="8419" max="8420" width="10.5703125" bestFit="1" customWidth="1"/>
    <col min="8638" max="8651" width="5.7109375" customWidth="1"/>
    <col min="8652" max="8652" width="13.28515625" customWidth="1"/>
    <col min="8653" max="8653" width="5.7109375" customWidth="1"/>
    <col min="8654" max="8654" width="45" customWidth="1"/>
    <col min="8655" max="8659" width="10.140625" customWidth="1"/>
    <col min="8660" max="8660" width="10.28515625" bestFit="1" customWidth="1"/>
    <col min="8662" max="8662" width="45" customWidth="1"/>
    <col min="8663" max="8663" width="11.140625" bestFit="1" customWidth="1"/>
    <col min="8664" max="8664" width="10.28515625" bestFit="1" customWidth="1"/>
    <col min="8665" max="8665" width="9.85546875" bestFit="1" customWidth="1"/>
    <col min="8666" max="8667" width="10.5703125" bestFit="1" customWidth="1"/>
    <col min="8671" max="8671" width="45" customWidth="1"/>
    <col min="8672" max="8672" width="11.140625" bestFit="1" customWidth="1"/>
    <col min="8673" max="8673" width="10.28515625" bestFit="1" customWidth="1"/>
    <col min="8674" max="8674" width="9.85546875" bestFit="1" customWidth="1"/>
    <col min="8675" max="8676" width="10.5703125" bestFit="1" customWidth="1"/>
    <col min="8894" max="8907" width="5.7109375" customWidth="1"/>
    <col min="8908" max="8908" width="13.28515625" customWidth="1"/>
    <col min="8909" max="8909" width="5.7109375" customWidth="1"/>
    <col min="8910" max="8910" width="45" customWidth="1"/>
    <col min="8911" max="8915" width="10.140625" customWidth="1"/>
    <col min="8916" max="8916" width="10.28515625" bestFit="1" customWidth="1"/>
    <col min="8918" max="8918" width="45" customWidth="1"/>
    <col min="8919" max="8919" width="11.140625" bestFit="1" customWidth="1"/>
    <col min="8920" max="8920" width="10.28515625" bestFit="1" customWidth="1"/>
    <col min="8921" max="8921" width="9.85546875" bestFit="1" customWidth="1"/>
    <col min="8922" max="8923" width="10.5703125" bestFit="1" customWidth="1"/>
    <col min="8927" max="8927" width="45" customWidth="1"/>
    <col min="8928" max="8928" width="11.140625" bestFit="1" customWidth="1"/>
    <col min="8929" max="8929" width="10.28515625" bestFit="1" customWidth="1"/>
    <col min="8930" max="8930" width="9.85546875" bestFit="1" customWidth="1"/>
    <col min="8931" max="8932" width="10.5703125" bestFit="1" customWidth="1"/>
    <col min="9150" max="9163" width="5.7109375" customWidth="1"/>
    <col min="9164" max="9164" width="13.28515625" customWidth="1"/>
    <col min="9165" max="9165" width="5.7109375" customWidth="1"/>
    <col min="9166" max="9166" width="45" customWidth="1"/>
    <col min="9167" max="9171" width="10.140625" customWidth="1"/>
    <col min="9172" max="9172" width="10.28515625" bestFit="1" customWidth="1"/>
    <col min="9174" max="9174" width="45" customWidth="1"/>
    <col min="9175" max="9175" width="11.140625" bestFit="1" customWidth="1"/>
    <col min="9176" max="9176" width="10.28515625" bestFit="1" customWidth="1"/>
    <col min="9177" max="9177" width="9.85546875" bestFit="1" customWidth="1"/>
    <col min="9178" max="9179" width="10.5703125" bestFit="1" customWidth="1"/>
    <col min="9183" max="9183" width="45" customWidth="1"/>
    <col min="9184" max="9184" width="11.140625" bestFit="1" customWidth="1"/>
    <col min="9185" max="9185" width="10.28515625" bestFit="1" customWidth="1"/>
    <col min="9186" max="9186" width="9.85546875" bestFit="1" customWidth="1"/>
    <col min="9187" max="9188" width="10.5703125" bestFit="1" customWidth="1"/>
    <col min="9406" max="9419" width="5.7109375" customWidth="1"/>
    <col min="9420" max="9420" width="13.28515625" customWidth="1"/>
    <col min="9421" max="9421" width="5.7109375" customWidth="1"/>
    <col min="9422" max="9422" width="45" customWidth="1"/>
    <col min="9423" max="9427" width="10.140625" customWidth="1"/>
    <col min="9428" max="9428" width="10.28515625" bestFit="1" customWidth="1"/>
    <col min="9430" max="9430" width="45" customWidth="1"/>
    <col min="9431" max="9431" width="11.140625" bestFit="1" customWidth="1"/>
    <col min="9432" max="9432" width="10.28515625" bestFit="1" customWidth="1"/>
    <col min="9433" max="9433" width="9.85546875" bestFit="1" customWidth="1"/>
    <col min="9434" max="9435" width="10.5703125" bestFit="1" customWidth="1"/>
    <col min="9439" max="9439" width="45" customWidth="1"/>
    <col min="9440" max="9440" width="11.140625" bestFit="1" customWidth="1"/>
    <col min="9441" max="9441" width="10.28515625" bestFit="1" customWidth="1"/>
    <col min="9442" max="9442" width="9.85546875" bestFit="1" customWidth="1"/>
    <col min="9443" max="9444" width="10.5703125" bestFit="1" customWidth="1"/>
    <col min="9662" max="9675" width="5.7109375" customWidth="1"/>
    <col min="9676" max="9676" width="13.28515625" customWidth="1"/>
    <col min="9677" max="9677" width="5.7109375" customWidth="1"/>
    <col min="9678" max="9678" width="45" customWidth="1"/>
    <col min="9679" max="9683" width="10.140625" customWidth="1"/>
    <col min="9684" max="9684" width="10.28515625" bestFit="1" customWidth="1"/>
    <col min="9686" max="9686" width="45" customWidth="1"/>
    <col min="9687" max="9687" width="11.140625" bestFit="1" customWidth="1"/>
    <col min="9688" max="9688" width="10.28515625" bestFit="1" customWidth="1"/>
    <col min="9689" max="9689" width="9.85546875" bestFit="1" customWidth="1"/>
    <col min="9690" max="9691" width="10.5703125" bestFit="1" customWidth="1"/>
    <col min="9695" max="9695" width="45" customWidth="1"/>
    <col min="9696" max="9696" width="11.140625" bestFit="1" customWidth="1"/>
    <col min="9697" max="9697" width="10.28515625" bestFit="1" customWidth="1"/>
    <col min="9698" max="9698" width="9.85546875" bestFit="1" customWidth="1"/>
    <col min="9699" max="9700" width="10.5703125" bestFit="1" customWidth="1"/>
    <col min="9918" max="9931" width="5.7109375" customWidth="1"/>
    <col min="9932" max="9932" width="13.28515625" customWidth="1"/>
    <col min="9933" max="9933" width="5.7109375" customWidth="1"/>
    <col min="9934" max="9934" width="45" customWidth="1"/>
    <col min="9935" max="9939" width="10.140625" customWidth="1"/>
    <col min="9940" max="9940" width="10.28515625" bestFit="1" customWidth="1"/>
    <col min="9942" max="9942" width="45" customWidth="1"/>
    <col min="9943" max="9943" width="11.140625" bestFit="1" customWidth="1"/>
    <col min="9944" max="9944" width="10.28515625" bestFit="1" customWidth="1"/>
    <col min="9945" max="9945" width="9.85546875" bestFit="1" customWidth="1"/>
    <col min="9946" max="9947" width="10.5703125" bestFit="1" customWidth="1"/>
    <col min="9951" max="9951" width="45" customWidth="1"/>
    <col min="9952" max="9952" width="11.140625" bestFit="1" customWidth="1"/>
    <col min="9953" max="9953" width="10.28515625" bestFit="1" customWidth="1"/>
    <col min="9954" max="9954" width="9.85546875" bestFit="1" customWidth="1"/>
    <col min="9955" max="9956" width="10.5703125" bestFit="1" customWidth="1"/>
    <col min="10174" max="10187" width="5.7109375" customWidth="1"/>
    <col min="10188" max="10188" width="13.28515625" customWidth="1"/>
    <col min="10189" max="10189" width="5.7109375" customWidth="1"/>
    <col min="10190" max="10190" width="45" customWidth="1"/>
    <col min="10191" max="10195" width="10.140625" customWidth="1"/>
    <col min="10196" max="10196" width="10.28515625" bestFit="1" customWidth="1"/>
    <col min="10198" max="10198" width="45" customWidth="1"/>
    <col min="10199" max="10199" width="11.140625" bestFit="1" customWidth="1"/>
    <col min="10200" max="10200" width="10.28515625" bestFit="1" customWidth="1"/>
    <col min="10201" max="10201" width="9.85546875" bestFit="1" customWidth="1"/>
    <col min="10202" max="10203" width="10.5703125" bestFit="1" customWidth="1"/>
    <col min="10207" max="10207" width="45" customWidth="1"/>
    <col min="10208" max="10208" width="11.140625" bestFit="1" customWidth="1"/>
    <col min="10209" max="10209" width="10.28515625" bestFit="1" customWidth="1"/>
    <col min="10210" max="10210" width="9.85546875" bestFit="1" customWidth="1"/>
    <col min="10211" max="10212" width="10.5703125" bestFit="1" customWidth="1"/>
    <col min="10430" max="10443" width="5.7109375" customWidth="1"/>
    <col min="10444" max="10444" width="13.28515625" customWidth="1"/>
    <col min="10445" max="10445" width="5.7109375" customWidth="1"/>
    <col min="10446" max="10446" width="45" customWidth="1"/>
    <col min="10447" max="10451" width="10.140625" customWidth="1"/>
    <col min="10452" max="10452" width="10.28515625" bestFit="1" customWidth="1"/>
    <col min="10454" max="10454" width="45" customWidth="1"/>
    <col min="10455" max="10455" width="11.140625" bestFit="1" customWidth="1"/>
    <col min="10456" max="10456" width="10.28515625" bestFit="1" customWidth="1"/>
    <col min="10457" max="10457" width="9.85546875" bestFit="1" customWidth="1"/>
    <col min="10458" max="10459" width="10.5703125" bestFit="1" customWidth="1"/>
    <col min="10463" max="10463" width="45" customWidth="1"/>
    <col min="10464" max="10464" width="11.140625" bestFit="1" customWidth="1"/>
    <col min="10465" max="10465" width="10.28515625" bestFit="1" customWidth="1"/>
    <col min="10466" max="10466" width="9.85546875" bestFit="1" customWidth="1"/>
    <col min="10467" max="10468" width="10.5703125" bestFit="1" customWidth="1"/>
    <col min="10686" max="10699" width="5.7109375" customWidth="1"/>
    <col min="10700" max="10700" width="13.28515625" customWidth="1"/>
    <col min="10701" max="10701" width="5.7109375" customWidth="1"/>
    <col min="10702" max="10702" width="45" customWidth="1"/>
    <col min="10703" max="10707" width="10.140625" customWidth="1"/>
    <col min="10708" max="10708" width="10.28515625" bestFit="1" customWidth="1"/>
    <col min="10710" max="10710" width="45" customWidth="1"/>
    <col min="10711" max="10711" width="11.140625" bestFit="1" customWidth="1"/>
    <col min="10712" max="10712" width="10.28515625" bestFit="1" customWidth="1"/>
    <col min="10713" max="10713" width="9.85546875" bestFit="1" customWidth="1"/>
    <col min="10714" max="10715" width="10.5703125" bestFit="1" customWidth="1"/>
    <col min="10719" max="10719" width="45" customWidth="1"/>
    <col min="10720" max="10720" width="11.140625" bestFit="1" customWidth="1"/>
    <col min="10721" max="10721" width="10.28515625" bestFit="1" customWidth="1"/>
    <col min="10722" max="10722" width="9.85546875" bestFit="1" customWidth="1"/>
    <col min="10723" max="10724" width="10.5703125" bestFit="1" customWidth="1"/>
    <col min="10942" max="10955" width="5.7109375" customWidth="1"/>
    <col min="10956" max="10956" width="13.28515625" customWidth="1"/>
    <col min="10957" max="10957" width="5.7109375" customWidth="1"/>
    <col min="10958" max="10958" width="45" customWidth="1"/>
    <col min="10959" max="10963" width="10.140625" customWidth="1"/>
    <col min="10964" max="10964" width="10.28515625" bestFit="1" customWidth="1"/>
    <col min="10966" max="10966" width="45" customWidth="1"/>
    <col min="10967" max="10967" width="11.140625" bestFit="1" customWidth="1"/>
    <col min="10968" max="10968" width="10.28515625" bestFit="1" customWidth="1"/>
    <col min="10969" max="10969" width="9.85546875" bestFit="1" customWidth="1"/>
    <col min="10970" max="10971" width="10.5703125" bestFit="1" customWidth="1"/>
    <col min="10975" max="10975" width="45" customWidth="1"/>
    <col min="10976" max="10976" width="11.140625" bestFit="1" customWidth="1"/>
    <col min="10977" max="10977" width="10.28515625" bestFit="1" customWidth="1"/>
    <col min="10978" max="10978" width="9.85546875" bestFit="1" customWidth="1"/>
    <col min="10979" max="10980" width="10.5703125" bestFit="1" customWidth="1"/>
    <col min="11198" max="11211" width="5.7109375" customWidth="1"/>
    <col min="11212" max="11212" width="13.28515625" customWidth="1"/>
    <col min="11213" max="11213" width="5.7109375" customWidth="1"/>
    <col min="11214" max="11214" width="45" customWidth="1"/>
    <col min="11215" max="11219" width="10.140625" customWidth="1"/>
    <col min="11220" max="11220" width="10.28515625" bestFit="1" customWidth="1"/>
    <col min="11222" max="11222" width="45" customWidth="1"/>
    <col min="11223" max="11223" width="11.140625" bestFit="1" customWidth="1"/>
    <col min="11224" max="11224" width="10.28515625" bestFit="1" customWidth="1"/>
    <col min="11225" max="11225" width="9.85546875" bestFit="1" customWidth="1"/>
    <col min="11226" max="11227" width="10.5703125" bestFit="1" customWidth="1"/>
    <col min="11231" max="11231" width="45" customWidth="1"/>
    <col min="11232" max="11232" width="11.140625" bestFit="1" customWidth="1"/>
    <col min="11233" max="11233" width="10.28515625" bestFit="1" customWidth="1"/>
    <col min="11234" max="11234" width="9.85546875" bestFit="1" customWidth="1"/>
    <col min="11235" max="11236" width="10.5703125" bestFit="1" customWidth="1"/>
    <col min="11454" max="11467" width="5.7109375" customWidth="1"/>
    <col min="11468" max="11468" width="13.28515625" customWidth="1"/>
    <col min="11469" max="11469" width="5.7109375" customWidth="1"/>
    <col min="11470" max="11470" width="45" customWidth="1"/>
    <col min="11471" max="11475" width="10.140625" customWidth="1"/>
    <col min="11476" max="11476" width="10.28515625" bestFit="1" customWidth="1"/>
    <col min="11478" max="11478" width="45" customWidth="1"/>
    <col min="11479" max="11479" width="11.140625" bestFit="1" customWidth="1"/>
    <col min="11480" max="11480" width="10.28515625" bestFit="1" customWidth="1"/>
    <col min="11481" max="11481" width="9.85546875" bestFit="1" customWidth="1"/>
    <col min="11482" max="11483" width="10.5703125" bestFit="1" customWidth="1"/>
    <col min="11487" max="11487" width="45" customWidth="1"/>
    <col min="11488" max="11488" width="11.140625" bestFit="1" customWidth="1"/>
    <col min="11489" max="11489" width="10.28515625" bestFit="1" customWidth="1"/>
    <col min="11490" max="11490" width="9.85546875" bestFit="1" customWidth="1"/>
    <col min="11491" max="11492" width="10.5703125" bestFit="1" customWidth="1"/>
    <col min="11710" max="11723" width="5.7109375" customWidth="1"/>
    <col min="11724" max="11724" width="13.28515625" customWidth="1"/>
    <col min="11725" max="11725" width="5.7109375" customWidth="1"/>
    <col min="11726" max="11726" width="45" customWidth="1"/>
    <col min="11727" max="11731" width="10.140625" customWidth="1"/>
    <col min="11732" max="11732" width="10.28515625" bestFit="1" customWidth="1"/>
    <col min="11734" max="11734" width="45" customWidth="1"/>
    <col min="11735" max="11735" width="11.140625" bestFit="1" customWidth="1"/>
    <col min="11736" max="11736" width="10.28515625" bestFit="1" customWidth="1"/>
    <col min="11737" max="11737" width="9.85546875" bestFit="1" customWidth="1"/>
    <col min="11738" max="11739" width="10.5703125" bestFit="1" customWidth="1"/>
    <col min="11743" max="11743" width="45" customWidth="1"/>
    <col min="11744" max="11744" width="11.140625" bestFit="1" customWidth="1"/>
    <col min="11745" max="11745" width="10.28515625" bestFit="1" customWidth="1"/>
    <col min="11746" max="11746" width="9.85546875" bestFit="1" customWidth="1"/>
    <col min="11747" max="11748" width="10.5703125" bestFit="1" customWidth="1"/>
    <col min="11966" max="11979" width="5.7109375" customWidth="1"/>
    <col min="11980" max="11980" width="13.28515625" customWidth="1"/>
    <col min="11981" max="11981" width="5.7109375" customWidth="1"/>
    <col min="11982" max="11982" width="45" customWidth="1"/>
    <col min="11983" max="11987" width="10.140625" customWidth="1"/>
    <col min="11988" max="11988" width="10.28515625" bestFit="1" customWidth="1"/>
    <col min="11990" max="11990" width="45" customWidth="1"/>
    <col min="11991" max="11991" width="11.140625" bestFit="1" customWidth="1"/>
    <col min="11992" max="11992" width="10.28515625" bestFit="1" customWidth="1"/>
    <col min="11993" max="11993" width="9.85546875" bestFit="1" customWidth="1"/>
    <col min="11994" max="11995" width="10.5703125" bestFit="1" customWidth="1"/>
    <col min="11999" max="11999" width="45" customWidth="1"/>
    <col min="12000" max="12000" width="11.140625" bestFit="1" customWidth="1"/>
    <col min="12001" max="12001" width="10.28515625" bestFit="1" customWidth="1"/>
    <col min="12002" max="12002" width="9.85546875" bestFit="1" customWidth="1"/>
    <col min="12003" max="12004" width="10.5703125" bestFit="1" customWidth="1"/>
    <col min="12222" max="12235" width="5.7109375" customWidth="1"/>
    <col min="12236" max="12236" width="13.28515625" customWidth="1"/>
    <col min="12237" max="12237" width="5.7109375" customWidth="1"/>
    <col min="12238" max="12238" width="45" customWidth="1"/>
    <col min="12239" max="12243" width="10.140625" customWidth="1"/>
    <col min="12244" max="12244" width="10.28515625" bestFit="1" customWidth="1"/>
    <col min="12246" max="12246" width="45" customWidth="1"/>
    <col min="12247" max="12247" width="11.140625" bestFit="1" customWidth="1"/>
    <col min="12248" max="12248" width="10.28515625" bestFit="1" customWidth="1"/>
    <col min="12249" max="12249" width="9.85546875" bestFit="1" customWidth="1"/>
    <col min="12250" max="12251" width="10.5703125" bestFit="1" customWidth="1"/>
    <col min="12255" max="12255" width="45" customWidth="1"/>
    <col min="12256" max="12256" width="11.140625" bestFit="1" customWidth="1"/>
    <col min="12257" max="12257" width="10.28515625" bestFit="1" customWidth="1"/>
    <col min="12258" max="12258" width="9.85546875" bestFit="1" customWidth="1"/>
    <col min="12259" max="12260" width="10.5703125" bestFit="1" customWidth="1"/>
    <col min="12478" max="12491" width="5.7109375" customWidth="1"/>
    <col min="12492" max="12492" width="13.28515625" customWidth="1"/>
    <col min="12493" max="12493" width="5.7109375" customWidth="1"/>
    <col min="12494" max="12494" width="45" customWidth="1"/>
    <col min="12495" max="12499" width="10.140625" customWidth="1"/>
    <col min="12500" max="12500" width="10.28515625" bestFit="1" customWidth="1"/>
    <col min="12502" max="12502" width="45" customWidth="1"/>
    <col min="12503" max="12503" width="11.140625" bestFit="1" customWidth="1"/>
    <col min="12504" max="12504" width="10.28515625" bestFit="1" customWidth="1"/>
    <col min="12505" max="12505" width="9.85546875" bestFit="1" customWidth="1"/>
    <col min="12506" max="12507" width="10.5703125" bestFit="1" customWidth="1"/>
    <col min="12511" max="12511" width="45" customWidth="1"/>
    <col min="12512" max="12512" width="11.140625" bestFit="1" customWidth="1"/>
    <col min="12513" max="12513" width="10.28515625" bestFit="1" customWidth="1"/>
    <col min="12514" max="12514" width="9.85546875" bestFit="1" customWidth="1"/>
    <col min="12515" max="12516" width="10.5703125" bestFit="1" customWidth="1"/>
    <col min="12734" max="12747" width="5.7109375" customWidth="1"/>
    <col min="12748" max="12748" width="13.28515625" customWidth="1"/>
    <col min="12749" max="12749" width="5.7109375" customWidth="1"/>
    <col min="12750" max="12750" width="45" customWidth="1"/>
    <col min="12751" max="12755" width="10.140625" customWidth="1"/>
    <col min="12756" max="12756" width="10.28515625" bestFit="1" customWidth="1"/>
    <col min="12758" max="12758" width="45" customWidth="1"/>
    <col min="12759" max="12759" width="11.140625" bestFit="1" customWidth="1"/>
    <col min="12760" max="12760" width="10.28515625" bestFit="1" customWidth="1"/>
    <col min="12761" max="12761" width="9.85546875" bestFit="1" customWidth="1"/>
    <col min="12762" max="12763" width="10.5703125" bestFit="1" customWidth="1"/>
    <col min="12767" max="12767" width="45" customWidth="1"/>
    <col min="12768" max="12768" width="11.140625" bestFit="1" customWidth="1"/>
    <col min="12769" max="12769" width="10.28515625" bestFit="1" customWidth="1"/>
    <col min="12770" max="12770" width="9.85546875" bestFit="1" customWidth="1"/>
    <col min="12771" max="12772" width="10.5703125" bestFit="1" customWidth="1"/>
    <col min="12990" max="13003" width="5.7109375" customWidth="1"/>
    <col min="13004" max="13004" width="13.28515625" customWidth="1"/>
    <col min="13005" max="13005" width="5.7109375" customWidth="1"/>
    <col min="13006" max="13006" width="45" customWidth="1"/>
    <col min="13007" max="13011" width="10.140625" customWidth="1"/>
    <col min="13012" max="13012" width="10.28515625" bestFit="1" customWidth="1"/>
    <col min="13014" max="13014" width="45" customWidth="1"/>
    <col min="13015" max="13015" width="11.140625" bestFit="1" customWidth="1"/>
    <col min="13016" max="13016" width="10.28515625" bestFit="1" customWidth="1"/>
    <col min="13017" max="13017" width="9.85546875" bestFit="1" customWidth="1"/>
    <col min="13018" max="13019" width="10.5703125" bestFit="1" customWidth="1"/>
    <col min="13023" max="13023" width="45" customWidth="1"/>
    <col min="13024" max="13024" width="11.140625" bestFit="1" customWidth="1"/>
    <col min="13025" max="13025" width="10.28515625" bestFit="1" customWidth="1"/>
    <col min="13026" max="13026" width="9.85546875" bestFit="1" customWidth="1"/>
    <col min="13027" max="13028" width="10.5703125" bestFit="1" customWidth="1"/>
    <col min="13246" max="13259" width="5.7109375" customWidth="1"/>
    <col min="13260" max="13260" width="13.28515625" customWidth="1"/>
    <col min="13261" max="13261" width="5.7109375" customWidth="1"/>
    <col min="13262" max="13262" width="45" customWidth="1"/>
    <col min="13263" max="13267" width="10.140625" customWidth="1"/>
    <col min="13268" max="13268" width="10.28515625" bestFit="1" customWidth="1"/>
    <col min="13270" max="13270" width="45" customWidth="1"/>
    <col min="13271" max="13271" width="11.140625" bestFit="1" customWidth="1"/>
    <col min="13272" max="13272" width="10.28515625" bestFit="1" customWidth="1"/>
    <col min="13273" max="13273" width="9.85546875" bestFit="1" customWidth="1"/>
    <col min="13274" max="13275" width="10.5703125" bestFit="1" customWidth="1"/>
    <col min="13279" max="13279" width="45" customWidth="1"/>
    <col min="13280" max="13280" width="11.140625" bestFit="1" customWidth="1"/>
    <col min="13281" max="13281" width="10.28515625" bestFit="1" customWidth="1"/>
    <col min="13282" max="13282" width="9.85546875" bestFit="1" customWidth="1"/>
    <col min="13283" max="13284" width="10.5703125" bestFit="1" customWidth="1"/>
    <col min="13502" max="13515" width="5.7109375" customWidth="1"/>
    <col min="13516" max="13516" width="13.28515625" customWidth="1"/>
    <col min="13517" max="13517" width="5.7109375" customWidth="1"/>
    <col min="13518" max="13518" width="45" customWidth="1"/>
    <col min="13519" max="13523" width="10.140625" customWidth="1"/>
    <col min="13524" max="13524" width="10.28515625" bestFit="1" customWidth="1"/>
    <col min="13526" max="13526" width="45" customWidth="1"/>
    <col min="13527" max="13527" width="11.140625" bestFit="1" customWidth="1"/>
    <col min="13528" max="13528" width="10.28515625" bestFit="1" customWidth="1"/>
    <col min="13529" max="13529" width="9.85546875" bestFit="1" customWidth="1"/>
    <col min="13530" max="13531" width="10.5703125" bestFit="1" customWidth="1"/>
    <col min="13535" max="13535" width="45" customWidth="1"/>
    <col min="13536" max="13536" width="11.140625" bestFit="1" customWidth="1"/>
    <col min="13537" max="13537" width="10.28515625" bestFit="1" customWidth="1"/>
    <col min="13538" max="13538" width="9.85546875" bestFit="1" customWidth="1"/>
    <col min="13539" max="13540" width="10.5703125" bestFit="1" customWidth="1"/>
    <col min="13758" max="13771" width="5.7109375" customWidth="1"/>
    <col min="13772" max="13772" width="13.28515625" customWidth="1"/>
    <col min="13773" max="13773" width="5.7109375" customWidth="1"/>
    <col min="13774" max="13774" width="45" customWidth="1"/>
    <col min="13775" max="13779" width="10.140625" customWidth="1"/>
    <col min="13780" max="13780" width="10.28515625" bestFit="1" customWidth="1"/>
    <col min="13782" max="13782" width="45" customWidth="1"/>
    <col min="13783" max="13783" width="11.140625" bestFit="1" customWidth="1"/>
    <col min="13784" max="13784" width="10.28515625" bestFit="1" customWidth="1"/>
    <col min="13785" max="13785" width="9.85546875" bestFit="1" customWidth="1"/>
    <col min="13786" max="13787" width="10.5703125" bestFit="1" customWidth="1"/>
    <col min="13791" max="13791" width="45" customWidth="1"/>
    <col min="13792" max="13792" width="11.140625" bestFit="1" customWidth="1"/>
    <col min="13793" max="13793" width="10.28515625" bestFit="1" customWidth="1"/>
    <col min="13794" max="13794" width="9.85546875" bestFit="1" customWidth="1"/>
    <col min="13795" max="13796" width="10.5703125" bestFit="1" customWidth="1"/>
    <col min="14014" max="14027" width="5.7109375" customWidth="1"/>
    <col min="14028" max="14028" width="13.28515625" customWidth="1"/>
    <col min="14029" max="14029" width="5.7109375" customWidth="1"/>
    <col min="14030" max="14030" width="45" customWidth="1"/>
    <col min="14031" max="14035" width="10.140625" customWidth="1"/>
    <col min="14036" max="14036" width="10.28515625" bestFit="1" customWidth="1"/>
    <col min="14038" max="14038" width="45" customWidth="1"/>
    <col min="14039" max="14039" width="11.140625" bestFit="1" customWidth="1"/>
    <col min="14040" max="14040" width="10.28515625" bestFit="1" customWidth="1"/>
    <col min="14041" max="14041" width="9.85546875" bestFit="1" customWidth="1"/>
    <col min="14042" max="14043" width="10.5703125" bestFit="1" customWidth="1"/>
    <col min="14047" max="14047" width="45" customWidth="1"/>
    <col min="14048" max="14048" width="11.140625" bestFit="1" customWidth="1"/>
    <col min="14049" max="14049" width="10.28515625" bestFit="1" customWidth="1"/>
    <col min="14050" max="14050" width="9.85546875" bestFit="1" customWidth="1"/>
    <col min="14051" max="14052" width="10.5703125" bestFit="1" customWidth="1"/>
    <col min="14270" max="14283" width="5.7109375" customWidth="1"/>
    <col min="14284" max="14284" width="13.28515625" customWidth="1"/>
    <col min="14285" max="14285" width="5.7109375" customWidth="1"/>
    <col min="14286" max="14286" width="45" customWidth="1"/>
    <col min="14287" max="14291" width="10.140625" customWidth="1"/>
    <col min="14292" max="14292" width="10.28515625" bestFit="1" customWidth="1"/>
    <col min="14294" max="14294" width="45" customWidth="1"/>
    <col min="14295" max="14295" width="11.140625" bestFit="1" customWidth="1"/>
    <col min="14296" max="14296" width="10.28515625" bestFit="1" customWidth="1"/>
    <col min="14297" max="14297" width="9.85546875" bestFit="1" customWidth="1"/>
    <col min="14298" max="14299" width="10.5703125" bestFit="1" customWidth="1"/>
    <col min="14303" max="14303" width="45" customWidth="1"/>
    <col min="14304" max="14304" width="11.140625" bestFit="1" customWidth="1"/>
    <col min="14305" max="14305" width="10.28515625" bestFit="1" customWidth="1"/>
    <col min="14306" max="14306" width="9.85546875" bestFit="1" customWidth="1"/>
    <col min="14307" max="14308" width="10.5703125" bestFit="1" customWidth="1"/>
    <col min="14526" max="14539" width="5.7109375" customWidth="1"/>
    <col min="14540" max="14540" width="13.28515625" customWidth="1"/>
    <col min="14541" max="14541" width="5.7109375" customWidth="1"/>
    <col min="14542" max="14542" width="45" customWidth="1"/>
    <col min="14543" max="14547" width="10.140625" customWidth="1"/>
    <col min="14548" max="14548" width="10.28515625" bestFit="1" customWidth="1"/>
    <col min="14550" max="14550" width="45" customWidth="1"/>
    <col min="14551" max="14551" width="11.140625" bestFit="1" customWidth="1"/>
    <col min="14552" max="14552" width="10.28515625" bestFit="1" customWidth="1"/>
    <col min="14553" max="14553" width="9.85546875" bestFit="1" customWidth="1"/>
    <col min="14554" max="14555" width="10.5703125" bestFit="1" customWidth="1"/>
    <col min="14559" max="14559" width="45" customWidth="1"/>
    <col min="14560" max="14560" width="11.140625" bestFit="1" customWidth="1"/>
    <col min="14561" max="14561" width="10.28515625" bestFit="1" customWidth="1"/>
    <col min="14562" max="14562" width="9.85546875" bestFit="1" customWidth="1"/>
    <col min="14563" max="14564" width="10.5703125" bestFit="1" customWidth="1"/>
    <col min="14782" max="14795" width="5.7109375" customWidth="1"/>
    <col min="14796" max="14796" width="13.28515625" customWidth="1"/>
    <col min="14797" max="14797" width="5.7109375" customWidth="1"/>
    <col min="14798" max="14798" width="45" customWidth="1"/>
    <col min="14799" max="14803" width="10.140625" customWidth="1"/>
    <col min="14804" max="14804" width="10.28515625" bestFit="1" customWidth="1"/>
    <col min="14806" max="14806" width="45" customWidth="1"/>
    <col min="14807" max="14807" width="11.140625" bestFit="1" customWidth="1"/>
    <col min="14808" max="14808" width="10.28515625" bestFit="1" customWidth="1"/>
    <col min="14809" max="14809" width="9.85546875" bestFit="1" customWidth="1"/>
    <col min="14810" max="14811" width="10.5703125" bestFit="1" customWidth="1"/>
    <col min="14815" max="14815" width="45" customWidth="1"/>
    <col min="14816" max="14816" width="11.140625" bestFit="1" customWidth="1"/>
    <col min="14817" max="14817" width="10.28515625" bestFit="1" customWidth="1"/>
    <col min="14818" max="14818" width="9.85546875" bestFit="1" customWidth="1"/>
    <col min="14819" max="14820" width="10.5703125" bestFit="1" customWidth="1"/>
    <col min="15038" max="15051" width="5.7109375" customWidth="1"/>
    <col min="15052" max="15052" width="13.28515625" customWidth="1"/>
    <col min="15053" max="15053" width="5.7109375" customWidth="1"/>
    <col min="15054" max="15054" width="45" customWidth="1"/>
    <col min="15055" max="15059" width="10.140625" customWidth="1"/>
    <col min="15060" max="15060" width="10.28515625" bestFit="1" customWidth="1"/>
    <col min="15062" max="15062" width="45" customWidth="1"/>
    <col min="15063" max="15063" width="11.140625" bestFit="1" customWidth="1"/>
    <col min="15064" max="15064" width="10.28515625" bestFit="1" customWidth="1"/>
    <col min="15065" max="15065" width="9.85546875" bestFit="1" customWidth="1"/>
    <col min="15066" max="15067" width="10.5703125" bestFit="1" customWidth="1"/>
    <col min="15071" max="15071" width="45" customWidth="1"/>
    <col min="15072" max="15072" width="11.140625" bestFit="1" customWidth="1"/>
    <col min="15073" max="15073" width="10.28515625" bestFit="1" customWidth="1"/>
    <col min="15074" max="15074" width="9.85546875" bestFit="1" customWidth="1"/>
    <col min="15075" max="15076" width="10.5703125" bestFit="1" customWidth="1"/>
    <col min="15294" max="15307" width="5.7109375" customWidth="1"/>
    <col min="15308" max="15308" width="13.28515625" customWidth="1"/>
    <col min="15309" max="15309" width="5.7109375" customWidth="1"/>
    <col min="15310" max="15310" width="45" customWidth="1"/>
    <col min="15311" max="15315" width="10.140625" customWidth="1"/>
    <col min="15316" max="15316" width="10.28515625" bestFit="1" customWidth="1"/>
    <col min="15318" max="15318" width="45" customWidth="1"/>
    <col min="15319" max="15319" width="11.140625" bestFit="1" customWidth="1"/>
    <col min="15320" max="15320" width="10.28515625" bestFit="1" customWidth="1"/>
    <col min="15321" max="15321" width="9.85546875" bestFit="1" customWidth="1"/>
    <col min="15322" max="15323" width="10.5703125" bestFit="1" customWidth="1"/>
    <col min="15327" max="15327" width="45" customWidth="1"/>
    <col min="15328" max="15328" width="11.140625" bestFit="1" customWidth="1"/>
    <col min="15329" max="15329" width="10.28515625" bestFit="1" customWidth="1"/>
    <col min="15330" max="15330" width="9.85546875" bestFit="1" customWidth="1"/>
    <col min="15331" max="15332" width="10.5703125" bestFit="1" customWidth="1"/>
    <col min="15550" max="15563" width="5.7109375" customWidth="1"/>
    <col min="15564" max="15564" width="13.28515625" customWidth="1"/>
    <col min="15565" max="15565" width="5.7109375" customWidth="1"/>
    <col min="15566" max="15566" width="45" customWidth="1"/>
    <col min="15567" max="15571" width="10.140625" customWidth="1"/>
    <col min="15572" max="15572" width="10.28515625" bestFit="1" customWidth="1"/>
    <col min="15574" max="15574" width="45" customWidth="1"/>
    <col min="15575" max="15575" width="11.140625" bestFit="1" customWidth="1"/>
    <col min="15576" max="15576" width="10.28515625" bestFit="1" customWidth="1"/>
    <col min="15577" max="15577" width="9.85546875" bestFit="1" customWidth="1"/>
    <col min="15578" max="15579" width="10.5703125" bestFit="1" customWidth="1"/>
    <col min="15583" max="15583" width="45" customWidth="1"/>
    <col min="15584" max="15584" width="11.140625" bestFit="1" customWidth="1"/>
    <col min="15585" max="15585" width="10.28515625" bestFit="1" customWidth="1"/>
    <col min="15586" max="15586" width="9.85546875" bestFit="1" customWidth="1"/>
    <col min="15587" max="15588" width="10.5703125" bestFit="1" customWidth="1"/>
    <col min="15806" max="15819" width="5.7109375" customWidth="1"/>
    <col min="15820" max="15820" width="13.28515625" customWidth="1"/>
    <col min="15821" max="15821" width="5.7109375" customWidth="1"/>
    <col min="15822" max="15822" width="45" customWidth="1"/>
    <col min="15823" max="15827" width="10.140625" customWidth="1"/>
    <col min="15828" max="15828" width="10.28515625" bestFit="1" customWidth="1"/>
    <col min="15830" max="15830" width="45" customWidth="1"/>
    <col min="15831" max="15831" width="11.140625" bestFit="1" customWidth="1"/>
    <col min="15832" max="15832" width="10.28515625" bestFit="1" customWidth="1"/>
    <col min="15833" max="15833" width="9.85546875" bestFit="1" customWidth="1"/>
    <col min="15834" max="15835" width="10.5703125" bestFit="1" customWidth="1"/>
    <col min="15839" max="15839" width="45" customWidth="1"/>
    <col min="15840" max="15840" width="11.140625" bestFit="1" customWidth="1"/>
    <col min="15841" max="15841" width="10.28515625" bestFit="1" customWidth="1"/>
    <col min="15842" max="15842" width="9.85546875" bestFit="1" customWidth="1"/>
    <col min="15843" max="15844" width="10.5703125" bestFit="1" customWidth="1"/>
    <col min="16062" max="16075" width="5.7109375" customWidth="1"/>
    <col min="16076" max="16076" width="13.28515625" customWidth="1"/>
    <col min="16077" max="16077" width="5.7109375" customWidth="1"/>
    <col min="16078" max="16078" width="45" customWidth="1"/>
    <col min="16079" max="16083" width="10.140625" customWidth="1"/>
    <col min="16084" max="16084" width="10.28515625" bestFit="1" customWidth="1"/>
    <col min="16086" max="16086" width="45" customWidth="1"/>
    <col min="16087" max="16087" width="11.140625" bestFit="1" customWidth="1"/>
    <col min="16088" max="16088" width="10.28515625" bestFit="1" customWidth="1"/>
    <col min="16089" max="16089" width="9.85546875" bestFit="1" customWidth="1"/>
    <col min="16090" max="16091" width="10.5703125" bestFit="1" customWidth="1"/>
    <col min="16095" max="16095" width="45" customWidth="1"/>
    <col min="16096" max="16096" width="11.140625" bestFit="1" customWidth="1"/>
    <col min="16097" max="16097" width="10.28515625" bestFit="1" customWidth="1"/>
    <col min="16098" max="16098" width="9.85546875" bestFit="1" customWidth="1"/>
    <col min="16099" max="16100" width="10.5703125" bestFit="1" customWidth="1"/>
  </cols>
  <sheetData>
    <row r="3" spans="1:9">
      <c r="B3" s="309"/>
      <c r="C3" s="595" t="s">
        <v>620</v>
      </c>
      <c r="D3" s="374"/>
      <c r="E3" s="374"/>
      <c r="F3" s="374"/>
      <c r="G3" s="374"/>
      <c r="H3" s="374"/>
      <c r="I3" s="310"/>
    </row>
    <row r="4" spans="1:9">
      <c r="B4" s="309"/>
      <c r="C4" s="595" t="s">
        <v>404</v>
      </c>
      <c r="D4" s="374"/>
      <c r="E4" s="374"/>
      <c r="F4" s="374"/>
      <c r="G4" s="374"/>
      <c r="H4" s="374"/>
      <c r="I4" s="310"/>
    </row>
    <row r="5" spans="1:9" ht="12.8" customHeight="1">
      <c r="B5" s="309"/>
      <c r="C5" s="311"/>
      <c r="D5" s="312"/>
      <c r="E5" s="312"/>
      <c r="F5" s="312"/>
      <c r="G5" s="312"/>
      <c r="H5" s="312"/>
      <c r="I5" s="310"/>
    </row>
    <row r="6" spans="1:9" s="375" customFormat="1" ht="45" customHeight="1">
      <c r="A6" s="377"/>
      <c r="B6" s="378"/>
      <c r="C6" s="376"/>
      <c r="D6" s="379" t="s">
        <v>550</v>
      </c>
      <c r="E6" s="373" t="s">
        <v>4</v>
      </c>
      <c r="F6" s="379" t="s">
        <v>7</v>
      </c>
      <c r="G6" s="379" t="s">
        <v>8</v>
      </c>
      <c r="H6" s="379" t="s">
        <v>9</v>
      </c>
      <c r="I6" s="380"/>
    </row>
    <row r="7" spans="1:9" ht="12.8" customHeight="1">
      <c r="B7" s="309"/>
      <c r="C7" s="315" t="s">
        <v>621</v>
      </c>
      <c r="D7" s="316"/>
      <c r="E7" s="317"/>
      <c r="F7" s="316"/>
      <c r="G7" s="316"/>
      <c r="H7" s="316"/>
      <c r="I7" s="310"/>
    </row>
    <row r="8" spans="1:9" ht="12.8" customHeight="1">
      <c r="B8" s="309"/>
      <c r="C8" s="315" t="s">
        <v>28</v>
      </c>
      <c r="D8" s="316"/>
      <c r="E8" s="317"/>
      <c r="F8" s="316"/>
      <c r="G8" s="316"/>
      <c r="H8" s="316"/>
      <c r="I8" s="318"/>
    </row>
    <row r="9" spans="1:9" ht="12.8" customHeight="1">
      <c r="B9" s="309"/>
      <c r="C9" s="315" t="s">
        <v>622</v>
      </c>
      <c r="D9" s="316"/>
      <c r="E9" s="317"/>
      <c r="F9" s="316"/>
      <c r="G9" s="316"/>
      <c r="H9" s="316"/>
      <c r="I9" s="318"/>
    </row>
    <row r="10" spans="1:9" ht="12.8" customHeight="1">
      <c r="B10" s="309"/>
      <c r="C10" s="319" t="s">
        <v>339</v>
      </c>
      <c r="D10" s="197">
        <v>0</v>
      </c>
      <c r="E10" s="320">
        <v>0</v>
      </c>
      <c r="F10" s="197">
        <v>0</v>
      </c>
      <c r="G10" s="197">
        <v>0</v>
      </c>
      <c r="H10" s="197">
        <v>0</v>
      </c>
      <c r="I10" s="321"/>
    </row>
    <row r="11" spans="1:9" ht="12.8" customHeight="1">
      <c r="B11" s="309"/>
      <c r="C11" s="319" t="s">
        <v>623</v>
      </c>
      <c r="D11" s="197">
        <v>63559</v>
      </c>
      <c r="E11" s="320">
        <v>74158</v>
      </c>
      <c r="F11" s="197">
        <v>61539</v>
      </c>
      <c r="G11" s="197">
        <v>40182</v>
      </c>
      <c r="H11" s="197">
        <v>44862</v>
      </c>
      <c r="I11" s="322"/>
    </row>
    <row r="12" spans="1:9" ht="12.8" customHeight="1">
      <c r="B12" s="309"/>
      <c r="C12" s="319" t="s">
        <v>341</v>
      </c>
      <c r="D12" s="197">
        <v>1123864</v>
      </c>
      <c r="E12" s="317">
        <v>1057464</v>
      </c>
      <c r="F12" s="197">
        <v>995434</v>
      </c>
      <c r="G12" s="197">
        <v>936466</v>
      </c>
      <c r="H12" s="197">
        <v>881867</v>
      </c>
      <c r="I12" s="322"/>
    </row>
    <row r="13" spans="1:9" ht="12.8" customHeight="1">
      <c r="B13" s="309"/>
      <c r="C13" s="319" t="s">
        <v>624</v>
      </c>
      <c r="D13" s="197">
        <v>19235</v>
      </c>
      <c r="E13" s="317">
        <v>21375</v>
      </c>
      <c r="F13" s="197">
        <v>23739</v>
      </c>
      <c r="G13" s="197">
        <v>26334</v>
      </c>
      <c r="H13" s="323">
        <v>29187</v>
      </c>
      <c r="I13" s="322"/>
    </row>
    <row r="14" spans="1:9" ht="12.8" customHeight="1">
      <c r="B14" s="309"/>
      <c r="C14" s="319" t="s">
        <v>350</v>
      </c>
      <c r="D14" s="197">
        <v>40200</v>
      </c>
      <c r="E14" s="317">
        <v>45831</v>
      </c>
      <c r="F14" s="197">
        <v>48392</v>
      </c>
      <c r="G14" s="197">
        <v>52307</v>
      </c>
      <c r="H14" s="197">
        <v>50599</v>
      </c>
      <c r="I14" s="322"/>
    </row>
    <row r="15" spans="1:9" ht="12.8" customHeight="1">
      <c r="A15" s="313"/>
      <c r="B15" s="309"/>
      <c r="C15" s="315" t="s">
        <v>625</v>
      </c>
      <c r="D15" s="324">
        <v>1246858</v>
      </c>
      <c r="E15" s="325">
        <v>1198828</v>
      </c>
      <c r="F15" s="324">
        <v>1129104</v>
      </c>
      <c r="G15" s="324">
        <v>1055289</v>
      </c>
      <c r="H15" s="324">
        <v>1006515</v>
      </c>
      <c r="I15" s="322"/>
    </row>
    <row r="16" spans="1:9" ht="12.8" customHeight="1">
      <c r="B16" s="314"/>
      <c r="C16" s="326" t="s">
        <v>626</v>
      </c>
      <c r="D16" s="327">
        <v>1246858</v>
      </c>
      <c r="E16" s="327">
        <v>1198828</v>
      </c>
      <c r="F16" s="327">
        <v>1129104</v>
      </c>
      <c r="G16" s="327">
        <v>1055289</v>
      </c>
      <c r="H16" s="327">
        <v>1006515</v>
      </c>
      <c r="I16" s="322"/>
    </row>
    <row r="17" spans="1:9" ht="12.8" customHeight="1">
      <c r="B17" s="309"/>
      <c r="C17" s="315" t="s">
        <v>627</v>
      </c>
      <c r="D17" s="328"/>
      <c r="E17" s="320"/>
      <c r="F17" s="328"/>
      <c r="G17" s="328"/>
      <c r="H17" s="328"/>
      <c r="I17" s="322"/>
    </row>
    <row r="18" spans="1:9" ht="12.8" customHeight="1">
      <c r="B18" s="309"/>
      <c r="C18" s="319" t="s">
        <v>628</v>
      </c>
      <c r="D18" s="328">
        <v>160753</v>
      </c>
      <c r="E18" s="317">
        <v>174203</v>
      </c>
      <c r="F18" s="328">
        <v>190462</v>
      </c>
      <c r="G18" s="328">
        <v>209287</v>
      </c>
      <c r="H18" s="328">
        <v>229982</v>
      </c>
      <c r="I18" s="322"/>
    </row>
    <row r="19" spans="1:9" ht="12.8" customHeight="1">
      <c r="A19" s="313"/>
      <c r="B19" s="309"/>
      <c r="C19" s="319" t="s">
        <v>333</v>
      </c>
      <c r="D19" s="328">
        <v>63929</v>
      </c>
      <c r="E19" s="317">
        <v>36669</v>
      </c>
      <c r="F19" s="328">
        <v>9889</v>
      </c>
      <c r="G19" s="328">
        <v>0</v>
      </c>
      <c r="H19" s="328">
        <v>0</v>
      </c>
      <c r="I19" s="322"/>
    </row>
    <row r="20" spans="1:9" ht="12.8" customHeight="1">
      <c r="B20" s="309"/>
      <c r="C20" s="319" t="s">
        <v>629</v>
      </c>
      <c r="D20" s="328">
        <v>9367013</v>
      </c>
      <c r="E20" s="317">
        <v>9153044</v>
      </c>
      <c r="F20" s="328">
        <v>9539454</v>
      </c>
      <c r="G20" s="328">
        <v>9965040</v>
      </c>
      <c r="H20" s="328">
        <v>10425845</v>
      </c>
      <c r="I20" s="322"/>
    </row>
    <row r="21" spans="1:9" ht="12.8" customHeight="1">
      <c r="B21" s="309"/>
      <c r="C21" s="319" t="s">
        <v>350</v>
      </c>
      <c r="D21" s="328">
        <v>0</v>
      </c>
      <c r="E21" s="320">
        <v>0</v>
      </c>
      <c r="F21" s="328">
        <v>0</v>
      </c>
      <c r="G21" s="328">
        <v>0</v>
      </c>
      <c r="H21" s="328">
        <v>0</v>
      </c>
      <c r="I21" s="322"/>
    </row>
    <row r="22" spans="1:9" ht="12.8" customHeight="1">
      <c r="B22" s="314"/>
      <c r="C22" s="326" t="s">
        <v>630</v>
      </c>
      <c r="D22" s="327">
        <v>9591695</v>
      </c>
      <c r="E22" s="327">
        <v>9363916</v>
      </c>
      <c r="F22" s="327">
        <v>9739805</v>
      </c>
      <c r="G22" s="327">
        <v>10174327</v>
      </c>
      <c r="H22" s="327">
        <v>10655827</v>
      </c>
      <c r="I22" s="322"/>
    </row>
    <row r="23" spans="1:9" ht="12.8" customHeight="1">
      <c r="B23" s="309"/>
      <c r="C23" s="329"/>
      <c r="D23" s="330"/>
      <c r="E23" s="330"/>
      <c r="F23" s="330"/>
      <c r="G23" s="330"/>
      <c r="H23" s="330"/>
      <c r="I23" s="310"/>
    </row>
    <row r="24" spans="1:9">
      <c r="B24" s="309"/>
      <c r="C24" s="595" t="s">
        <v>631</v>
      </c>
      <c r="D24" s="595"/>
      <c r="E24" s="595"/>
      <c r="F24" s="595"/>
      <c r="G24" s="595"/>
      <c r="H24" s="595"/>
      <c r="I24" s="310"/>
    </row>
    <row r="25" spans="1:9" ht="12.8" customHeight="1">
      <c r="B25" s="309"/>
      <c r="C25" s="311"/>
      <c r="D25" s="312"/>
      <c r="E25" s="312"/>
      <c r="F25" s="312"/>
      <c r="G25" s="312"/>
      <c r="H25" s="312"/>
      <c r="I25" s="310"/>
    </row>
    <row r="26" spans="1:9" s="375" customFormat="1" ht="45" customHeight="1">
      <c r="A26" s="369"/>
      <c r="B26" s="370"/>
      <c r="C26" s="376"/>
      <c r="D26" s="372" t="s">
        <v>172</v>
      </c>
      <c r="E26" s="373" t="s">
        <v>4</v>
      </c>
      <c r="F26" s="372" t="s">
        <v>7</v>
      </c>
      <c r="G26" s="372" t="s">
        <v>8</v>
      </c>
      <c r="H26" s="372" t="s">
        <v>9</v>
      </c>
      <c r="I26" s="374"/>
    </row>
    <row r="27" spans="1:9" ht="12.8" customHeight="1">
      <c r="B27" s="309"/>
      <c r="C27" s="315" t="s">
        <v>632</v>
      </c>
      <c r="D27" s="331"/>
      <c r="E27" s="317"/>
      <c r="F27" s="331"/>
      <c r="G27" s="331"/>
      <c r="H27" s="331"/>
      <c r="I27" s="310"/>
    </row>
    <row r="28" spans="1:9" ht="12.8" customHeight="1">
      <c r="B28" s="309"/>
      <c r="C28" s="315" t="s">
        <v>447</v>
      </c>
      <c r="D28" s="331"/>
      <c r="E28" s="317"/>
      <c r="F28" s="331"/>
      <c r="G28" s="331"/>
      <c r="H28" s="331"/>
      <c r="I28" s="310"/>
    </row>
    <row r="29" spans="1:9" ht="12.8" customHeight="1">
      <c r="B29" s="309"/>
      <c r="C29" s="319" t="s">
        <v>448</v>
      </c>
      <c r="D29" s="328">
        <v>0</v>
      </c>
      <c r="E29" s="320">
        <v>0</v>
      </c>
      <c r="F29" s="328">
        <v>0</v>
      </c>
      <c r="G29" s="328">
        <v>0</v>
      </c>
      <c r="H29" s="328">
        <v>0</v>
      </c>
      <c r="I29" s="310"/>
    </row>
    <row r="30" spans="1:9" ht="12.8" customHeight="1">
      <c r="B30" s="309"/>
      <c r="C30" s="319" t="s">
        <v>449</v>
      </c>
      <c r="D30" s="328">
        <v>82794</v>
      </c>
      <c r="E30" s="320">
        <v>95533</v>
      </c>
      <c r="F30" s="328">
        <v>85278</v>
      </c>
      <c r="G30" s="328">
        <v>66516</v>
      </c>
      <c r="H30" s="328">
        <v>74049</v>
      </c>
      <c r="I30" s="310"/>
    </row>
    <row r="31" spans="1:9" ht="12.8" customHeight="1">
      <c r="B31" s="309"/>
      <c r="C31" s="319" t="s">
        <v>633</v>
      </c>
      <c r="D31" s="328">
        <v>3143801</v>
      </c>
      <c r="E31" s="320">
        <v>3259464</v>
      </c>
      <c r="F31" s="328">
        <v>3375530</v>
      </c>
      <c r="G31" s="328">
        <v>3478580</v>
      </c>
      <c r="H31" s="328">
        <v>3593601</v>
      </c>
      <c r="I31" s="310"/>
    </row>
    <row r="32" spans="1:9" ht="12.8" customHeight="1">
      <c r="B32" s="309"/>
      <c r="C32" s="319" t="s">
        <v>634</v>
      </c>
      <c r="D32" s="328">
        <v>0</v>
      </c>
      <c r="E32" s="320">
        <v>0</v>
      </c>
      <c r="F32" s="328">
        <v>0</v>
      </c>
      <c r="G32" s="328">
        <v>0</v>
      </c>
      <c r="H32" s="328">
        <v>0</v>
      </c>
      <c r="I32" s="310"/>
    </row>
    <row r="33" spans="2:9" ht="12.8" customHeight="1">
      <c r="B33" s="309"/>
      <c r="C33" s="315" t="s">
        <v>453</v>
      </c>
      <c r="D33" s="332">
        <v>3226595</v>
      </c>
      <c r="E33" s="325">
        <v>3354997</v>
      </c>
      <c r="F33" s="332">
        <v>3460808</v>
      </c>
      <c r="G33" s="332">
        <v>3545096</v>
      </c>
      <c r="H33" s="332">
        <v>3667650</v>
      </c>
      <c r="I33" s="310"/>
    </row>
    <row r="34" spans="2:9" ht="12.8" customHeight="1">
      <c r="B34" s="309"/>
      <c r="C34" s="315" t="s">
        <v>454</v>
      </c>
      <c r="D34" s="328"/>
      <c r="E34" s="320"/>
      <c r="F34" s="328"/>
      <c r="G34" s="328"/>
      <c r="H34" s="328"/>
      <c r="I34" s="310"/>
    </row>
    <row r="35" spans="2:9" ht="12.8" customHeight="1">
      <c r="B35" s="309"/>
      <c r="C35" s="319" t="s">
        <v>461</v>
      </c>
      <c r="D35" s="328">
        <v>46558</v>
      </c>
      <c r="E35" s="320">
        <v>9889</v>
      </c>
      <c r="F35" s="328">
        <v>0</v>
      </c>
      <c r="G35" s="328">
        <v>0</v>
      </c>
      <c r="H35" s="328">
        <v>0</v>
      </c>
      <c r="I35" s="310"/>
    </row>
    <row r="36" spans="2:9" ht="12.8" customHeight="1">
      <c r="B36" s="309"/>
      <c r="C36" s="315" t="s">
        <v>462</v>
      </c>
      <c r="D36" s="332">
        <v>46558</v>
      </c>
      <c r="E36" s="325">
        <v>9889</v>
      </c>
      <c r="F36" s="332">
        <v>0</v>
      </c>
      <c r="G36" s="332">
        <v>0</v>
      </c>
      <c r="H36" s="332">
        <v>0</v>
      </c>
      <c r="I36" s="310"/>
    </row>
    <row r="37" spans="2:9" ht="12.8" customHeight="1">
      <c r="B37" s="309"/>
      <c r="C37" s="326" t="s">
        <v>635</v>
      </c>
      <c r="D37" s="327">
        <v>3273153</v>
      </c>
      <c r="E37" s="327">
        <v>3364886</v>
      </c>
      <c r="F37" s="327">
        <v>3460808</v>
      </c>
      <c r="G37" s="327">
        <v>3545096</v>
      </c>
      <c r="H37" s="327">
        <v>3667650</v>
      </c>
      <c r="I37" s="310"/>
    </row>
    <row r="38" spans="2:9" ht="12.8" customHeight="1">
      <c r="B38" s="309"/>
      <c r="C38" s="333" t="s">
        <v>636</v>
      </c>
      <c r="D38" s="328"/>
      <c r="E38" s="320"/>
      <c r="F38" s="328"/>
      <c r="G38" s="328"/>
      <c r="H38" s="328"/>
      <c r="I38" s="310"/>
    </row>
    <row r="39" spans="2:9" ht="12.8" customHeight="1">
      <c r="B39" s="309"/>
      <c r="C39" s="315" t="s">
        <v>466</v>
      </c>
      <c r="D39" s="328"/>
      <c r="E39" s="320"/>
      <c r="F39" s="328"/>
      <c r="G39" s="328"/>
      <c r="H39" s="328"/>
      <c r="I39" s="310"/>
    </row>
    <row r="40" spans="2:9" ht="12.8" customHeight="1">
      <c r="B40" s="309"/>
      <c r="C40" s="319" t="s">
        <v>350</v>
      </c>
      <c r="D40" s="328">
        <v>1315</v>
      </c>
      <c r="E40" s="320">
        <v>1314</v>
      </c>
      <c r="F40" s="328">
        <v>1314</v>
      </c>
      <c r="G40" s="328">
        <v>1314</v>
      </c>
      <c r="H40" s="328">
        <v>1314</v>
      </c>
      <c r="I40" s="310"/>
    </row>
    <row r="41" spans="2:9" ht="12.8" customHeight="1">
      <c r="B41" s="309"/>
      <c r="C41" s="315" t="s">
        <v>467</v>
      </c>
      <c r="D41" s="332">
        <v>1315</v>
      </c>
      <c r="E41" s="325">
        <v>1314</v>
      </c>
      <c r="F41" s="332">
        <v>1314</v>
      </c>
      <c r="G41" s="332">
        <v>1314</v>
      </c>
      <c r="H41" s="332">
        <v>1314</v>
      </c>
      <c r="I41" s="310"/>
    </row>
    <row r="42" spans="2:9" ht="12.8" customHeight="1">
      <c r="B42" s="309"/>
      <c r="C42" s="315" t="s">
        <v>471</v>
      </c>
      <c r="D42" s="328"/>
      <c r="E42" s="320"/>
      <c r="F42" s="328"/>
      <c r="G42" s="328"/>
      <c r="H42" s="328"/>
      <c r="I42" s="310"/>
    </row>
    <row r="43" spans="2:9" ht="12.8" customHeight="1">
      <c r="B43" s="309"/>
      <c r="C43" s="319" t="s">
        <v>637</v>
      </c>
      <c r="D43" s="328">
        <v>261518</v>
      </c>
      <c r="E43" s="320">
        <v>245251</v>
      </c>
      <c r="F43" s="328">
        <v>229588</v>
      </c>
      <c r="G43" s="328">
        <v>214508</v>
      </c>
      <c r="H43" s="328">
        <v>199992</v>
      </c>
      <c r="I43" s="310"/>
    </row>
    <row r="44" spans="2:9" ht="12.8" customHeight="1">
      <c r="B44" s="309"/>
      <c r="C44" s="319" t="s">
        <v>638</v>
      </c>
      <c r="D44" s="328">
        <v>32290907</v>
      </c>
      <c r="E44" s="320">
        <v>32058989</v>
      </c>
      <c r="F44" s="328">
        <v>31769534</v>
      </c>
      <c r="G44" s="328">
        <v>31443641</v>
      </c>
      <c r="H44" s="328">
        <v>31079936</v>
      </c>
      <c r="I44" s="310"/>
    </row>
    <row r="45" spans="2:9" ht="12.8" customHeight="1">
      <c r="B45" s="309"/>
      <c r="C45" s="319" t="s">
        <v>639</v>
      </c>
      <c r="D45" s="328">
        <v>84184106</v>
      </c>
      <c r="E45" s="320">
        <v>88239436</v>
      </c>
      <c r="F45" s="328">
        <v>92141074</v>
      </c>
      <c r="G45" s="328">
        <v>95949479</v>
      </c>
      <c r="H45" s="328">
        <v>99674540</v>
      </c>
      <c r="I45" s="310"/>
    </row>
    <row r="46" spans="2:9" ht="12.8" customHeight="1">
      <c r="B46" s="309"/>
      <c r="C46" s="319" t="s">
        <v>640</v>
      </c>
      <c r="D46" s="328">
        <v>3504230</v>
      </c>
      <c r="E46" s="320">
        <v>5022543</v>
      </c>
      <c r="F46" s="328">
        <v>6824950</v>
      </c>
      <c r="G46" s="328">
        <v>8928215</v>
      </c>
      <c r="H46" s="328">
        <v>11349628</v>
      </c>
      <c r="I46" s="310"/>
    </row>
    <row r="47" spans="2:9" ht="12.8" customHeight="1">
      <c r="B47" s="309"/>
      <c r="C47" s="315" t="s">
        <v>474</v>
      </c>
      <c r="D47" s="332">
        <v>120240761</v>
      </c>
      <c r="E47" s="325">
        <v>125566219</v>
      </c>
      <c r="F47" s="332">
        <v>130965146</v>
      </c>
      <c r="G47" s="332">
        <v>136535843</v>
      </c>
      <c r="H47" s="332">
        <v>142304095</v>
      </c>
      <c r="I47" s="310"/>
    </row>
    <row r="48" spans="2:9" ht="12.8" customHeight="1">
      <c r="B48" s="309"/>
      <c r="C48" s="326" t="s">
        <v>641</v>
      </c>
      <c r="D48" s="327">
        <v>120242076</v>
      </c>
      <c r="E48" s="327">
        <v>125567533</v>
      </c>
      <c r="F48" s="327">
        <v>130966460</v>
      </c>
      <c r="G48" s="327">
        <v>136537157</v>
      </c>
      <c r="H48" s="327">
        <v>142305409</v>
      </c>
      <c r="I48" s="310"/>
    </row>
    <row r="49" spans="1:9" ht="5.95" customHeight="1">
      <c r="B49" s="309"/>
      <c r="C49" s="334"/>
      <c r="D49" s="334"/>
      <c r="E49" s="334"/>
      <c r="F49" s="334"/>
      <c r="G49" s="334"/>
      <c r="H49" s="334"/>
      <c r="I49" s="310"/>
    </row>
    <row r="50" spans="1:9" ht="12.8" customHeight="1">
      <c r="B50" s="309"/>
      <c r="C50" s="315" t="s">
        <v>43</v>
      </c>
      <c r="D50" s="335"/>
      <c r="E50" s="334"/>
      <c r="F50" s="334"/>
      <c r="G50" s="334"/>
      <c r="H50" s="334"/>
      <c r="I50" s="310"/>
    </row>
    <row r="51" spans="1:9" ht="12.8" customHeight="1">
      <c r="B51" s="309"/>
      <c r="C51" s="316" t="s">
        <v>642</v>
      </c>
      <c r="D51" s="334"/>
      <c r="F51" s="334"/>
      <c r="G51" s="334"/>
      <c r="H51" s="334"/>
      <c r="I51" s="310"/>
    </row>
    <row r="52" spans="1:9" ht="12.8" customHeight="1">
      <c r="B52" s="309"/>
      <c r="C52" s="316" t="s">
        <v>643</v>
      </c>
      <c r="D52" s="334"/>
      <c r="E52" s="334"/>
      <c r="F52" s="334"/>
      <c r="G52" s="334"/>
      <c r="H52" s="334"/>
      <c r="I52" s="310"/>
    </row>
    <row r="53" spans="1:9" ht="12.8" customHeight="1">
      <c r="B53" s="309"/>
      <c r="C53" s="316" t="s">
        <v>644</v>
      </c>
      <c r="D53" s="334"/>
      <c r="E53" s="334"/>
      <c r="F53" s="334"/>
      <c r="G53" s="334"/>
      <c r="H53" s="334"/>
      <c r="I53" s="310"/>
    </row>
    <row r="54" spans="1:9" ht="12.8" customHeight="1">
      <c r="B54" s="309"/>
      <c r="C54" s="316" t="s">
        <v>645</v>
      </c>
      <c r="D54" s="334"/>
      <c r="E54" s="334"/>
      <c r="F54" s="334"/>
      <c r="G54" s="334"/>
      <c r="H54" s="334"/>
      <c r="I54" s="310"/>
    </row>
    <row r="55" spans="1:9" ht="12.8" customHeight="1">
      <c r="B55" s="309"/>
      <c r="C55" s="316"/>
      <c r="D55" s="334"/>
      <c r="E55" s="334"/>
      <c r="F55" s="334"/>
      <c r="G55" s="334"/>
      <c r="H55" s="334"/>
      <c r="I55" s="310"/>
    </row>
    <row r="56" spans="1:9" ht="12.8" customHeight="1">
      <c r="B56" s="309"/>
      <c r="C56" s="595" t="s">
        <v>646</v>
      </c>
      <c r="D56" s="595"/>
      <c r="E56" s="595"/>
      <c r="F56" s="595"/>
      <c r="G56" s="595"/>
      <c r="H56" s="595"/>
      <c r="I56" s="310"/>
    </row>
    <row r="57" spans="1:9" ht="12.8" customHeight="1">
      <c r="B57" s="309"/>
      <c r="C57" s="368"/>
      <c r="D57" s="336"/>
      <c r="E57" s="312"/>
      <c r="F57" s="312"/>
      <c r="G57" s="312"/>
      <c r="H57" s="312"/>
      <c r="I57" s="310"/>
    </row>
    <row r="58" spans="1:9" s="375" customFormat="1" ht="45" customHeight="1">
      <c r="A58" s="369"/>
      <c r="B58" s="370"/>
      <c r="C58" s="371"/>
      <c r="D58" s="372" t="s">
        <v>172</v>
      </c>
      <c r="E58" s="373" t="s">
        <v>4</v>
      </c>
      <c r="F58" s="372" t="s">
        <v>7</v>
      </c>
      <c r="G58" s="372" t="s">
        <v>8</v>
      </c>
      <c r="H58" s="372" t="s">
        <v>9</v>
      </c>
      <c r="I58" s="374"/>
    </row>
    <row r="59" spans="1:9" ht="12.8" customHeight="1">
      <c r="B59" s="309"/>
      <c r="C59" s="337" t="s">
        <v>483</v>
      </c>
      <c r="D59" s="339"/>
      <c r="E59" s="338"/>
      <c r="F59" s="339"/>
      <c r="G59" s="339"/>
      <c r="H59" s="339"/>
      <c r="I59" s="310"/>
    </row>
    <row r="60" spans="1:9" ht="12.8" customHeight="1">
      <c r="B60" s="309"/>
      <c r="C60" s="337" t="s">
        <v>484</v>
      </c>
      <c r="D60" s="339"/>
      <c r="E60" s="338"/>
      <c r="F60" s="339"/>
      <c r="G60" s="339"/>
      <c r="H60" s="339"/>
      <c r="I60" s="310"/>
    </row>
    <row r="61" spans="1:9" ht="12.8" customHeight="1">
      <c r="B61" s="309"/>
      <c r="C61" s="340" t="s">
        <v>339</v>
      </c>
      <c r="D61" s="328">
        <v>0</v>
      </c>
      <c r="E61" s="320">
        <v>0</v>
      </c>
      <c r="F61" s="328">
        <v>0</v>
      </c>
      <c r="G61" s="328">
        <v>0</v>
      </c>
      <c r="H61" s="328">
        <v>0</v>
      </c>
      <c r="I61" s="310"/>
    </row>
    <row r="62" spans="1:9" ht="12.8" customHeight="1">
      <c r="B62" s="309"/>
      <c r="C62" s="340" t="s">
        <v>341</v>
      </c>
      <c r="D62" s="328">
        <v>1123864</v>
      </c>
      <c r="E62" s="320">
        <v>1057464</v>
      </c>
      <c r="F62" s="328">
        <v>995434</v>
      </c>
      <c r="G62" s="328">
        <v>936466</v>
      </c>
      <c r="H62" s="328">
        <v>881867</v>
      </c>
      <c r="I62" s="310"/>
    </row>
    <row r="63" spans="1:9" ht="12.8" customHeight="1">
      <c r="B63" s="309"/>
      <c r="C63" s="340" t="s">
        <v>624</v>
      </c>
      <c r="D63" s="328">
        <v>30164</v>
      </c>
      <c r="E63" s="320">
        <v>19235</v>
      </c>
      <c r="F63" s="328">
        <v>21375</v>
      </c>
      <c r="G63" s="328">
        <v>23739</v>
      </c>
      <c r="H63" s="328">
        <v>26334</v>
      </c>
      <c r="I63" s="310"/>
    </row>
    <row r="64" spans="1:9" ht="12.8" customHeight="1">
      <c r="B64" s="309"/>
      <c r="C64" s="340" t="s">
        <v>647</v>
      </c>
      <c r="D64" s="328">
        <v>75362</v>
      </c>
      <c r="E64" s="320">
        <v>45619</v>
      </c>
      <c r="F64" s="328">
        <v>48180</v>
      </c>
      <c r="G64" s="328">
        <v>52095</v>
      </c>
      <c r="H64" s="328">
        <v>50387</v>
      </c>
      <c r="I64" s="310"/>
    </row>
    <row r="65" spans="2:9" ht="12.8" customHeight="1">
      <c r="B65" s="309"/>
      <c r="C65" s="337" t="s">
        <v>492</v>
      </c>
      <c r="D65" s="332">
        <v>1229390</v>
      </c>
      <c r="E65" s="325">
        <v>1122318</v>
      </c>
      <c r="F65" s="332">
        <v>1064989</v>
      </c>
      <c r="G65" s="332">
        <v>1012300</v>
      </c>
      <c r="H65" s="332">
        <v>958588</v>
      </c>
      <c r="I65" s="310"/>
    </row>
    <row r="66" spans="2:9" ht="12.8" customHeight="1">
      <c r="B66" s="309"/>
      <c r="C66" s="337" t="s">
        <v>493</v>
      </c>
      <c r="D66" s="328"/>
      <c r="E66" s="320"/>
      <c r="F66" s="328"/>
      <c r="G66" s="328"/>
      <c r="H66" s="328"/>
      <c r="I66" s="310"/>
    </row>
    <row r="67" spans="2:9" ht="12.8" customHeight="1">
      <c r="B67" s="309"/>
      <c r="C67" s="340" t="s">
        <v>648</v>
      </c>
      <c r="D67" s="328">
        <v>160753</v>
      </c>
      <c r="E67" s="320">
        <v>174203</v>
      </c>
      <c r="F67" s="328">
        <v>190462</v>
      </c>
      <c r="G67" s="328">
        <v>209287</v>
      </c>
      <c r="H67" s="328">
        <v>229982</v>
      </c>
      <c r="I67" s="310"/>
    </row>
    <row r="68" spans="2:9" ht="12.8" customHeight="1">
      <c r="B68" s="309"/>
      <c r="C68" s="340" t="s">
        <v>649</v>
      </c>
      <c r="D68" s="328">
        <v>3510613</v>
      </c>
      <c r="E68" s="320">
        <v>3827585</v>
      </c>
      <c r="F68" s="328">
        <v>4140528</v>
      </c>
      <c r="G68" s="328">
        <v>4394344</v>
      </c>
      <c r="H68" s="328">
        <v>4657594</v>
      </c>
      <c r="I68" s="310"/>
    </row>
    <row r="69" spans="2:9" ht="12.8" customHeight="1">
      <c r="B69" s="309"/>
      <c r="C69" s="337" t="s">
        <v>498</v>
      </c>
      <c r="D69" s="332">
        <v>3671366</v>
      </c>
      <c r="E69" s="325">
        <v>4001788</v>
      </c>
      <c r="F69" s="332">
        <v>4330990</v>
      </c>
      <c r="G69" s="332">
        <v>4603631</v>
      </c>
      <c r="H69" s="332">
        <v>4887576</v>
      </c>
      <c r="I69" s="310"/>
    </row>
    <row r="70" spans="2:9" ht="12.8" customHeight="1">
      <c r="B70" s="309"/>
      <c r="C70" s="326" t="s">
        <v>650</v>
      </c>
      <c r="D70" s="327">
        <v>-2441976</v>
      </c>
      <c r="E70" s="327">
        <v>-2879470</v>
      </c>
      <c r="F70" s="327">
        <v>-3266001</v>
      </c>
      <c r="G70" s="327">
        <v>-3591331</v>
      </c>
      <c r="H70" s="327">
        <v>-3928988</v>
      </c>
      <c r="I70" s="310"/>
    </row>
    <row r="71" spans="2:9" ht="12.8" customHeight="1">
      <c r="B71" s="309"/>
      <c r="C71" s="337" t="s">
        <v>500</v>
      </c>
      <c r="D71" s="328"/>
      <c r="E71" s="320"/>
      <c r="F71" s="328"/>
      <c r="G71" s="328"/>
      <c r="H71" s="328"/>
      <c r="I71" s="310"/>
    </row>
    <row r="72" spans="2:9" ht="12.8" customHeight="1">
      <c r="B72" s="309"/>
      <c r="C72" s="337" t="s">
        <v>484</v>
      </c>
      <c r="D72" s="328"/>
      <c r="E72" s="320"/>
      <c r="F72" s="328"/>
      <c r="G72" s="328"/>
      <c r="H72" s="328"/>
      <c r="I72" s="310"/>
    </row>
    <row r="73" spans="2:9" ht="12.8" customHeight="1">
      <c r="B73" s="309"/>
      <c r="C73" s="340" t="s">
        <v>348</v>
      </c>
      <c r="D73" s="332">
        <v>78194</v>
      </c>
      <c r="E73" s="325">
        <v>63559</v>
      </c>
      <c r="F73" s="332">
        <v>74158</v>
      </c>
      <c r="G73" s="332">
        <v>61539</v>
      </c>
      <c r="H73" s="332">
        <v>40182</v>
      </c>
      <c r="I73" s="310"/>
    </row>
    <row r="74" spans="2:9" ht="12.8" customHeight="1">
      <c r="B74" s="309"/>
      <c r="C74" s="337" t="s">
        <v>492</v>
      </c>
      <c r="D74" s="332">
        <v>78194</v>
      </c>
      <c r="E74" s="325">
        <v>63559</v>
      </c>
      <c r="F74" s="332">
        <v>74158</v>
      </c>
      <c r="G74" s="332">
        <v>61539</v>
      </c>
      <c r="H74" s="332">
        <v>40182</v>
      </c>
      <c r="I74" s="310"/>
    </row>
    <row r="75" spans="2:9" ht="12.8" customHeight="1">
      <c r="B75" s="309"/>
      <c r="C75" s="337" t="s">
        <v>493</v>
      </c>
      <c r="D75" s="328"/>
      <c r="E75" s="320"/>
      <c r="F75" s="328"/>
      <c r="G75" s="341"/>
      <c r="H75" s="342"/>
      <c r="I75" s="310"/>
    </row>
    <row r="76" spans="2:9" ht="12.8" customHeight="1">
      <c r="B76" s="309"/>
      <c r="C76" s="340" t="s">
        <v>634</v>
      </c>
      <c r="D76" s="332">
        <v>0</v>
      </c>
      <c r="E76" s="325">
        <v>0</v>
      </c>
      <c r="F76" s="332">
        <v>0</v>
      </c>
      <c r="G76" s="332">
        <v>0</v>
      </c>
      <c r="H76" s="332">
        <v>0</v>
      </c>
      <c r="I76" s="310"/>
    </row>
    <row r="77" spans="2:9" ht="12.8" customHeight="1">
      <c r="B77" s="309"/>
      <c r="C77" s="337" t="s">
        <v>498</v>
      </c>
      <c r="D77" s="332">
        <v>0</v>
      </c>
      <c r="E77" s="325">
        <v>0</v>
      </c>
      <c r="F77" s="332">
        <v>0</v>
      </c>
      <c r="G77" s="332">
        <v>0</v>
      </c>
      <c r="H77" s="332">
        <v>0</v>
      </c>
      <c r="I77" s="310"/>
    </row>
    <row r="78" spans="2:9" ht="12.8" customHeight="1">
      <c r="B78" s="309"/>
      <c r="C78" s="326" t="s">
        <v>512</v>
      </c>
      <c r="D78" s="327">
        <v>78194</v>
      </c>
      <c r="E78" s="327">
        <v>63559</v>
      </c>
      <c r="F78" s="327">
        <v>74158</v>
      </c>
      <c r="G78" s="327">
        <v>61539</v>
      </c>
      <c r="H78" s="327">
        <v>40182</v>
      </c>
      <c r="I78" s="310"/>
    </row>
    <row r="79" spans="2:9" ht="12.8" customHeight="1">
      <c r="B79" s="309"/>
      <c r="C79" s="326" t="s">
        <v>651</v>
      </c>
      <c r="D79" s="327">
        <v>-2363782</v>
      </c>
      <c r="E79" s="327">
        <v>-2815911</v>
      </c>
      <c r="F79" s="327">
        <v>-3191843</v>
      </c>
      <c r="G79" s="327">
        <v>-3529792</v>
      </c>
      <c r="H79" s="327">
        <v>-3888806</v>
      </c>
      <c r="I79" s="310"/>
    </row>
    <row r="80" spans="2:9" ht="12.8" customHeight="1">
      <c r="B80" s="309"/>
      <c r="C80" s="340" t="s">
        <v>652</v>
      </c>
      <c r="D80" s="328">
        <v>357357</v>
      </c>
      <c r="E80" s="320">
        <v>0</v>
      </c>
      <c r="F80" s="328">
        <v>0</v>
      </c>
      <c r="G80" s="328">
        <v>0</v>
      </c>
      <c r="H80" s="328">
        <v>0</v>
      </c>
      <c r="I80" s="310"/>
    </row>
    <row r="81" spans="2:9" ht="12.8" customHeight="1">
      <c r="B81" s="309"/>
      <c r="C81" s="340" t="s">
        <v>653</v>
      </c>
      <c r="D81" s="328">
        <v>3671366</v>
      </c>
      <c r="E81" s="320">
        <v>4001788</v>
      </c>
      <c r="F81" s="328">
        <v>4330990</v>
      </c>
      <c r="G81" s="328">
        <v>4603631</v>
      </c>
      <c r="H81" s="328">
        <v>4887576</v>
      </c>
      <c r="I81" s="310"/>
    </row>
    <row r="82" spans="2:9" ht="12.8" customHeight="1">
      <c r="B82" s="309"/>
      <c r="C82" s="340" t="s">
        <v>517</v>
      </c>
      <c r="D82" s="328">
        <v>-1307584</v>
      </c>
      <c r="E82" s="320">
        <v>-1185877</v>
      </c>
      <c r="F82" s="328">
        <v>-1139147</v>
      </c>
      <c r="G82" s="328">
        <v>-1073839</v>
      </c>
      <c r="H82" s="328">
        <v>-998770</v>
      </c>
      <c r="I82" s="310"/>
    </row>
    <row r="83" spans="2:9" ht="12.8" customHeight="1">
      <c r="B83" s="309"/>
      <c r="C83" s="340" t="s">
        <v>654</v>
      </c>
      <c r="D83" s="328">
        <v>-357357</v>
      </c>
      <c r="E83" s="320">
        <v>0</v>
      </c>
      <c r="F83" s="328">
        <v>0</v>
      </c>
      <c r="G83" s="328">
        <v>0</v>
      </c>
      <c r="H83" s="328">
        <v>0</v>
      </c>
      <c r="I83" s="310"/>
    </row>
    <row r="84" spans="2:9" ht="22.35">
      <c r="B84" s="309"/>
      <c r="C84" s="340" t="s">
        <v>655</v>
      </c>
      <c r="D84" s="328">
        <v>0</v>
      </c>
      <c r="E84" s="320">
        <v>0</v>
      </c>
      <c r="F84" s="328">
        <v>0</v>
      </c>
      <c r="G84" s="328">
        <v>0</v>
      </c>
      <c r="H84" s="328">
        <v>0</v>
      </c>
      <c r="I84" s="310"/>
    </row>
    <row r="85" spans="2:9" ht="22.35">
      <c r="B85" s="309"/>
      <c r="C85" s="326" t="s">
        <v>523</v>
      </c>
      <c r="D85" s="327">
        <v>0</v>
      </c>
      <c r="E85" s="327">
        <v>0</v>
      </c>
      <c r="F85" s="327">
        <v>0</v>
      </c>
      <c r="G85" s="327">
        <v>0</v>
      </c>
      <c r="H85" s="327">
        <v>0</v>
      </c>
      <c r="I85" s="310"/>
    </row>
    <row r="86" spans="2:9" ht="5.95" customHeight="1">
      <c r="B86" s="309"/>
      <c r="C86" s="337"/>
      <c r="D86" s="324"/>
      <c r="E86" s="324"/>
      <c r="F86" s="324"/>
      <c r="G86" s="324"/>
      <c r="H86" s="324"/>
      <c r="I86" s="310"/>
    </row>
    <row r="87" spans="2:9">
      <c r="C87" s="315" t="s">
        <v>169</v>
      </c>
      <c r="D87" s="324"/>
      <c r="E87" s="324"/>
      <c r="F87" s="324"/>
      <c r="G87" s="324"/>
      <c r="H87" s="324"/>
    </row>
    <row r="88" spans="2:9">
      <c r="B88"/>
      <c r="C88" s="596" t="s">
        <v>656</v>
      </c>
      <c r="D88" s="596"/>
      <c r="E88" s="596"/>
      <c r="F88" s="596"/>
      <c r="G88" s="596"/>
      <c r="H88" s="596"/>
    </row>
    <row r="89" spans="2:9">
      <c r="B89"/>
      <c r="C89" s="596" t="s">
        <v>657</v>
      </c>
      <c r="D89" s="596"/>
      <c r="E89" s="596"/>
      <c r="F89" s="596"/>
      <c r="G89" s="596"/>
      <c r="H89" s="596"/>
    </row>
    <row r="90" spans="2:9">
      <c r="B90"/>
      <c r="C90"/>
      <c r="D90"/>
      <c r="E90"/>
      <c r="F90"/>
      <c r="G90"/>
      <c r="H90"/>
    </row>
    <row r="91" spans="2:9">
      <c r="B91"/>
      <c r="C91"/>
      <c r="D91"/>
      <c r="E91"/>
      <c r="F91"/>
      <c r="G91"/>
      <c r="H91"/>
    </row>
    <row r="92" spans="2:9">
      <c r="B92"/>
      <c r="C92"/>
      <c r="D92"/>
      <c r="E92"/>
      <c r="F92"/>
      <c r="G92"/>
      <c r="H92"/>
    </row>
    <row r="93" spans="2:9">
      <c r="B93"/>
      <c r="C93"/>
      <c r="D93"/>
      <c r="E93"/>
      <c r="F93"/>
      <c r="G93"/>
      <c r="H93"/>
    </row>
    <row r="94" spans="2:9">
      <c r="B94"/>
      <c r="C94"/>
      <c r="D94"/>
      <c r="E94"/>
      <c r="F94"/>
      <c r="G94"/>
      <c r="H94"/>
    </row>
    <row r="95" spans="2:9">
      <c r="B95"/>
      <c r="C95"/>
      <c r="D95"/>
      <c r="E95"/>
      <c r="F95"/>
      <c r="G95"/>
      <c r="H95"/>
    </row>
    <row r="96" spans="2:9">
      <c r="B96"/>
      <c r="C96"/>
      <c r="D96"/>
      <c r="E96"/>
      <c r="F96"/>
      <c r="G96"/>
      <c r="H96"/>
    </row>
    <row r="97" spans="2:8">
      <c r="B97"/>
      <c r="C97"/>
      <c r="D97"/>
      <c r="E97"/>
      <c r="F97"/>
      <c r="G97"/>
      <c r="H97"/>
    </row>
    <row r="98" spans="2:8">
      <c r="B98"/>
      <c r="C98"/>
      <c r="D98"/>
      <c r="E98"/>
      <c r="F98"/>
      <c r="G98"/>
      <c r="H98"/>
    </row>
    <row r="99" spans="2:8">
      <c r="B99"/>
      <c r="C99"/>
      <c r="D99"/>
      <c r="E99"/>
      <c r="F99"/>
      <c r="G99"/>
      <c r="H99"/>
    </row>
  </sheetData>
  <pageMargins left="0.7" right="0.7" top="0.75" bottom="0.75" header="0.3" footer="0.3"/>
  <pageSetup paperSize="9" scale="76" orientation="portrait" r:id="rId1"/>
  <rowBreaks count="2" manualBreakCount="2">
    <brk id="23" max="16383" man="1"/>
    <brk id="55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N49"/>
  <sheetViews>
    <sheetView showGridLines="0" topLeftCell="A29" zoomScale="130" zoomScaleNormal="130" workbookViewId="0">
      <selection activeCell="N22" sqref="N22"/>
    </sheetView>
  </sheetViews>
  <sheetFormatPr defaultColWidth="9.140625" defaultRowHeight="13"/>
  <cols>
    <col min="1" max="1" width="4.5703125" style="491" customWidth="1"/>
    <col min="2" max="2" width="52.7109375" style="496" customWidth="1"/>
    <col min="3" max="3" width="8.85546875" style="498" customWidth="1"/>
    <col min="4" max="7" width="8.85546875" style="496" customWidth="1"/>
    <col min="8" max="8" width="9" style="558" customWidth="1"/>
    <col min="9" max="9" width="9" style="496" customWidth="1"/>
    <col min="10" max="10" width="8" style="499" customWidth="1"/>
    <col min="11" max="11" width="6.5703125" style="496" bestFit="1" customWidth="1"/>
    <col min="12" max="12" width="3.28515625" style="496" bestFit="1" customWidth="1"/>
    <col min="13" max="13" width="10.28515625" style="496" bestFit="1" customWidth="1"/>
    <col min="14" max="16384" width="9.140625" style="496"/>
  </cols>
  <sheetData>
    <row r="1" spans="1:14">
      <c r="B1" s="492"/>
      <c r="C1" s="493"/>
      <c r="D1" s="492"/>
      <c r="E1" s="492"/>
      <c r="F1" s="492"/>
      <c r="G1" s="492"/>
      <c r="H1" s="557"/>
      <c r="I1" s="494"/>
      <c r="J1" s="495"/>
      <c r="K1" s="494"/>
      <c r="L1" s="494"/>
      <c r="M1" s="494"/>
    </row>
    <row r="2" spans="1:14">
      <c r="B2" s="497" t="s">
        <v>51</v>
      </c>
    </row>
    <row r="3" spans="1:14" s="503" customFormat="1">
      <c r="A3" s="500"/>
      <c r="B3" s="598"/>
      <c r="C3" s="598"/>
      <c r="D3" s="598"/>
      <c r="E3" s="598"/>
      <c r="F3" s="598"/>
      <c r="G3" s="598"/>
      <c r="H3" s="598"/>
      <c r="I3" s="501"/>
      <c r="J3" s="502"/>
    </row>
    <row r="4" spans="1:14" ht="46.45" customHeight="1">
      <c r="B4" s="504"/>
      <c r="C4" s="505" t="s">
        <v>52</v>
      </c>
      <c r="D4" s="506" t="s">
        <v>53</v>
      </c>
      <c r="E4" s="506" t="s">
        <v>54</v>
      </c>
      <c r="F4" s="506" t="s">
        <v>55</v>
      </c>
      <c r="G4" s="506" t="s">
        <v>56</v>
      </c>
      <c r="H4" s="507" t="s">
        <v>57</v>
      </c>
      <c r="I4" s="508"/>
      <c r="J4" s="509"/>
      <c r="K4" s="510"/>
      <c r="L4" s="510"/>
      <c r="M4" s="511"/>
    </row>
    <row r="5" spans="1:14">
      <c r="B5" s="512" t="s">
        <v>58</v>
      </c>
      <c r="C5" s="513"/>
      <c r="D5" s="514"/>
      <c r="E5" s="514"/>
      <c r="F5" s="514"/>
      <c r="G5" s="514"/>
      <c r="H5" s="515"/>
      <c r="I5" s="508"/>
      <c r="J5" s="509"/>
      <c r="K5" s="510"/>
      <c r="L5" s="510"/>
      <c r="M5" s="511"/>
    </row>
    <row r="6" spans="1:14">
      <c r="B6" s="510" t="s">
        <v>59</v>
      </c>
      <c r="C6" s="516"/>
      <c r="D6" s="521"/>
      <c r="E6" s="521"/>
      <c r="F6" s="521"/>
      <c r="G6" s="521"/>
      <c r="H6" s="518"/>
      <c r="I6" s="522"/>
      <c r="J6" s="523"/>
      <c r="K6" s="524"/>
      <c r="L6" s="524"/>
      <c r="M6" s="524"/>
    </row>
    <row r="7" spans="1:14">
      <c r="B7" s="517" t="s">
        <v>60</v>
      </c>
      <c r="C7" s="559">
        <v>2.1</v>
      </c>
      <c r="D7" s="526">
        <v>0</v>
      </c>
      <c r="E7" s="526">
        <v>0</v>
      </c>
      <c r="F7" s="526">
        <v>0</v>
      </c>
      <c r="G7" s="526">
        <v>0</v>
      </c>
      <c r="H7" s="522">
        <v>0</v>
      </c>
    </row>
    <row r="8" spans="1:14" collapsed="1">
      <c r="B8" s="517" t="s">
        <v>61</v>
      </c>
      <c r="C8" s="559">
        <v>2.11</v>
      </c>
      <c r="D8" s="526">
        <v>3.9369999999999998</v>
      </c>
      <c r="E8" s="526">
        <v>0</v>
      </c>
      <c r="F8" s="526">
        <v>0</v>
      </c>
      <c r="G8" s="526">
        <v>0</v>
      </c>
      <c r="H8" s="522">
        <v>3.9369999999999998</v>
      </c>
    </row>
    <row r="9" spans="1:14">
      <c r="A9" s="525"/>
      <c r="B9" s="517" t="s">
        <v>62</v>
      </c>
      <c r="C9" s="559">
        <v>2.13</v>
      </c>
      <c r="D9" s="526">
        <v>0</v>
      </c>
      <c r="E9" s="526">
        <v>0</v>
      </c>
      <c r="F9" s="526">
        <v>0</v>
      </c>
      <c r="G9" s="526">
        <v>0</v>
      </c>
      <c r="H9" s="522">
        <v>0</v>
      </c>
      <c r="I9" s="522"/>
      <c r="J9" s="531"/>
      <c r="K9" s="532"/>
      <c r="L9" s="524"/>
      <c r="M9" s="524"/>
    </row>
    <row r="10" spans="1:14" collapsed="1">
      <c r="A10" s="525"/>
      <c r="B10" s="517" t="s">
        <v>63</v>
      </c>
      <c r="C10" s="561">
        <v>2.14</v>
      </c>
      <c r="D10" s="526">
        <v>-0.33200000000000002</v>
      </c>
      <c r="E10" s="526">
        <v>-0.47699999999999998</v>
      </c>
      <c r="F10" s="526">
        <v>-0.627</v>
      </c>
      <c r="G10" s="526">
        <v>-0.629</v>
      </c>
      <c r="H10" s="522">
        <v>-2.0649999999999999</v>
      </c>
      <c r="I10" s="560"/>
      <c r="J10" s="523"/>
      <c r="K10" s="538"/>
      <c r="L10" s="511"/>
      <c r="M10" s="511"/>
    </row>
    <row r="11" spans="1:14">
      <c r="A11" s="525"/>
      <c r="B11" s="517" t="s">
        <v>64</v>
      </c>
      <c r="C11" s="559">
        <v>2.15</v>
      </c>
      <c r="D11" s="526">
        <v>0</v>
      </c>
      <c r="E11" s="526">
        <v>0</v>
      </c>
      <c r="F11" s="526">
        <v>0</v>
      </c>
      <c r="G11" s="526">
        <v>0</v>
      </c>
      <c r="H11" s="522">
        <v>0</v>
      </c>
      <c r="I11" s="535"/>
      <c r="J11" s="531"/>
      <c r="K11" s="528"/>
      <c r="L11" s="529"/>
      <c r="M11" s="529"/>
    </row>
    <row r="12" spans="1:14" ht="12.8" customHeight="1" collapsed="1">
      <c r="A12" s="525"/>
      <c r="B12" s="517" t="s">
        <v>65</v>
      </c>
      <c r="C12" s="530" t="s">
        <v>66</v>
      </c>
      <c r="D12" s="526" t="s">
        <v>67</v>
      </c>
      <c r="E12" s="526" t="s">
        <v>67</v>
      </c>
      <c r="F12" s="526" t="s">
        <v>67</v>
      </c>
      <c r="G12" s="526" t="s">
        <v>67</v>
      </c>
      <c r="H12" s="522" t="s">
        <v>67</v>
      </c>
      <c r="I12" s="526"/>
      <c r="J12" s="527"/>
      <c r="K12" s="528"/>
      <c r="L12" s="529"/>
      <c r="M12" s="529"/>
    </row>
    <row r="13" spans="1:14" ht="21.6" collapsed="1">
      <c r="A13" s="536"/>
      <c r="B13" s="517" t="s">
        <v>68</v>
      </c>
      <c r="C13" s="537" t="s">
        <v>66</v>
      </c>
      <c r="D13" s="526">
        <v>-63.033999999999999</v>
      </c>
      <c r="E13" s="526">
        <v>-66.403000000000006</v>
      </c>
      <c r="F13" s="526">
        <v>0</v>
      </c>
      <c r="G13" s="526">
        <v>0</v>
      </c>
      <c r="H13" s="522">
        <v>-129.43700000000001</v>
      </c>
      <c r="I13" s="522"/>
      <c r="J13" s="531"/>
      <c r="K13" s="528"/>
      <c r="L13" s="529"/>
      <c r="M13" s="529"/>
    </row>
    <row r="14" spans="1:14">
      <c r="A14" s="536"/>
      <c r="B14" s="517" t="s">
        <v>69</v>
      </c>
      <c r="C14" s="530" t="s">
        <v>66</v>
      </c>
      <c r="D14" s="526" t="s">
        <v>67</v>
      </c>
      <c r="E14" s="526" t="s">
        <v>67</v>
      </c>
      <c r="F14" s="526" t="s">
        <v>67</v>
      </c>
      <c r="G14" s="526" t="s">
        <v>67</v>
      </c>
      <c r="H14" s="522" t="s">
        <v>67</v>
      </c>
      <c r="I14" s="560"/>
      <c r="J14" s="523"/>
      <c r="K14" s="539"/>
      <c r="L14" s="511"/>
      <c r="M14" s="511"/>
      <c r="N14" s="511"/>
    </row>
    <row r="15" spans="1:14" ht="13" customHeight="1" collapsed="1">
      <c r="A15" s="525"/>
      <c r="B15" s="517" t="s">
        <v>70</v>
      </c>
      <c r="C15" s="561" t="s">
        <v>66</v>
      </c>
      <c r="D15" s="526">
        <v>0</v>
      </c>
      <c r="E15" s="526">
        <v>0</v>
      </c>
      <c r="F15" s="526">
        <v>0</v>
      </c>
      <c r="G15" s="526">
        <v>0</v>
      </c>
      <c r="H15" s="518">
        <v>0</v>
      </c>
      <c r="I15" s="562"/>
      <c r="J15" s="527"/>
      <c r="K15" s="528"/>
      <c r="L15" s="529"/>
      <c r="M15" s="529"/>
    </row>
    <row r="16" spans="1:14" ht="13" customHeight="1" collapsed="1">
      <c r="A16" s="533"/>
      <c r="B16" s="517" t="s">
        <v>71</v>
      </c>
      <c r="C16" s="561" t="s">
        <v>66</v>
      </c>
      <c r="D16" s="526">
        <v>0</v>
      </c>
      <c r="E16" s="526">
        <v>0</v>
      </c>
      <c r="F16" s="526">
        <v>0</v>
      </c>
      <c r="G16" s="526">
        <v>0</v>
      </c>
      <c r="H16" s="522">
        <v>0</v>
      </c>
      <c r="I16" s="560"/>
      <c r="J16" s="527"/>
      <c r="K16" s="528"/>
      <c r="L16" s="529"/>
      <c r="M16" s="529"/>
    </row>
    <row r="17" spans="1:14">
      <c r="A17" s="525"/>
      <c r="B17" s="519" t="s">
        <v>72</v>
      </c>
      <c r="C17" s="520"/>
      <c r="D17" s="563">
        <f>D8+D9+D10+D11+D13+D15</f>
        <v>-59.429000000000002</v>
      </c>
      <c r="E17" s="563">
        <f>E8+E9+E10+E11+E13+E15</f>
        <v>-66.88000000000001</v>
      </c>
      <c r="F17" s="563">
        <f>F8+F9+F10+F11+F13+F15</f>
        <v>-0.627</v>
      </c>
      <c r="G17" s="563">
        <f>G8+G9+G10+G11+G13+G15</f>
        <v>-0.629</v>
      </c>
      <c r="H17" s="563">
        <v>-127.56500000000001</v>
      </c>
      <c r="K17" s="539"/>
      <c r="M17" s="511"/>
      <c r="N17" s="511"/>
    </row>
    <row r="18" spans="1:14">
      <c r="A18" s="533"/>
      <c r="B18" s="544" t="s">
        <v>73</v>
      </c>
      <c r="C18" s="545"/>
      <c r="D18" s="541"/>
      <c r="E18" s="541"/>
      <c r="F18" s="541"/>
      <c r="G18" s="541"/>
      <c r="H18" s="541"/>
      <c r="I18" s="541"/>
      <c r="J18" s="523"/>
    </row>
    <row r="19" spans="1:14">
      <c r="A19" s="525"/>
      <c r="B19" s="546" t="s">
        <v>74</v>
      </c>
      <c r="C19" s="559">
        <v>1.2</v>
      </c>
      <c r="D19" s="526">
        <v>117.1</v>
      </c>
      <c r="E19" s="526">
        <v>-4.8000000000000001E-2</v>
      </c>
      <c r="F19" s="526">
        <v>0</v>
      </c>
      <c r="G19" s="526">
        <v>0</v>
      </c>
      <c r="H19" s="518">
        <v>117.05199999999999</v>
      </c>
      <c r="I19" s="560"/>
      <c r="J19" s="527"/>
      <c r="K19" s="538"/>
      <c r="L19" s="511"/>
      <c r="M19" s="511"/>
    </row>
    <row r="20" spans="1:14">
      <c r="A20" s="525"/>
      <c r="B20" s="546" t="s">
        <v>75</v>
      </c>
      <c r="C20" s="559">
        <v>1.3</v>
      </c>
      <c r="D20" s="526">
        <v>77.5</v>
      </c>
      <c r="E20" s="526">
        <v>0</v>
      </c>
      <c r="F20" s="526">
        <v>0</v>
      </c>
      <c r="G20" s="526">
        <v>0</v>
      </c>
      <c r="H20" s="518">
        <v>77.5</v>
      </c>
      <c r="I20" s="522"/>
      <c r="J20" s="523"/>
      <c r="K20" s="538"/>
      <c r="L20" s="511"/>
      <c r="M20" s="511"/>
      <c r="N20" s="547"/>
    </row>
    <row r="21" spans="1:14">
      <c r="A21" s="533"/>
      <c r="B21" s="546" t="s">
        <v>76</v>
      </c>
      <c r="C21" s="564">
        <v>2.9</v>
      </c>
      <c r="D21" s="565">
        <v>-158.19999999999999</v>
      </c>
      <c r="E21" s="565">
        <v>-224.7</v>
      </c>
      <c r="F21" s="565">
        <v>-260.2</v>
      </c>
      <c r="G21" s="565">
        <v>-120.7</v>
      </c>
      <c r="H21" s="541">
        <v>-763.8</v>
      </c>
      <c r="I21" s="541"/>
      <c r="J21" s="523"/>
    </row>
    <row r="22" spans="1:14" ht="21.6" customHeight="1" collapsed="1">
      <c r="A22" s="536"/>
      <c r="B22" s="517" t="s">
        <v>77</v>
      </c>
      <c r="C22" s="530" t="s">
        <v>66</v>
      </c>
      <c r="D22" s="526">
        <v>-154.32900000000001</v>
      </c>
      <c r="E22" s="526">
        <v>-158.761</v>
      </c>
      <c r="F22" s="526">
        <v>-163.71199999999999</v>
      </c>
      <c r="G22" s="526">
        <v>-155.13900000000001</v>
      </c>
      <c r="H22" s="541">
        <v>-631.94100000000003</v>
      </c>
      <c r="I22" s="560"/>
      <c r="J22" s="523"/>
      <c r="K22" s="539"/>
      <c r="L22" s="511"/>
      <c r="M22" s="511"/>
      <c r="N22" s="511"/>
    </row>
    <row r="23" spans="1:14">
      <c r="A23" s="525"/>
      <c r="B23" s="546" t="s">
        <v>78</v>
      </c>
      <c r="C23" s="564" t="s">
        <v>66</v>
      </c>
      <c r="D23" s="526">
        <v>491.33</v>
      </c>
      <c r="E23" s="526">
        <v>541.36</v>
      </c>
      <c r="F23" s="526">
        <v>528.94000000000005</v>
      </c>
      <c r="G23" s="526">
        <v>503.72500000000002</v>
      </c>
      <c r="H23" s="522">
        <v>2065.355</v>
      </c>
      <c r="I23" s="560"/>
      <c r="J23" s="527"/>
      <c r="K23" s="539"/>
      <c r="L23" s="524"/>
      <c r="M23" s="524"/>
    </row>
    <row r="24" spans="1:14">
      <c r="A24" s="525"/>
      <c r="B24" s="546" t="s">
        <v>79</v>
      </c>
      <c r="C24" s="559" t="s">
        <v>66</v>
      </c>
      <c r="D24" s="526">
        <v>-0.12</v>
      </c>
      <c r="E24" s="526">
        <v>-0.12</v>
      </c>
      <c r="F24" s="526">
        <v>0</v>
      </c>
      <c r="G24" s="526">
        <v>0</v>
      </c>
      <c r="H24" s="518">
        <v>-0.24</v>
      </c>
      <c r="I24" s="560"/>
      <c r="J24" s="527"/>
      <c r="K24" s="539"/>
      <c r="L24" s="524"/>
      <c r="M24" s="524"/>
    </row>
    <row r="25" spans="1:14">
      <c r="A25" s="525"/>
      <c r="B25" s="546" t="s">
        <v>80</v>
      </c>
      <c r="C25" s="559" t="s">
        <v>66</v>
      </c>
      <c r="D25" s="526" t="s">
        <v>67</v>
      </c>
      <c r="E25" s="526" t="s">
        <v>67</v>
      </c>
      <c r="F25" s="526" t="s">
        <v>67</v>
      </c>
      <c r="G25" s="526" t="s">
        <v>67</v>
      </c>
      <c r="H25" s="522" t="s">
        <v>67</v>
      </c>
      <c r="I25" s="522"/>
      <c r="J25" s="523"/>
      <c r="K25" s="538"/>
      <c r="L25" s="511"/>
      <c r="M25" s="511"/>
      <c r="N25" s="547"/>
    </row>
    <row r="26" spans="1:14" collapsed="1">
      <c r="B26" s="544" t="s">
        <v>81</v>
      </c>
      <c r="C26" s="566"/>
    </row>
    <row r="27" spans="1:14">
      <c r="B27" s="546" t="s">
        <v>82</v>
      </c>
      <c r="C27" s="559">
        <v>2.2200000000000002</v>
      </c>
      <c r="D27" s="526">
        <v>17.303000000000001</v>
      </c>
      <c r="E27" s="526">
        <v>26.83</v>
      </c>
      <c r="F27" s="526">
        <v>39.091999999999999</v>
      </c>
      <c r="G27" s="526">
        <v>53.834000000000003</v>
      </c>
      <c r="H27" s="522">
        <v>137.059</v>
      </c>
    </row>
    <row r="28" spans="1:14">
      <c r="B28" s="544" t="s">
        <v>83</v>
      </c>
      <c r="C28" s="559"/>
      <c r="D28" s="522">
        <f>SUM(D19:D25)</f>
        <v>373.28099999999995</v>
      </c>
      <c r="E28" s="522">
        <f>SUM(E19:E25)</f>
        <v>157.73099999999999</v>
      </c>
      <c r="F28" s="522">
        <f>SUM(F19:F25)</f>
        <v>105.02800000000008</v>
      </c>
      <c r="G28" s="522">
        <f>SUM(G19:G25)</f>
        <v>227.88600000000002</v>
      </c>
      <c r="H28" s="522">
        <v>863.92600000000016</v>
      </c>
    </row>
    <row r="29" spans="1:14">
      <c r="A29" s="525"/>
      <c r="B29" s="544" t="s">
        <v>84</v>
      </c>
      <c r="C29" s="567"/>
      <c r="D29" s="522">
        <f>D27</f>
        <v>17.303000000000001</v>
      </c>
      <c r="E29" s="522">
        <f t="shared" ref="E29:H29" si="0">E27</f>
        <v>26.83</v>
      </c>
      <c r="F29" s="522">
        <f t="shared" si="0"/>
        <v>39.091999999999999</v>
      </c>
      <c r="G29" s="522">
        <f t="shared" si="0"/>
        <v>53.834000000000003</v>
      </c>
      <c r="H29" s="522">
        <v>137.059</v>
      </c>
      <c r="I29" s="522"/>
      <c r="J29" s="523"/>
      <c r="K29" s="538"/>
      <c r="L29" s="511"/>
      <c r="M29" s="511"/>
      <c r="N29" s="547"/>
    </row>
    <row r="30" spans="1:14">
      <c r="A30" s="533"/>
      <c r="B30" s="548" t="s">
        <v>85</v>
      </c>
      <c r="C30" s="540"/>
      <c r="D30" s="548">
        <f>SUM(D28:D29)</f>
        <v>390.58399999999995</v>
      </c>
      <c r="E30" s="548">
        <f t="shared" ref="E30:H30" si="1">SUM(E28:E29)</f>
        <v>184.56099999999998</v>
      </c>
      <c r="F30" s="548">
        <f t="shared" si="1"/>
        <v>144.12000000000006</v>
      </c>
      <c r="G30" s="548">
        <f t="shared" si="1"/>
        <v>281.72000000000003</v>
      </c>
      <c r="H30" s="548">
        <v>1000.9850000000001</v>
      </c>
      <c r="I30" s="544"/>
    </row>
    <row r="31" spans="1:14" ht="5.95" customHeight="1">
      <c r="A31" s="533"/>
      <c r="B31" s="549"/>
      <c r="C31" s="542"/>
      <c r="D31" s="549"/>
      <c r="E31" s="549"/>
      <c r="F31" s="549"/>
      <c r="G31" s="549"/>
      <c r="H31" s="549"/>
      <c r="I31" s="544"/>
    </row>
    <row r="32" spans="1:14">
      <c r="A32" s="533"/>
      <c r="B32" s="550" t="s">
        <v>86</v>
      </c>
      <c r="C32" s="545"/>
      <c r="D32" s="544">
        <f>D17+D28</f>
        <v>313.85199999999998</v>
      </c>
      <c r="E32" s="544">
        <f>E17+E28</f>
        <v>90.850999999999985</v>
      </c>
      <c r="F32" s="544">
        <f>F17+F28</f>
        <v>104.40100000000008</v>
      </c>
      <c r="G32" s="544">
        <f>G17+G28</f>
        <v>227.25700000000003</v>
      </c>
      <c r="H32" s="544">
        <v>736.3610000000001</v>
      </c>
      <c r="I32" s="544"/>
    </row>
    <row r="33" spans="1:13">
      <c r="A33" s="533"/>
      <c r="B33" s="551" t="s">
        <v>87</v>
      </c>
      <c r="C33" s="543"/>
      <c r="D33" s="522">
        <f>D29</f>
        <v>17.303000000000001</v>
      </c>
      <c r="E33" s="522">
        <f t="shared" ref="E33:H33" si="2">E29</f>
        <v>26.83</v>
      </c>
      <c r="F33" s="522">
        <f t="shared" si="2"/>
        <v>39.091999999999999</v>
      </c>
      <c r="G33" s="522">
        <f t="shared" si="2"/>
        <v>53.834000000000003</v>
      </c>
      <c r="H33" s="522">
        <v>137.059</v>
      </c>
      <c r="I33" s="544"/>
    </row>
    <row r="34" spans="1:13">
      <c r="A34" s="533"/>
      <c r="B34" s="548" t="s">
        <v>88</v>
      </c>
      <c r="C34" s="540"/>
      <c r="D34" s="568">
        <f>D32+D33</f>
        <v>331.15499999999997</v>
      </c>
      <c r="E34" s="568">
        <f t="shared" ref="E34:H34" si="3">E32+E33</f>
        <v>117.68099999999998</v>
      </c>
      <c r="F34" s="568">
        <f t="shared" si="3"/>
        <v>143.49300000000008</v>
      </c>
      <c r="G34" s="568">
        <f t="shared" si="3"/>
        <v>281.09100000000001</v>
      </c>
      <c r="H34" s="548">
        <v>873.42000000000007</v>
      </c>
      <c r="I34" s="544"/>
    </row>
    <row r="35" spans="1:13" ht="5.95" customHeight="1">
      <c r="B35" s="552"/>
      <c r="C35" s="553"/>
      <c r="D35" s="554"/>
      <c r="E35" s="554"/>
      <c r="F35" s="554"/>
      <c r="G35" s="554"/>
      <c r="H35" s="569"/>
      <c r="I35" s="552"/>
    </row>
    <row r="36" spans="1:13">
      <c r="B36" s="555" t="s">
        <v>43</v>
      </c>
      <c r="C36" s="534"/>
      <c r="D36" s="556"/>
      <c r="E36" s="556"/>
      <c r="F36" s="556"/>
      <c r="G36" s="556"/>
      <c r="H36" s="569"/>
      <c r="I36" s="552"/>
    </row>
    <row r="37" spans="1:13" ht="13.5" customHeight="1">
      <c r="B37" s="524" t="s">
        <v>89</v>
      </c>
      <c r="C37" s="524"/>
      <c r="D37" s="524"/>
      <c r="E37" s="524"/>
      <c r="F37" s="524"/>
      <c r="G37" s="524"/>
      <c r="H37" s="524"/>
      <c r="I37" s="552"/>
    </row>
    <row r="38" spans="1:13" s="571" customFormat="1" ht="13.5" customHeight="1">
      <c r="A38" s="491"/>
      <c r="B38" s="524" t="s">
        <v>90</v>
      </c>
      <c r="C38" s="524"/>
      <c r="D38" s="524"/>
      <c r="E38" s="524"/>
      <c r="F38" s="524"/>
      <c r="G38" s="524"/>
      <c r="H38" s="524"/>
      <c r="I38" s="556"/>
      <c r="J38" s="570"/>
    </row>
    <row r="39" spans="1:13" s="571" customFormat="1" ht="13.5" customHeight="1">
      <c r="A39" s="491"/>
      <c r="B39" s="524" t="s">
        <v>91</v>
      </c>
      <c r="C39" s="524"/>
      <c r="D39" s="524"/>
      <c r="E39" s="524"/>
      <c r="F39" s="524"/>
      <c r="G39" s="524"/>
      <c r="H39" s="524"/>
      <c r="I39" s="556"/>
      <c r="J39" s="570"/>
    </row>
    <row r="40" spans="1:13" s="571" customFormat="1" ht="13.5" customHeight="1">
      <c r="A40" s="491"/>
      <c r="B40" s="524" t="s">
        <v>92</v>
      </c>
      <c r="C40" s="524"/>
      <c r="D40" s="524"/>
      <c r="E40" s="524"/>
      <c r="F40" s="524"/>
      <c r="G40" s="524"/>
      <c r="H40" s="524"/>
      <c r="I40" s="556"/>
      <c r="J40" s="570"/>
    </row>
    <row r="41" spans="1:13" ht="13.5" customHeight="1">
      <c r="B41" s="524" t="s">
        <v>93</v>
      </c>
      <c r="C41" s="524"/>
      <c r="D41" s="524"/>
      <c r="E41" s="524"/>
      <c r="F41" s="524"/>
      <c r="G41" s="524"/>
      <c r="H41" s="524"/>
      <c r="I41" s="529"/>
    </row>
    <row r="42" spans="1:13" ht="13.5" customHeight="1">
      <c r="B42" s="524" t="s">
        <v>94</v>
      </c>
      <c r="C42" s="524"/>
      <c r="D42" s="524"/>
      <c r="E42" s="524"/>
      <c r="F42" s="524"/>
      <c r="G42" s="524"/>
      <c r="H42" s="524"/>
      <c r="I42" s="529"/>
    </row>
    <row r="43" spans="1:13" ht="13.5" customHeight="1">
      <c r="B43" s="524" t="s">
        <v>95</v>
      </c>
      <c r="C43" s="524"/>
      <c r="D43" s="524"/>
      <c r="E43" s="524"/>
      <c r="F43" s="524"/>
      <c r="G43" s="524"/>
      <c r="H43" s="524"/>
      <c r="I43" s="531"/>
    </row>
    <row r="44" spans="1:13" ht="13.5" customHeight="1">
      <c r="B44" s="573" t="s">
        <v>96</v>
      </c>
      <c r="C44" s="573"/>
      <c r="D44" s="573"/>
      <c r="E44" s="573"/>
      <c r="F44" s="573"/>
      <c r="G44" s="573"/>
      <c r="H44" s="573"/>
      <c r="I44" s="531"/>
    </row>
    <row r="45" spans="1:13" s="571" customFormat="1" ht="13.5" customHeight="1">
      <c r="A45" s="491"/>
      <c r="B45" s="524" t="s">
        <v>97</v>
      </c>
      <c r="C45" s="524"/>
      <c r="D45" s="524"/>
      <c r="E45" s="524"/>
      <c r="F45" s="524"/>
      <c r="G45" s="524"/>
      <c r="H45" s="524"/>
      <c r="I45" s="556"/>
      <c r="J45" s="570"/>
    </row>
    <row r="46" spans="1:13" s="571" customFormat="1" ht="13.5" customHeight="1">
      <c r="A46" s="491"/>
      <c r="B46" s="524" t="s">
        <v>98</v>
      </c>
      <c r="C46" s="524"/>
      <c r="D46" s="524"/>
      <c r="E46" s="524"/>
      <c r="F46" s="524"/>
      <c r="G46" s="524"/>
      <c r="H46" s="524"/>
      <c r="I46" s="556"/>
      <c r="J46" s="570"/>
    </row>
    <row r="47" spans="1:13" s="571" customFormat="1" ht="13.5" customHeight="1">
      <c r="A47" s="572"/>
      <c r="B47" s="524" t="s">
        <v>99</v>
      </c>
      <c r="C47" s="524"/>
      <c r="D47" s="524"/>
      <c r="E47" s="524"/>
      <c r="F47" s="524"/>
      <c r="G47" s="524"/>
      <c r="H47" s="524"/>
      <c r="I47" s="573"/>
      <c r="J47" s="570"/>
    </row>
    <row r="48" spans="1:13" s="499" customFormat="1">
      <c r="A48" s="491"/>
      <c r="B48" s="524"/>
      <c r="C48" s="498"/>
      <c r="D48" s="496"/>
      <c r="E48" s="496"/>
      <c r="F48" s="496"/>
      <c r="G48" s="496"/>
      <c r="H48" s="558"/>
      <c r="I48" s="496"/>
      <c r="K48" s="496"/>
      <c r="L48" s="496"/>
      <c r="M48" s="496"/>
    </row>
    <row r="49" spans="2:2">
      <c r="B49" s="524"/>
    </row>
  </sheetData>
  <printOptions horizontalCentered="1"/>
  <pageMargins left="0" right="0" top="0.78740157480314965" bottom="0" header="0.31496062992125984" footer="0.51181102362204722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21"/>
  <sheetViews>
    <sheetView showGridLines="0" zoomScaleNormal="100" zoomScaleSheetLayoutView="100" workbookViewId="0">
      <selection activeCell="A22" sqref="A22:XFD226"/>
    </sheetView>
  </sheetViews>
  <sheetFormatPr defaultRowHeight="13"/>
  <cols>
    <col min="1" max="1" width="5.7109375" style="386" customWidth="1"/>
    <col min="2" max="2" width="48.7109375" style="386" customWidth="1"/>
    <col min="3" max="8" width="8.85546875" style="386" customWidth="1"/>
    <col min="9" max="9" width="10" style="386" customWidth="1"/>
    <col min="10" max="183" width="9.140625" style="386"/>
    <col min="184" max="191" width="5.7109375" style="386" customWidth="1"/>
    <col min="192" max="192" width="44.42578125" style="386" customWidth="1"/>
    <col min="193" max="199" width="9.28515625" style="386" customWidth="1"/>
    <col min="200" max="200" width="15.42578125" style="386" customWidth="1"/>
    <col min="201" max="201" width="40.140625" style="386" customWidth="1"/>
    <col min="202" max="209" width="10.140625" style="386" customWidth="1"/>
    <col min="210" max="210" width="40.140625" style="386" customWidth="1"/>
    <col min="211" max="216" width="10.140625" style="386" customWidth="1"/>
    <col min="217" max="439" width="9.140625" style="386"/>
    <col min="440" max="447" width="5.7109375" style="386" customWidth="1"/>
    <col min="448" max="448" width="44.42578125" style="386" customWidth="1"/>
    <col min="449" max="455" width="9.28515625" style="386" customWidth="1"/>
    <col min="456" max="456" width="15.42578125" style="386" customWidth="1"/>
    <col min="457" max="457" width="40.140625" style="386" customWidth="1"/>
    <col min="458" max="465" width="10.140625" style="386" customWidth="1"/>
    <col min="466" max="466" width="40.140625" style="386" customWidth="1"/>
    <col min="467" max="472" width="10.140625" style="386" customWidth="1"/>
    <col min="473" max="695" width="9.140625" style="386"/>
    <col min="696" max="703" width="5.7109375" style="386" customWidth="1"/>
    <col min="704" max="704" width="44.42578125" style="386" customWidth="1"/>
    <col min="705" max="711" width="9.28515625" style="386" customWidth="1"/>
    <col min="712" max="712" width="15.42578125" style="386" customWidth="1"/>
    <col min="713" max="713" width="40.140625" style="386" customWidth="1"/>
    <col min="714" max="721" width="10.140625" style="386" customWidth="1"/>
    <col min="722" max="722" width="40.140625" style="386" customWidth="1"/>
    <col min="723" max="728" width="10.140625" style="386" customWidth="1"/>
    <col min="729" max="951" width="9.140625" style="386"/>
    <col min="952" max="959" width="5.7109375" style="386" customWidth="1"/>
    <col min="960" max="960" width="44.42578125" style="386" customWidth="1"/>
    <col min="961" max="967" width="9.28515625" style="386" customWidth="1"/>
    <col min="968" max="968" width="15.42578125" style="386" customWidth="1"/>
    <col min="969" max="969" width="40.140625" style="386" customWidth="1"/>
    <col min="970" max="977" width="10.140625" style="386" customWidth="1"/>
    <col min="978" max="978" width="40.140625" style="386" customWidth="1"/>
    <col min="979" max="984" width="10.140625" style="386" customWidth="1"/>
    <col min="985" max="1207" width="9.140625" style="386"/>
    <col min="1208" max="1215" width="5.7109375" style="386" customWidth="1"/>
    <col min="1216" max="1216" width="44.42578125" style="386" customWidth="1"/>
    <col min="1217" max="1223" width="9.28515625" style="386" customWidth="1"/>
    <col min="1224" max="1224" width="15.42578125" style="386" customWidth="1"/>
    <col min="1225" max="1225" width="40.140625" style="386" customWidth="1"/>
    <col min="1226" max="1233" width="10.140625" style="386" customWidth="1"/>
    <col min="1234" max="1234" width="40.140625" style="386" customWidth="1"/>
    <col min="1235" max="1240" width="10.140625" style="386" customWidth="1"/>
    <col min="1241" max="1463" width="9.140625" style="386"/>
    <col min="1464" max="1471" width="5.7109375" style="386" customWidth="1"/>
    <col min="1472" max="1472" width="44.42578125" style="386" customWidth="1"/>
    <col min="1473" max="1479" width="9.28515625" style="386" customWidth="1"/>
    <col min="1480" max="1480" width="15.42578125" style="386" customWidth="1"/>
    <col min="1481" max="1481" width="40.140625" style="386" customWidth="1"/>
    <col min="1482" max="1489" width="10.140625" style="386" customWidth="1"/>
    <col min="1490" max="1490" width="40.140625" style="386" customWidth="1"/>
    <col min="1491" max="1496" width="10.140625" style="386" customWidth="1"/>
    <col min="1497" max="1719" width="9.140625" style="386"/>
    <col min="1720" max="1727" width="5.7109375" style="386" customWidth="1"/>
    <col min="1728" max="1728" width="44.42578125" style="386" customWidth="1"/>
    <col min="1729" max="1735" width="9.28515625" style="386" customWidth="1"/>
    <col min="1736" max="1736" width="15.42578125" style="386" customWidth="1"/>
    <col min="1737" max="1737" width="40.140625" style="386" customWidth="1"/>
    <col min="1738" max="1745" width="10.140625" style="386" customWidth="1"/>
    <col min="1746" max="1746" width="40.140625" style="386" customWidth="1"/>
    <col min="1747" max="1752" width="10.140625" style="386" customWidth="1"/>
    <col min="1753" max="1975" width="9.140625" style="386"/>
    <col min="1976" max="1983" width="5.7109375" style="386" customWidth="1"/>
    <col min="1984" max="1984" width="44.42578125" style="386" customWidth="1"/>
    <col min="1985" max="1991" width="9.28515625" style="386" customWidth="1"/>
    <col min="1992" max="1992" width="15.42578125" style="386" customWidth="1"/>
    <col min="1993" max="1993" width="40.140625" style="386" customWidth="1"/>
    <col min="1994" max="2001" width="10.140625" style="386" customWidth="1"/>
    <col min="2002" max="2002" width="40.140625" style="386" customWidth="1"/>
    <col min="2003" max="2008" width="10.140625" style="386" customWidth="1"/>
    <col min="2009" max="2231" width="9.140625" style="386"/>
    <col min="2232" max="2239" width="5.7109375" style="386" customWidth="1"/>
    <col min="2240" max="2240" width="44.42578125" style="386" customWidth="1"/>
    <col min="2241" max="2247" width="9.28515625" style="386" customWidth="1"/>
    <col min="2248" max="2248" width="15.42578125" style="386" customWidth="1"/>
    <col min="2249" max="2249" width="40.140625" style="386" customWidth="1"/>
    <col min="2250" max="2257" width="10.140625" style="386" customWidth="1"/>
    <col min="2258" max="2258" width="40.140625" style="386" customWidth="1"/>
    <col min="2259" max="2264" width="10.140625" style="386" customWidth="1"/>
    <col min="2265" max="2487" width="9.140625" style="386"/>
    <col min="2488" max="2495" width="5.7109375" style="386" customWidth="1"/>
    <col min="2496" max="2496" width="44.42578125" style="386" customWidth="1"/>
    <col min="2497" max="2503" width="9.28515625" style="386" customWidth="1"/>
    <col min="2504" max="2504" width="15.42578125" style="386" customWidth="1"/>
    <col min="2505" max="2505" width="40.140625" style="386" customWidth="1"/>
    <col min="2506" max="2513" width="10.140625" style="386" customWidth="1"/>
    <col min="2514" max="2514" width="40.140625" style="386" customWidth="1"/>
    <col min="2515" max="2520" width="10.140625" style="386" customWidth="1"/>
    <col min="2521" max="2743" width="9.140625" style="386"/>
    <col min="2744" max="2751" width="5.7109375" style="386" customWidth="1"/>
    <col min="2752" max="2752" width="44.42578125" style="386" customWidth="1"/>
    <col min="2753" max="2759" width="9.28515625" style="386" customWidth="1"/>
    <col min="2760" max="2760" width="15.42578125" style="386" customWidth="1"/>
    <col min="2761" max="2761" width="40.140625" style="386" customWidth="1"/>
    <col min="2762" max="2769" width="10.140625" style="386" customWidth="1"/>
    <col min="2770" max="2770" width="40.140625" style="386" customWidth="1"/>
    <col min="2771" max="2776" width="10.140625" style="386" customWidth="1"/>
    <col min="2777" max="2999" width="9.140625" style="386"/>
    <col min="3000" max="3007" width="5.7109375" style="386" customWidth="1"/>
    <col min="3008" max="3008" width="44.42578125" style="386" customWidth="1"/>
    <col min="3009" max="3015" width="9.28515625" style="386" customWidth="1"/>
    <col min="3016" max="3016" width="15.42578125" style="386" customWidth="1"/>
    <col min="3017" max="3017" width="40.140625" style="386" customWidth="1"/>
    <col min="3018" max="3025" width="10.140625" style="386" customWidth="1"/>
    <col min="3026" max="3026" width="40.140625" style="386" customWidth="1"/>
    <col min="3027" max="3032" width="10.140625" style="386" customWidth="1"/>
    <col min="3033" max="3255" width="9.140625" style="386"/>
    <col min="3256" max="3263" width="5.7109375" style="386" customWidth="1"/>
    <col min="3264" max="3264" width="44.42578125" style="386" customWidth="1"/>
    <col min="3265" max="3271" width="9.28515625" style="386" customWidth="1"/>
    <col min="3272" max="3272" width="15.42578125" style="386" customWidth="1"/>
    <col min="3273" max="3273" width="40.140625" style="386" customWidth="1"/>
    <col min="3274" max="3281" width="10.140625" style="386" customWidth="1"/>
    <col min="3282" max="3282" width="40.140625" style="386" customWidth="1"/>
    <col min="3283" max="3288" width="10.140625" style="386" customWidth="1"/>
    <col min="3289" max="3511" width="9.140625" style="386"/>
    <col min="3512" max="3519" width="5.7109375" style="386" customWidth="1"/>
    <col min="3520" max="3520" width="44.42578125" style="386" customWidth="1"/>
    <col min="3521" max="3527" width="9.28515625" style="386" customWidth="1"/>
    <col min="3528" max="3528" width="15.42578125" style="386" customWidth="1"/>
    <col min="3529" max="3529" width="40.140625" style="386" customWidth="1"/>
    <col min="3530" max="3537" width="10.140625" style="386" customWidth="1"/>
    <col min="3538" max="3538" width="40.140625" style="386" customWidth="1"/>
    <col min="3539" max="3544" width="10.140625" style="386" customWidth="1"/>
    <col min="3545" max="3767" width="9.140625" style="386"/>
    <col min="3768" max="3775" width="5.7109375" style="386" customWidth="1"/>
    <col min="3776" max="3776" width="44.42578125" style="386" customWidth="1"/>
    <col min="3777" max="3783" width="9.28515625" style="386" customWidth="1"/>
    <col min="3784" max="3784" width="15.42578125" style="386" customWidth="1"/>
    <col min="3785" max="3785" width="40.140625" style="386" customWidth="1"/>
    <col min="3786" max="3793" width="10.140625" style="386" customWidth="1"/>
    <col min="3794" max="3794" width="40.140625" style="386" customWidth="1"/>
    <col min="3795" max="3800" width="10.140625" style="386" customWidth="1"/>
    <col min="3801" max="4023" width="9.140625" style="386"/>
    <col min="4024" max="4031" width="5.7109375" style="386" customWidth="1"/>
    <col min="4032" max="4032" width="44.42578125" style="386" customWidth="1"/>
    <col min="4033" max="4039" width="9.28515625" style="386" customWidth="1"/>
    <col min="4040" max="4040" width="15.42578125" style="386" customWidth="1"/>
    <col min="4041" max="4041" width="40.140625" style="386" customWidth="1"/>
    <col min="4042" max="4049" width="10.140625" style="386" customWidth="1"/>
    <col min="4050" max="4050" width="40.140625" style="386" customWidth="1"/>
    <col min="4051" max="4056" width="10.140625" style="386" customWidth="1"/>
    <col min="4057" max="4279" width="9.140625" style="386"/>
    <col min="4280" max="4287" width="5.7109375" style="386" customWidth="1"/>
    <col min="4288" max="4288" width="44.42578125" style="386" customWidth="1"/>
    <col min="4289" max="4295" width="9.28515625" style="386" customWidth="1"/>
    <col min="4296" max="4296" width="15.42578125" style="386" customWidth="1"/>
    <col min="4297" max="4297" width="40.140625" style="386" customWidth="1"/>
    <col min="4298" max="4305" width="10.140625" style="386" customWidth="1"/>
    <col min="4306" max="4306" width="40.140625" style="386" customWidth="1"/>
    <col min="4307" max="4312" width="10.140625" style="386" customWidth="1"/>
    <col min="4313" max="4535" width="9.140625" style="386"/>
    <col min="4536" max="4543" width="5.7109375" style="386" customWidth="1"/>
    <col min="4544" max="4544" width="44.42578125" style="386" customWidth="1"/>
    <col min="4545" max="4551" width="9.28515625" style="386" customWidth="1"/>
    <col min="4552" max="4552" width="15.42578125" style="386" customWidth="1"/>
    <col min="4553" max="4553" width="40.140625" style="386" customWidth="1"/>
    <col min="4554" max="4561" width="10.140625" style="386" customWidth="1"/>
    <col min="4562" max="4562" width="40.140625" style="386" customWidth="1"/>
    <col min="4563" max="4568" width="10.140625" style="386" customWidth="1"/>
    <col min="4569" max="4791" width="9.140625" style="386"/>
    <col min="4792" max="4799" width="5.7109375" style="386" customWidth="1"/>
    <col min="4800" max="4800" width="44.42578125" style="386" customWidth="1"/>
    <col min="4801" max="4807" width="9.28515625" style="386" customWidth="1"/>
    <col min="4808" max="4808" width="15.42578125" style="386" customWidth="1"/>
    <col min="4809" max="4809" width="40.140625" style="386" customWidth="1"/>
    <col min="4810" max="4817" width="10.140625" style="386" customWidth="1"/>
    <col min="4818" max="4818" width="40.140625" style="386" customWidth="1"/>
    <col min="4819" max="4824" width="10.140625" style="386" customWidth="1"/>
    <col min="4825" max="5047" width="9.140625" style="386"/>
    <col min="5048" max="5055" width="5.7109375" style="386" customWidth="1"/>
    <col min="5056" max="5056" width="44.42578125" style="386" customWidth="1"/>
    <col min="5057" max="5063" width="9.28515625" style="386" customWidth="1"/>
    <col min="5064" max="5064" width="15.42578125" style="386" customWidth="1"/>
    <col min="5065" max="5065" width="40.140625" style="386" customWidth="1"/>
    <col min="5066" max="5073" width="10.140625" style="386" customWidth="1"/>
    <col min="5074" max="5074" width="40.140625" style="386" customWidth="1"/>
    <col min="5075" max="5080" width="10.140625" style="386" customWidth="1"/>
    <col min="5081" max="5303" width="9.140625" style="386"/>
    <col min="5304" max="5311" width="5.7109375" style="386" customWidth="1"/>
    <col min="5312" max="5312" width="44.42578125" style="386" customWidth="1"/>
    <col min="5313" max="5319" width="9.28515625" style="386" customWidth="1"/>
    <col min="5320" max="5320" width="15.42578125" style="386" customWidth="1"/>
    <col min="5321" max="5321" width="40.140625" style="386" customWidth="1"/>
    <col min="5322" max="5329" width="10.140625" style="386" customWidth="1"/>
    <col min="5330" max="5330" width="40.140625" style="386" customWidth="1"/>
    <col min="5331" max="5336" width="10.140625" style="386" customWidth="1"/>
    <col min="5337" max="5559" width="9.140625" style="386"/>
    <col min="5560" max="5567" width="5.7109375" style="386" customWidth="1"/>
    <col min="5568" max="5568" width="44.42578125" style="386" customWidth="1"/>
    <col min="5569" max="5575" width="9.28515625" style="386" customWidth="1"/>
    <col min="5576" max="5576" width="15.42578125" style="386" customWidth="1"/>
    <col min="5577" max="5577" width="40.140625" style="386" customWidth="1"/>
    <col min="5578" max="5585" width="10.140625" style="386" customWidth="1"/>
    <col min="5586" max="5586" width="40.140625" style="386" customWidth="1"/>
    <col min="5587" max="5592" width="10.140625" style="386" customWidth="1"/>
    <col min="5593" max="5815" width="9.140625" style="386"/>
    <col min="5816" max="5823" width="5.7109375" style="386" customWidth="1"/>
    <col min="5824" max="5824" width="44.42578125" style="386" customWidth="1"/>
    <col min="5825" max="5831" width="9.28515625" style="386" customWidth="1"/>
    <col min="5832" max="5832" width="15.42578125" style="386" customWidth="1"/>
    <col min="5833" max="5833" width="40.140625" style="386" customWidth="1"/>
    <col min="5834" max="5841" width="10.140625" style="386" customWidth="1"/>
    <col min="5842" max="5842" width="40.140625" style="386" customWidth="1"/>
    <col min="5843" max="5848" width="10.140625" style="386" customWidth="1"/>
    <col min="5849" max="6071" width="9.140625" style="386"/>
    <col min="6072" max="6079" width="5.7109375" style="386" customWidth="1"/>
    <col min="6080" max="6080" width="44.42578125" style="386" customWidth="1"/>
    <col min="6081" max="6087" width="9.28515625" style="386" customWidth="1"/>
    <col min="6088" max="6088" width="15.42578125" style="386" customWidth="1"/>
    <col min="6089" max="6089" width="40.140625" style="386" customWidth="1"/>
    <col min="6090" max="6097" width="10.140625" style="386" customWidth="1"/>
    <col min="6098" max="6098" width="40.140625" style="386" customWidth="1"/>
    <col min="6099" max="6104" width="10.140625" style="386" customWidth="1"/>
    <col min="6105" max="6327" width="9.140625" style="386"/>
    <col min="6328" max="6335" width="5.7109375" style="386" customWidth="1"/>
    <col min="6336" max="6336" width="44.42578125" style="386" customWidth="1"/>
    <col min="6337" max="6343" width="9.28515625" style="386" customWidth="1"/>
    <col min="6344" max="6344" width="15.42578125" style="386" customWidth="1"/>
    <col min="6345" max="6345" width="40.140625" style="386" customWidth="1"/>
    <col min="6346" max="6353" width="10.140625" style="386" customWidth="1"/>
    <col min="6354" max="6354" width="40.140625" style="386" customWidth="1"/>
    <col min="6355" max="6360" width="10.140625" style="386" customWidth="1"/>
    <col min="6361" max="6583" width="9.140625" style="386"/>
    <col min="6584" max="6591" width="5.7109375" style="386" customWidth="1"/>
    <col min="6592" max="6592" width="44.42578125" style="386" customWidth="1"/>
    <col min="6593" max="6599" width="9.28515625" style="386" customWidth="1"/>
    <col min="6600" max="6600" width="15.42578125" style="386" customWidth="1"/>
    <col min="6601" max="6601" width="40.140625" style="386" customWidth="1"/>
    <col min="6602" max="6609" width="10.140625" style="386" customWidth="1"/>
    <col min="6610" max="6610" width="40.140625" style="386" customWidth="1"/>
    <col min="6611" max="6616" width="10.140625" style="386" customWidth="1"/>
    <col min="6617" max="6839" width="9.140625" style="386"/>
    <col min="6840" max="6847" width="5.7109375" style="386" customWidth="1"/>
    <col min="6848" max="6848" width="44.42578125" style="386" customWidth="1"/>
    <col min="6849" max="6855" width="9.28515625" style="386" customWidth="1"/>
    <col min="6856" max="6856" width="15.42578125" style="386" customWidth="1"/>
    <col min="6857" max="6857" width="40.140625" style="386" customWidth="1"/>
    <col min="6858" max="6865" width="10.140625" style="386" customWidth="1"/>
    <col min="6866" max="6866" width="40.140625" style="386" customWidth="1"/>
    <col min="6867" max="6872" width="10.140625" style="386" customWidth="1"/>
    <col min="6873" max="7095" width="9.140625" style="386"/>
    <col min="7096" max="7103" width="5.7109375" style="386" customWidth="1"/>
    <col min="7104" max="7104" width="44.42578125" style="386" customWidth="1"/>
    <col min="7105" max="7111" width="9.28515625" style="386" customWidth="1"/>
    <col min="7112" max="7112" width="15.42578125" style="386" customWidth="1"/>
    <col min="7113" max="7113" width="40.140625" style="386" customWidth="1"/>
    <col min="7114" max="7121" width="10.140625" style="386" customWidth="1"/>
    <col min="7122" max="7122" width="40.140625" style="386" customWidth="1"/>
    <col min="7123" max="7128" width="10.140625" style="386" customWidth="1"/>
    <col min="7129" max="7351" width="9.140625" style="386"/>
    <col min="7352" max="7359" width="5.7109375" style="386" customWidth="1"/>
    <col min="7360" max="7360" width="44.42578125" style="386" customWidth="1"/>
    <col min="7361" max="7367" width="9.28515625" style="386" customWidth="1"/>
    <col min="7368" max="7368" width="15.42578125" style="386" customWidth="1"/>
    <col min="7369" max="7369" width="40.140625" style="386" customWidth="1"/>
    <col min="7370" max="7377" width="10.140625" style="386" customWidth="1"/>
    <col min="7378" max="7378" width="40.140625" style="386" customWidth="1"/>
    <col min="7379" max="7384" width="10.140625" style="386" customWidth="1"/>
    <col min="7385" max="7607" width="9.140625" style="386"/>
    <col min="7608" max="7615" width="5.7109375" style="386" customWidth="1"/>
    <col min="7616" max="7616" width="44.42578125" style="386" customWidth="1"/>
    <col min="7617" max="7623" width="9.28515625" style="386" customWidth="1"/>
    <col min="7624" max="7624" width="15.42578125" style="386" customWidth="1"/>
    <col min="7625" max="7625" width="40.140625" style="386" customWidth="1"/>
    <col min="7626" max="7633" width="10.140625" style="386" customWidth="1"/>
    <col min="7634" max="7634" width="40.140625" style="386" customWidth="1"/>
    <col min="7635" max="7640" width="10.140625" style="386" customWidth="1"/>
    <col min="7641" max="7863" width="9.140625" style="386"/>
    <col min="7864" max="7871" width="5.7109375" style="386" customWidth="1"/>
    <col min="7872" max="7872" width="44.42578125" style="386" customWidth="1"/>
    <col min="7873" max="7879" width="9.28515625" style="386" customWidth="1"/>
    <col min="7880" max="7880" width="15.42578125" style="386" customWidth="1"/>
    <col min="7881" max="7881" width="40.140625" style="386" customWidth="1"/>
    <col min="7882" max="7889" width="10.140625" style="386" customWidth="1"/>
    <col min="7890" max="7890" width="40.140625" style="386" customWidth="1"/>
    <col min="7891" max="7896" width="10.140625" style="386" customWidth="1"/>
    <col min="7897" max="8119" width="9.140625" style="386"/>
    <col min="8120" max="8127" width="5.7109375" style="386" customWidth="1"/>
    <col min="8128" max="8128" width="44.42578125" style="386" customWidth="1"/>
    <col min="8129" max="8135" width="9.28515625" style="386" customWidth="1"/>
    <col min="8136" max="8136" width="15.42578125" style="386" customWidth="1"/>
    <col min="8137" max="8137" width="40.140625" style="386" customWidth="1"/>
    <col min="8138" max="8145" width="10.140625" style="386" customWidth="1"/>
    <col min="8146" max="8146" width="40.140625" style="386" customWidth="1"/>
    <col min="8147" max="8152" width="10.140625" style="386" customWidth="1"/>
    <col min="8153" max="8375" width="9.140625" style="386"/>
    <col min="8376" max="8383" width="5.7109375" style="386" customWidth="1"/>
    <col min="8384" max="8384" width="44.42578125" style="386" customWidth="1"/>
    <col min="8385" max="8391" width="9.28515625" style="386" customWidth="1"/>
    <col min="8392" max="8392" width="15.42578125" style="386" customWidth="1"/>
    <col min="8393" max="8393" width="40.140625" style="386" customWidth="1"/>
    <col min="8394" max="8401" width="10.140625" style="386" customWidth="1"/>
    <col min="8402" max="8402" width="40.140625" style="386" customWidth="1"/>
    <col min="8403" max="8408" width="10.140625" style="386" customWidth="1"/>
    <col min="8409" max="8631" width="9.140625" style="386"/>
    <col min="8632" max="8639" width="5.7109375" style="386" customWidth="1"/>
    <col min="8640" max="8640" width="44.42578125" style="386" customWidth="1"/>
    <col min="8641" max="8647" width="9.28515625" style="386" customWidth="1"/>
    <col min="8648" max="8648" width="15.42578125" style="386" customWidth="1"/>
    <col min="8649" max="8649" width="40.140625" style="386" customWidth="1"/>
    <col min="8650" max="8657" width="10.140625" style="386" customWidth="1"/>
    <col min="8658" max="8658" width="40.140625" style="386" customWidth="1"/>
    <col min="8659" max="8664" width="10.140625" style="386" customWidth="1"/>
    <col min="8665" max="8887" width="9.140625" style="386"/>
    <col min="8888" max="8895" width="5.7109375" style="386" customWidth="1"/>
    <col min="8896" max="8896" width="44.42578125" style="386" customWidth="1"/>
    <col min="8897" max="8903" width="9.28515625" style="386" customWidth="1"/>
    <col min="8904" max="8904" width="15.42578125" style="386" customWidth="1"/>
    <col min="8905" max="8905" width="40.140625" style="386" customWidth="1"/>
    <col min="8906" max="8913" width="10.140625" style="386" customWidth="1"/>
    <col min="8914" max="8914" width="40.140625" style="386" customWidth="1"/>
    <col min="8915" max="8920" width="10.140625" style="386" customWidth="1"/>
    <col min="8921" max="9143" width="9.140625" style="386"/>
    <col min="9144" max="9151" width="5.7109375" style="386" customWidth="1"/>
    <col min="9152" max="9152" width="44.42578125" style="386" customWidth="1"/>
    <col min="9153" max="9159" width="9.28515625" style="386" customWidth="1"/>
    <col min="9160" max="9160" width="15.42578125" style="386" customWidth="1"/>
    <col min="9161" max="9161" width="40.140625" style="386" customWidth="1"/>
    <col min="9162" max="9169" width="10.140625" style="386" customWidth="1"/>
    <col min="9170" max="9170" width="40.140625" style="386" customWidth="1"/>
    <col min="9171" max="9176" width="10.140625" style="386" customWidth="1"/>
    <col min="9177" max="9399" width="9.140625" style="386"/>
    <col min="9400" max="9407" width="5.7109375" style="386" customWidth="1"/>
    <col min="9408" max="9408" width="44.42578125" style="386" customWidth="1"/>
    <col min="9409" max="9415" width="9.28515625" style="386" customWidth="1"/>
    <col min="9416" max="9416" width="15.42578125" style="386" customWidth="1"/>
    <col min="9417" max="9417" width="40.140625" style="386" customWidth="1"/>
    <col min="9418" max="9425" width="10.140625" style="386" customWidth="1"/>
    <col min="9426" max="9426" width="40.140625" style="386" customWidth="1"/>
    <col min="9427" max="9432" width="10.140625" style="386" customWidth="1"/>
    <col min="9433" max="9655" width="9.140625" style="386"/>
    <col min="9656" max="9663" width="5.7109375" style="386" customWidth="1"/>
    <col min="9664" max="9664" width="44.42578125" style="386" customWidth="1"/>
    <col min="9665" max="9671" width="9.28515625" style="386" customWidth="1"/>
    <col min="9672" max="9672" width="15.42578125" style="386" customWidth="1"/>
    <col min="9673" max="9673" width="40.140625" style="386" customWidth="1"/>
    <col min="9674" max="9681" width="10.140625" style="386" customWidth="1"/>
    <col min="9682" max="9682" width="40.140625" style="386" customWidth="1"/>
    <col min="9683" max="9688" width="10.140625" style="386" customWidth="1"/>
    <col min="9689" max="9911" width="9.140625" style="386"/>
    <col min="9912" max="9919" width="5.7109375" style="386" customWidth="1"/>
    <col min="9920" max="9920" width="44.42578125" style="386" customWidth="1"/>
    <col min="9921" max="9927" width="9.28515625" style="386" customWidth="1"/>
    <col min="9928" max="9928" width="15.42578125" style="386" customWidth="1"/>
    <col min="9929" max="9929" width="40.140625" style="386" customWidth="1"/>
    <col min="9930" max="9937" width="10.140625" style="386" customWidth="1"/>
    <col min="9938" max="9938" width="40.140625" style="386" customWidth="1"/>
    <col min="9939" max="9944" width="10.140625" style="386" customWidth="1"/>
    <col min="9945" max="10167" width="9.140625" style="386"/>
    <col min="10168" max="10175" width="5.7109375" style="386" customWidth="1"/>
    <col min="10176" max="10176" width="44.42578125" style="386" customWidth="1"/>
    <col min="10177" max="10183" width="9.28515625" style="386" customWidth="1"/>
    <col min="10184" max="10184" width="15.42578125" style="386" customWidth="1"/>
    <col min="10185" max="10185" width="40.140625" style="386" customWidth="1"/>
    <col min="10186" max="10193" width="10.140625" style="386" customWidth="1"/>
    <col min="10194" max="10194" width="40.140625" style="386" customWidth="1"/>
    <col min="10195" max="10200" width="10.140625" style="386" customWidth="1"/>
    <col min="10201" max="10423" width="9.140625" style="386"/>
    <col min="10424" max="10431" width="5.7109375" style="386" customWidth="1"/>
    <col min="10432" max="10432" width="44.42578125" style="386" customWidth="1"/>
    <col min="10433" max="10439" width="9.28515625" style="386" customWidth="1"/>
    <col min="10440" max="10440" width="15.42578125" style="386" customWidth="1"/>
    <col min="10441" max="10441" width="40.140625" style="386" customWidth="1"/>
    <col min="10442" max="10449" width="10.140625" style="386" customWidth="1"/>
    <col min="10450" max="10450" width="40.140625" style="386" customWidth="1"/>
    <col min="10451" max="10456" width="10.140625" style="386" customWidth="1"/>
    <col min="10457" max="10679" width="9.140625" style="386"/>
    <col min="10680" max="10687" width="5.7109375" style="386" customWidth="1"/>
    <col min="10688" max="10688" width="44.42578125" style="386" customWidth="1"/>
    <col min="10689" max="10695" width="9.28515625" style="386" customWidth="1"/>
    <col min="10696" max="10696" width="15.42578125" style="386" customWidth="1"/>
    <col min="10697" max="10697" width="40.140625" style="386" customWidth="1"/>
    <col min="10698" max="10705" width="10.140625" style="386" customWidth="1"/>
    <col min="10706" max="10706" width="40.140625" style="386" customWidth="1"/>
    <col min="10707" max="10712" width="10.140625" style="386" customWidth="1"/>
    <col min="10713" max="10935" width="9.140625" style="386"/>
    <col min="10936" max="10943" width="5.7109375" style="386" customWidth="1"/>
    <col min="10944" max="10944" width="44.42578125" style="386" customWidth="1"/>
    <col min="10945" max="10951" width="9.28515625" style="386" customWidth="1"/>
    <col min="10952" max="10952" width="15.42578125" style="386" customWidth="1"/>
    <col min="10953" max="10953" width="40.140625" style="386" customWidth="1"/>
    <col min="10954" max="10961" width="10.140625" style="386" customWidth="1"/>
    <col min="10962" max="10962" width="40.140625" style="386" customWidth="1"/>
    <col min="10963" max="10968" width="10.140625" style="386" customWidth="1"/>
    <col min="10969" max="11191" width="9.140625" style="386"/>
    <col min="11192" max="11199" width="5.7109375" style="386" customWidth="1"/>
    <col min="11200" max="11200" width="44.42578125" style="386" customWidth="1"/>
    <col min="11201" max="11207" width="9.28515625" style="386" customWidth="1"/>
    <col min="11208" max="11208" width="15.42578125" style="386" customWidth="1"/>
    <col min="11209" max="11209" width="40.140625" style="386" customWidth="1"/>
    <col min="11210" max="11217" width="10.140625" style="386" customWidth="1"/>
    <col min="11218" max="11218" width="40.140625" style="386" customWidth="1"/>
    <col min="11219" max="11224" width="10.140625" style="386" customWidth="1"/>
    <col min="11225" max="11447" width="9.140625" style="386"/>
    <col min="11448" max="11455" width="5.7109375" style="386" customWidth="1"/>
    <col min="11456" max="11456" width="44.42578125" style="386" customWidth="1"/>
    <col min="11457" max="11463" width="9.28515625" style="386" customWidth="1"/>
    <col min="11464" max="11464" width="15.42578125" style="386" customWidth="1"/>
    <col min="11465" max="11465" width="40.140625" style="386" customWidth="1"/>
    <col min="11466" max="11473" width="10.140625" style="386" customWidth="1"/>
    <col min="11474" max="11474" width="40.140625" style="386" customWidth="1"/>
    <col min="11475" max="11480" width="10.140625" style="386" customWidth="1"/>
    <col min="11481" max="11703" width="9.140625" style="386"/>
    <col min="11704" max="11711" width="5.7109375" style="386" customWidth="1"/>
    <col min="11712" max="11712" width="44.42578125" style="386" customWidth="1"/>
    <col min="11713" max="11719" width="9.28515625" style="386" customWidth="1"/>
    <col min="11720" max="11720" width="15.42578125" style="386" customWidth="1"/>
    <col min="11721" max="11721" width="40.140625" style="386" customWidth="1"/>
    <col min="11722" max="11729" width="10.140625" style="386" customWidth="1"/>
    <col min="11730" max="11730" width="40.140625" style="386" customWidth="1"/>
    <col min="11731" max="11736" width="10.140625" style="386" customWidth="1"/>
    <col min="11737" max="11959" width="9.140625" style="386"/>
    <col min="11960" max="11967" width="5.7109375" style="386" customWidth="1"/>
    <col min="11968" max="11968" width="44.42578125" style="386" customWidth="1"/>
    <col min="11969" max="11975" width="9.28515625" style="386" customWidth="1"/>
    <col min="11976" max="11976" width="15.42578125" style="386" customWidth="1"/>
    <col min="11977" max="11977" width="40.140625" style="386" customWidth="1"/>
    <col min="11978" max="11985" width="10.140625" style="386" customWidth="1"/>
    <col min="11986" max="11986" width="40.140625" style="386" customWidth="1"/>
    <col min="11987" max="11992" width="10.140625" style="386" customWidth="1"/>
    <col min="11993" max="12215" width="9.140625" style="386"/>
    <col min="12216" max="12223" width="5.7109375" style="386" customWidth="1"/>
    <col min="12224" max="12224" width="44.42578125" style="386" customWidth="1"/>
    <col min="12225" max="12231" width="9.28515625" style="386" customWidth="1"/>
    <col min="12232" max="12232" width="15.42578125" style="386" customWidth="1"/>
    <col min="12233" max="12233" width="40.140625" style="386" customWidth="1"/>
    <col min="12234" max="12241" width="10.140625" style="386" customWidth="1"/>
    <col min="12242" max="12242" width="40.140625" style="386" customWidth="1"/>
    <col min="12243" max="12248" width="10.140625" style="386" customWidth="1"/>
    <col min="12249" max="12471" width="9.140625" style="386"/>
    <col min="12472" max="12479" width="5.7109375" style="386" customWidth="1"/>
    <col min="12480" max="12480" width="44.42578125" style="386" customWidth="1"/>
    <col min="12481" max="12487" width="9.28515625" style="386" customWidth="1"/>
    <col min="12488" max="12488" width="15.42578125" style="386" customWidth="1"/>
    <col min="12489" max="12489" width="40.140625" style="386" customWidth="1"/>
    <col min="12490" max="12497" width="10.140625" style="386" customWidth="1"/>
    <col min="12498" max="12498" width="40.140625" style="386" customWidth="1"/>
    <col min="12499" max="12504" width="10.140625" style="386" customWidth="1"/>
    <col min="12505" max="12727" width="9.140625" style="386"/>
    <col min="12728" max="12735" width="5.7109375" style="386" customWidth="1"/>
    <col min="12736" max="12736" width="44.42578125" style="386" customWidth="1"/>
    <col min="12737" max="12743" width="9.28515625" style="386" customWidth="1"/>
    <col min="12744" max="12744" width="15.42578125" style="386" customWidth="1"/>
    <col min="12745" max="12745" width="40.140625" style="386" customWidth="1"/>
    <col min="12746" max="12753" width="10.140625" style="386" customWidth="1"/>
    <col min="12754" max="12754" width="40.140625" style="386" customWidth="1"/>
    <col min="12755" max="12760" width="10.140625" style="386" customWidth="1"/>
    <col min="12761" max="12983" width="9.140625" style="386"/>
    <col min="12984" max="12991" width="5.7109375" style="386" customWidth="1"/>
    <col min="12992" max="12992" width="44.42578125" style="386" customWidth="1"/>
    <col min="12993" max="12999" width="9.28515625" style="386" customWidth="1"/>
    <col min="13000" max="13000" width="15.42578125" style="386" customWidth="1"/>
    <col min="13001" max="13001" width="40.140625" style="386" customWidth="1"/>
    <col min="13002" max="13009" width="10.140625" style="386" customWidth="1"/>
    <col min="13010" max="13010" width="40.140625" style="386" customWidth="1"/>
    <col min="13011" max="13016" width="10.140625" style="386" customWidth="1"/>
    <col min="13017" max="13239" width="9.140625" style="386"/>
    <col min="13240" max="13247" width="5.7109375" style="386" customWidth="1"/>
    <col min="13248" max="13248" width="44.42578125" style="386" customWidth="1"/>
    <col min="13249" max="13255" width="9.28515625" style="386" customWidth="1"/>
    <col min="13256" max="13256" width="15.42578125" style="386" customWidth="1"/>
    <col min="13257" max="13257" width="40.140625" style="386" customWidth="1"/>
    <col min="13258" max="13265" width="10.140625" style="386" customWidth="1"/>
    <col min="13266" max="13266" width="40.140625" style="386" customWidth="1"/>
    <col min="13267" max="13272" width="10.140625" style="386" customWidth="1"/>
    <col min="13273" max="13495" width="9.140625" style="386"/>
    <col min="13496" max="13503" width="5.7109375" style="386" customWidth="1"/>
    <col min="13504" max="13504" width="44.42578125" style="386" customWidth="1"/>
    <col min="13505" max="13511" width="9.28515625" style="386" customWidth="1"/>
    <col min="13512" max="13512" width="15.42578125" style="386" customWidth="1"/>
    <col min="13513" max="13513" width="40.140625" style="386" customWidth="1"/>
    <col min="13514" max="13521" width="10.140625" style="386" customWidth="1"/>
    <col min="13522" max="13522" width="40.140625" style="386" customWidth="1"/>
    <col min="13523" max="13528" width="10.140625" style="386" customWidth="1"/>
    <col min="13529" max="13751" width="9.140625" style="386"/>
    <col min="13752" max="13759" width="5.7109375" style="386" customWidth="1"/>
    <col min="13760" max="13760" width="44.42578125" style="386" customWidth="1"/>
    <col min="13761" max="13767" width="9.28515625" style="386" customWidth="1"/>
    <col min="13768" max="13768" width="15.42578125" style="386" customWidth="1"/>
    <col min="13769" max="13769" width="40.140625" style="386" customWidth="1"/>
    <col min="13770" max="13777" width="10.140625" style="386" customWidth="1"/>
    <col min="13778" max="13778" width="40.140625" style="386" customWidth="1"/>
    <col min="13779" max="13784" width="10.140625" style="386" customWidth="1"/>
    <col min="13785" max="14007" width="9.140625" style="386"/>
    <col min="14008" max="14015" width="5.7109375" style="386" customWidth="1"/>
    <col min="14016" max="14016" width="44.42578125" style="386" customWidth="1"/>
    <col min="14017" max="14023" width="9.28515625" style="386" customWidth="1"/>
    <col min="14024" max="14024" width="15.42578125" style="386" customWidth="1"/>
    <col min="14025" max="14025" width="40.140625" style="386" customWidth="1"/>
    <col min="14026" max="14033" width="10.140625" style="386" customWidth="1"/>
    <col min="14034" max="14034" width="40.140625" style="386" customWidth="1"/>
    <col min="14035" max="14040" width="10.140625" style="386" customWidth="1"/>
    <col min="14041" max="14263" width="9.140625" style="386"/>
    <col min="14264" max="14271" width="5.7109375" style="386" customWidth="1"/>
    <col min="14272" max="14272" width="44.42578125" style="386" customWidth="1"/>
    <col min="14273" max="14279" width="9.28515625" style="386" customWidth="1"/>
    <col min="14280" max="14280" width="15.42578125" style="386" customWidth="1"/>
    <col min="14281" max="14281" width="40.140625" style="386" customWidth="1"/>
    <col min="14282" max="14289" width="10.140625" style="386" customWidth="1"/>
    <col min="14290" max="14290" width="40.140625" style="386" customWidth="1"/>
    <col min="14291" max="14296" width="10.140625" style="386" customWidth="1"/>
    <col min="14297" max="14519" width="9.140625" style="386"/>
    <col min="14520" max="14527" width="5.7109375" style="386" customWidth="1"/>
    <col min="14528" max="14528" width="44.42578125" style="386" customWidth="1"/>
    <col min="14529" max="14535" width="9.28515625" style="386" customWidth="1"/>
    <col min="14536" max="14536" width="15.42578125" style="386" customWidth="1"/>
    <col min="14537" max="14537" width="40.140625" style="386" customWidth="1"/>
    <col min="14538" max="14545" width="10.140625" style="386" customWidth="1"/>
    <col min="14546" max="14546" width="40.140625" style="386" customWidth="1"/>
    <col min="14547" max="14552" width="10.140625" style="386" customWidth="1"/>
    <col min="14553" max="14775" width="9.140625" style="386"/>
    <col min="14776" max="14783" width="5.7109375" style="386" customWidth="1"/>
    <col min="14784" max="14784" width="44.42578125" style="386" customWidth="1"/>
    <col min="14785" max="14791" width="9.28515625" style="386" customWidth="1"/>
    <col min="14792" max="14792" width="15.42578125" style="386" customWidth="1"/>
    <col min="14793" max="14793" width="40.140625" style="386" customWidth="1"/>
    <col min="14794" max="14801" width="10.140625" style="386" customWidth="1"/>
    <col min="14802" max="14802" width="40.140625" style="386" customWidth="1"/>
    <col min="14803" max="14808" width="10.140625" style="386" customWidth="1"/>
    <col min="14809" max="15031" width="9.140625" style="386"/>
    <col min="15032" max="15039" width="5.7109375" style="386" customWidth="1"/>
    <col min="15040" max="15040" width="44.42578125" style="386" customWidth="1"/>
    <col min="15041" max="15047" width="9.28515625" style="386" customWidth="1"/>
    <col min="15048" max="15048" width="15.42578125" style="386" customWidth="1"/>
    <col min="15049" max="15049" width="40.140625" style="386" customWidth="1"/>
    <col min="15050" max="15057" width="10.140625" style="386" customWidth="1"/>
    <col min="15058" max="15058" width="40.140625" style="386" customWidth="1"/>
    <col min="15059" max="15064" width="10.140625" style="386" customWidth="1"/>
    <col min="15065" max="15287" width="9.140625" style="386"/>
    <col min="15288" max="15295" width="5.7109375" style="386" customWidth="1"/>
    <col min="15296" max="15296" width="44.42578125" style="386" customWidth="1"/>
    <col min="15297" max="15303" width="9.28515625" style="386" customWidth="1"/>
    <col min="15304" max="15304" width="15.42578125" style="386" customWidth="1"/>
    <col min="15305" max="15305" width="40.140625" style="386" customWidth="1"/>
    <col min="15306" max="15313" width="10.140625" style="386" customWidth="1"/>
    <col min="15314" max="15314" width="40.140625" style="386" customWidth="1"/>
    <col min="15315" max="15320" width="10.140625" style="386" customWidth="1"/>
    <col min="15321" max="15543" width="9.140625" style="386"/>
    <col min="15544" max="15551" width="5.7109375" style="386" customWidth="1"/>
    <col min="15552" max="15552" width="44.42578125" style="386" customWidth="1"/>
    <col min="15553" max="15559" width="9.28515625" style="386" customWidth="1"/>
    <col min="15560" max="15560" width="15.42578125" style="386" customWidth="1"/>
    <col min="15561" max="15561" width="40.140625" style="386" customWidth="1"/>
    <col min="15562" max="15569" width="10.140625" style="386" customWidth="1"/>
    <col min="15570" max="15570" width="40.140625" style="386" customWidth="1"/>
    <col min="15571" max="15576" width="10.140625" style="386" customWidth="1"/>
    <col min="15577" max="15799" width="9.140625" style="386"/>
    <col min="15800" max="15807" width="5.7109375" style="386" customWidth="1"/>
    <col min="15808" max="15808" width="44.42578125" style="386" customWidth="1"/>
    <col min="15809" max="15815" width="9.28515625" style="386" customWidth="1"/>
    <col min="15816" max="15816" width="15.42578125" style="386" customWidth="1"/>
    <col min="15817" max="15817" width="40.140625" style="386" customWidth="1"/>
    <col min="15818" max="15825" width="10.140625" style="386" customWidth="1"/>
    <col min="15826" max="15826" width="40.140625" style="386" customWidth="1"/>
    <col min="15827" max="15832" width="10.140625" style="386" customWidth="1"/>
    <col min="15833" max="16055" width="9.140625" style="386"/>
    <col min="16056" max="16063" width="5.7109375" style="386" customWidth="1"/>
    <col min="16064" max="16064" width="44.42578125" style="386" customWidth="1"/>
    <col min="16065" max="16071" width="9.28515625" style="386" customWidth="1"/>
    <col min="16072" max="16072" width="15.42578125" style="386" customWidth="1"/>
    <col min="16073" max="16073" width="40.140625" style="386" customWidth="1"/>
    <col min="16074" max="16081" width="10.140625" style="386" customWidth="1"/>
    <col min="16082" max="16082" width="40.140625" style="386" customWidth="1"/>
    <col min="16083" max="16088" width="10.140625" style="386" customWidth="1"/>
    <col min="16089" max="16384" width="9.140625" style="386"/>
  </cols>
  <sheetData>
    <row r="2" spans="2:9" ht="19.45" customHeight="1">
      <c r="B2" s="577" t="s">
        <v>100</v>
      </c>
      <c r="C2" s="577"/>
      <c r="D2" s="577"/>
      <c r="E2" s="577"/>
      <c r="F2" s="577"/>
      <c r="G2" s="577"/>
      <c r="H2" s="385"/>
    </row>
    <row r="3" spans="2:9">
      <c r="B3" s="387"/>
      <c r="C3" s="387"/>
      <c r="D3" s="387"/>
      <c r="E3" s="387"/>
      <c r="F3" s="387"/>
      <c r="G3" s="387"/>
      <c r="H3" s="388"/>
    </row>
    <row r="4" spans="2:9" ht="43.2">
      <c r="B4" s="389"/>
      <c r="C4" s="390" t="s">
        <v>101</v>
      </c>
      <c r="D4" s="391" t="s">
        <v>53</v>
      </c>
      <c r="E4" s="392" t="s">
        <v>54</v>
      </c>
      <c r="F4" s="392" t="s">
        <v>55</v>
      </c>
      <c r="G4" s="392" t="s">
        <v>56</v>
      </c>
      <c r="H4" s="391" t="s">
        <v>57</v>
      </c>
    </row>
    <row r="5" spans="2:9" ht="12.8" customHeight="1">
      <c r="B5" s="393" t="s">
        <v>102</v>
      </c>
      <c r="C5" s="394">
        <v>109.368505</v>
      </c>
      <c r="D5" s="395">
        <v>118.009625</v>
      </c>
      <c r="E5" s="394">
        <v>0</v>
      </c>
      <c r="F5" s="394">
        <v>0</v>
      </c>
      <c r="G5" s="394">
        <v>0</v>
      </c>
      <c r="H5" s="396">
        <v>227.37813</v>
      </c>
      <c r="I5" s="397"/>
    </row>
    <row r="6" spans="2:9" ht="12.8" customHeight="1">
      <c r="B6" s="393" t="s">
        <v>103</v>
      </c>
      <c r="C6" s="394">
        <v>0.52172600000000002</v>
      </c>
      <c r="D6" s="395">
        <v>0.38821899999999998</v>
      </c>
      <c r="E6" s="394">
        <v>0</v>
      </c>
      <c r="F6" s="394">
        <v>0</v>
      </c>
      <c r="G6" s="394">
        <v>0</v>
      </c>
      <c r="H6" s="396">
        <v>0.909945</v>
      </c>
      <c r="I6" s="397"/>
    </row>
    <row r="7" spans="2:9" ht="12.8" customHeight="1">
      <c r="B7" s="393" t="s">
        <v>75</v>
      </c>
      <c r="C7" s="394">
        <v>84.731943999999999</v>
      </c>
      <c r="D7" s="395">
        <v>77.530947999999995</v>
      </c>
      <c r="E7" s="394">
        <v>0</v>
      </c>
      <c r="F7" s="394">
        <v>0</v>
      </c>
      <c r="G7" s="394">
        <v>0</v>
      </c>
      <c r="H7" s="396">
        <v>162.24289199999998</v>
      </c>
      <c r="I7" s="397"/>
    </row>
    <row r="8" spans="2:9" ht="12.8" customHeight="1">
      <c r="B8" s="393" t="s">
        <v>104</v>
      </c>
      <c r="C8" s="394">
        <v>11.477012999999999</v>
      </c>
      <c r="D8" s="395">
        <v>0.68978799999999996</v>
      </c>
      <c r="E8" s="394">
        <v>0</v>
      </c>
      <c r="F8" s="394">
        <v>0</v>
      </c>
      <c r="G8" s="394">
        <v>0</v>
      </c>
      <c r="H8" s="396">
        <v>12.166801</v>
      </c>
      <c r="I8" s="397"/>
    </row>
    <row r="9" spans="2:9" ht="12.8" customHeight="1">
      <c r="B9" s="393" t="s">
        <v>105</v>
      </c>
      <c r="C9" s="394">
        <v>11.410294</v>
      </c>
      <c r="D9" s="395">
        <v>0</v>
      </c>
      <c r="E9" s="394">
        <v>0</v>
      </c>
      <c r="F9" s="394">
        <v>0</v>
      </c>
      <c r="G9" s="394">
        <v>0</v>
      </c>
      <c r="H9" s="396">
        <v>11.410294</v>
      </c>
      <c r="I9" s="397"/>
    </row>
    <row r="10" spans="2:9" ht="12.8" customHeight="1">
      <c r="B10" s="393" t="s">
        <v>106</v>
      </c>
      <c r="C10" s="394">
        <v>13.765001</v>
      </c>
      <c r="D10" s="395">
        <v>0</v>
      </c>
      <c r="E10" s="394">
        <v>0</v>
      </c>
      <c r="F10" s="394">
        <v>0</v>
      </c>
      <c r="G10" s="394">
        <v>0</v>
      </c>
      <c r="H10" s="396">
        <v>13.765001</v>
      </c>
      <c r="I10" s="397"/>
    </row>
    <row r="11" spans="2:9" ht="12.8" customHeight="1">
      <c r="B11" s="393" t="s">
        <v>107</v>
      </c>
      <c r="C11" s="394">
        <v>12.19322</v>
      </c>
      <c r="D11" s="395">
        <v>0</v>
      </c>
      <c r="E11" s="394">
        <v>0</v>
      </c>
      <c r="F11" s="394">
        <v>0</v>
      </c>
      <c r="G11" s="394">
        <v>0</v>
      </c>
      <c r="H11" s="396">
        <v>12.19322</v>
      </c>
      <c r="I11" s="397"/>
    </row>
    <row r="12" spans="2:9" ht="12.8" customHeight="1">
      <c r="B12" s="398" t="s">
        <v>108</v>
      </c>
      <c r="C12" s="399">
        <v>243.467703</v>
      </c>
      <c r="D12" s="399">
        <v>196.61857999999998</v>
      </c>
      <c r="E12" s="399">
        <v>0</v>
      </c>
      <c r="F12" s="399">
        <v>0</v>
      </c>
      <c r="G12" s="399">
        <v>0</v>
      </c>
      <c r="H12" s="399">
        <v>440.066283</v>
      </c>
    </row>
    <row r="13" spans="2:9" ht="12.8" customHeight="1">
      <c r="B13" s="400" t="s">
        <v>109</v>
      </c>
      <c r="C13" s="401"/>
      <c r="D13" s="402"/>
      <c r="E13" s="401"/>
      <c r="F13" s="401"/>
      <c r="G13" s="401"/>
      <c r="H13" s="402"/>
    </row>
    <row r="14" spans="2:9" ht="12.8" customHeight="1">
      <c r="B14" s="393" t="s">
        <v>110</v>
      </c>
      <c r="C14" s="394">
        <v>243.467703</v>
      </c>
      <c r="D14" s="395">
        <v>196.61857999999998</v>
      </c>
      <c r="E14" s="394">
        <v>0</v>
      </c>
      <c r="F14" s="394">
        <v>0</v>
      </c>
      <c r="G14" s="394">
        <v>0</v>
      </c>
      <c r="H14" s="396">
        <v>440.08628299999998</v>
      </c>
    </row>
    <row r="15" spans="2:9" ht="12.8" customHeight="1">
      <c r="B15" s="393" t="s">
        <v>111</v>
      </c>
      <c r="C15" s="394">
        <v>0</v>
      </c>
      <c r="D15" s="395">
        <v>0</v>
      </c>
      <c r="E15" s="394">
        <v>0</v>
      </c>
      <c r="F15" s="394">
        <v>0</v>
      </c>
      <c r="G15" s="394">
        <v>0</v>
      </c>
      <c r="H15" s="396">
        <v>0</v>
      </c>
    </row>
    <row r="16" spans="2:9" ht="12.8" customHeight="1">
      <c r="B16" s="398" t="s">
        <v>112</v>
      </c>
      <c r="C16" s="399">
        <v>243.467703</v>
      </c>
      <c r="D16" s="399">
        <v>196.61857999999998</v>
      </c>
      <c r="E16" s="399">
        <v>0</v>
      </c>
      <c r="F16" s="399">
        <v>0</v>
      </c>
      <c r="G16" s="399">
        <v>0</v>
      </c>
      <c r="H16" s="399">
        <v>440.08628299999998</v>
      </c>
    </row>
    <row r="17" spans="2:8" ht="5.95" customHeight="1">
      <c r="B17" s="403"/>
      <c r="C17" s="403"/>
      <c r="D17" s="403"/>
      <c r="E17" s="403"/>
      <c r="F17" s="403"/>
      <c r="G17" s="403"/>
      <c r="H17" s="403"/>
    </row>
    <row r="18" spans="2:8">
      <c r="B18" s="404" t="s">
        <v>43</v>
      </c>
      <c r="C18" s="348"/>
      <c r="D18" s="348"/>
      <c r="E18" s="348"/>
      <c r="F18" s="348"/>
      <c r="G18" s="348"/>
      <c r="H18" s="348"/>
    </row>
    <row r="19" spans="2:8" s="405" customFormat="1" ht="12.8" customHeight="1">
      <c r="B19" s="489" t="s">
        <v>113</v>
      </c>
      <c r="C19" s="489"/>
      <c r="D19" s="489"/>
      <c r="E19" s="489"/>
      <c r="F19" s="489"/>
      <c r="G19" s="489"/>
      <c r="H19" s="489"/>
    </row>
    <row r="20" spans="2:8" s="405" customFormat="1">
      <c r="B20" s="489" t="s">
        <v>114</v>
      </c>
      <c r="C20" s="489"/>
      <c r="D20" s="489"/>
      <c r="E20" s="489"/>
      <c r="F20" s="489"/>
      <c r="G20" s="489"/>
      <c r="H20" s="489"/>
    </row>
    <row r="21" spans="2:8">
      <c r="B21" s="489" t="s">
        <v>115</v>
      </c>
      <c r="C21" s="406"/>
      <c r="D21" s="406"/>
      <c r="E21" s="406"/>
      <c r="F21" s="406"/>
      <c r="G21" s="406"/>
      <c r="H21" s="406"/>
    </row>
  </sheetData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K26"/>
  <sheetViews>
    <sheetView showGridLines="0" zoomScale="85" zoomScaleNormal="85" zoomScaleSheetLayoutView="115" workbookViewId="0">
      <selection activeCell="K18" sqref="K18"/>
    </sheetView>
  </sheetViews>
  <sheetFormatPr defaultRowHeight="13"/>
  <cols>
    <col min="1" max="1" width="9.140625" style="70"/>
    <col min="2" max="2" width="5.7109375" style="70" customWidth="1"/>
    <col min="3" max="3" width="3.7109375" style="70" customWidth="1"/>
    <col min="4" max="4" width="36.7109375" style="70" customWidth="1"/>
    <col min="5" max="11" width="8.85546875" style="70" customWidth="1"/>
    <col min="12" max="12" width="4.85546875" style="70" customWidth="1"/>
    <col min="13" max="197" width="9.140625" style="70"/>
    <col min="198" max="198" width="18" style="70" bestFit="1" customWidth="1"/>
    <col min="199" max="205" width="9.140625" style="70"/>
    <col min="206" max="206" width="3.7109375" style="70" customWidth="1"/>
    <col min="207" max="207" width="47.42578125" style="70" customWidth="1"/>
    <col min="208" max="211" width="10.28515625" style="70" customWidth="1"/>
    <col min="212" max="212" width="10" style="70" bestFit="1" customWidth="1"/>
    <col min="213" max="453" width="9.140625" style="70"/>
    <col min="454" max="454" width="18" style="70" bestFit="1" customWidth="1"/>
    <col min="455" max="461" width="9.140625" style="70"/>
    <col min="462" max="462" width="3.7109375" style="70" customWidth="1"/>
    <col min="463" max="463" width="47.42578125" style="70" customWidth="1"/>
    <col min="464" max="467" width="10.28515625" style="70" customWidth="1"/>
    <col min="468" max="468" width="10" style="70" bestFit="1" customWidth="1"/>
    <col min="469" max="709" width="9.140625" style="70"/>
    <col min="710" max="710" width="18" style="70" bestFit="1" customWidth="1"/>
    <col min="711" max="717" width="9.140625" style="70"/>
    <col min="718" max="718" width="3.7109375" style="70" customWidth="1"/>
    <col min="719" max="719" width="47.42578125" style="70" customWidth="1"/>
    <col min="720" max="723" width="10.28515625" style="70" customWidth="1"/>
    <col min="724" max="724" width="10" style="70" bestFit="1" customWidth="1"/>
    <col min="725" max="965" width="9.140625" style="70"/>
    <col min="966" max="966" width="18" style="70" bestFit="1" customWidth="1"/>
    <col min="967" max="973" width="9.140625" style="70"/>
    <col min="974" max="974" width="3.7109375" style="70" customWidth="1"/>
    <col min="975" max="975" width="47.42578125" style="70" customWidth="1"/>
    <col min="976" max="979" width="10.28515625" style="70" customWidth="1"/>
    <col min="980" max="980" width="10" style="70" bestFit="1" customWidth="1"/>
    <col min="981" max="1221" width="9.140625" style="70"/>
    <col min="1222" max="1222" width="18" style="70" bestFit="1" customWidth="1"/>
    <col min="1223" max="1229" width="9.140625" style="70"/>
    <col min="1230" max="1230" width="3.7109375" style="70" customWidth="1"/>
    <col min="1231" max="1231" width="47.42578125" style="70" customWidth="1"/>
    <col min="1232" max="1235" width="10.28515625" style="70" customWidth="1"/>
    <col min="1236" max="1236" width="10" style="70" bestFit="1" customWidth="1"/>
    <col min="1237" max="1477" width="9.140625" style="70"/>
    <col min="1478" max="1478" width="18" style="70" bestFit="1" customWidth="1"/>
    <col min="1479" max="1485" width="9.140625" style="70"/>
    <col min="1486" max="1486" width="3.7109375" style="70" customWidth="1"/>
    <col min="1487" max="1487" width="47.42578125" style="70" customWidth="1"/>
    <col min="1488" max="1491" width="10.28515625" style="70" customWidth="1"/>
    <col min="1492" max="1492" width="10" style="70" bestFit="1" customWidth="1"/>
    <col min="1493" max="1733" width="9.140625" style="70"/>
    <col min="1734" max="1734" width="18" style="70" bestFit="1" customWidth="1"/>
    <col min="1735" max="1741" width="9.140625" style="70"/>
    <col min="1742" max="1742" width="3.7109375" style="70" customWidth="1"/>
    <col min="1743" max="1743" width="47.42578125" style="70" customWidth="1"/>
    <col min="1744" max="1747" width="10.28515625" style="70" customWidth="1"/>
    <col min="1748" max="1748" width="10" style="70" bestFit="1" customWidth="1"/>
    <col min="1749" max="1989" width="9.140625" style="70"/>
    <col min="1990" max="1990" width="18" style="70" bestFit="1" customWidth="1"/>
    <col min="1991" max="1997" width="9.140625" style="70"/>
    <col min="1998" max="1998" width="3.7109375" style="70" customWidth="1"/>
    <col min="1999" max="1999" width="47.42578125" style="70" customWidth="1"/>
    <col min="2000" max="2003" width="10.28515625" style="70" customWidth="1"/>
    <col min="2004" max="2004" width="10" style="70" bestFit="1" customWidth="1"/>
    <col min="2005" max="2245" width="9.140625" style="70"/>
    <col min="2246" max="2246" width="18" style="70" bestFit="1" customWidth="1"/>
    <col min="2247" max="2253" width="9.140625" style="70"/>
    <col min="2254" max="2254" width="3.7109375" style="70" customWidth="1"/>
    <col min="2255" max="2255" width="47.42578125" style="70" customWidth="1"/>
    <col min="2256" max="2259" width="10.28515625" style="70" customWidth="1"/>
    <col min="2260" max="2260" width="10" style="70" bestFit="1" customWidth="1"/>
    <col min="2261" max="2501" width="9.140625" style="70"/>
    <col min="2502" max="2502" width="18" style="70" bestFit="1" customWidth="1"/>
    <col min="2503" max="2509" width="9.140625" style="70"/>
    <col min="2510" max="2510" width="3.7109375" style="70" customWidth="1"/>
    <col min="2511" max="2511" width="47.42578125" style="70" customWidth="1"/>
    <col min="2512" max="2515" width="10.28515625" style="70" customWidth="1"/>
    <col min="2516" max="2516" width="10" style="70" bestFit="1" customWidth="1"/>
    <col min="2517" max="2757" width="9.140625" style="70"/>
    <col min="2758" max="2758" width="18" style="70" bestFit="1" customWidth="1"/>
    <col min="2759" max="2765" width="9.140625" style="70"/>
    <col min="2766" max="2766" width="3.7109375" style="70" customWidth="1"/>
    <col min="2767" max="2767" width="47.42578125" style="70" customWidth="1"/>
    <col min="2768" max="2771" width="10.28515625" style="70" customWidth="1"/>
    <col min="2772" max="2772" width="10" style="70" bestFit="1" customWidth="1"/>
    <col min="2773" max="3013" width="9.140625" style="70"/>
    <col min="3014" max="3014" width="18" style="70" bestFit="1" customWidth="1"/>
    <col min="3015" max="3021" width="9.140625" style="70"/>
    <col min="3022" max="3022" width="3.7109375" style="70" customWidth="1"/>
    <col min="3023" max="3023" width="47.42578125" style="70" customWidth="1"/>
    <col min="3024" max="3027" width="10.28515625" style="70" customWidth="1"/>
    <col min="3028" max="3028" width="10" style="70" bestFit="1" customWidth="1"/>
    <col min="3029" max="3269" width="9.140625" style="70"/>
    <col min="3270" max="3270" width="18" style="70" bestFit="1" customWidth="1"/>
    <col min="3271" max="3277" width="9.140625" style="70"/>
    <col min="3278" max="3278" width="3.7109375" style="70" customWidth="1"/>
    <col min="3279" max="3279" width="47.42578125" style="70" customWidth="1"/>
    <col min="3280" max="3283" width="10.28515625" style="70" customWidth="1"/>
    <col min="3284" max="3284" width="10" style="70" bestFit="1" customWidth="1"/>
    <col min="3285" max="3525" width="9.140625" style="70"/>
    <col min="3526" max="3526" width="18" style="70" bestFit="1" customWidth="1"/>
    <col min="3527" max="3533" width="9.140625" style="70"/>
    <col min="3534" max="3534" width="3.7109375" style="70" customWidth="1"/>
    <col min="3535" max="3535" width="47.42578125" style="70" customWidth="1"/>
    <col min="3536" max="3539" width="10.28515625" style="70" customWidth="1"/>
    <col min="3540" max="3540" width="10" style="70" bestFit="1" customWidth="1"/>
    <col min="3541" max="3781" width="9.140625" style="70"/>
    <col min="3782" max="3782" width="18" style="70" bestFit="1" customWidth="1"/>
    <col min="3783" max="3789" width="9.140625" style="70"/>
    <col min="3790" max="3790" width="3.7109375" style="70" customWidth="1"/>
    <col min="3791" max="3791" width="47.42578125" style="70" customWidth="1"/>
    <col min="3792" max="3795" width="10.28515625" style="70" customWidth="1"/>
    <col min="3796" max="3796" width="10" style="70" bestFit="1" customWidth="1"/>
    <col min="3797" max="4037" width="9.140625" style="70"/>
    <col min="4038" max="4038" width="18" style="70" bestFit="1" customWidth="1"/>
    <col min="4039" max="4045" width="9.140625" style="70"/>
    <col min="4046" max="4046" width="3.7109375" style="70" customWidth="1"/>
    <col min="4047" max="4047" width="47.42578125" style="70" customWidth="1"/>
    <col min="4048" max="4051" width="10.28515625" style="70" customWidth="1"/>
    <col min="4052" max="4052" width="10" style="70" bestFit="1" customWidth="1"/>
    <col min="4053" max="4293" width="9.140625" style="70"/>
    <col min="4294" max="4294" width="18" style="70" bestFit="1" customWidth="1"/>
    <col min="4295" max="4301" width="9.140625" style="70"/>
    <col min="4302" max="4302" width="3.7109375" style="70" customWidth="1"/>
    <col min="4303" max="4303" width="47.42578125" style="70" customWidth="1"/>
    <col min="4304" max="4307" width="10.28515625" style="70" customWidth="1"/>
    <col min="4308" max="4308" width="10" style="70" bestFit="1" customWidth="1"/>
    <col min="4309" max="4549" width="9.140625" style="70"/>
    <col min="4550" max="4550" width="18" style="70" bestFit="1" customWidth="1"/>
    <col min="4551" max="4557" width="9.140625" style="70"/>
    <col min="4558" max="4558" width="3.7109375" style="70" customWidth="1"/>
    <col min="4559" max="4559" width="47.42578125" style="70" customWidth="1"/>
    <col min="4560" max="4563" width="10.28515625" style="70" customWidth="1"/>
    <col min="4564" max="4564" width="10" style="70" bestFit="1" customWidth="1"/>
    <col min="4565" max="4805" width="9.140625" style="70"/>
    <col min="4806" max="4806" width="18" style="70" bestFit="1" customWidth="1"/>
    <col min="4807" max="4813" width="9.140625" style="70"/>
    <col min="4814" max="4814" width="3.7109375" style="70" customWidth="1"/>
    <col min="4815" max="4815" width="47.42578125" style="70" customWidth="1"/>
    <col min="4816" max="4819" width="10.28515625" style="70" customWidth="1"/>
    <col min="4820" max="4820" width="10" style="70" bestFit="1" customWidth="1"/>
    <col min="4821" max="5061" width="9.140625" style="70"/>
    <col min="5062" max="5062" width="18" style="70" bestFit="1" customWidth="1"/>
    <col min="5063" max="5069" width="9.140625" style="70"/>
    <col min="5070" max="5070" width="3.7109375" style="70" customWidth="1"/>
    <col min="5071" max="5071" width="47.42578125" style="70" customWidth="1"/>
    <col min="5072" max="5075" width="10.28515625" style="70" customWidth="1"/>
    <col min="5076" max="5076" width="10" style="70" bestFit="1" customWidth="1"/>
    <col min="5077" max="5317" width="9.140625" style="70"/>
    <col min="5318" max="5318" width="18" style="70" bestFit="1" customWidth="1"/>
    <col min="5319" max="5325" width="9.140625" style="70"/>
    <col min="5326" max="5326" width="3.7109375" style="70" customWidth="1"/>
    <col min="5327" max="5327" width="47.42578125" style="70" customWidth="1"/>
    <col min="5328" max="5331" width="10.28515625" style="70" customWidth="1"/>
    <col min="5332" max="5332" width="10" style="70" bestFit="1" customWidth="1"/>
    <col min="5333" max="5573" width="9.140625" style="70"/>
    <col min="5574" max="5574" width="18" style="70" bestFit="1" customWidth="1"/>
    <col min="5575" max="5581" width="9.140625" style="70"/>
    <col min="5582" max="5582" width="3.7109375" style="70" customWidth="1"/>
    <col min="5583" max="5583" width="47.42578125" style="70" customWidth="1"/>
    <col min="5584" max="5587" width="10.28515625" style="70" customWidth="1"/>
    <col min="5588" max="5588" width="10" style="70" bestFit="1" customWidth="1"/>
    <col min="5589" max="5829" width="9.140625" style="70"/>
    <col min="5830" max="5830" width="18" style="70" bestFit="1" customWidth="1"/>
    <col min="5831" max="5837" width="9.140625" style="70"/>
    <col min="5838" max="5838" width="3.7109375" style="70" customWidth="1"/>
    <col min="5839" max="5839" width="47.42578125" style="70" customWidth="1"/>
    <col min="5840" max="5843" width="10.28515625" style="70" customWidth="1"/>
    <col min="5844" max="5844" width="10" style="70" bestFit="1" customWidth="1"/>
    <col min="5845" max="6085" width="9.140625" style="70"/>
    <col min="6086" max="6086" width="18" style="70" bestFit="1" customWidth="1"/>
    <col min="6087" max="6093" width="9.140625" style="70"/>
    <col min="6094" max="6094" width="3.7109375" style="70" customWidth="1"/>
    <col min="6095" max="6095" width="47.42578125" style="70" customWidth="1"/>
    <col min="6096" max="6099" width="10.28515625" style="70" customWidth="1"/>
    <col min="6100" max="6100" width="10" style="70" bestFit="1" customWidth="1"/>
    <col min="6101" max="6341" width="9.140625" style="70"/>
    <col min="6342" max="6342" width="18" style="70" bestFit="1" customWidth="1"/>
    <col min="6343" max="6349" width="9.140625" style="70"/>
    <col min="6350" max="6350" width="3.7109375" style="70" customWidth="1"/>
    <col min="6351" max="6351" width="47.42578125" style="70" customWidth="1"/>
    <col min="6352" max="6355" width="10.28515625" style="70" customWidth="1"/>
    <col min="6356" max="6356" width="10" style="70" bestFit="1" customWidth="1"/>
    <col min="6357" max="6597" width="9.140625" style="70"/>
    <col min="6598" max="6598" width="18" style="70" bestFit="1" customWidth="1"/>
    <col min="6599" max="6605" width="9.140625" style="70"/>
    <col min="6606" max="6606" width="3.7109375" style="70" customWidth="1"/>
    <col min="6607" max="6607" width="47.42578125" style="70" customWidth="1"/>
    <col min="6608" max="6611" width="10.28515625" style="70" customWidth="1"/>
    <col min="6612" max="6612" width="10" style="70" bestFit="1" customWidth="1"/>
    <col min="6613" max="6853" width="9.140625" style="70"/>
    <col min="6854" max="6854" width="18" style="70" bestFit="1" customWidth="1"/>
    <col min="6855" max="6861" width="9.140625" style="70"/>
    <col min="6862" max="6862" width="3.7109375" style="70" customWidth="1"/>
    <col min="6863" max="6863" width="47.42578125" style="70" customWidth="1"/>
    <col min="6864" max="6867" width="10.28515625" style="70" customWidth="1"/>
    <col min="6868" max="6868" width="10" style="70" bestFit="1" customWidth="1"/>
    <col min="6869" max="7109" width="9.140625" style="70"/>
    <col min="7110" max="7110" width="18" style="70" bestFit="1" customWidth="1"/>
    <col min="7111" max="7117" width="9.140625" style="70"/>
    <col min="7118" max="7118" width="3.7109375" style="70" customWidth="1"/>
    <col min="7119" max="7119" width="47.42578125" style="70" customWidth="1"/>
    <col min="7120" max="7123" width="10.28515625" style="70" customWidth="1"/>
    <col min="7124" max="7124" width="10" style="70" bestFit="1" customWidth="1"/>
    <col min="7125" max="7365" width="9.140625" style="70"/>
    <col min="7366" max="7366" width="18" style="70" bestFit="1" customWidth="1"/>
    <col min="7367" max="7373" width="9.140625" style="70"/>
    <col min="7374" max="7374" width="3.7109375" style="70" customWidth="1"/>
    <col min="7375" max="7375" width="47.42578125" style="70" customWidth="1"/>
    <col min="7376" max="7379" width="10.28515625" style="70" customWidth="1"/>
    <col min="7380" max="7380" width="10" style="70" bestFit="1" customWidth="1"/>
    <col min="7381" max="7621" width="9.140625" style="70"/>
    <col min="7622" max="7622" width="18" style="70" bestFit="1" customWidth="1"/>
    <col min="7623" max="7629" width="9.140625" style="70"/>
    <col min="7630" max="7630" width="3.7109375" style="70" customWidth="1"/>
    <col min="7631" max="7631" width="47.42578125" style="70" customWidth="1"/>
    <col min="7632" max="7635" width="10.28515625" style="70" customWidth="1"/>
    <col min="7636" max="7636" width="10" style="70" bestFit="1" customWidth="1"/>
    <col min="7637" max="7877" width="9.140625" style="70"/>
    <col min="7878" max="7878" width="18" style="70" bestFit="1" customWidth="1"/>
    <col min="7879" max="7885" width="9.140625" style="70"/>
    <col min="7886" max="7886" width="3.7109375" style="70" customWidth="1"/>
    <col min="7887" max="7887" width="47.42578125" style="70" customWidth="1"/>
    <col min="7888" max="7891" width="10.28515625" style="70" customWidth="1"/>
    <col min="7892" max="7892" width="10" style="70" bestFit="1" customWidth="1"/>
    <col min="7893" max="8133" width="9.140625" style="70"/>
    <col min="8134" max="8134" width="18" style="70" bestFit="1" customWidth="1"/>
    <col min="8135" max="8141" width="9.140625" style="70"/>
    <col min="8142" max="8142" width="3.7109375" style="70" customWidth="1"/>
    <col min="8143" max="8143" width="47.42578125" style="70" customWidth="1"/>
    <col min="8144" max="8147" width="10.28515625" style="70" customWidth="1"/>
    <col min="8148" max="8148" width="10" style="70" bestFit="1" customWidth="1"/>
    <col min="8149" max="8389" width="9.140625" style="70"/>
    <col min="8390" max="8390" width="18" style="70" bestFit="1" customWidth="1"/>
    <col min="8391" max="8397" width="9.140625" style="70"/>
    <col min="8398" max="8398" width="3.7109375" style="70" customWidth="1"/>
    <col min="8399" max="8399" width="47.42578125" style="70" customWidth="1"/>
    <col min="8400" max="8403" width="10.28515625" style="70" customWidth="1"/>
    <col min="8404" max="8404" width="10" style="70" bestFit="1" customWidth="1"/>
    <col min="8405" max="8645" width="9.140625" style="70"/>
    <col min="8646" max="8646" width="18" style="70" bestFit="1" customWidth="1"/>
    <col min="8647" max="8653" width="9.140625" style="70"/>
    <col min="8654" max="8654" width="3.7109375" style="70" customWidth="1"/>
    <col min="8655" max="8655" width="47.42578125" style="70" customWidth="1"/>
    <col min="8656" max="8659" width="10.28515625" style="70" customWidth="1"/>
    <col min="8660" max="8660" width="10" style="70" bestFit="1" customWidth="1"/>
    <col min="8661" max="8901" width="9.140625" style="70"/>
    <col min="8902" max="8902" width="18" style="70" bestFit="1" customWidth="1"/>
    <col min="8903" max="8909" width="9.140625" style="70"/>
    <col min="8910" max="8910" width="3.7109375" style="70" customWidth="1"/>
    <col min="8911" max="8911" width="47.42578125" style="70" customWidth="1"/>
    <col min="8912" max="8915" width="10.28515625" style="70" customWidth="1"/>
    <col min="8916" max="8916" width="10" style="70" bestFit="1" customWidth="1"/>
    <col min="8917" max="9157" width="9.140625" style="70"/>
    <col min="9158" max="9158" width="18" style="70" bestFit="1" customWidth="1"/>
    <col min="9159" max="9165" width="9.140625" style="70"/>
    <col min="9166" max="9166" width="3.7109375" style="70" customWidth="1"/>
    <col min="9167" max="9167" width="47.42578125" style="70" customWidth="1"/>
    <col min="9168" max="9171" width="10.28515625" style="70" customWidth="1"/>
    <col min="9172" max="9172" width="10" style="70" bestFit="1" customWidth="1"/>
    <col min="9173" max="9413" width="9.140625" style="70"/>
    <col min="9414" max="9414" width="18" style="70" bestFit="1" customWidth="1"/>
    <col min="9415" max="9421" width="9.140625" style="70"/>
    <col min="9422" max="9422" width="3.7109375" style="70" customWidth="1"/>
    <col min="9423" max="9423" width="47.42578125" style="70" customWidth="1"/>
    <col min="9424" max="9427" width="10.28515625" style="70" customWidth="1"/>
    <col min="9428" max="9428" width="10" style="70" bestFit="1" customWidth="1"/>
    <col min="9429" max="9669" width="9.140625" style="70"/>
    <col min="9670" max="9670" width="18" style="70" bestFit="1" customWidth="1"/>
    <col min="9671" max="9677" width="9.140625" style="70"/>
    <col min="9678" max="9678" width="3.7109375" style="70" customWidth="1"/>
    <col min="9679" max="9679" width="47.42578125" style="70" customWidth="1"/>
    <col min="9680" max="9683" width="10.28515625" style="70" customWidth="1"/>
    <col min="9684" max="9684" width="10" style="70" bestFit="1" customWidth="1"/>
    <col min="9685" max="9925" width="9.140625" style="70"/>
    <col min="9926" max="9926" width="18" style="70" bestFit="1" customWidth="1"/>
    <col min="9927" max="9933" width="9.140625" style="70"/>
    <col min="9934" max="9934" width="3.7109375" style="70" customWidth="1"/>
    <col min="9935" max="9935" width="47.42578125" style="70" customWidth="1"/>
    <col min="9936" max="9939" width="10.28515625" style="70" customWidth="1"/>
    <col min="9940" max="9940" width="10" style="70" bestFit="1" customWidth="1"/>
    <col min="9941" max="10181" width="9.140625" style="70"/>
    <col min="10182" max="10182" width="18" style="70" bestFit="1" customWidth="1"/>
    <col min="10183" max="10189" width="9.140625" style="70"/>
    <col min="10190" max="10190" width="3.7109375" style="70" customWidth="1"/>
    <col min="10191" max="10191" width="47.42578125" style="70" customWidth="1"/>
    <col min="10192" max="10195" width="10.28515625" style="70" customWidth="1"/>
    <col min="10196" max="10196" width="10" style="70" bestFit="1" customWidth="1"/>
    <col min="10197" max="10437" width="9.140625" style="70"/>
    <col min="10438" max="10438" width="18" style="70" bestFit="1" customWidth="1"/>
    <col min="10439" max="10445" width="9.140625" style="70"/>
    <col min="10446" max="10446" width="3.7109375" style="70" customWidth="1"/>
    <col min="10447" max="10447" width="47.42578125" style="70" customWidth="1"/>
    <col min="10448" max="10451" width="10.28515625" style="70" customWidth="1"/>
    <col min="10452" max="10452" width="10" style="70" bestFit="1" customWidth="1"/>
    <col min="10453" max="10693" width="9.140625" style="70"/>
    <col min="10694" max="10694" width="18" style="70" bestFit="1" customWidth="1"/>
    <col min="10695" max="10701" width="9.140625" style="70"/>
    <col min="10702" max="10702" width="3.7109375" style="70" customWidth="1"/>
    <col min="10703" max="10703" width="47.42578125" style="70" customWidth="1"/>
    <col min="10704" max="10707" width="10.28515625" style="70" customWidth="1"/>
    <col min="10708" max="10708" width="10" style="70" bestFit="1" customWidth="1"/>
    <col min="10709" max="10949" width="9.140625" style="70"/>
    <col min="10950" max="10950" width="18" style="70" bestFit="1" customWidth="1"/>
    <col min="10951" max="10957" width="9.140625" style="70"/>
    <col min="10958" max="10958" width="3.7109375" style="70" customWidth="1"/>
    <col min="10959" max="10959" width="47.42578125" style="70" customWidth="1"/>
    <col min="10960" max="10963" width="10.28515625" style="70" customWidth="1"/>
    <col min="10964" max="10964" width="10" style="70" bestFit="1" customWidth="1"/>
    <col min="10965" max="11205" width="9.140625" style="70"/>
    <col min="11206" max="11206" width="18" style="70" bestFit="1" customWidth="1"/>
    <col min="11207" max="11213" width="9.140625" style="70"/>
    <col min="11214" max="11214" width="3.7109375" style="70" customWidth="1"/>
    <col min="11215" max="11215" width="47.42578125" style="70" customWidth="1"/>
    <col min="11216" max="11219" width="10.28515625" style="70" customWidth="1"/>
    <col min="11220" max="11220" width="10" style="70" bestFit="1" customWidth="1"/>
    <col min="11221" max="11461" width="9.140625" style="70"/>
    <col min="11462" max="11462" width="18" style="70" bestFit="1" customWidth="1"/>
    <col min="11463" max="11469" width="9.140625" style="70"/>
    <col min="11470" max="11470" width="3.7109375" style="70" customWidth="1"/>
    <col min="11471" max="11471" width="47.42578125" style="70" customWidth="1"/>
    <col min="11472" max="11475" width="10.28515625" style="70" customWidth="1"/>
    <col min="11476" max="11476" width="10" style="70" bestFit="1" customWidth="1"/>
    <col min="11477" max="11717" width="9.140625" style="70"/>
    <col min="11718" max="11718" width="18" style="70" bestFit="1" customWidth="1"/>
    <col min="11719" max="11725" width="9.140625" style="70"/>
    <col min="11726" max="11726" width="3.7109375" style="70" customWidth="1"/>
    <col min="11727" max="11727" width="47.42578125" style="70" customWidth="1"/>
    <col min="11728" max="11731" width="10.28515625" style="70" customWidth="1"/>
    <col min="11732" max="11732" width="10" style="70" bestFit="1" customWidth="1"/>
    <col min="11733" max="11973" width="9.140625" style="70"/>
    <col min="11974" max="11974" width="18" style="70" bestFit="1" customWidth="1"/>
    <col min="11975" max="11981" width="9.140625" style="70"/>
    <col min="11982" max="11982" width="3.7109375" style="70" customWidth="1"/>
    <col min="11983" max="11983" width="47.42578125" style="70" customWidth="1"/>
    <col min="11984" max="11987" width="10.28515625" style="70" customWidth="1"/>
    <col min="11988" max="11988" width="10" style="70" bestFit="1" customWidth="1"/>
    <col min="11989" max="12229" width="9.140625" style="70"/>
    <col min="12230" max="12230" width="18" style="70" bestFit="1" customWidth="1"/>
    <col min="12231" max="12237" width="9.140625" style="70"/>
    <col min="12238" max="12238" width="3.7109375" style="70" customWidth="1"/>
    <col min="12239" max="12239" width="47.42578125" style="70" customWidth="1"/>
    <col min="12240" max="12243" width="10.28515625" style="70" customWidth="1"/>
    <col min="12244" max="12244" width="10" style="70" bestFit="1" customWidth="1"/>
    <col min="12245" max="12485" width="9.140625" style="70"/>
    <col min="12486" max="12486" width="18" style="70" bestFit="1" customWidth="1"/>
    <col min="12487" max="12493" width="9.140625" style="70"/>
    <col min="12494" max="12494" width="3.7109375" style="70" customWidth="1"/>
    <col min="12495" max="12495" width="47.42578125" style="70" customWidth="1"/>
    <col min="12496" max="12499" width="10.28515625" style="70" customWidth="1"/>
    <col min="12500" max="12500" width="10" style="70" bestFit="1" customWidth="1"/>
    <col min="12501" max="12741" width="9.140625" style="70"/>
    <col min="12742" max="12742" width="18" style="70" bestFit="1" customWidth="1"/>
    <col min="12743" max="12749" width="9.140625" style="70"/>
    <col min="12750" max="12750" width="3.7109375" style="70" customWidth="1"/>
    <col min="12751" max="12751" width="47.42578125" style="70" customWidth="1"/>
    <col min="12752" max="12755" width="10.28515625" style="70" customWidth="1"/>
    <col min="12756" max="12756" width="10" style="70" bestFit="1" customWidth="1"/>
    <col min="12757" max="12997" width="9.140625" style="70"/>
    <col min="12998" max="12998" width="18" style="70" bestFit="1" customWidth="1"/>
    <col min="12999" max="13005" width="9.140625" style="70"/>
    <col min="13006" max="13006" width="3.7109375" style="70" customWidth="1"/>
    <col min="13007" max="13007" width="47.42578125" style="70" customWidth="1"/>
    <col min="13008" max="13011" width="10.28515625" style="70" customWidth="1"/>
    <col min="13012" max="13012" width="10" style="70" bestFit="1" customWidth="1"/>
    <col min="13013" max="13253" width="9.140625" style="70"/>
    <col min="13254" max="13254" width="18" style="70" bestFit="1" customWidth="1"/>
    <col min="13255" max="13261" width="9.140625" style="70"/>
    <col min="13262" max="13262" width="3.7109375" style="70" customWidth="1"/>
    <col min="13263" max="13263" width="47.42578125" style="70" customWidth="1"/>
    <col min="13264" max="13267" width="10.28515625" style="70" customWidth="1"/>
    <col min="13268" max="13268" width="10" style="70" bestFit="1" customWidth="1"/>
    <col min="13269" max="13509" width="9.140625" style="70"/>
    <col min="13510" max="13510" width="18" style="70" bestFit="1" customWidth="1"/>
    <col min="13511" max="13517" width="9.140625" style="70"/>
    <col min="13518" max="13518" width="3.7109375" style="70" customWidth="1"/>
    <col min="13519" max="13519" width="47.42578125" style="70" customWidth="1"/>
    <col min="13520" max="13523" width="10.28515625" style="70" customWidth="1"/>
    <col min="13524" max="13524" width="10" style="70" bestFit="1" customWidth="1"/>
    <col min="13525" max="13765" width="9.140625" style="70"/>
    <col min="13766" max="13766" width="18" style="70" bestFit="1" customWidth="1"/>
    <col min="13767" max="13773" width="9.140625" style="70"/>
    <col min="13774" max="13774" width="3.7109375" style="70" customWidth="1"/>
    <col min="13775" max="13775" width="47.42578125" style="70" customWidth="1"/>
    <col min="13776" max="13779" width="10.28515625" style="70" customWidth="1"/>
    <col min="13780" max="13780" width="10" style="70" bestFit="1" customWidth="1"/>
    <col min="13781" max="14021" width="9.140625" style="70"/>
    <col min="14022" max="14022" width="18" style="70" bestFit="1" customWidth="1"/>
    <col min="14023" max="14029" width="9.140625" style="70"/>
    <col min="14030" max="14030" width="3.7109375" style="70" customWidth="1"/>
    <col min="14031" max="14031" width="47.42578125" style="70" customWidth="1"/>
    <col min="14032" max="14035" width="10.28515625" style="70" customWidth="1"/>
    <col min="14036" max="14036" width="10" style="70" bestFit="1" customWidth="1"/>
    <col min="14037" max="14277" width="9.140625" style="70"/>
    <col min="14278" max="14278" width="18" style="70" bestFit="1" customWidth="1"/>
    <col min="14279" max="14285" width="9.140625" style="70"/>
    <col min="14286" max="14286" width="3.7109375" style="70" customWidth="1"/>
    <col min="14287" max="14287" width="47.42578125" style="70" customWidth="1"/>
    <col min="14288" max="14291" width="10.28515625" style="70" customWidth="1"/>
    <col min="14292" max="14292" width="10" style="70" bestFit="1" customWidth="1"/>
    <col min="14293" max="14533" width="9.140625" style="70"/>
    <col min="14534" max="14534" width="18" style="70" bestFit="1" customWidth="1"/>
    <col min="14535" max="14541" width="9.140625" style="70"/>
    <col min="14542" max="14542" width="3.7109375" style="70" customWidth="1"/>
    <col min="14543" max="14543" width="47.42578125" style="70" customWidth="1"/>
    <col min="14544" max="14547" width="10.28515625" style="70" customWidth="1"/>
    <col min="14548" max="14548" width="10" style="70" bestFit="1" customWidth="1"/>
    <col min="14549" max="14789" width="9.140625" style="70"/>
    <col min="14790" max="14790" width="18" style="70" bestFit="1" customWidth="1"/>
    <col min="14791" max="14797" width="9.140625" style="70"/>
    <col min="14798" max="14798" width="3.7109375" style="70" customWidth="1"/>
    <col min="14799" max="14799" width="47.42578125" style="70" customWidth="1"/>
    <col min="14800" max="14803" width="10.28515625" style="70" customWidth="1"/>
    <col min="14804" max="14804" width="10" style="70" bestFit="1" customWidth="1"/>
    <col min="14805" max="15045" width="9.140625" style="70"/>
    <col min="15046" max="15046" width="18" style="70" bestFit="1" customWidth="1"/>
    <col min="15047" max="15053" width="9.140625" style="70"/>
    <col min="15054" max="15054" width="3.7109375" style="70" customWidth="1"/>
    <col min="15055" max="15055" width="47.42578125" style="70" customWidth="1"/>
    <col min="15056" max="15059" width="10.28515625" style="70" customWidth="1"/>
    <col min="15060" max="15060" width="10" style="70" bestFit="1" customWidth="1"/>
    <col min="15061" max="15301" width="9.140625" style="70"/>
    <col min="15302" max="15302" width="18" style="70" bestFit="1" customWidth="1"/>
    <col min="15303" max="15309" width="9.140625" style="70"/>
    <col min="15310" max="15310" width="3.7109375" style="70" customWidth="1"/>
    <col min="15311" max="15311" width="47.42578125" style="70" customWidth="1"/>
    <col min="15312" max="15315" width="10.28515625" style="70" customWidth="1"/>
    <col min="15316" max="15316" width="10" style="70" bestFit="1" customWidth="1"/>
    <col min="15317" max="15557" width="9.140625" style="70"/>
    <col min="15558" max="15558" width="18" style="70" bestFit="1" customWidth="1"/>
    <col min="15559" max="15565" width="9.140625" style="70"/>
    <col min="15566" max="15566" width="3.7109375" style="70" customWidth="1"/>
    <col min="15567" max="15567" width="47.42578125" style="70" customWidth="1"/>
    <col min="15568" max="15571" width="10.28515625" style="70" customWidth="1"/>
    <col min="15572" max="15572" width="10" style="70" bestFit="1" customWidth="1"/>
    <col min="15573" max="15813" width="9.140625" style="70"/>
    <col min="15814" max="15814" width="18" style="70" bestFit="1" customWidth="1"/>
    <col min="15815" max="15821" width="9.140625" style="70"/>
    <col min="15822" max="15822" width="3.7109375" style="70" customWidth="1"/>
    <col min="15823" max="15823" width="47.42578125" style="70" customWidth="1"/>
    <col min="15824" max="15827" width="10.28515625" style="70" customWidth="1"/>
    <col min="15828" max="15828" width="10" style="70" bestFit="1" customWidth="1"/>
    <col min="15829" max="16069" width="9.140625" style="70"/>
    <col min="16070" max="16070" width="18" style="70" bestFit="1" customWidth="1"/>
    <col min="16071" max="16077" width="9.140625" style="70"/>
    <col min="16078" max="16078" width="3.7109375" style="70" customWidth="1"/>
    <col min="16079" max="16079" width="47.42578125" style="70" customWidth="1"/>
    <col min="16080" max="16083" width="10.28515625" style="70" customWidth="1"/>
    <col min="16084" max="16084" width="10" style="70" bestFit="1" customWidth="1"/>
    <col min="16085" max="16384" width="9.140625" style="70"/>
  </cols>
  <sheetData>
    <row r="1" spans="3:11">
      <c r="C1" s="73"/>
      <c r="D1" s="72"/>
      <c r="E1" s="72"/>
      <c r="F1" s="72"/>
      <c r="G1" s="72"/>
      <c r="H1" s="72"/>
      <c r="I1" s="71"/>
    </row>
    <row r="2" spans="3:11" ht="28.1" customHeight="1">
      <c r="C2" s="343" t="s">
        <v>116</v>
      </c>
      <c r="D2" s="343"/>
      <c r="E2" s="343"/>
      <c r="F2" s="343"/>
      <c r="G2" s="343"/>
      <c r="H2" s="343"/>
      <c r="I2" s="71"/>
      <c r="J2" s="71"/>
      <c r="K2" s="71"/>
    </row>
    <row r="3" spans="3:11">
      <c r="C3" s="74"/>
      <c r="D3" s="75"/>
      <c r="E3" s="75"/>
      <c r="F3" s="75"/>
      <c r="G3" s="75"/>
      <c r="H3" s="75"/>
      <c r="I3" s="71"/>
      <c r="J3" s="71"/>
      <c r="K3" s="71"/>
    </row>
    <row r="4" spans="3:11" ht="43.2">
      <c r="C4" s="76" t="s">
        <v>1</v>
      </c>
      <c r="D4" s="77"/>
      <c r="E4" s="78" t="s">
        <v>101</v>
      </c>
      <c r="F4" s="78" t="s">
        <v>117</v>
      </c>
      <c r="G4" s="78" t="s">
        <v>118</v>
      </c>
      <c r="H4" s="78" t="s">
        <v>119</v>
      </c>
      <c r="I4" s="78" t="s">
        <v>120</v>
      </c>
      <c r="J4" s="78" t="s">
        <v>121</v>
      </c>
      <c r="K4" s="78" t="s">
        <v>57</v>
      </c>
    </row>
    <row r="5" spans="3:11" ht="12.8" customHeight="1">
      <c r="C5" s="79">
        <v>1</v>
      </c>
      <c r="D5" s="80" t="s">
        <v>122</v>
      </c>
      <c r="E5" s="81">
        <v>47419.436999999998</v>
      </c>
      <c r="F5" s="81">
        <v>49840.542999999998</v>
      </c>
      <c r="G5" s="81">
        <v>50086.351000000002</v>
      </c>
      <c r="H5" s="81">
        <v>51890.767999999996</v>
      </c>
      <c r="I5" s="81">
        <v>54505.821000000004</v>
      </c>
      <c r="J5" s="81">
        <v>57582.334000000003</v>
      </c>
      <c r="K5" s="81">
        <v>261484.71099999998</v>
      </c>
    </row>
    <row r="6" spans="3:11" ht="12.8" customHeight="1">
      <c r="C6" s="79">
        <v>2</v>
      </c>
      <c r="D6" s="80" t="s">
        <v>123</v>
      </c>
      <c r="E6" s="81">
        <v>1711.7570000000001</v>
      </c>
      <c r="F6" s="81">
        <v>2321.4520000000002</v>
      </c>
      <c r="G6" s="81">
        <v>2472.4210000000003</v>
      </c>
      <c r="H6" s="81">
        <v>2523.2959999999998</v>
      </c>
      <c r="I6" s="81">
        <v>2304.3760000000002</v>
      </c>
      <c r="J6" s="81">
        <v>2233.7290000000003</v>
      </c>
      <c r="K6" s="81">
        <v>11245.579000000002</v>
      </c>
    </row>
    <row r="7" spans="3:11" ht="12.8" customHeight="1">
      <c r="C7" s="82">
        <v>3</v>
      </c>
      <c r="D7" s="83" t="s">
        <v>124</v>
      </c>
      <c r="E7" s="84">
        <v>49131.193999999996</v>
      </c>
      <c r="F7" s="84">
        <v>52161.994999999995</v>
      </c>
      <c r="G7" s="84">
        <v>52558.772000000004</v>
      </c>
      <c r="H7" s="84">
        <v>54414.063999999998</v>
      </c>
      <c r="I7" s="84">
        <v>56810.197</v>
      </c>
      <c r="J7" s="84">
        <v>59815.963000000003</v>
      </c>
      <c r="K7" s="84">
        <v>272730.28999999998</v>
      </c>
    </row>
    <row r="8" spans="3:11" ht="5.95" customHeight="1">
      <c r="C8" s="71"/>
      <c r="D8" s="71"/>
      <c r="E8" s="71"/>
      <c r="F8" s="71"/>
      <c r="G8" s="71"/>
      <c r="H8" s="71"/>
      <c r="I8" s="71"/>
      <c r="J8" s="71"/>
      <c r="K8" s="71"/>
    </row>
    <row r="9" spans="3:11" ht="12.8" customHeight="1">
      <c r="C9" s="354" t="s">
        <v>43</v>
      </c>
      <c r="D9" s="344"/>
      <c r="E9" s="344"/>
      <c r="F9" s="344"/>
      <c r="G9" s="344"/>
      <c r="H9" s="344"/>
      <c r="I9" s="71"/>
      <c r="J9" s="71"/>
      <c r="K9" s="71"/>
    </row>
    <row r="10" spans="3:11" ht="12.8" customHeight="1">
      <c r="C10" s="345" t="s">
        <v>125</v>
      </c>
      <c r="D10" s="345"/>
      <c r="E10" s="345"/>
      <c r="F10" s="345"/>
      <c r="G10" s="345"/>
      <c r="H10" s="345"/>
      <c r="I10" s="345"/>
      <c r="J10" s="345"/>
      <c r="K10" s="71"/>
    </row>
    <row r="11" spans="3:11" ht="12.8" customHeight="1">
      <c r="C11" s="345" t="s">
        <v>126</v>
      </c>
      <c r="D11" s="345"/>
      <c r="E11" s="345"/>
      <c r="F11" s="345"/>
      <c r="G11" s="345"/>
      <c r="H11" s="345"/>
      <c r="I11" s="345"/>
      <c r="J11" s="71"/>
      <c r="K11" s="71"/>
    </row>
    <row r="12" spans="3:11" ht="12.8" customHeight="1">
      <c r="C12" s="73"/>
      <c r="D12" s="72"/>
      <c r="E12" s="72"/>
      <c r="F12" s="72"/>
      <c r="G12" s="72"/>
      <c r="H12" s="72"/>
      <c r="I12" s="71"/>
      <c r="J12" s="71"/>
      <c r="K12" s="71"/>
    </row>
    <row r="13" spans="3:11" ht="12.8" customHeight="1">
      <c r="C13" s="85" t="s">
        <v>127</v>
      </c>
      <c r="D13" s="85"/>
      <c r="E13" s="85"/>
      <c r="F13" s="85"/>
      <c r="G13" s="85"/>
      <c r="H13" s="85"/>
      <c r="I13" s="71"/>
      <c r="J13" s="71"/>
      <c r="K13" s="71"/>
    </row>
    <row r="14" spans="3:11">
      <c r="C14" s="74"/>
      <c r="D14" s="75"/>
      <c r="E14" s="75"/>
      <c r="F14" s="75"/>
      <c r="G14" s="75"/>
      <c r="H14" s="75"/>
      <c r="I14" s="86"/>
      <c r="J14" s="71"/>
      <c r="K14" s="71"/>
    </row>
    <row r="15" spans="3:11" ht="43.2">
      <c r="C15" s="76" t="s">
        <v>1</v>
      </c>
      <c r="D15" s="77"/>
      <c r="E15" s="78" t="s">
        <v>101</v>
      </c>
      <c r="F15" s="78" t="s">
        <v>117</v>
      </c>
      <c r="G15" s="78" t="s">
        <v>118</v>
      </c>
      <c r="H15" s="78" t="s">
        <v>119</v>
      </c>
      <c r="I15" s="78" t="s">
        <v>120</v>
      </c>
      <c r="J15" s="78" t="s">
        <v>121</v>
      </c>
      <c r="K15" s="87" t="s">
        <v>57</v>
      </c>
    </row>
    <row r="16" spans="3:11" ht="12.8" customHeight="1">
      <c r="C16" s="88">
        <v>1</v>
      </c>
      <c r="D16" s="89" t="s">
        <v>128</v>
      </c>
      <c r="E16" s="81">
        <v>14158.1</v>
      </c>
      <c r="F16" s="81">
        <v>14535.3</v>
      </c>
      <c r="G16" s="81">
        <v>14851.2</v>
      </c>
      <c r="H16" s="81">
        <v>15508.8</v>
      </c>
      <c r="I16" s="81">
        <v>16086.4</v>
      </c>
      <c r="J16" s="81">
        <v>16658.599999999999</v>
      </c>
      <c r="K16" s="81">
        <v>77263.100000000006</v>
      </c>
    </row>
    <row r="17" spans="3:11" ht="12.8" customHeight="1">
      <c r="C17" s="88">
        <v>2</v>
      </c>
      <c r="D17" s="89" t="s">
        <v>129</v>
      </c>
      <c r="E17" s="81">
        <v>280.89999999999998</v>
      </c>
      <c r="F17" s="81">
        <v>3.3</v>
      </c>
      <c r="G17" s="81">
        <v>228.9</v>
      </c>
      <c r="H17" s="81">
        <v>1.3</v>
      </c>
      <c r="I17" s="81">
        <v>1.3</v>
      </c>
      <c r="J17" s="81">
        <v>1.3</v>
      </c>
      <c r="K17" s="81">
        <v>513.69999999999993</v>
      </c>
    </row>
    <row r="18" spans="3:11" ht="12.8" customHeight="1">
      <c r="C18" s="90">
        <v>3</v>
      </c>
      <c r="D18" s="91" t="s">
        <v>130</v>
      </c>
      <c r="E18" s="81">
        <v>16530.400000000001</v>
      </c>
      <c r="F18" s="81">
        <v>18438.753803339998</v>
      </c>
      <c r="G18" s="81">
        <v>17661</v>
      </c>
      <c r="H18" s="81">
        <v>18157.2</v>
      </c>
      <c r="I18" s="81">
        <v>18978.400000000001</v>
      </c>
      <c r="J18" s="81">
        <v>19568.900000000001</v>
      </c>
      <c r="K18" s="81">
        <v>90895.9</v>
      </c>
    </row>
    <row r="19" spans="3:11" ht="12.8" customHeight="1">
      <c r="C19" s="90">
        <v>4</v>
      </c>
      <c r="D19" s="91" t="s">
        <v>131</v>
      </c>
      <c r="E19" s="81">
        <v>15127.4</v>
      </c>
      <c r="F19" s="81">
        <v>15353.74716941</v>
      </c>
      <c r="G19" s="81">
        <v>15360.4</v>
      </c>
      <c r="H19" s="81">
        <v>16478</v>
      </c>
      <c r="I19" s="81">
        <v>17591.5</v>
      </c>
      <c r="J19" s="81">
        <v>19191.599999999999</v>
      </c>
      <c r="K19" s="81">
        <v>83748.899999999994</v>
      </c>
    </row>
    <row r="20" spans="3:11" ht="12.8" customHeight="1">
      <c r="C20" s="90">
        <v>5</v>
      </c>
      <c r="D20" s="91" t="s">
        <v>132</v>
      </c>
      <c r="E20" s="81">
        <v>2579</v>
      </c>
      <c r="F20" s="81">
        <v>2449</v>
      </c>
      <c r="G20" s="81">
        <v>2926.5</v>
      </c>
      <c r="H20" s="81">
        <v>2655.6</v>
      </c>
      <c r="I20" s="81">
        <v>2837.3</v>
      </c>
      <c r="J20" s="81">
        <v>2998.5</v>
      </c>
      <c r="K20" s="81">
        <v>13996.900000000001</v>
      </c>
    </row>
    <row r="21" spans="3:11" ht="12.8" customHeight="1">
      <c r="C21" s="92">
        <v>6</v>
      </c>
      <c r="D21" s="93" t="s">
        <v>133</v>
      </c>
      <c r="E21" s="84">
        <v>48675.8</v>
      </c>
      <c r="F21" s="84">
        <v>50780.100972749999</v>
      </c>
      <c r="G21" s="84">
        <v>51028</v>
      </c>
      <c r="H21" s="84">
        <v>52800.9</v>
      </c>
      <c r="I21" s="84">
        <v>55494.9</v>
      </c>
      <c r="J21" s="84">
        <v>58418.9</v>
      </c>
      <c r="K21" s="84">
        <v>266418.5</v>
      </c>
    </row>
    <row r="22" spans="3:11" ht="5.95" customHeight="1">
      <c r="C22" s="73"/>
      <c r="D22" s="94"/>
      <c r="E22" s="94"/>
      <c r="F22" s="94"/>
      <c r="G22" s="95"/>
      <c r="H22" s="95"/>
      <c r="I22" s="96"/>
    </row>
    <row r="23" spans="3:11" ht="12.8" customHeight="1">
      <c r="C23" s="354" t="s">
        <v>43</v>
      </c>
      <c r="D23" s="344"/>
      <c r="E23" s="344"/>
      <c r="F23" s="344"/>
      <c r="G23" s="344"/>
      <c r="H23" s="344"/>
      <c r="I23" s="71"/>
      <c r="J23" s="71"/>
      <c r="K23" s="71"/>
    </row>
    <row r="24" spans="3:11">
      <c r="C24" s="355" t="s">
        <v>134</v>
      </c>
      <c r="D24" s="355"/>
      <c r="E24" s="355"/>
      <c r="F24" s="355"/>
      <c r="G24" s="355"/>
      <c r="H24" s="355"/>
      <c r="I24" s="356"/>
      <c r="J24" s="356"/>
      <c r="K24" s="356"/>
    </row>
    <row r="25" spans="3:11">
      <c r="C25" s="574" t="s">
        <v>135</v>
      </c>
      <c r="D25" s="574"/>
      <c r="E25" s="574"/>
      <c r="F25" s="574"/>
      <c r="G25" s="574"/>
      <c r="H25" s="574"/>
      <c r="I25" s="574"/>
      <c r="J25" s="574"/>
      <c r="K25" s="574"/>
    </row>
    <row r="26" spans="3:11">
      <c r="C26" s="574" t="s">
        <v>136</v>
      </c>
      <c r="D26" s="574"/>
      <c r="E26" s="574"/>
      <c r="F26" s="574"/>
      <c r="G26" s="574"/>
      <c r="H26" s="574"/>
      <c r="I26" s="574"/>
      <c r="J26" s="574"/>
      <c r="K26" s="574"/>
    </row>
  </sheetData>
  <pageMargins left="0" right="0" top="0.74803149606299213" bottom="0.74803149606299213" header="0.31496062992125984" footer="0.31496062992125984"/>
  <pageSetup paperSize="9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13"/>
  <sheetViews>
    <sheetView showGridLines="0" zoomScaleNormal="100" zoomScaleSheetLayoutView="100" workbookViewId="0">
      <selection activeCell="E20" sqref="E20"/>
    </sheetView>
  </sheetViews>
  <sheetFormatPr defaultRowHeight="14.4"/>
  <cols>
    <col min="1" max="1" width="4.85546875" customWidth="1"/>
    <col min="2" max="2" width="3.28515625" customWidth="1"/>
    <col min="3" max="3" width="36.7109375" customWidth="1"/>
    <col min="4" max="10" width="8.85546875" customWidth="1"/>
    <col min="11" max="11" width="4.140625" customWidth="1"/>
  </cols>
  <sheetData>
    <row r="2" spans="2:10" ht="15.15">
      <c r="B2" s="85" t="s">
        <v>137</v>
      </c>
      <c r="C2" s="85"/>
      <c r="D2" s="85"/>
      <c r="E2" s="85"/>
      <c r="F2" s="85"/>
      <c r="G2" s="85"/>
      <c r="H2" s="72"/>
      <c r="I2" s="72"/>
      <c r="J2" s="72"/>
    </row>
    <row r="3" spans="2:10">
      <c r="B3" s="74"/>
      <c r="C3" s="75"/>
      <c r="D3" s="75"/>
      <c r="E3" s="75"/>
      <c r="F3" s="75"/>
      <c r="G3" s="75"/>
      <c r="H3" s="86"/>
      <c r="I3" s="72"/>
      <c r="J3" s="72"/>
    </row>
    <row r="4" spans="2:10" ht="43.95">
      <c r="B4" s="76" t="s">
        <v>1</v>
      </c>
      <c r="C4" s="77"/>
      <c r="D4" s="78" t="s">
        <v>101</v>
      </c>
      <c r="E4" s="78" t="s">
        <v>117</v>
      </c>
      <c r="F4" s="78" t="s">
        <v>118</v>
      </c>
      <c r="G4" s="78" t="s">
        <v>119</v>
      </c>
      <c r="H4" s="78" t="s">
        <v>120</v>
      </c>
      <c r="I4" s="78" t="s">
        <v>121</v>
      </c>
      <c r="J4" s="87" t="s">
        <v>57</v>
      </c>
    </row>
    <row r="5" spans="2:10">
      <c r="B5" s="97">
        <v>1</v>
      </c>
      <c r="C5" s="98" t="s">
        <v>138</v>
      </c>
      <c r="D5" s="81">
        <v>12006.047438229998</v>
      </c>
      <c r="E5" s="81">
        <v>13460.489595339999</v>
      </c>
      <c r="F5" s="81">
        <v>12355.806839839999</v>
      </c>
      <c r="G5" s="81">
        <v>13197.91093948</v>
      </c>
      <c r="H5" s="81">
        <v>14352.662557709999</v>
      </c>
      <c r="I5" s="81">
        <v>15467.0739235</v>
      </c>
      <c r="J5" s="81">
        <v>67379.501698759996</v>
      </c>
    </row>
    <row r="6" spans="2:10">
      <c r="B6" s="97">
        <v>2</v>
      </c>
      <c r="C6" s="98" t="s">
        <v>139</v>
      </c>
      <c r="D6" s="81">
        <v>3424.9094610000002</v>
      </c>
      <c r="E6" s="81">
        <v>3736.9511219999999</v>
      </c>
      <c r="F6" s="81">
        <v>4166.1804869999996</v>
      </c>
      <c r="G6" s="81">
        <v>4068.2005140000001</v>
      </c>
      <c r="H6" s="81">
        <v>3752.4144179999998</v>
      </c>
      <c r="I6" s="81">
        <v>3098.6824109999998</v>
      </c>
      <c r="J6" s="81">
        <v>18510.387290999999</v>
      </c>
    </row>
    <row r="7" spans="2:10">
      <c r="B7" s="99">
        <v>3</v>
      </c>
      <c r="C7" s="100" t="s">
        <v>140</v>
      </c>
      <c r="D7" s="81">
        <v>938.82082700000001</v>
      </c>
      <c r="E7" s="81">
        <v>1038.2998299999999</v>
      </c>
      <c r="F7" s="81">
        <v>927.45387500000004</v>
      </c>
      <c r="G7" s="81">
        <v>693.58416399999999</v>
      </c>
      <c r="H7" s="81">
        <v>656.05283199999997</v>
      </c>
      <c r="I7" s="81">
        <v>771.64789399999995</v>
      </c>
      <c r="J7" s="81">
        <v>3987.5595919999996</v>
      </c>
    </row>
    <row r="8" spans="2:10">
      <c r="B8" s="99">
        <v>4</v>
      </c>
      <c r="C8" s="100" t="s">
        <v>141</v>
      </c>
      <c r="D8" s="81">
        <v>160.69278700000001</v>
      </c>
      <c r="E8" s="81">
        <v>203.01325600000001</v>
      </c>
      <c r="F8" s="81">
        <v>211.54925600000001</v>
      </c>
      <c r="G8" s="81">
        <v>197.49334999999999</v>
      </c>
      <c r="H8" s="81">
        <v>217.180375</v>
      </c>
      <c r="I8" s="81">
        <v>231.50303400000001</v>
      </c>
      <c r="J8" s="81">
        <v>1018.4188020000001</v>
      </c>
    </row>
    <row r="9" spans="2:10">
      <c r="B9" s="101">
        <v>5</v>
      </c>
      <c r="C9" s="102" t="s">
        <v>142</v>
      </c>
      <c r="D9" s="84">
        <v>16530.370513229998</v>
      </c>
      <c r="E9" s="84">
        <v>18438.753803339998</v>
      </c>
      <c r="F9" s="84">
        <v>17660.990457839995</v>
      </c>
      <c r="G9" s="84">
        <v>18157.18896748</v>
      </c>
      <c r="H9" s="84">
        <v>18978.410182709998</v>
      </c>
      <c r="I9" s="84">
        <v>19568.907262500004</v>
      </c>
      <c r="J9" s="84">
        <v>90895.867383759993</v>
      </c>
    </row>
    <row r="10" spans="2:10" ht="5.95" customHeight="1">
      <c r="B10" s="73"/>
      <c r="C10" s="94"/>
      <c r="D10" s="94"/>
      <c r="E10" s="94"/>
      <c r="F10" s="95"/>
      <c r="G10" s="95"/>
      <c r="H10" s="96"/>
      <c r="I10" s="103"/>
      <c r="J10" s="103"/>
    </row>
    <row r="11" spans="2:10" ht="14.95" customHeight="1">
      <c r="B11" s="576" t="s">
        <v>43</v>
      </c>
      <c r="C11" s="576"/>
      <c r="D11" s="576"/>
      <c r="E11" s="576"/>
      <c r="F11" s="576"/>
      <c r="G11" s="576"/>
      <c r="H11" s="86"/>
      <c r="I11" s="72"/>
      <c r="J11" s="72"/>
    </row>
    <row r="12" spans="2:10">
      <c r="B12" s="575" t="s">
        <v>134</v>
      </c>
      <c r="C12" s="575"/>
      <c r="D12" s="575"/>
      <c r="E12" s="575"/>
      <c r="F12" s="575"/>
      <c r="G12" s="575"/>
      <c r="H12" s="86"/>
      <c r="I12" s="72"/>
      <c r="J12" s="72"/>
    </row>
    <row r="13" spans="2:10" ht="14.95" customHeight="1">
      <c r="B13" s="113" t="s">
        <v>143</v>
      </c>
      <c r="C13" s="113"/>
      <c r="D13" s="113"/>
      <c r="E13" s="113"/>
      <c r="F13" s="113"/>
      <c r="G13" s="113"/>
      <c r="H13" s="86"/>
      <c r="I13" s="72"/>
      <c r="J13" s="72"/>
    </row>
  </sheetData>
  <pageMargins left="0.7" right="0.7" top="0.75" bottom="0.75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J20"/>
  <sheetViews>
    <sheetView showGridLines="0" zoomScaleNormal="100" zoomScaleSheetLayoutView="100" workbookViewId="0">
      <selection activeCell="A22" sqref="A22:XFD431"/>
    </sheetView>
  </sheetViews>
  <sheetFormatPr defaultRowHeight="14.4"/>
  <cols>
    <col min="1" max="1" width="5.5703125" customWidth="1"/>
    <col min="2" max="2" width="3.28515625" customWidth="1"/>
    <col min="3" max="3" width="36.7109375" customWidth="1"/>
    <col min="4" max="10" width="8.85546875" customWidth="1"/>
    <col min="11" max="11" width="5.42578125" customWidth="1"/>
  </cols>
  <sheetData>
    <row r="2" spans="2:10" ht="15.15">
      <c r="B2" s="343" t="s">
        <v>144</v>
      </c>
      <c r="C2" s="343"/>
      <c r="D2" s="343"/>
      <c r="E2" s="343"/>
      <c r="F2" s="343"/>
      <c r="G2" s="343"/>
      <c r="H2" s="112"/>
      <c r="I2" s="112"/>
      <c r="J2" s="112"/>
    </row>
    <row r="3" spans="2:10">
      <c r="B3" s="74"/>
      <c r="C3" s="75"/>
      <c r="D3" s="75"/>
      <c r="E3" s="75"/>
      <c r="F3" s="75"/>
      <c r="G3" s="75"/>
      <c r="H3" s="112"/>
      <c r="I3" s="112"/>
      <c r="J3" s="112"/>
    </row>
    <row r="4" spans="2:10" ht="43.95">
      <c r="B4" s="76" t="s">
        <v>1</v>
      </c>
      <c r="C4" s="77"/>
      <c r="D4" s="78" t="s">
        <v>101</v>
      </c>
      <c r="E4" s="78" t="s">
        <v>145</v>
      </c>
      <c r="F4" s="78" t="s">
        <v>118</v>
      </c>
      <c r="G4" s="78" t="s">
        <v>119</v>
      </c>
      <c r="H4" s="78" t="s">
        <v>120</v>
      </c>
      <c r="I4" s="78" t="s">
        <v>121</v>
      </c>
      <c r="J4" s="87" t="s">
        <v>57</v>
      </c>
    </row>
    <row r="5" spans="2:10">
      <c r="B5" s="104">
        <v>1</v>
      </c>
      <c r="C5" s="105" t="s">
        <v>146</v>
      </c>
      <c r="D5" s="106">
        <v>3331.197874</v>
      </c>
      <c r="E5" s="106">
        <v>3442.3031543000002</v>
      </c>
      <c r="F5" s="106">
        <v>3535.4526192000003</v>
      </c>
      <c r="G5" s="106">
        <v>3551.7006809</v>
      </c>
      <c r="H5" s="106">
        <v>3932.2378936</v>
      </c>
      <c r="I5" s="106">
        <v>4432.8954312999995</v>
      </c>
      <c r="J5" s="81">
        <v>18783.484498999998</v>
      </c>
    </row>
    <row r="6" spans="2:10">
      <c r="B6" s="104">
        <v>2</v>
      </c>
      <c r="C6" s="105" t="s">
        <v>147</v>
      </c>
      <c r="D6" s="106">
        <v>2154.9060622699999</v>
      </c>
      <c r="E6" s="106">
        <v>2719.0438311899998</v>
      </c>
      <c r="F6" s="106">
        <v>2586.6057470900005</v>
      </c>
      <c r="G6" s="106">
        <v>3037.1071496000004</v>
      </c>
      <c r="H6" s="106">
        <v>3125.2139877200002</v>
      </c>
      <c r="I6" s="106">
        <v>3510.6325502999994</v>
      </c>
      <c r="J6" s="81">
        <v>14414.365496979999</v>
      </c>
    </row>
    <row r="7" spans="2:10">
      <c r="B7" s="104">
        <v>3</v>
      </c>
      <c r="C7" s="105" t="s">
        <v>148</v>
      </c>
      <c r="D7" s="106">
        <v>3563.2329490000002</v>
      </c>
      <c r="E7" s="106">
        <v>3849.7320803000002</v>
      </c>
      <c r="F7" s="106">
        <v>3864.0685481999999</v>
      </c>
      <c r="G7" s="106">
        <v>4201.7754748999996</v>
      </c>
      <c r="H7" s="106">
        <v>4558.5985516000001</v>
      </c>
      <c r="I7" s="106">
        <v>4952.7784792999992</v>
      </c>
      <c r="J7" s="81">
        <v>21140.454002999999</v>
      </c>
    </row>
    <row r="8" spans="2:10">
      <c r="B8" s="104">
        <v>4</v>
      </c>
      <c r="C8" s="105" t="s">
        <v>149</v>
      </c>
      <c r="D8" s="106">
        <v>1723.3701040000001</v>
      </c>
      <c r="E8" s="106">
        <v>1614.931922</v>
      </c>
      <c r="F8" s="106">
        <v>1628.5411280000001</v>
      </c>
      <c r="G8" s="106">
        <v>1782.5862440000001</v>
      </c>
      <c r="H8" s="106">
        <v>1762.6740189999998</v>
      </c>
      <c r="I8" s="106">
        <v>2026.7982220000001</v>
      </c>
      <c r="J8" s="81">
        <v>8923.9697169999999</v>
      </c>
    </row>
    <row r="9" spans="2:10">
      <c r="B9" s="107">
        <v>5</v>
      </c>
      <c r="C9" s="105" t="s">
        <v>150</v>
      </c>
      <c r="D9" s="106">
        <v>421.63842199999999</v>
      </c>
      <c r="E9" s="106">
        <v>469.60180929999996</v>
      </c>
      <c r="F9" s="106">
        <v>425.93721219999998</v>
      </c>
      <c r="G9" s="106">
        <v>464.85419390000004</v>
      </c>
      <c r="H9" s="106">
        <v>778.12778860000003</v>
      </c>
      <c r="I9" s="106">
        <v>607.1234733</v>
      </c>
      <c r="J9" s="81">
        <v>2697.5810900000001</v>
      </c>
    </row>
    <row r="10" spans="2:10">
      <c r="B10" s="107">
        <v>6</v>
      </c>
      <c r="C10" s="105" t="s">
        <v>151</v>
      </c>
      <c r="D10" s="106">
        <v>36.525941859999996</v>
      </c>
      <c r="E10" s="106">
        <v>98.162378019999991</v>
      </c>
      <c r="F10" s="106">
        <v>133.35469202000002</v>
      </c>
      <c r="G10" s="106">
        <v>169.09538502999999</v>
      </c>
      <c r="H10" s="106">
        <v>198.93310413999998</v>
      </c>
      <c r="I10" s="106">
        <v>178.77375948000002</v>
      </c>
      <c r="J10" s="81">
        <v>716.68288252999992</v>
      </c>
    </row>
    <row r="11" spans="2:10">
      <c r="B11" s="107">
        <v>7</v>
      </c>
      <c r="C11" s="105" t="s">
        <v>152</v>
      </c>
      <c r="D11" s="106">
        <v>126.51561</v>
      </c>
      <c r="E11" s="106">
        <v>149.30106900000001</v>
      </c>
      <c r="F11" s="106">
        <v>154.669478</v>
      </c>
      <c r="G11" s="106">
        <v>153.69100399999999</v>
      </c>
      <c r="H11" s="106">
        <v>193.79442800000001</v>
      </c>
      <c r="I11" s="106">
        <v>197.68633</v>
      </c>
      <c r="J11" s="81">
        <v>826.35685000000001</v>
      </c>
    </row>
    <row r="12" spans="2:10">
      <c r="B12" s="107">
        <v>8</v>
      </c>
      <c r="C12" s="105" t="s">
        <v>153</v>
      </c>
      <c r="D12" s="106">
        <v>3766.2592970000001</v>
      </c>
      <c r="E12" s="106">
        <v>3006.8939252999999</v>
      </c>
      <c r="F12" s="106">
        <v>2956.0900861999999</v>
      </c>
      <c r="G12" s="106">
        <v>2982.4011829000001</v>
      </c>
      <c r="H12" s="106">
        <v>2884.8601836000003</v>
      </c>
      <c r="I12" s="106">
        <v>3117.0360922999998</v>
      </c>
      <c r="J12" s="81">
        <v>15706.746841999999</v>
      </c>
    </row>
    <row r="13" spans="2:10">
      <c r="B13" s="108">
        <v>9</v>
      </c>
      <c r="C13" s="105" t="s">
        <v>154</v>
      </c>
      <c r="D13" s="106">
        <v>3.7770000000000437</v>
      </c>
      <c r="E13" s="106">
        <v>3.7770000000000437</v>
      </c>
      <c r="F13" s="106">
        <v>75.607280999998693</v>
      </c>
      <c r="G13" s="106">
        <v>134.68210900000122</v>
      </c>
      <c r="H13" s="106">
        <v>157.14366799999698</v>
      </c>
      <c r="I13" s="106">
        <v>167.88287199999832</v>
      </c>
      <c r="J13" s="81">
        <v>539.09292999999525</v>
      </c>
    </row>
    <row r="14" spans="2:10">
      <c r="B14" s="109">
        <v>10</v>
      </c>
      <c r="C14" s="110" t="s">
        <v>155</v>
      </c>
      <c r="D14" s="111">
        <v>15127.423260130001</v>
      </c>
      <c r="E14" s="111">
        <v>15353.74716941</v>
      </c>
      <c r="F14" s="111">
        <v>15360.42679191</v>
      </c>
      <c r="G14" s="111">
        <v>16477.993424230001</v>
      </c>
      <c r="H14" s="111">
        <v>17591.483624259999</v>
      </c>
      <c r="I14" s="111">
        <v>19191.607209979997</v>
      </c>
      <c r="J14" s="111">
        <v>83748.934310509983</v>
      </c>
    </row>
    <row r="15" spans="2:10" ht="5.95" customHeight="1">
      <c r="B15" s="112"/>
      <c r="C15" s="112"/>
      <c r="D15" s="112"/>
      <c r="E15" s="112"/>
      <c r="F15" s="112"/>
      <c r="G15" s="112"/>
      <c r="H15" s="112"/>
      <c r="I15" s="114"/>
      <c r="J15" s="114"/>
    </row>
    <row r="16" spans="2:10">
      <c r="B16" s="346" t="s">
        <v>43</v>
      </c>
      <c r="C16" s="346"/>
      <c r="D16" s="346"/>
      <c r="E16" s="346"/>
      <c r="F16" s="346"/>
      <c r="G16" s="346"/>
      <c r="H16" s="112"/>
      <c r="I16" s="114"/>
      <c r="J16" s="114"/>
    </row>
    <row r="17" spans="2:10">
      <c r="B17" s="347" t="s">
        <v>134</v>
      </c>
      <c r="C17" s="347"/>
      <c r="D17" s="347"/>
      <c r="E17" s="347"/>
      <c r="F17" s="347"/>
      <c r="G17" s="347"/>
      <c r="H17" s="112"/>
      <c r="I17" s="114"/>
      <c r="J17" s="114"/>
    </row>
    <row r="18" spans="2:10">
      <c r="B18" s="113" t="s">
        <v>156</v>
      </c>
      <c r="C18" s="113"/>
      <c r="D18" s="113"/>
      <c r="E18" s="113"/>
      <c r="F18" s="113"/>
      <c r="G18" s="113"/>
      <c r="H18" s="112"/>
      <c r="I18" s="114"/>
      <c r="J18" s="114"/>
    </row>
    <row r="19" spans="2:10" ht="14.95" customHeight="1">
      <c r="B19" s="347" t="s">
        <v>157</v>
      </c>
      <c r="C19" s="348"/>
      <c r="D19" s="348"/>
      <c r="E19" s="348"/>
      <c r="F19" s="348"/>
      <c r="G19" s="348"/>
      <c r="H19" s="348"/>
      <c r="I19" s="348"/>
      <c r="J19" s="112"/>
    </row>
    <row r="20" spans="2:10">
      <c r="B20" s="113" t="s">
        <v>158</v>
      </c>
      <c r="C20" s="113"/>
      <c r="D20" s="113"/>
      <c r="E20" s="113"/>
      <c r="F20" s="113"/>
      <c r="G20" s="113"/>
      <c r="H20" s="112"/>
      <c r="I20" s="112"/>
      <c r="J20" s="112"/>
    </row>
  </sheetData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18"/>
  <sheetViews>
    <sheetView showGridLines="0" view="pageBreakPreview" topLeftCell="A2" zoomScaleNormal="100" zoomScaleSheetLayoutView="100" workbookViewId="0">
      <selection activeCell="A18" sqref="A18:XFD481"/>
    </sheetView>
  </sheetViews>
  <sheetFormatPr defaultRowHeight="13"/>
  <cols>
    <col min="1" max="1" width="4.28515625" style="407" customWidth="1"/>
    <col min="2" max="2" width="3.28515625" style="431" customWidth="1"/>
    <col min="3" max="3" width="48.7109375" style="70" customWidth="1"/>
    <col min="4" max="6" width="9.140625" style="70" customWidth="1"/>
    <col min="7" max="7" width="9.140625" style="70"/>
    <col min="8" max="8" width="4.42578125" style="408" customWidth="1"/>
    <col min="9" max="186" width="9.140625" style="70"/>
    <col min="187" max="187" width="7.42578125" style="70" bestFit="1" customWidth="1"/>
    <col min="188" max="188" width="37.42578125" style="70" bestFit="1" customWidth="1"/>
    <col min="189" max="189" width="6.5703125" style="70" bestFit="1" customWidth="1"/>
    <col min="190" max="190" width="27.5703125" style="70" bestFit="1" customWidth="1"/>
    <col min="191" max="191" width="7.42578125" style="70" bestFit="1" customWidth="1"/>
    <col min="192" max="192" width="28.7109375" style="70" bestFit="1" customWidth="1"/>
    <col min="193" max="193" width="7.42578125" style="70" bestFit="1" customWidth="1"/>
    <col min="194" max="195" width="5.7109375" style="70" customWidth="1"/>
    <col min="196" max="196" width="2.85546875" style="70" customWidth="1"/>
    <col min="197" max="197" width="48.7109375" style="70" customWidth="1"/>
    <col min="198" max="202" width="9.7109375" style="70" customWidth="1"/>
    <col min="203" max="203" width="9.140625" style="70"/>
    <col min="204" max="204" width="10.140625" style="70" bestFit="1" customWidth="1"/>
    <col min="205" max="205" width="3.42578125" style="70" customWidth="1"/>
    <col min="206" max="206" width="50" style="70" bestFit="1" customWidth="1"/>
    <col min="207" max="213" width="9.140625" style="70"/>
    <col min="214" max="214" width="3.42578125" style="70" customWidth="1"/>
    <col min="215" max="215" width="50" style="70" bestFit="1" customWidth="1"/>
    <col min="216" max="442" width="9.140625" style="70"/>
    <col min="443" max="443" width="7.42578125" style="70" bestFit="1" customWidth="1"/>
    <col min="444" max="444" width="37.42578125" style="70" bestFit="1" customWidth="1"/>
    <col min="445" max="445" width="6.5703125" style="70" bestFit="1" customWidth="1"/>
    <col min="446" max="446" width="27.5703125" style="70" bestFit="1" customWidth="1"/>
    <col min="447" max="447" width="7.42578125" style="70" bestFit="1" customWidth="1"/>
    <col min="448" max="448" width="28.7109375" style="70" bestFit="1" customWidth="1"/>
    <col min="449" max="449" width="7.42578125" style="70" bestFit="1" customWidth="1"/>
    <col min="450" max="451" width="5.7109375" style="70" customWidth="1"/>
    <col min="452" max="452" width="2.85546875" style="70" customWidth="1"/>
    <col min="453" max="453" width="48.7109375" style="70" customWidth="1"/>
    <col min="454" max="458" width="9.7109375" style="70" customWidth="1"/>
    <col min="459" max="459" width="9.140625" style="70"/>
    <col min="460" max="460" width="10.140625" style="70" bestFit="1" customWidth="1"/>
    <col min="461" max="461" width="3.42578125" style="70" customWidth="1"/>
    <col min="462" max="462" width="50" style="70" bestFit="1" customWidth="1"/>
    <col min="463" max="469" width="9.140625" style="70"/>
    <col min="470" max="470" width="3.42578125" style="70" customWidth="1"/>
    <col min="471" max="471" width="50" style="70" bestFit="1" customWidth="1"/>
    <col min="472" max="698" width="9.140625" style="70"/>
    <col min="699" max="699" width="7.42578125" style="70" bestFit="1" customWidth="1"/>
    <col min="700" max="700" width="37.42578125" style="70" bestFit="1" customWidth="1"/>
    <col min="701" max="701" width="6.5703125" style="70" bestFit="1" customWidth="1"/>
    <col min="702" max="702" width="27.5703125" style="70" bestFit="1" customWidth="1"/>
    <col min="703" max="703" width="7.42578125" style="70" bestFit="1" customWidth="1"/>
    <col min="704" max="704" width="28.7109375" style="70" bestFit="1" customWidth="1"/>
    <col min="705" max="705" width="7.42578125" style="70" bestFit="1" customWidth="1"/>
    <col min="706" max="707" width="5.7109375" style="70" customWidth="1"/>
    <col min="708" max="708" width="2.85546875" style="70" customWidth="1"/>
    <col min="709" max="709" width="48.7109375" style="70" customWidth="1"/>
    <col min="710" max="714" width="9.7109375" style="70" customWidth="1"/>
    <col min="715" max="715" width="9.140625" style="70"/>
    <col min="716" max="716" width="10.140625" style="70" bestFit="1" customWidth="1"/>
    <col min="717" max="717" width="3.42578125" style="70" customWidth="1"/>
    <col min="718" max="718" width="50" style="70" bestFit="1" customWidth="1"/>
    <col min="719" max="725" width="9.140625" style="70"/>
    <col min="726" max="726" width="3.42578125" style="70" customWidth="1"/>
    <col min="727" max="727" width="50" style="70" bestFit="1" customWidth="1"/>
    <col min="728" max="954" width="9.140625" style="70"/>
    <col min="955" max="955" width="7.42578125" style="70" bestFit="1" customWidth="1"/>
    <col min="956" max="956" width="37.42578125" style="70" bestFit="1" customWidth="1"/>
    <col min="957" max="957" width="6.5703125" style="70" bestFit="1" customWidth="1"/>
    <col min="958" max="958" width="27.5703125" style="70" bestFit="1" customWidth="1"/>
    <col min="959" max="959" width="7.42578125" style="70" bestFit="1" customWidth="1"/>
    <col min="960" max="960" width="28.7109375" style="70" bestFit="1" customWidth="1"/>
    <col min="961" max="961" width="7.42578125" style="70" bestFit="1" customWidth="1"/>
    <col min="962" max="963" width="5.7109375" style="70" customWidth="1"/>
    <col min="964" max="964" width="2.85546875" style="70" customWidth="1"/>
    <col min="965" max="965" width="48.7109375" style="70" customWidth="1"/>
    <col min="966" max="970" width="9.7109375" style="70" customWidth="1"/>
    <col min="971" max="971" width="9.140625" style="70"/>
    <col min="972" max="972" width="10.140625" style="70" bestFit="1" customWidth="1"/>
    <col min="973" max="973" width="3.42578125" style="70" customWidth="1"/>
    <col min="974" max="974" width="50" style="70" bestFit="1" customWidth="1"/>
    <col min="975" max="981" width="9.140625" style="70"/>
    <col min="982" max="982" width="3.42578125" style="70" customWidth="1"/>
    <col min="983" max="983" width="50" style="70" bestFit="1" customWidth="1"/>
    <col min="984" max="1210" width="9.140625" style="70"/>
    <col min="1211" max="1211" width="7.42578125" style="70" bestFit="1" customWidth="1"/>
    <col min="1212" max="1212" width="37.42578125" style="70" bestFit="1" customWidth="1"/>
    <col min="1213" max="1213" width="6.5703125" style="70" bestFit="1" customWidth="1"/>
    <col min="1214" max="1214" width="27.5703125" style="70" bestFit="1" customWidth="1"/>
    <col min="1215" max="1215" width="7.42578125" style="70" bestFit="1" customWidth="1"/>
    <col min="1216" max="1216" width="28.7109375" style="70" bestFit="1" customWidth="1"/>
    <col min="1217" max="1217" width="7.42578125" style="70" bestFit="1" customWidth="1"/>
    <col min="1218" max="1219" width="5.7109375" style="70" customWidth="1"/>
    <col min="1220" max="1220" width="2.85546875" style="70" customWidth="1"/>
    <col min="1221" max="1221" width="48.7109375" style="70" customWidth="1"/>
    <col min="1222" max="1226" width="9.7109375" style="70" customWidth="1"/>
    <col min="1227" max="1227" width="9.140625" style="70"/>
    <col min="1228" max="1228" width="10.140625" style="70" bestFit="1" customWidth="1"/>
    <col min="1229" max="1229" width="3.42578125" style="70" customWidth="1"/>
    <col min="1230" max="1230" width="50" style="70" bestFit="1" customWidth="1"/>
    <col min="1231" max="1237" width="9.140625" style="70"/>
    <col min="1238" max="1238" width="3.42578125" style="70" customWidth="1"/>
    <col min="1239" max="1239" width="50" style="70" bestFit="1" customWidth="1"/>
    <col min="1240" max="1466" width="9.140625" style="70"/>
    <col min="1467" max="1467" width="7.42578125" style="70" bestFit="1" customWidth="1"/>
    <col min="1468" max="1468" width="37.42578125" style="70" bestFit="1" customWidth="1"/>
    <col min="1469" max="1469" width="6.5703125" style="70" bestFit="1" customWidth="1"/>
    <col min="1470" max="1470" width="27.5703125" style="70" bestFit="1" customWidth="1"/>
    <col min="1471" max="1471" width="7.42578125" style="70" bestFit="1" customWidth="1"/>
    <col min="1472" max="1472" width="28.7109375" style="70" bestFit="1" customWidth="1"/>
    <col min="1473" max="1473" width="7.42578125" style="70" bestFit="1" customWidth="1"/>
    <col min="1474" max="1475" width="5.7109375" style="70" customWidth="1"/>
    <col min="1476" max="1476" width="2.85546875" style="70" customWidth="1"/>
    <col min="1477" max="1477" width="48.7109375" style="70" customWidth="1"/>
    <col min="1478" max="1482" width="9.7109375" style="70" customWidth="1"/>
    <col min="1483" max="1483" width="9.140625" style="70"/>
    <col min="1484" max="1484" width="10.140625" style="70" bestFit="1" customWidth="1"/>
    <col min="1485" max="1485" width="3.42578125" style="70" customWidth="1"/>
    <col min="1486" max="1486" width="50" style="70" bestFit="1" customWidth="1"/>
    <col min="1487" max="1493" width="9.140625" style="70"/>
    <col min="1494" max="1494" width="3.42578125" style="70" customWidth="1"/>
    <col min="1495" max="1495" width="50" style="70" bestFit="1" customWidth="1"/>
    <col min="1496" max="1722" width="9.140625" style="70"/>
    <col min="1723" max="1723" width="7.42578125" style="70" bestFit="1" customWidth="1"/>
    <col min="1724" max="1724" width="37.42578125" style="70" bestFit="1" customWidth="1"/>
    <col min="1725" max="1725" width="6.5703125" style="70" bestFit="1" customWidth="1"/>
    <col min="1726" max="1726" width="27.5703125" style="70" bestFit="1" customWidth="1"/>
    <col min="1727" max="1727" width="7.42578125" style="70" bestFit="1" customWidth="1"/>
    <col min="1728" max="1728" width="28.7109375" style="70" bestFit="1" customWidth="1"/>
    <col min="1729" max="1729" width="7.42578125" style="70" bestFit="1" customWidth="1"/>
    <col min="1730" max="1731" width="5.7109375" style="70" customWidth="1"/>
    <col min="1732" max="1732" width="2.85546875" style="70" customWidth="1"/>
    <col min="1733" max="1733" width="48.7109375" style="70" customWidth="1"/>
    <col min="1734" max="1738" width="9.7109375" style="70" customWidth="1"/>
    <col min="1739" max="1739" width="9.140625" style="70"/>
    <col min="1740" max="1740" width="10.140625" style="70" bestFit="1" customWidth="1"/>
    <col min="1741" max="1741" width="3.42578125" style="70" customWidth="1"/>
    <col min="1742" max="1742" width="50" style="70" bestFit="1" customWidth="1"/>
    <col min="1743" max="1749" width="9.140625" style="70"/>
    <col min="1750" max="1750" width="3.42578125" style="70" customWidth="1"/>
    <col min="1751" max="1751" width="50" style="70" bestFit="1" customWidth="1"/>
    <col min="1752" max="1978" width="9.140625" style="70"/>
    <col min="1979" max="1979" width="7.42578125" style="70" bestFit="1" customWidth="1"/>
    <col min="1980" max="1980" width="37.42578125" style="70" bestFit="1" customWidth="1"/>
    <col min="1981" max="1981" width="6.5703125" style="70" bestFit="1" customWidth="1"/>
    <col min="1982" max="1982" width="27.5703125" style="70" bestFit="1" customWidth="1"/>
    <col min="1983" max="1983" width="7.42578125" style="70" bestFit="1" customWidth="1"/>
    <col min="1984" max="1984" width="28.7109375" style="70" bestFit="1" customWidth="1"/>
    <col min="1985" max="1985" width="7.42578125" style="70" bestFit="1" customWidth="1"/>
    <col min="1986" max="1987" width="5.7109375" style="70" customWidth="1"/>
    <col min="1988" max="1988" width="2.85546875" style="70" customWidth="1"/>
    <col min="1989" max="1989" width="48.7109375" style="70" customWidth="1"/>
    <col min="1990" max="1994" width="9.7109375" style="70" customWidth="1"/>
    <col min="1995" max="1995" width="9.140625" style="70"/>
    <col min="1996" max="1996" width="10.140625" style="70" bestFit="1" customWidth="1"/>
    <col min="1997" max="1997" width="3.42578125" style="70" customWidth="1"/>
    <col min="1998" max="1998" width="50" style="70" bestFit="1" customWidth="1"/>
    <col min="1999" max="2005" width="9.140625" style="70"/>
    <col min="2006" max="2006" width="3.42578125" style="70" customWidth="1"/>
    <col min="2007" max="2007" width="50" style="70" bestFit="1" customWidth="1"/>
    <col min="2008" max="2234" width="9.140625" style="70"/>
    <col min="2235" max="2235" width="7.42578125" style="70" bestFit="1" customWidth="1"/>
    <col min="2236" max="2236" width="37.42578125" style="70" bestFit="1" customWidth="1"/>
    <col min="2237" max="2237" width="6.5703125" style="70" bestFit="1" customWidth="1"/>
    <col min="2238" max="2238" width="27.5703125" style="70" bestFit="1" customWidth="1"/>
    <col min="2239" max="2239" width="7.42578125" style="70" bestFit="1" customWidth="1"/>
    <col min="2240" max="2240" width="28.7109375" style="70" bestFit="1" customWidth="1"/>
    <col min="2241" max="2241" width="7.42578125" style="70" bestFit="1" customWidth="1"/>
    <col min="2242" max="2243" width="5.7109375" style="70" customWidth="1"/>
    <col min="2244" max="2244" width="2.85546875" style="70" customWidth="1"/>
    <col min="2245" max="2245" width="48.7109375" style="70" customWidth="1"/>
    <col min="2246" max="2250" width="9.7109375" style="70" customWidth="1"/>
    <col min="2251" max="2251" width="9.140625" style="70"/>
    <col min="2252" max="2252" width="10.140625" style="70" bestFit="1" customWidth="1"/>
    <col min="2253" max="2253" width="3.42578125" style="70" customWidth="1"/>
    <col min="2254" max="2254" width="50" style="70" bestFit="1" customWidth="1"/>
    <col min="2255" max="2261" width="9.140625" style="70"/>
    <col min="2262" max="2262" width="3.42578125" style="70" customWidth="1"/>
    <col min="2263" max="2263" width="50" style="70" bestFit="1" customWidth="1"/>
    <col min="2264" max="2490" width="9.140625" style="70"/>
    <col min="2491" max="2491" width="7.42578125" style="70" bestFit="1" customWidth="1"/>
    <col min="2492" max="2492" width="37.42578125" style="70" bestFit="1" customWidth="1"/>
    <col min="2493" max="2493" width="6.5703125" style="70" bestFit="1" customWidth="1"/>
    <col min="2494" max="2494" width="27.5703125" style="70" bestFit="1" customWidth="1"/>
    <col min="2495" max="2495" width="7.42578125" style="70" bestFit="1" customWidth="1"/>
    <col min="2496" max="2496" width="28.7109375" style="70" bestFit="1" customWidth="1"/>
    <col min="2497" max="2497" width="7.42578125" style="70" bestFit="1" customWidth="1"/>
    <col min="2498" max="2499" width="5.7109375" style="70" customWidth="1"/>
    <col min="2500" max="2500" width="2.85546875" style="70" customWidth="1"/>
    <col min="2501" max="2501" width="48.7109375" style="70" customWidth="1"/>
    <col min="2502" max="2506" width="9.7109375" style="70" customWidth="1"/>
    <col min="2507" max="2507" width="9.140625" style="70"/>
    <col min="2508" max="2508" width="10.140625" style="70" bestFit="1" customWidth="1"/>
    <col min="2509" max="2509" width="3.42578125" style="70" customWidth="1"/>
    <col min="2510" max="2510" width="50" style="70" bestFit="1" customWidth="1"/>
    <col min="2511" max="2517" width="9.140625" style="70"/>
    <col min="2518" max="2518" width="3.42578125" style="70" customWidth="1"/>
    <col min="2519" max="2519" width="50" style="70" bestFit="1" customWidth="1"/>
    <col min="2520" max="2746" width="9.140625" style="70"/>
    <col min="2747" max="2747" width="7.42578125" style="70" bestFit="1" customWidth="1"/>
    <col min="2748" max="2748" width="37.42578125" style="70" bestFit="1" customWidth="1"/>
    <col min="2749" max="2749" width="6.5703125" style="70" bestFit="1" customWidth="1"/>
    <col min="2750" max="2750" width="27.5703125" style="70" bestFit="1" customWidth="1"/>
    <col min="2751" max="2751" width="7.42578125" style="70" bestFit="1" customWidth="1"/>
    <col min="2752" max="2752" width="28.7109375" style="70" bestFit="1" customWidth="1"/>
    <col min="2753" max="2753" width="7.42578125" style="70" bestFit="1" customWidth="1"/>
    <col min="2754" max="2755" width="5.7109375" style="70" customWidth="1"/>
    <col min="2756" max="2756" width="2.85546875" style="70" customWidth="1"/>
    <col min="2757" max="2757" width="48.7109375" style="70" customWidth="1"/>
    <col min="2758" max="2762" width="9.7109375" style="70" customWidth="1"/>
    <col min="2763" max="2763" width="9.140625" style="70"/>
    <col min="2764" max="2764" width="10.140625" style="70" bestFit="1" customWidth="1"/>
    <col min="2765" max="2765" width="3.42578125" style="70" customWidth="1"/>
    <col min="2766" max="2766" width="50" style="70" bestFit="1" customWidth="1"/>
    <col min="2767" max="2773" width="9.140625" style="70"/>
    <col min="2774" max="2774" width="3.42578125" style="70" customWidth="1"/>
    <col min="2775" max="2775" width="50" style="70" bestFit="1" customWidth="1"/>
    <col min="2776" max="3002" width="9.140625" style="70"/>
    <col min="3003" max="3003" width="7.42578125" style="70" bestFit="1" customWidth="1"/>
    <col min="3004" max="3004" width="37.42578125" style="70" bestFit="1" customWidth="1"/>
    <col min="3005" max="3005" width="6.5703125" style="70" bestFit="1" customWidth="1"/>
    <col min="3006" max="3006" width="27.5703125" style="70" bestFit="1" customWidth="1"/>
    <col min="3007" max="3007" width="7.42578125" style="70" bestFit="1" customWidth="1"/>
    <col min="3008" max="3008" width="28.7109375" style="70" bestFit="1" customWidth="1"/>
    <col min="3009" max="3009" width="7.42578125" style="70" bestFit="1" customWidth="1"/>
    <col min="3010" max="3011" width="5.7109375" style="70" customWidth="1"/>
    <col min="3012" max="3012" width="2.85546875" style="70" customWidth="1"/>
    <col min="3013" max="3013" width="48.7109375" style="70" customWidth="1"/>
    <col min="3014" max="3018" width="9.7109375" style="70" customWidth="1"/>
    <col min="3019" max="3019" width="9.140625" style="70"/>
    <col min="3020" max="3020" width="10.140625" style="70" bestFit="1" customWidth="1"/>
    <col min="3021" max="3021" width="3.42578125" style="70" customWidth="1"/>
    <col min="3022" max="3022" width="50" style="70" bestFit="1" customWidth="1"/>
    <col min="3023" max="3029" width="9.140625" style="70"/>
    <col min="3030" max="3030" width="3.42578125" style="70" customWidth="1"/>
    <col min="3031" max="3031" width="50" style="70" bestFit="1" customWidth="1"/>
    <col min="3032" max="3258" width="9.140625" style="70"/>
    <col min="3259" max="3259" width="7.42578125" style="70" bestFit="1" customWidth="1"/>
    <col min="3260" max="3260" width="37.42578125" style="70" bestFit="1" customWidth="1"/>
    <col min="3261" max="3261" width="6.5703125" style="70" bestFit="1" customWidth="1"/>
    <col min="3262" max="3262" width="27.5703125" style="70" bestFit="1" customWidth="1"/>
    <col min="3263" max="3263" width="7.42578125" style="70" bestFit="1" customWidth="1"/>
    <col min="3264" max="3264" width="28.7109375" style="70" bestFit="1" customWidth="1"/>
    <col min="3265" max="3265" width="7.42578125" style="70" bestFit="1" customWidth="1"/>
    <col min="3266" max="3267" width="5.7109375" style="70" customWidth="1"/>
    <col min="3268" max="3268" width="2.85546875" style="70" customWidth="1"/>
    <col min="3269" max="3269" width="48.7109375" style="70" customWidth="1"/>
    <col min="3270" max="3274" width="9.7109375" style="70" customWidth="1"/>
    <col min="3275" max="3275" width="9.140625" style="70"/>
    <col min="3276" max="3276" width="10.140625" style="70" bestFit="1" customWidth="1"/>
    <col min="3277" max="3277" width="3.42578125" style="70" customWidth="1"/>
    <col min="3278" max="3278" width="50" style="70" bestFit="1" customWidth="1"/>
    <col min="3279" max="3285" width="9.140625" style="70"/>
    <col min="3286" max="3286" width="3.42578125" style="70" customWidth="1"/>
    <col min="3287" max="3287" width="50" style="70" bestFit="1" customWidth="1"/>
    <col min="3288" max="3514" width="9.140625" style="70"/>
    <col min="3515" max="3515" width="7.42578125" style="70" bestFit="1" customWidth="1"/>
    <col min="3516" max="3516" width="37.42578125" style="70" bestFit="1" customWidth="1"/>
    <col min="3517" max="3517" width="6.5703125" style="70" bestFit="1" customWidth="1"/>
    <col min="3518" max="3518" width="27.5703125" style="70" bestFit="1" customWidth="1"/>
    <col min="3519" max="3519" width="7.42578125" style="70" bestFit="1" customWidth="1"/>
    <col min="3520" max="3520" width="28.7109375" style="70" bestFit="1" customWidth="1"/>
    <col min="3521" max="3521" width="7.42578125" style="70" bestFit="1" customWidth="1"/>
    <col min="3522" max="3523" width="5.7109375" style="70" customWidth="1"/>
    <col min="3524" max="3524" width="2.85546875" style="70" customWidth="1"/>
    <col min="3525" max="3525" width="48.7109375" style="70" customWidth="1"/>
    <col min="3526" max="3530" width="9.7109375" style="70" customWidth="1"/>
    <col min="3531" max="3531" width="9.140625" style="70"/>
    <col min="3532" max="3532" width="10.140625" style="70" bestFit="1" customWidth="1"/>
    <col min="3533" max="3533" width="3.42578125" style="70" customWidth="1"/>
    <col min="3534" max="3534" width="50" style="70" bestFit="1" customWidth="1"/>
    <col min="3535" max="3541" width="9.140625" style="70"/>
    <col min="3542" max="3542" width="3.42578125" style="70" customWidth="1"/>
    <col min="3543" max="3543" width="50" style="70" bestFit="1" customWidth="1"/>
    <col min="3544" max="3770" width="9.140625" style="70"/>
    <col min="3771" max="3771" width="7.42578125" style="70" bestFit="1" customWidth="1"/>
    <col min="3772" max="3772" width="37.42578125" style="70" bestFit="1" customWidth="1"/>
    <col min="3773" max="3773" width="6.5703125" style="70" bestFit="1" customWidth="1"/>
    <col min="3774" max="3774" width="27.5703125" style="70" bestFit="1" customWidth="1"/>
    <col min="3775" max="3775" width="7.42578125" style="70" bestFit="1" customWidth="1"/>
    <col min="3776" max="3776" width="28.7109375" style="70" bestFit="1" customWidth="1"/>
    <col min="3777" max="3777" width="7.42578125" style="70" bestFit="1" customWidth="1"/>
    <col min="3778" max="3779" width="5.7109375" style="70" customWidth="1"/>
    <col min="3780" max="3780" width="2.85546875" style="70" customWidth="1"/>
    <col min="3781" max="3781" width="48.7109375" style="70" customWidth="1"/>
    <col min="3782" max="3786" width="9.7109375" style="70" customWidth="1"/>
    <col min="3787" max="3787" width="9.140625" style="70"/>
    <col min="3788" max="3788" width="10.140625" style="70" bestFit="1" customWidth="1"/>
    <col min="3789" max="3789" width="3.42578125" style="70" customWidth="1"/>
    <col min="3790" max="3790" width="50" style="70" bestFit="1" customWidth="1"/>
    <col min="3791" max="3797" width="9.140625" style="70"/>
    <col min="3798" max="3798" width="3.42578125" style="70" customWidth="1"/>
    <col min="3799" max="3799" width="50" style="70" bestFit="1" customWidth="1"/>
    <col min="3800" max="4026" width="9.140625" style="70"/>
    <col min="4027" max="4027" width="7.42578125" style="70" bestFit="1" customWidth="1"/>
    <col min="4028" max="4028" width="37.42578125" style="70" bestFit="1" customWidth="1"/>
    <col min="4029" max="4029" width="6.5703125" style="70" bestFit="1" customWidth="1"/>
    <col min="4030" max="4030" width="27.5703125" style="70" bestFit="1" customWidth="1"/>
    <col min="4031" max="4031" width="7.42578125" style="70" bestFit="1" customWidth="1"/>
    <col min="4032" max="4032" width="28.7109375" style="70" bestFit="1" customWidth="1"/>
    <col min="4033" max="4033" width="7.42578125" style="70" bestFit="1" customWidth="1"/>
    <col min="4034" max="4035" width="5.7109375" style="70" customWidth="1"/>
    <col min="4036" max="4036" width="2.85546875" style="70" customWidth="1"/>
    <col min="4037" max="4037" width="48.7109375" style="70" customWidth="1"/>
    <col min="4038" max="4042" width="9.7109375" style="70" customWidth="1"/>
    <col min="4043" max="4043" width="9.140625" style="70"/>
    <col min="4044" max="4044" width="10.140625" style="70" bestFit="1" customWidth="1"/>
    <col min="4045" max="4045" width="3.42578125" style="70" customWidth="1"/>
    <col min="4046" max="4046" width="50" style="70" bestFit="1" customWidth="1"/>
    <col min="4047" max="4053" width="9.140625" style="70"/>
    <col min="4054" max="4054" width="3.42578125" style="70" customWidth="1"/>
    <col min="4055" max="4055" width="50" style="70" bestFit="1" customWidth="1"/>
    <col min="4056" max="4282" width="9.140625" style="70"/>
    <col min="4283" max="4283" width="7.42578125" style="70" bestFit="1" customWidth="1"/>
    <col min="4284" max="4284" width="37.42578125" style="70" bestFit="1" customWidth="1"/>
    <col min="4285" max="4285" width="6.5703125" style="70" bestFit="1" customWidth="1"/>
    <col min="4286" max="4286" width="27.5703125" style="70" bestFit="1" customWidth="1"/>
    <col min="4287" max="4287" width="7.42578125" style="70" bestFit="1" customWidth="1"/>
    <col min="4288" max="4288" width="28.7109375" style="70" bestFit="1" customWidth="1"/>
    <col min="4289" max="4289" width="7.42578125" style="70" bestFit="1" customWidth="1"/>
    <col min="4290" max="4291" width="5.7109375" style="70" customWidth="1"/>
    <col min="4292" max="4292" width="2.85546875" style="70" customWidth="1"/>
    <col min="4293" max="4293" width="48.7109375" style="70" customWidth="1"/>
    <col min="4294" max="4298" width="9.7109375" style="70" customWidth="1"/>
    <col min="4299" max="4299" width="9.140625" style="70"/>
    <col min="4300" max="4300" width="10.140625" style="70" bestFit="1" customWidth="1"/>
    <col min="4301" max="4301" width="3.42578125" style="70" customWidth="1"/>
    <col min="4302" max="4302" width="50" style="70" bestFit="1" customWidth="1"/>
    <col min="4303" max="4309" width="9.140625" style="70"/>
    <col min="4310" max="4310" width="3.42578125" style="70" customWidth="1"/>
    <col min="4311" max="4311" width="50" style="70" bestFit="1" customWidth="1"/>
    <col min="4312" max="4538" width="9.140625" style="70"/>
    <col min="4539" max="4539" width="7.42578125" style="70" bestFit="1" customWidth="1"/>
    <col min="4540" max="4540" width="37.42578125" style="70" bestFit="1" customWidth="1"/>
    <col min="4541" max="4541" width="6.5703125" style="70" bestFit="1" customWidth="1"/>
    <col min="4542" max="4542" width="27.5703125" style="70" bestFit="1" customWidth="1"/>
    <col min="4543" max="4543" width="7.42578125" style="70" bestFit="1" customWidth="1"/>
    <col min="4544" max="4544" width="28.7109375" style="70" bestFit="1" customWidth="1"/>
    <col min="4545" max="4545" width="7.42578125" style="70" bestFit="1" customWidth="1"/>
    <col min="4546" max="4547" width="5.7109375" style="70" customWidth="1"/>
    <col min="4548" max="4548" width="2.85546875" style="70" customWidth="1"/>
    <col min="4549" max="4549" width="48.7109375" style="70" customWidth="1"/>
    <col min="4550" max="4554" width="9.7109375" style="70" customWidth="1"/>
    <col min="4555" max="4555" width="9.140625" style="70"/>
    <col min="4556" max="4556" width="10.140625" style="70" bestFit="1" customWidth="1"/>
    <col min="4557" max="4557" width="3.42578125" style="70" customWidth="1"/>
    <col min="4558" max="4558" width="50" style="70" bestFit="1" customWidth="1"/>
    <col min="4559" max="4565" width="9.140625" style="70"/>
    <col min="4566" max="4566" width="3.42578125" style="70" customWidth="1"/>
    <col min="4567" max="4567" width="50" style="70" bestFit="1" customWidth="1"/>
    <col min="4568" max="4794" width="9.140625" style="70"/>
    <col min="4795" max="4795" width="7.42578125" style="70" bestFit="1" customWidth="1"/>
    <col min="4796" max="4796" width="37.42578125" style="70" bestFit="1" customWidth="1"/>
    <col min="4797" max="4797" width="6.5703125" style="70" bestFit="1" customWidth="1"/>
    <col min="4798" max="4798" width="27.5703125" style="70" bestFit="1" customWidth="1"/>
    <col min="4799" max="4799" width="7.42578125" style="70" bestFit="1" customWidth="1"/>
    <col min="4800" max="4800" width="28.7109375" style="70" bestFit="1" customWidth="1"/>
    <col min="4801" max="4801" width="7.42578125" style="70" bestFit="1" customWidth="1"/>
    <col min="4802" max="4803" width="5.7109375" style="70" customWidth="1"/>
    <col min="4804" max="4804" width="2.85546875" style="70" customWidth="1"/>
    <col min="4805" max="4805" width="48.7109375" style="70" customWidth="1"/>
    <col min="4806" max="4810" width="9.7109375" style="70" customWidth="1"/>
    <col min="4811" max="4811" width="9.140625" style="70"/>
    <col min="4812" max="4812" width="10.140625" style="70" bestFit="1" customWidth="1"/>
    <col min="4813" max="4813" width="3.42578125" style="70" customWidth="1"/>
    <col min="4814" max="4814" width="50" style="70" bestFit="1" customWidth="1"/>
    <col min="4815" max="4821" width="9.140625" style="70"/>
    <col min="4822" max="4822" width="3.42578125" style="70" customWidth="1"/>
    <col min="4823" max="4823" width="50" style="70" bestFit="1" customWidth="1"/>
    <col min="4824" max="5050" width="9.140625" style="70"/>
    <col min="5051" max="5051" width="7.42578125" style="70" bestFit="1" customWidth="1"/>
    <col min="5052" max="5052" width="37.42578125" style="70" bestFit="1" customWidth="1"/>
    <col min="5053" max="5053" width="6.5703125" style="70" bestFit="1" customWidth="1"/>
    <col min="5054" max="5054" width="27.5703125" style="70" bestFit="1" customWidth="1"/>
    <col min="5055" max="5055" width="7.42578125" style="70" bestFit="1" customWidth="1"/>
    <col min="5056" max="5056" width="28.7109375" style="70" bestFit="1" customWidth="1"/>
    <col min="5057" max="5057" width="7.42578125" style="70" bestFit="1" customWidth="1"/>
    <col min="5058" max="5059" width="5.7109375" style="70" customWidth="1"/>
    <col min="5060" max="5060" width="2.85546875" style="70" customWidth="1"/>
    <col min="5061" max="5061" width="48.7109375" style="70" customWidth="1"/>
    <col min="5062" max="5066" width="9.7109375" style="70" customWidth="1"/>
    <col min="5067" max="5067" width="9.140625" style="70"/>
    <col min="5068" max="5068" width="10.140625" style="70" bestFit="1" customWidth="1"/>
    <col min="5069" max="5069" width="3.42578125" style="70" customWidth="1"/>
    <col min="5070" max="5070" width="50" style="70" bestFit="1" customWidth="1"/>
    <col min="5071" max="5077" width="9.140625" style="70"/>
    <col min="5078" max="5078" width="3.42578125" style="70" customWidth="1"/>
    <col min="5079" max="5079" width="50" style="70" bestFit="1" customWidth="1"/>
    <col min="5080" max="5306" width="9.140625" style="70"/>
    <col min="5307" max="5307" width="7.42578125" style="70" bestFit="1" customWidth="1"/>
    <col min="5308" max="5308" width="37.42578125" style="70" bestFit="1" customWidth="1"/>
    <col min="5309" max="5309" width="6.5703125" style="70" bestFit="1" customWidth="1"/>
    <col min="5310" max="5310" width="27.5703125" style="70" bestFit="1" customWidth="1"/>
    <col min="5311" max="5311" width="7.42578125" style="70" bestFit="1" customWidth="1"/>
    <col min="5312" max="5312" width="28.7109375" style="70" bestFit="1" customWidth="1"/>
    <col min="5313" max="5313" width="7.42578125" style="70" bestFit="1" customWidth="1"/>
    <col min="5314" max="5315" width="5.7109375" style="70" customWidth="1"/>
    <col min="5316" max="5316" width="2.85546875" style="70" customWidth="1"/>
    <col min="5317" max="5317" width="48.7109375" style="70" customWidth="1"/>
    <col min="5318" max="5322" width="9.7109375" style="70" customWidth="1"/>
    <col min="5323" max="5323" width="9.140625" style="70"/>
    <col min="5324" max="5324" width="10.140625" style="70" bestFit="1" customWidth="1"/>
    <col min="5325" max="5325" width="3.42578125" style="70" customWidth="1"/>
    <col min="5326" max="5326" width="50" style="70" bestFit="1" customWidth="1"/>
    <col min="5327" max="5333" width="9.140625" style="70"/>
    <col min="5334" max="5334" width="3.42578125" style="70" customWidth="1"/>
    <col min="5335" max="5335" width="50" style="70" bestFit="1" customWidth="1"/>
    <col min="5336" max="5562" width="9.140625" style="70"/>
    <col min="5563" max="5563" width="7.42578125" style="70" bestFit="1" customWidth="1"/>
    <col min="5564" max="5564" width="37.42578125" style="70" bestFit="1" customWidth="1"/>
    <col min="5565" max="5565" width="6.5703125" style="70" bestFit="1" customWidth="1"/>
    <col min="5566" max="5566" width="27.5703125" style="70" bestFit="1" customWidth="1"/>
    <col min="5567" max="5567" width="7.42578125" style="70" bestFit="1" customWidth="1"/>
    <col min="5568" max="5568" width="28.7109375" style="70" bestFit="1" customWidth="1"/>
    <col min="5569" max="5569" width="7.42578125" style="70" bestFit="1" customWidth="1"/>
    <col min="5570" max="5571" width="5.7109375" style="70" customWidth="1"/>
    <col min="5572" max="5572" width="2.85546875" style="70" customWidth="1"/>
    <col min="5573" max="5573" width="48.7109375" style="70" customWidth="1"/>
    <col min="5574" max="5578" width="9.7109375" style="70" customWidth="1"/>
    <col min="5579" max="5579" width="9.140625" style="70"/>
    <col min="5580" max="5580" width="10.140625" style="70" bestFit="1" customWidth="1"/>
    <col min="5581" max="5581" width="3.42578125" style="70" customWidth="1"/>
    <col min="5582" max="5582" width="50" style="70" bestFit="1" customWidth="1"/>
    <col min="5583" max="5589" width="9.140625" style="70"/>
    <col min="5590" max="5590" width="3.42578125" style="70" customWidth="1"/>
    <col min="5591" max="5591" width="50" style="70" bestFit="1" customWidth="1"/>
    <col min="5592" max="5818" width="9.140625" style="70"/>
    <col min="5819" max="5819" width="7.42578125" style="70" bestFit="1" customWidth="1"/>
    <col min="5820" max="5820" width="37.42578125" style="70" bestFit="1" customWidth="1"/>
    <col min="5821" max="5821" width="6.5703125" style="70" bestFit="1" customWidth="1"/>
    <col min="5822" max="5822" width="27.5703125" style="70" bestFit="1" customWidth="1"/>
    <col min="5823" max="5823" width="7.42578125" style="70" bestFit="1" customWidth="1"/>
    <col min="5824" max="5824" width="28.7109375" style="70" bestFit="1" customWidth="1"/>
    <col min="5825" max="5825" width="7.42578125" style="70" bestFit="1" customWidth="1"/>
    <col min="5826" max="5827" width="5.7109375" style="70" customWidth="1"/>
    <col min="5828" max="5828" width="2.85546875" style="70" customWidth="1"/>
    <col min="5829" max="5829" width="48.7109375" style="70" customWidth="1"/>
    <col min="5830" max="5834" width="9.7109375" style="70" customWidth="1"/>
    <col min="5835" max="5835" width="9.140625" style="70"/>
    <col min="5836" max="5836" width="10.140625" style="70" bestFit="1" customWidth="1"/>
    <col min="5837" max="5837" width="3.42578125" style="70" customWidth="1"/>
    <col min="5838" max="5838" width="50" style="70" bestFit="1" customWidth="1"/>
    <col min="5839" max="5845" width="9.140625" style="70"/>
    <col min="5846" max="5846" width="3.42578125" style="70" customWidth="1"/>
    <col min="5847" max="5847" width="50" style="70" bestFit="1" customWidth="1"/>
    <col min="5848" max="6074" width="9.140625" style="70"/>
    <col min="6075" max="6075" width="7.42578125" style="70" bestFit="1" customWidth="1"/>
    <col min="6076" max="6076" width="37.42578125" style="70" bestFit="1" customWidth="1"/>
    <col min="6077" max="6077" width="6.5703125" style="70" bestFit="1" customWidth="1"/>
    <col min="6078" max="6078" width="27.5703125" style="70" bestFit="1" customWidth="1"/>
    <col min="6079" max="6079" width="7.42578125" style="70" bestFit="1" customWidth="1"/>
    <col min="6080" max="6080" width="28.7109375" style="70" bestFit="1" customWidth="1"/>
    <col min="6081" max="6081" width="7.42578125" style="70" bestFit="1" customWidth="1"/>
    <col min="6082" max="6083" width="5.7109375" style="70" customWidth="1"/>
    <col min="6084" max="6084" width="2.85546875" style="70" customWidth="1"/>
    <col min="6085" max="6085" width="48.7109375" style="70" customWidth="1"/>
    <col min="6086" max="6090" width="9.7109375" style="70" customWidth="1"/>
    <col min="6091" max="6091" width="9.140625" style="70"/>
    <col min="6092" max="6092" width="10.140625" style="70" bestFit="1" customWidth="1"/>
    <col min="6093" max="6093" width="3.42578125" style="70" customWidth="1"/>
    <col min="6094" max="6094" width="50" style="70" bestFit="1" customWidth="1"/>
    <col min="6095" max="6101" width="9.140625" style="70"/>
    <col min="6102" max="6102" width="3.42578125" style="70" customWidth="1"/>
    <col min="6103" max="6103" width="50" style="70" bestFit="1" customWidth="1"/>
    <col min="6104" max="6330" width="9.140625" style="70"/>
    <col min="6331" max="6331" width="7.42578125" style="70" bestFit="1" customWidth="1"/>
    <col min="6332" max="6332" width="37.42578125" style="70" bestFit="1" customWidth="1"/>
    <col min="6333" max="6333" width="6.5703125" style="70" bestFit="1" customWidth="1"/>
    <col min="6334" max="6334" width="27.5703125" style="70" bestFit="1" customWidth="1"/>
    <col min="6335" max="6335" width="7.42578125" style="70" bestFit="1" customWidth="1"/>
    <col min="6336" max="6336" width="28.7109375" style="70" bestFit="1" customWidth="1"/>
    <col min="6337" max="6337" width="7.42578125" style="70" bestFit="1" customWidth="1"/>
    <col min="6338" max="6339" width="5.7109375" style="70" customWidth="1"/>
    <col min="6340" max="6340" width="2.85546875" style="70" customWidth="1"/>
    <col min="6341" max="6341" width="48.7109375" style="70" customWidth="1"/>
    <col min="6342" max="6346" width="9.7109375" style="70" customWidth="1"/>
    <col min="6347" max="6347" width="9.140625" style="70"/>
    <col min="6348" max="6348" width="10.140625" style="70" bestFit="1" customWidth="1"/>
    <col min="6349" max="6349" width="3.42578125" style="70" customWidth="1"/>
    <col min="6350" max="6350" width="50" style="70" bestFit="1" customWidth="1"/>
    <col min="6351" max="6357" width="9.140625" style="70"/>
    <col min="6358" max="6358" width="3.42578125" style="70" customWidth="1"/>
    <col min="6359" max="6359" width="50" style="70" bestFit="1" customWidth="1"/>
    <col min="6360" max="6586" width="9.140625" style="70"/>
    <col min="6587" max="6587" width="7.42578125" style="70" bestFit="1" customWidth="1"/>
    <col min="6588" max="6588" width="37.42578125" style="70" bestFit="1" customWidth="1"/>
    <col min="6589" max="6589" width="6.5703125" style="70" bestFit="1" customWidth="1"/>
    <col min="6590" max="6590" width="27.5703125" style="70" bestFit="1" customWidth="1"/>
    <col min="6591" max="6591" width="7.42578125" style="70" bestFit="1" customWidth="1"/>
    <col min="6592" max="6592" width="28.7109375" style="70" bestFit="1" customWidth="1"/>
    <col min="6593" max="6593" width="7.42578125" style="70" bestFit="1" customWidth="1"/>
    <col min="6594" max="6595" width="5.7109375" style="70" customWidth="1"/>
    <col min="6596" max="6596" width="2.85546875" style="70" customWidth="1"/>
    <col min="6597" max="6597" width="48.7109375" style="70" customWidth="1"/>
    <col min="6598" max="6602" width="9.7109375" style="70" customWidth="1"/>
    <col min="6603" max="6603" width="9.140625" style="70"/>
    <col min="6604" max="6604" width="10.140625" style="70" bestFit="1" customWidth="1"/>
    <col min="6605" max="6605" width="3.42578125" style="70" customWidth="1"/>
    <col min="6606" max="6606" width="50" style="70" bestFit="1" customWidth="1"/>
    <col min="6607" max="6613" width="9.140625" style="70"/>
    <col min="6614" max="6614" width="3.42578125" style="70" customWidth="1"/>
    <col min="6615" max="6615" width="50" style="70" bestFit="1" customWidth="1"/>
    <col min="6616" max="6842" width="9.140625" style="70"/>
    <col min="6843" max="6843" width="7.42578125" style="70" bestFit="1" customWidth="1"/>
    <col min="6844" max="6844" width="37.42578125" style="70" bestFit="1" customWidth="1"/>
    <col min="6845" max="6845" width="6.5703125" style="70" bestFit="1" customWidth="1"/>
    <col min="6846" max="6846" width="27.5703125" style="70" bestFit="1" customWidth="1"/>
    <col min="6847" max="6847" width="7.42578125" style="70" bestFit="1" customWidth="1"/>
    <col min="6848" max="6848" width="28.7109375" style="70" bestFit="1" customWidth="1"/>
    <col min="6849" max="6849" width="7.42578125" style="70" bestFit="1" customWidth="1"/>
    <col min="6850" max="6851" width="5.7109375" style="70" customWidth="1"/>
    <col min="6852" max="6852" width="2.85546875" style="70" customWidth="1"/>
    <col min="6853" max="6853" width="48.7109375" style="70" customWidth="1"/>
    <col min="6854" max="6858" width="9.7109375" style="70" customWidth="1"/>
    <col min="6859" max="6859" width="9.140625" style="70"/>
    <col min="6860" max="6860" width="10.140625" style="70" bestFit="1" customWidth="1"/>
    <col min="6861" max="6861" width="3.42578125" style="70" customWidth="1"/>
    <col min="6862" max="6862" width="50" style="70" bestFit="1" customWidth="1"/>
    <col min="6863" max="6869" width="9.140625" style="70"/>
    <col min="6870" max="6870" width="3.42578125" style="70" customWidth="1"/>
    <col min="6871" max="6871" width="50" style="70" bestFit="1" customWidth="1"/>
    <col min="6872" max="7098" width="9.140625" style="70"/>
    <col min="7099" max="7099" width="7.42578125" style="70" bestFit="1" customWidth="1"/>
    <col min="7100" max="7100" width="37.42578125" style="70" bestFit="1" customWidth="1"/>
    <col min="7101" max="7101" width="6.5703125" style="70" bestFit="1" customWidth="1"/>
    <col min="7102" max="7102" width="27.5703125" style="70" bestFit="1" customWidth="1"/>
    <col min="7103" max="7103" width="7.42578125" style="70" bestFit="1" customWidth="1"/>
    <col min="7104" max="7104" width="28.7109375" style="70" bestFit="1" customWidth="1"/>
    <col min="7105" max="7105" width="7.42578125" style="70" bestFit="1" customWidth="1"/>
    <col min="7106" max="7107" width="5.7109375" style="70" customWidth="1"/>
    <col min="7108" max="7108" width="2.85546875" style="70" customWidth="1"/>
    <col min="7109" max="7109" width="48.7109375" style="70" customWidth="1"/>
    <col min="7110" max="7114" width="9.7109375" style="70" customWidth="1"/>
    <col min="7115" max="7115" width="9.140625" style="70"/>
    <col min="7116" max="7116" width="10.140625" style="70" bestFit="1" customWidth="1"/>
    <col min="7117" max="7117" width="3.42578125" style="70" customWidth="1"/>
    <col min="7118" max="7118" width="50" style="70" bestFit="1" customWidth="1"/>
    <col min="7119" max="7125" width="9.140625" style="70"/>
    <col min="7126" max="7126" width="3.42578125" style="70" customWidth="1"/>
    <col min="7127" max="7127" width="50" style="70" bestFit="1" customWidth="1"/>
    <col min="7128" max="7354" width="9.140625" style="70"/>
    <col min="7355" max="7355" width="7.42578125" style="70" bestFit="1" customWidth="1"/>
    <col min="7356" max="7356" width="37.42578125" style="70" bestFit="1" customWidth="1"/>
    <col min="7357" max="7357" width="6.5703125" style="70" bestFit="1" customWidth="1"/>
    <col min="7358" max="7358" width="27.5703125" style="70" bestFit="1" customWidth="1"/>
    <col min="7359" max="7359" width="7.42578125" style="70" bestFit="1" customWidth="1"/>
    <col min="7360" max="7360" width="28.7109375" style="70" bestFit="1" customWidth="1"/>
    <col min="7361" max="7361" width="7.42578125" style="70" bestFit="1" customWidth="1"/>
    <col min="7362" max="7363" width="5.7109375" style="70" customWidth="1"/>
    <col min="7364" max="7364" width="2.85546875" style="70" customWidth="1"/>
    <col min="7365" max="7365" width="48.7109375" style="70" customWidth="1"/>
    <col min="7366" max="7370" width="9.7109375" style="70" customWidth="1"/>
    <col min="7371" max="7371" width="9.140625" style="70"/>
    <col min="7372" max="7372" width="10.140625" style="70" bestFit="1" customWidth="1"/>
    <col min="7373" max="7373" width="3.42578125" style="70" customWidth="1"/>
    <col min="7374" max="7374" width="50" style="70" bestFit="1" customWidth="1"/>
    <col min="7375" max="7381" width="9.140625" style="70"/>
    <col min="7382" max="7382" width="3.42578125" style="70" customWidth="1"/>
    <col min="7383" max="7383" width="50" style="70" bestFit="1" customWidth="1"/>
    <col min="7384" max="7610" width="9.140625" style="70"/>
    <col min="7611" max="7611" width="7.42578125" style="70" bestFit="1" customWidth="1"/>
    <col min="7612" max="7612" width="37.42578125" style="70" bestFit="1" customWidth="1"/>
    <col min="7613" max="7613" width="6.5703125" style="70" bestFit="1" customWidth="1"/>
    <col min="7614" max="7614" width="27.5703125" style="70" bestFit="1" customWidth="1"/>
    <col min="7615" max="7615" width="7.42578125" style="70" bestFit="1" customWidth="1"/>
    <col min="7616" max="7616" width="28.7109375" style="70" bestFit="1" customWidth="1"/>
    <col min="7617" max="7617" width="7.42578125" style="70" bestFit="1" customWidth="1"/>
    <col min="7618" max="7619" width="5.7109375" style="70" customWidth="1"/>
    <col min="7620" max="7620" width="2.85546875" style="70" customWidth="1"/>
    <col min="7621" max="7621" width="48.7109375" style="70" customWidth="1"/>
    <col min="7622" max="7626" width="9.7109375" style="70" customWidth="1"/>
    <col min="7627" max="7627" width="9.140625" style="70"/>
    <col min="7628" max="7628" width="10.140625" style="70" bestFit="1" customWidth="1"/>
    <col min="7629" max="7629" width="3.42578125" style="70" customWidth="1"/>
    <col min="7630" max="7630" width="50" style="70" bestFit="1" customWidth="1"/>
    <col min="7631" max="7637" width="9.140625" style="70"/>
    <col min="7638" max="7638" width="3.42578125" style="70" customWidth="1"/>
    <col min="7639" max="7639" width="50" style="70" bestFit="1" customWidth="1"/>
    <col min="7640" max="7866" width="9.140625" style="70"/>
    <col min="7867" max="7867" width="7.42578125" style="70" bestFit="1" customWidth="1"/>
    <col min="7868" max="7868" width="37.42578125" style="70" bestFit="1" customWidth="1"/>
    <col min="7869" max="7869" width="6.5703125" style="70" bestFit="1" customWidth="1"/>
    <col min="7870" max="7870" width="27.5703125" style="70" bestFit="1" customWidth="1"/>
    <col min="7871" max="7871" width="7.42578125" style="70" bestFit="1" customWidth="1"/>
    <col min="7872" max="7872" width="28.7109375" style="70" bestFit="1" customWidth="1"/>
    <col min="7873" max="7873" width="7.42578125" style="70" bestFit="1" customWidth="1"/>
    <col min="7874" max="7875" width="5.7109375" style="70" customWidth="1"/>
    <col min="7876" max="7876" width="2.85546875" style="70" customWidth="1"/>
    <col min="7877" max="7877" width="48.7109375" style="70" customWidth="1"/>
    <col min="7878" max="7882" width="9.7109375" style="70" customWidth="1"/>
    <col min="7883" max="7883" width="9.140625" style="70"/>
    <col min="7884" max="7884" width="10.140625" style="70" bestFit="1" customWidth="1"/>
    <col min="7885" max="7885" width="3.42578125" style="70" customWidth="1"/>
    <col min="7886" max="7886" width="50" style="70" bestFit="1" customWidth="1"/>
    <col min="7887" max="7893" width="9.140625" style="70"/>
    <col min="7894" max="7894" width="3.42578125" style="70" customWidth="1"/>
    <col min="7895" max="7895" width="50" style="70" bestFit="1" customWidth="1"/>
    <col min="7896" max="8122" width="9.140625" style="70"/>
    <col min="8123" max="8123" width="7.42578125" style="70" bestFit="1" customWidth="1"/>
    <col min="8124" max="8124" width="37.42578125" style="70" bestFit="1" customWidth="1"/>
    <col min="8125" max="8125" width="6.5703125" style="70" bestFit="1" customWidth="1"/>
    <col min="8126" max="8126" width="27.5703125" style="70" bestFit="1" customWidth="1"/>
    <col min="8127" max="8127" width="7.42578125" style="70" bestFit="1" customWidth="1"/>
    <col min="8128" max="8128" width="28.7109375" style="70" bestFit="1" customWidth="1"/>
    <col min="8129" max="8129" width="7.42578125" style="70" bestFit="1" customWidth="1"/>
    <col min="8130" max="8131" width="5.7109375" style="70" customWidth="1"/>
    <col min="8132" max="8132" width="2.85546875" style="70" customWidth="1"/>
    <col min="8133" max="8133" width="48.7109375" style="70" customWidth="1"/>
    <col min="8134" max="8138" width="9.7109375" style="70" customWidth="1"/>
    <col min="8139" max="8139" width="9.140625" style="70"/>
    <col min="8140" max="8140" width="10.140625" style="70" bestFit="1" customWidth="1"/>
    <col min="8141" max="8141" width="3.42578125" style="70" customWidth="1"/>
    <col min="8142" max="8142" width="50" style="70" bestFit="1" customWidth="1"/>
    <col min="8143" max="8149" width="9.140625" style="70"/>
    <col min="8150" max="8150" width="3.42578125" style="70" customWidth="1"/>
    <col min="8151" max="8151" width="50" style="70" bestFit="1" customWidth="1"/>
    <col min="8152" max="8378" width="9.140625" style="70"/>
    <col min="8379" max="8379" width="7.42578125" style="70" bestFit="1" customWidth="1"/>
    <col min="8380" max="8380" width="37.42578125" style="70" bestFit="1" customWidth="1"/>
    <col min="8381" max="8381" width="6.5703125" style="70" bestFit="1" customWidth="1"/>
    <col min="8382" max="8382" width="27.5703125" style="70" bestFit="1" customWidth="1"/>
    <col min="8383" max="8383" width="7.42578125" style="70" bestFit="1" customWidth="1"/>
    <col min="8384" max="8384" width="28.7109375" style="70" bestFit="1" customWidth="1"/>
    <col min="8385" max="8385" width="7.42578125" style="70" bestFit="1" customWidth="1"/>
    <col min="8386" max="8387" width="5.7109375" style="70" customWidth="1"/>
    <col min="8388" max="8388" width="2.85546875" style="70" customWidth="1"/>
    <col min="8389" max="8389" width="48.7109375" style="70" customWidth="1"/>
    <col min="8390" max="8394" width="9.7109375" style="70" customWidth="1"/>
    <col min="8395" max="8395" width="9.140625" style="70"/>
    <col min="8396" max="8396" width="10.140625" style="70" bestFit="1" customWidth="1"/>
    <col min="8397" max="8397" width="3.42578125" style="70" customWidth="1"/>
    <col min="8398" max="8398" width="50" style="70" bestFit="1" customWidth="1"/>
    <col min="8399" max="8405" width="9.140625" style="70"/>
    <col min="8406" max="8406" width="3.42578125" style="70" customWidth="1"/>
    <col min="8407" max="8407" width="50" style="70" bestFit="1" customWidth="1"/>
    <col min="8408" max="8634" width="9.140625" style="70"/>
    <col min="8635" max="8635" width="7.42578125" style="70" bestFit="1" customWidth="1"/>
    <col min="8636" max="8636" width="37.42578125" style="70" bestFit="1" customWidth="1"/>
    <col min="8637" max="8637" width="6.5703125" style="70" bestFit="1" customWidth="1"/>
    <col min="8638" max="8638" width="27.5703125" style="70" bestFit="1" customWidth="1"/>
    <col min="8639" max="8639" width="7.42578125" style="70" bestFit="1" customWidth="1"/>
    <col min="8640" max="8640" width="28.7109375" style="70" bestFit="1" customWidth="1"/>
    <col min="8641" max="8641" width="7.42578125" style="70" bestFit="1" customWidth="1"/>
    <col min="8642" max="8643" width="5.7109375" style="70" customWidth="1"/>
    <col min="8644" max="8644" width="2.85546875" style="70" customWidth="1"/>
    <col min="8645" max="8645" width="48.7109375" style="70" customWidth="1"/>
    <col min="8646" max="8650" width="9.7109375" style="70" customWidth="1"/>
    <col min="8651" max="8651" width="9.140625" style="70"/>
    <col min="8652" max="8652" width="10.140625" style="70" bestFit="1" customWidth="1"/>
    <col min="8653" max="8653" width="3.42578125" style="70" customWidth="1"/>
    <col min="8654" max="8654" width="50" style="70" bestFit="1" customWidth="1"/>
    <col min="8655" max="8661" width="9.140625" style="70"/>
    <col min="8662" max="8662" width="3.42578125" style="70" customWidth="1"/>
    <col min="8663" max="8663" width="50" style="70" bestFit="1" customWidth="1"/>
    <col min="8664" max="8890" width="9.140625" style="70"/>
    <col min="8891" max="8891" width="7.42578125" style="70" bestFit="1" customWidth="1"/>
    <col min="8892" max="8892" width="37.42578125" style="70" bestFit="1" customWidth="1"/>
    <col min="8893" max="8893" width="6.5703125" style="70" bestFit="1" customWidth="1"/>
    <col min="8894" max="8894" width="27.5703125" style="70" bestFit="1" customWidth="1"/>
    <col min="8895" max="8895" width="7.42578125" style="70" bestFit="1" customWidth="1"/>
    <col min="8896" max="8896" width="28.7109375" style="70" bestFit="1" customWidth="1"/>
    <col min="8897" max="8897" width="7.42578125" style="70" bestFit="1" customWidth="1"/>
    <col min="8898" max="8899" width="5.7109375" style="70" customWidth="1"/>
    <col min="8900" max="8900" width="2.85546875" style="70" customWidth="1"/>
    <col min="8901" max="8901" width="48.7109375" style="70" customWidth="1"/>
    <col min="8902" max="8906" width="9.7109375" style="70" customWidth="1"/>
    <col min="8907" max="8907" width="9.140625" style="70"/>
    <col min="8908" max="8908" width="10.140625" style="70" bestFit="1" customWidth="1"/>
    <col min="8909" max="8909" width="3.42578125" style="70" customWidth="1"/>
    <col min="8910" max="8910" width="50" style="70" bestFit="1" customWidth="1"/>
    <col min="8911" max="8917" width="9.140625" style="70"/>
    <col min="8918" max="8918" width="3.42578125" style="70" customWidth="1"/>
    <col min="8919" max="8919" width="50" style="70" bestFit="1" customWidth="1"/>
    <col min="8920" max="9146" width="9.140625" style="70"/>
    <col min="9147" max="9147" width="7.42578125" style="70" bestFit="1" customWidth="1"/>
    <col min="9148" max="9148" width="37.42578125" style="70" bestFit="1" customWidth="1"/>
    <col min="9149" max="9149" width="6.5703125" style="70" bestFit="1" customWidth="1"/>
    <col min="9150" max="9150" width="27.5703125" style="70" bestFit="1" customWidth="1"/>
    <col min="9151" max="9151" width="7.42578125" style="70" bestFit="1" customWidth="1"/>
    <col min="9152" max="9152" width="28.7109375" style="70" bestFit="1" customWidth="1"/>
    <col min="9153" max="9153" width="7.42578125" style="70" bestFit="1" customWidth="1"/>
    <col min="9154" max="9155" width="5.7109375" style="70" customWidth="1"/>
    <col min="9156" max="9156" width="2.85546875" style="70" customWidth="1"/>
    <col min="9157" max="9157" width="48.7109375" style="70" customWidth="1"/>
    <col min="9158" max="9162" width="9.7109375" style="70" customWidth="1"/>
    <col min="9163" max="9163" width="9.140625" style="70"/>
    <col min="9164" max="9164" width="10.140625" style="70" bestFit="1" customWidth="1"/>
    <col min="9165" max="9165" width="3.42578125" style="70" customWidth="1"/>
    <col min="9166" max="9166" width="50" style="70" bestFit="1" customWidth="1"/>
    <col min="9167" max="9173" width="9.140625" style="70"/>
    <col min="9174" max="9174" width="3.42578125" style="70" customWidth="1"/>
    <col min="9175" max="9175" width="50" style="70" bestFit="1" customWidth="1"/>
    <col min="9176" max="9402" width="9.140625" style="70"/>
    <col min="9403" max="9403" width="7.42578125" style="70" bestFit="1" customWidth="1"/>
    <col min="9404" max="9404" width="37.42578125" style="70" bestFit="1" customWidth="1"/>
    <col min="9405" max="9405" width="6.5703125" style="70" bestFit="1" customWidth="1"/>
    <col min="9406" max="9406" width="27.5703125" style="70" bestFit="1" customWidth="1"/>
    <col min="9407" max="9407" width="7.42578125" style="70" bestFit="1" customWidth="1"/>
    <col min="9408" max="9408" width="28.7109375" style="70" bestFit="1" customWidth="1"/>
    <col min="9409" max="9409" width="7.42578125" style="70" bestFit="1" customWidth="1"/>
    <col min="9410" max="9411" width="5.7109375" style="70" customWidth="1"/>
    <col min="9412" max="9412" width="2.85546875" style="70" customWidth="1"/>
    <col min="9413" max="9413" width="48.7109375" style="70" customWidth="1"/>
    <col min="9414" max="9418" width="9.7109375" style="70" customWidth="1"/>
    <col min="9419" max="9419" width="9.140625" style="70"/>
    <col min="9420" max="9420" width="10.140625" style="70" bestFit="1" customWidth="1"/>
    <col min="9421" max="9421" width="3.42578125" style="70" customWidth="1"/>
    <col min="9422" max="9422" width="50" style="70" bestFit="1" customWidth="1"/>
    <col min="9423" max="9429" width="9.140625" style="70"/>
    <col min="9430" max="9430" width="3.42578125" style="70" customWidth="1"/>
    <col min="9431" max="9431" width="50" style="70" bestFit="1" customWidth="1"/>
    <col min="9432" max="9658" width="9.140625" style="70"/>
    <col min="9659" max="9659" width="7.42578125" style="70" bestFit="1" customWidth="1"/>
    <col min="9660" max="9660" width="37.42578125" style="70" bestFit="1" customWidth="1"/>
    <col min="9661" max="9661" width="6.5703125" style="70" bestFit="1" customWidth="1"/>
    <col min="9662" max="9662" width="27.5703125" style="70" bestFit="1" customWidth="1"/>
    <col min="9663" max="9663" width="7.42578125" style="70" bestFit="1" customWidth="1"/>
    <col min="9664" max="9664" width="28.7109375" style="70" bestFit="1" customWidth="1"/>
    <col min="9665" max="9665" width="7.42578125" style="70" bestFit="1" customWidth="1"/>
    <col min="9666" max="9667" width="5.7109375" style="70" customWidth="1"/>
    <col min="9668" max="9668" width="2.85546875" style="70" customWidth="1"/>
    <col min="9669" max="9669" width="48.7109375" style="70" customWidth="1"/>
    <col min="9670" max="9674" width="9.7109375" style="70" customWidth="1"/>
    <col min="9675" max="9675" width="9.140625" style="70"/>
    <col min="9676" max="9676" width="10.140625" style="70" bestFit="1" customWidth="1"/>
    <col min="9677" max="9677" width="3.42578125" style="70" customWidth="1"/>
    <col min="9678" max="9678" width="50" style="70" bestFit="1" customWidth="1"/>
    <col min="9679" max="9685" width="9.140625" style="70"/>
    <col min="9686" max="9686" width="3.42578125" style="70" customWidth="1"/>
    <col min="9687" max="9687" width="50" style="70" bestFit="1" customWidth="1"/>
    <col min="9688" max="9914" width="9.140625" style="70"/>
    <col min="9915" max="9915" width="7.42578125" style="70" bestFit="1" customWidth="1"/>
    <col min="9916" max="9916" width="37.42578125" style="70" bestFit="1" customWidth="1"/>
    <col min="9917" max="9917" width="6.5703125" style="70" bestFit="1" customWidth="1"/>
    <col min="9918" max="9918" width="27.5703125" style="70" bestFit="1" customWidth="1"/>
    <col min="9919" max="9919" width="7.42578125" style="70" bestFit="1" customWidth="1"/>
    <col min="9920" max="9920" width="28.7109375" style="70" bestFit="1" customWidth="1"/>
    <col min="9921" max="9921" width="7.42578125" style="70" bestFit="1" customWidth="1"/>
    <col min="9922" max="9923" width="5.7109375" style="70" customWidth="1"/>
    <col min="9924" max="9924" width="2.85546875" style="70" customWidth="1"/>
    <col min="9925" max="9925" width="48.7109375" style="70" customWidth="1"/>
    <col min="9926" max="9930" width="9.7109375" style="70" customWidth="1"/>
    <col min="9931" max="9931" width="9.140625" style="70"/>
    <col min="9932" max="9932" width="10.140625" style="70" bestFit="1" customWidth="1"/>
    <col min="9933" max="9933" width="3.42578125" style="70" customWidth="1"/>
    <col min="9934" max="9934" width="50" style="70" bestFit="1" customWidth="1"/>
    <col min="9935" max="9941" width="9.140625" style="70"/>
    <col min="9942" max="9942" width="3.42578125" style="70" customWidth="1"/>
    <col min="9943" max="9943" width="50" style="70" bestFit="1" customWidth="1"/>
    <col min="9944" max="10170" width="9.140625" style="70"/>
    <col min="10171" max="10171" width="7.42578125" style="70" bestFit="1" customWidth="1"/>
    <col min="10172" max="10172" width="37.42578125" style="70" bestFit="1" customWidth="1"/>
    <col min="10173" max="10173" width="6.5703125" style="70" bestFit="1" customWidth="1"/>
    <col min="10174" max="10174" width="27.5703125" style="70" bestFit="1" customWidth="1"/>
    <col min="10175" max="10175" width="7.42578125" style="70" bestFit="1" customWidth="1"/>
    <col min="10176" max="10176" width="28.7109375" style="70" bestFit="1" customWidth="1"/>
    <col min="10177" max="10177" width="7.42578125" style="70" bestFit="1" customWidth="1"/>
    <col min="10178" max="10179" width="5.7109375" style="70" customWidth="1"/>
    <col min="10180" max="10180" width="2.85546875" style="70" customWidth="1"/>
    <col min="10181" max="10181" width="48.7109375" style="70" customWidth="1"/>
    <col min="10182" max="10186" width="9.7109375" style="70" customWidth="1"/>
    <col min="10187" max="10187" width="9.140625" style="70"/>
    <col min="10188" max="10188" width="10.140625" style="70" bestFit="1" customWidth="1"/>
    <col min="10189" max="10189" width="3.42578125" style="70" customWidth="1"/>
    <col min="10190" max="10190" width="50" style="70" bestFit="1" customWidth="1"/>
    <col min="10191" max="10197" width="9.140625" style="70"/>
    <col min="10198" max="10198" width="3.42578125" style="70" customWidth="1"/>
    <col min="10199" max="10199" width="50" style="70" bestFit="1" customWidth="1"/>
    <col min="10200" max="10426" width="9.140625" style="70"/>
    <col min="10427" max="10427" width="7.42578125" style="70" bestFit="1" customWidth="1"/>
    <col min="10428" max="10428" width="37.42578125" style="70" bestFit="1" customWidth="1"/>
    <col min="10429" max="10429" width="6.5703125" style="70" bestFit="1" customWidth="1"/>
    <col min="10430" max="10430" width="27.5703125" style="70" bestFit="1" customWidth="1"/>
    <col min="10431" max="10431" width="7.42578125" style="70" bestFit="1" customWidth="1"/>
    <col min="10432" max="10432" width="28.7109375" style="70" bestFit="1" customWidth="1"/>
    <col min="10433" max="10433" width="7.42578125" style="70" bestFit="1" customWidth="1"/>
    <col min="10434" max="10435" width="5.7109375" style="70" customWidth="1"/>
    <col min="10436" max="10436" width="2.85546875" style="70" customWidth="1"/>
    <col min="10437" max="10437" width="48.7109375" style="70" customWidth="1"/>
    <col min="10438" max="10442" width="9.7109375" style="70" customWidth="1"/>
    <col min="10443" max="10443" width="9.140625" style="70"/>
    <col min="10444" max="10444" width="10.140625" style="70" bestFit="1" customWidth="1"/>
    <col min="10445" max="10445" width="3.42578125" style="70" customWidth="1"/>
    <col min="10446" max="10446" width="50" style="70" bestFit="1" customWidth="1"/>
    <col min="10447" max="10453" width="9.140625" style="70"/>
    <col min="10454" max="10454" width="3.42578125" style="70" customWidth="1"/>
    <col min="10455" max="10455" width="50" style="70" bestFit="1" customWidth="1"/>
    <col min="10456" max="10682" width="9.140625" style="70"/>
    <col min="10683" max="10683" width="7.42578125" style="70" bestFit="1" customWidth="1"/>
    <col min="10684" max="10684" width="37.42578125" style="70" bestFit="1" customWidth="1"/>
    <col min="10685" max="10685" width="6.5703125" style="70" bestFit="1" customWidth="1"/>
    <col min="10686" max="10686" width="27.5703125" style="70" bestFit="1" customWidth="1"/>
    <col min="10687" max="10687" width="7.42578125" style="70" bestFit="1" customWidth="1"/>
    <col min="10688" max="10688" width="28.7109375" style="70" bestFit="1" customWidth="1"/>
    <col min="10689" max="10689" width="7.42578125" style="70" bestFit="1" customWidth="1"/>
    <col min="10690" max="10691" width="5.7109375" style="70" customWidth="1"/>
    <col min="10692" max="10692" width="2.85546875" style="70" customWidth="1"/>
    <col min="10693" max="10693" width="48.7109375" style="70" customWidth="1"/>
    <col min="10694" max="10698" width="9.7109375" style="70" customWidth="1"/>
    <col min="10699" max="10699" width="9.140625" style="70"/>
    <col min="10700" max="10700" width="10.140625" style="70" bestFit="1" customWidth="1"/>
    <col min="10701" max="10701" width="3.42578125" style="70" customWidth="1"/>
    <col min="10702" max="10702" width="50" style="70" bestFit="1" customWidth="1"/>
    <col min="10703" max="10709" width="9.140625" style="70"/>
    <col min="10710" max="10710" width="3.42578125" style="70" customWidth="1"/>
    <col min="10711" max="10711" width="50" style="70" bestFit="1" customWidth="1"/>
    <col min="10712" max="10938" width="9.140625" style="70"/>
    <col min="10939" max="10939" width="7.42578125" style="70" bestFit="1" customWidth="1"/>
    <col min="10940" max="10940" width="37.42578125" style="70" bestFit="1" customWidth="1"/>
    <col min="10941" max="10941" width="6.5703125" style="70" bestFit="1" customWidth="1"/>
    <col min="10942" max="10942" width="27.5703125" style="70" bestFit="1" customWidth="1"/>
    <col min="10943" max="10943" width="7.42578125" style="70" bestFit="1" customWidth="1"/>
    <col min="10944" max="10944" width="28.7109375" style="70" bestFit="1" customWidth="1"/>
    <col min="10945" max="10945" width="7.42578125" style="70" bestFit="1" customWidth="1"/>
    <col min="10946" max="10947" width="5.7109375" style="70" customWidth="1"/>
    <col min="10948" max="10948" width="2.85546875" style="70" customWidth="1"/>
    <col min="10949" max="10949" width="48.7109375" style="70" customWidth="1"/>
    <col min="10950" max="10954" width="9.7109375" style="70" customWidth="1"/>
    <col min="10955" max="10955" width="9.140625" style="70"/>
    <col min="10956" max="10956" width="10.140625" style="70" bestFit="1" customWidth="1"/>
    <col min="10957" max="10957" width="3.42578125" style="70" customWidth="1"/>
    <col min="10958" max="10958" width="50" style="70" bestFit="1" customWidth="1"/>
    <col min="10959" max="10965" width="9.140625" style="70"/>
    <col min="10966" max="10966" width="3.42578125" style="70" customWidth="1"/>
    <col min="10967" max="10967" width="50" style="70" bestFit="1" customWidth="1"/>
    <col min="10968" max="11194" width="9.140625" style="70"/>
    <col min="11195" max="11195" width="7.42578125" style="70" bestFit="1" customWidth="1"/>
    <col min="11196" max="11196" width="37.42578125" style="70" bestFit="1" customWidth="1"/>
    <col min="11197" max="11197" width="6.5703125" style="70" bestFit="1" customWidth="1"/>
    <col min="11198" max="11198" width="27.5703125" style="70" bestFit="1" customWidth="1"/>
    <col min="11199" max="11199" width="7.42578125" style="70" bestFit="1" customWidth="1"/>
    <col min="11200" max="11200" width="28.7109375" style="70" bestFit="1" customWidth="1"/>
    <col min="11201" max="11201" width="7.42578125" style="70" bestFit="1" customWidth="1"/>
    <col min="11202" max="11203" width="5.7109375" style="70" customWidth="1"/>
    <col min="11204" max="11204" width="2.85546875" style="70" customWidth="1"/>
    <col min="11205" max="11205" width="48.7109375" style="70" customWidth="1"/>
    <col min="11206" max="11210" width="9.7109375" style="70" customWidth="1"/>
    <col min="11211" max="11211" width="9.140625" style="70"/>
    <col min="11212" max="11212" width="10.140625" style="70" bestFit="1" customWidth="1"/>
    <col min="11213" max="11213" width="3.42578125" style="70" customWidth="1"/>
    <col min="11214" max="11214" width="50" style="70" bestFit="1" customWidth="1"/>
    <col min="11215" max="11221" width="9.140625" style="70"/>
    <col min="11222" max="11222" width="3.42578125" style="70" customWidth="1"/>
    <col min="11223" max="11223" width="50" style="70" bestFit="1" customWidth="1"/>
    <col min="11224" max="11450" width="9.140625" style="70"/>
    <col min="11451" max="11451" width="7.42578125" style="70" bestFit="1" customWidth="1"/>
    <col min="11452" max="11452" width="37.42578125" style="70" bestFit="1" customWidth="1"/>
    <col min="11453" max="11453" width="6.5703125" style="70" bestFit="1" customWidth="1"/>
    <col min="11454" max="11454" width="27.5703125" style="70" bestFit="1" customWidth="1"/>
    <col min="11455" max="11455" width="7.42578125" style="70" bestFit="1" customWidth="1"/>
    <col min="11456" max="11456" width="28.7109375" style="70" bestFit="1" customWidth="1"/>
    <col min="11457" max="11457" width="7.42578125" style="70" bestFit="1" customWidth="1"/>
    <col min="11458" max="11459" width="5.7109375" style="70" customWidth="1"/>
    <col min="11460" max="11460" width="2.85546875" style="70" customWidth="1"/>
    <col min="11461" max="11461" width="48.7109375" style="70" customWidth="1"/>
    <col min="11462" max="11466" width="9.7109375" style="70" customWidth="1"/>
    <col min="11467" max="11467" width="9.140625" style="70"/>
    <col min="11468" max="11468" width="10.140625" style="70" bestFit="1" customWidth="1"/>
    <col min="11469" max="11469" width="3.42578125" style="70" customWidth="1"/>
    <col min="11470" max="11470" width="50" style="70" bestFit="1" customWidth="1"/>
    <col min="11471" max="11477" width="9.140625" style="70"/>
    <col min="11478" max="11478" width="3.42578125" style="70" customWidth="1"/>
    <col min="11479" max="11479" width="50" style="70" bestFit="1" customWidth="1"/>
    <col min="11480" max="11706" width="9.140625" style="70"/>
    <col min="11707" max="11707" width="7.42578125" style="70" bestFit="1" customWidth="1"/>
    <col min="11708" max="11708" width="37.42578125" style="70" bestFit="1" customWidth="1"/>
    <col min="11709" max="11709" width="6.5703125" style="70" bestFit="1" customWidth="1"/>
    <col min="11710" max="11710" width="27.5703125" style="70" bestFit="1" customWidth="1"/>
    <col min="11711" max="11711" width="7.42578125" style="70" bestFit="1" customWidth="1"/>
    <col min="11712" max="11712" width="28.7109375" style="70" bestFit="1" customWidth="1"/>
    <col min="11713" max="11713" width="7.42578125" style="70" bestFit="1" customWidth="1"/>
    <col min="11714" max="11715" width="5.7109375" style="70" customWidth="1"/>
    <col min="11716" max="11716" width="2.85546875" style="70" customWidth="1"/>
    <col min="11717" max="11717" width="48.7109375" style="70" customWidth="1"/>
    <col min="11718" max="11722" width="9.7109375" style="70" customWidth="1"/>
    <col min="11723" max="11723" width="9.140625" style="70"/>
    <col min="11724" max="11724" width="10.140625" style="70" bestFit="1" customWidth="1"/>
    <col min="11725" max="11725" width="3.42578125" style="70" customWidth="1"/>
    <col min="11726" max="11726" width="50" style="70" bestFit="1" customWidth="1"/>
    <col min="11727" max="11733" width="9.140625" style="70"/>
    <col min="11734" max="11734" width="3.42578125" style="70" customWidth="1"/>
    <col min="11735" max="11735" width="50" style="70" bestFit="1" customWidth="1"/>
    <col min="11736" max="11962" width="9.140625" style="70"/>
    <col min="11963" max="11963" width="7.42578125" style="70" bestFit="1" customWidth="1"/>
    <col min="11964" max="11964" width="37.42578125" style="70" bestFit="1" customWidth="1"/>
    <col min="11965" max="11965" width="6.5703125" style="70" bestFit="1" customWidth="1"/>
    <col min="11966" max="11966" width="27.5703125" style="70" bestFit="1" customWidth="1"/>
    <col min="11967" max="11967" width="7.42578125" style="70" bestFit="1" customWidth="1"/>
    <col min="11968" max="11968" width="28.7109375" style="70" bestFit="1" customWidth="1"/>
    <col min="11969" max="11969" width="7.42578125" style="70" bestFit="1" customWidth="1"/>
    <col min="11970" max="11971" width="5.7109375" style="70" customWidth="1"/>
    <col min="11972" max="11972" width="2.85546875" style="70" customWidth="1"/>
    <col min="11973" max="11973" width="48.7109375" style="70" customWidth="1"/>
    <col min="11974" max="11978" width="9.7109375" style="70" customWidth="1"/>
    <col min="11979" max="11979" width="9.140625" style="70"/>
    <col min="11980" max="11980" width="10.140625" style="70" bestFit="1" customWidth="1"/>
    <col min="11981" max="11981" width="3.42578125" style="70" customWidth="1"/>
    <col min="11982" max="11982" width="50" style="70" bestFit="1" customWidth="1"/>
    <col min="11983" max="11989" width="9.140625" style="70"/>
    <col min="11990" max="11990" width="3.42578125" style="70" customWidth="1"/>
    <col min="11991" max="11991" width="50" style="70" bestFit="1" customWidth="1"/>
    <col min="11992" max="12218" width="9.140625" style="70"/>
    <col min="12219" max="12219" width="7.42578125" style="70" bestFit="1" customWidth="1"/>
    <col min="12220" max="12220" width="37.42578125" style="70" bestFit="1" customWidth="1"/>
    <col min="12221" max="12221" width="6.5703125" style="70" bestFit="1" customWidth="1"/>
    <col min="12222" max="12222" width="27.5703125" style="70" bestFit="1" customWidth="1"/>
    <col min="12223" max="12223" width="7.42578125" style="70" bestFit="1" customWidth="1"/>
    <col min="12224" max="12224" width="28.7109375" style="70" bestFit="1" customWidth="1"/>
    <col min="12225" max="12225" width="7.42578125" style="70" bestFit="1" customWidth="1"/>
    <col min="12226" max="12227" width="5.7109375" style="70" customWidth="1"/>
    <col min="12228" max="12228" width="2.85546875" style="70" customWidth="1"/>
    <col min="12229" max="12229" width="48.7109375" style="70" customWidth="1"/>
    <col min="12230" max="12234" width="9.7109375" style="70" customWidth="1"/>
    <col min="12235" max="12235" width="9.140625" style="70"/>
    <col min="12236" max="12236" width="10.140625" style="70" bestFit="1" customWidth="1"/>
    <col min="12237" max="12237" width="3.42578125" style="70" customWidth="1"/>
    <col min="12238" max="12238" width="50" style="70" bestFit="1" customWidth="1"/>
    <col min="12239" max="12245" width="9.140625" style="70"/>
    <col min="12246" max="12246" width="3.42578125" style="70" customWidth="1"/>
    <col min="12247" max="12247" width="50" style="70" bestFit="1" customWidth="1"/>
    <col min="12248" max="12474" width="9.140625" style="70"/>
    <col min="12475" max="12475" width="7.42578125" style="70" bestFit="1" customWidth="1"/>
    <col min="12476" max="12476" width="37.42578125" style="70" bestFit="1" customWidth="1"/>
    <col min="12477" max="12477" width="6.5703125" style="70" bestFit="1" customWidth="1"/>
    <col min="12478" max="12478" width="27.5703125" style="70" bestFit="1" customWidth="1"/>
    <col min="12479" max="12479" width="7.42578125" style="70" bestFit="1" customWidth="1"/>
    <col min="12480" max="12480" width="28.7109375" style="70" bestFit="1" customWidth="1"/>
    <col min="12481" max="12481" width="7.42578125" style="70" bestFit="1" customWidth="1"/>
    <col min="12482" max="12483" width="5.7109375" style="70" customWidth="1"/>
    <col min="12484" max="12484" width="2.85546875" style="70" customWidth="1"/>
    <col min="12485" max="12485" width="48.7109375" style="70" customWidth="1"/>
    <col min="12486" max="12490" width="9.7109375" style="70" customWidth="1"/>
    <col min="12491" max="12491" width="9.140625" style="70"/>
    <col min="12492" max="12492" width="10.140625" style="70" bestFit="1" customWidth="1"/>
    <col min="12493" max="12493" width="3.42578125" style="70" customWidth="1"/>
    <col min="12494" max="12494" width="50" style="70" bestFit="1" customWidth="1"/>
    <col min="12495" max="12501" width="9.140625" style="70"/>
    <col min="12502" max="12502" width="3.42578125" style="70" customWidth="1"/>
    <col min="12503" max="12503" width="50" style="70" bestFit="1" customWidth="1"/>
    <col min="12504" max="12730" width="9.140625" style="70"/>
    <col min="12731" max="12731" width="7.42578125" style="70" bestFit="1" customWidth="1"/>
    <col min="12732" max="12732" width="37.42578125" style="70" bestFit="1" customWidth="1"/>
    <col min="12733" max="12733" width="6.5703125" style="70" bestFit="1" customWidth="1"/>
    <col min="12734" max="12734" width="27.5703125" style="70" bestFit="1" customWidth="1"/>
    <col min="12735" max="12735" width="7.42578125" style="70" bestFit="1" customWidth="1"/>
    <col min="12736" max="12736" width="28.7109375" style="70" bestFit="1" customWidth="1"/>
    <col min="12737" max="12737" width="7.42578125" style="70" bestFit="1" customWidth="1"/>
    <col min="12738" max="12739" width="5.7109375" style="70" customWidth="1"/>
    <col min="12740" max="12740" width="2.85546875" style="70" customWidth="1"/>
    <col min="12741" max="12741" width="48.7109375" style="70" customWidth="1"/>
    <col min="12742" max="12746" width="9.7109375" style="70" customWidth="1"/>
    <col min="12747" max="12747" width="9.140625" style="70"/>
    <col min="12748" max="12748" width="10.140625" style="70" bestFit="1" customWidth="1"/>
    <col min="12749" max="12749" width="3.42578125" style="70" customWidth="1"/>
    <col min="12750" max="12750" width="50" style="70" bestFit="1" customWidth="1"/>
    <col min="12751" max="12757" width="9.140625" style="70"/>
    <col min="12758" max="12758" width="3.42578125" style="70" customWidth="1"/>
    <col min="12759" max="12759" width="50" style="70" bestFit="1" customWidth="1"/>
    <col min="12760" max="12986" width="9.140625" style="70"/>
    <col min="12987" max="12987" width="7.42578125" style="70" bestFit="1" customWidth="1"/>
    <col min="12988" max="12988" width="37.42578125" style="70" bestFit="1" customWidth="1"/>
    <col min="12989" max="12989" width="6.5703125" style="70" bestFit="1" customWidth="1"/>
    <col min="12990" max="12990" width="27.5703125" style="70" bestFit="1" customWidth="1"/>
    <col min="12991" max="12991" width="7.42578125" style="70" bestFit="1" customWidth="1"/>
    <col min="12992" max="12992" width="28.7109375" style="70" bestFit="1" customWidth="1"/>
    <col min="12993" max="12993" width="7.42578125" style="70" bestFit="1" customWidth="1"/>
    <col min="12994" max="12995" width="5.7109375" style="70" customWidth="1"/>
    <col min="12996" max="12996" width="2.85546875" style="70" customWidth="1"/>
    <col min="12997" max="12997" width="48.7109375" style="70" customWidth="1"/>
    <col min="12998" max="13002" width="9.7109375" style="70" customWidth="1"/>
    <col min="13003" max="13003" width="9.140625" style="70"/>
    <col min="13004" max="13004" width="10.140625" style="70" bestFit="1" customWidth="1"/>
    <col min="13005" max="13005" width="3.42578125" style="70" customWidth="1"/>
    <col min="13006" max="13006" width="50" style="70" bestFit="1" customWidth="1"/>
    <col min="13007" max="13013" width="9.140625" style="70"/>
    <col min="13014" max="13014" width="3.42578125" style="70" customWidth="1"/>
    <col min="13015" max="13015" width="50" style="70" bestFit="1" customWidth="1"/>
    <col min="13016" max="13242" width="9.140625" style="70"/>
    <col min="13243" max="13243" width="7.42578125" style="70" bestFit="1" customWidth="1"/>
    <col min="13244" max="13244" width="37.42578125" style="70" bestFit="1" customWidth="1"/>
    <col min="13245" max="13245" width="6.5703125" style="70" bestFit="1" customWidth="1"/>
    <col min="13246" max="13246" width="27.5703125" style="70" bestFit="1" customWidth="1"/>
    <col min="13247" max="13247" width="7.42578125" style="70" bestFit="1" customWidth="1"/>
    <col min="13248" max="13248" width="28.7109375" style="70" bestFit="1" customWidth="1"/>
    <col min="13249" max="13249" width="7.42578125" style="70" bestFit="1" customWidth="1"/>
    <col min="13250" max="13251" width="5.7109375" style="70" customWidth="1"/>
    <col min="13252" max="13252" width="2.85546875" style="70" customWidth="1"/>
    <col min="13253" max="13253" width="48.7109375" style="70" customWidth="1"/>
    <col min="13254" max="13258" width="9.7109375" style="70" customWidth="1"/>
    <col min="13259" max="13259" width="9.140625" style="70"/>
    <col min="13260" max="13260" width="10.140625" style="70" bestFit="1" customWidth="1"/>
    <col min="13261" max="13261" width="3.42578125" style="70" customWidth="1"/>
    <col min="13262" max="13262" width="50" style="70" bestFit="1" customWidth="1"/>
    <col min="13263" max="13269" width="9.140625" style="70"/>
    <col min="13270" max="13270" width="3.42578125" style="70" customWidth="1"/>
    <col min="13271" max="13271" width="50" style="70" bestFit="1" customWidth="1"/>
    <col min="13272" max="13498" width="9.140625" style="70"/>
    <col min="13499" max="13499" width="7.42578125" style="70" bestFit="1" customWidth="1"/>
    <col min="13500" max="13500" width="37.42578125" style="70" bestFit="1" customWidth="1"/>
    <col min="13501" max="13501" width="6.5703125" style="70" bestFit="1" customWidth="1"/>
    <col min="13502" max="13502" width="27.5703125" style="70" bestFit="1" customWidth="1"/>
    <col min="13503" max="13503" width="7.42578125" style="70" bestFit="1" customWidth="1"/>
    <col min="13504" max="13504" width="28.7109375" style="70" bestFit="1" customWidth="1"/>
    <col min="13505" max="13505" width="7.42578125" style="70" bestFit="1" customWidth="1"/>
    <col min="13506" max="13507" width="5.7109375" style="70" customWidth="1"/>
    <col min="13508" max="13508" width="2.85546875" style="70" customWidth="1"/>
    <col min="13509" max="13509" width="48.7109375" style="70" customWidth="1"/>
    <col min="13510" max="13514" width="9.7109375" style="70" customWidth="1"/>
    <col min="13515" max="13515" width="9.140625" style="70"/>
    <col min="13516" max="13516" width="10.140625" style="70" bestFit="1" customWidth="1"/>
    <col min="13517" max="13517" width="3.42578125" style="70" customWidth="1"/>
    <col min="13518" max="13518" width="50" style="70" bestFit="1" customWidth="1"/>
    <col min="13519" max="13525" width="9.140625" style="70"/>
    <col min="13526" max="13526" width="3.42578125" style="70" customWidth="1"/>
    <col min="13527" max="13527" width="50" style="70" bestFit="1" customWidth="1"/>
    <col min="13528" max="13754" width="9.140625" style="70"/>
    <col min="13755" max="13755" width="7.42578125" style="70" bestFit="1" customWidth="1"/>
    <col min="13756" max="13756" width="37.42578125" style="70" bestFit="1" customWidth="1"/>
    <col min="13757" max="13757" width="6.5703125" style="70" bestFit="1" customWidth="1"/>
    <col min="13758" max="13758" width="27.5703125" style="70" bestFit="1" customWidth="1"/>
    <col min="13759" max="13759" width="7.42578125" style="70" bestFit="1" customWidth="1"/>
    <col min="13760" max="13760" width="28.7109375" style="70" bestFit="1" customWidth="1"/>
    <col min="13761" max="13761" width="7.42578125" style="70" bestFit="1" customWidth="1"/>
    <col min="13762" max="13763" width="5.7109375" style="70" customWidth="1"/>
    <col min="13764" max="13764" width="2.85546875" style="70" customWidth="1"/>
    <col min="13765" max="13765" width="48.7109375" style="70" customWidth="1"/>
    <col min="13766" max="13770" width="9.7109375" style="70" customWidth="1"/>
    <col min="13771" max="13771" width="9.140625" style="70"/>
    <col min="13772" max="13772" width="10.140625" style="70" bestFit="1" customWidth="1"/>
    <col min="13773" max="13773" width="3.42578125" style="70" customWidth="1"/>
    <col min="13774" max="13774" width="50" style="70" bestFit="1" customWidth="1"/>
    <col min="13775" max="13781" width="9.140625" style="70"/>
    <col min="13782" max="13782" width="3.42578125" style="70" customWidth="1"/>
    <col min="13783" max="13783" width="50" style="70" bestFit="1" customWidth="1"/>
    <col min="13784" max="14010" width="9.140625" style="70"/>
    <col min="14011" max="14011" width="7.42578125" style="70" bestFit="1" customWidth="1"/>
    <col min="14012" max="14012" width="37.42578125" style="70" bestFit="1" customWidth="1"/>
    <col min="14013" max="14013" width="6.5703125" style="70" bestFit="1" customWidth="1"/>
    <col min="14014" max="14014" width="27.5703125" style="70" bestFit="1" customWidth="1"/>
    <col min="14015" max="14015" width="7.42578125" style="70" bestFit="1" customWidth="1"/>
    <col min="14016" max="14016" width="28.7109375" style="70" bestFit="1" customWidth="1"/>
    <col min="14017" max="14017" width="7.42578125" style="70" bestFit="1" customWidth="1"/>
    <col min="14018" max="14019" width="5.7109375" style="70" customWidth="1"/>
    <col min="14020" max="14020" width="2.85546875" style="70" customWidth="1"/>
    <col min="14021" max="14021" width="48.7109375" style="70" customWidth="1"/>
    <col min="14022" max="14026" width="9.7109375" style="70" customWidth="1"/>
    <col min="14027" max="14027" width="9.140625" style="70"/>
    <col min="14028" max="14028" width="10.140625" style="70" bestFit="1" customWidth="1"/>
    <col min="14029" max="14029" width="3.42578125" style="70" customWidth="1"/>
    <col min="14030" max="14030" width="50" style="70" bestFit="1" customWidth="1"/>
    <col min="14031" max="14037" width="9.140625" style="70"/>
    <col min="14038" max="14038" width="3.42578125" style="70" customWidth="1"/>
    <col min="14039" max="14039" width="50" style="70" bestFit="1" customWidth="1"/>
    <col min="14040" max="14266" width="9.140625" style="70"/>
    <col min="14267" max="14267" width="7.42578125" style="70" bestFit="1" customWidth="1"/>
    <col min="14268" max="14268" width="37.42578125" style="70" bestFit="1" customWidth="1"/>
    <col min="14269" max="14269" width="6.5703125" style="70" bestFit="1" customWidth="1"/>
    <col min="14270" max="14270" width="27.5703125" style="70" bestFit="1" customWidth="1"/>
    <col min="14271" max="14271" width="7.42578125" style="70" bestFit="1" customWidth="1"/>
    <col min="14272" max="14272" width="28.7109375" style="70" bestFit="1" customWidth="1"/>
    <col min="14273" max="14273" width="7.42578125" style="70" bestFit="1" customWidth="1"/>
    <col min="14274" max="14275" width="5.7109375" style="70" customWidth="1"/>
    <col min="14276" max="14276" width="2.85546875" style="70" customWidth="1"/>
    <col min="14277" max="14277" width="48.7109375" style="70" customWidth="1"/>
    <col min="14278" max="14282" width="9.7109375" style="70" customWidth="1"/>
    <col min="14283" max="14283" width="9.140625" style="70"/>
    <col min="14284" max="14284" width="10.140625" style="70" bestFit="1" customWidth="1"/>
    <col min="14285" max="14285" width="3.42578125" style="70" customWidth="1"/>
    <col min="14286" max="14286" width="50" style="70" bestFit="1" customWidth="1"/>
    <col min="14287" max="14293" width="9.140625" style="70"/>
    <col min="14294" max="14294" width="3.42578125" style="70" customWidth="1"/>
    <col min="14295" max="14295" width="50" style="70" bestFit="1" customWidth="1"/>
    <col min="14296" max="14522" width="9.140625" style="70"/>
    <col min="14523" max="14523" width="7.42578125" style="70" bestFit="1" customWidth="1"/>
    <col min="14524" max="14524" width="37.42578125" style="70" bestFit="1" customWidth="1"/>
    <col min="14525" max="14525" width="6.5703125" style="70" bestFit="1" customWidth="1"/>
    <col min="14526" max="14526" width="27.5703125" style="70" bestFit="1" customWidth="1"/>
    <col min="14527" max="14527" width="7.42578125" style="70" bestFit="1" customWidth="1"/>
    <col min="14528" max="14528" width="28.7109375" style="70" bestFit="1" customWidth="1"/>
    <col min="14529" max="14529" width="7.42578125" style="70" bestFit="1" customWidth="1"/>
    <col min="14530" max="14531" width="5.7109375" style="70" customWidth="1"/>
    <col min="14532" max="14532" width="2.85546875" style="70" customWidth="1"/>
    <col min="14533" max="14533" width="48.7109375" style="70" customWidth="1"/>
    <col min="14534" max="14538" width="9.7109375" style="70" customWidth="1"/>
    <col min="14539" max="14539" width="9.140625" style="70"/>
    <col min="14540" max="14540" width="10.140625" style="70" bestFit="1" customWidth="1"/>
    <col min="14541" max="14541" width="3.42578125" style="70" customWidth="1"/>
    <col min="14542" max="14542" width="50" style="70" bestFit="1" customWidth="1"/>
    <col min="14543" max="14549" width="9.140625" style="70"/>
    <col min="14550" max="14550" width="3.42578125" style="70" customWidth="1"/>
    <col min="14551" max="14551" width="50" style="70" bestFit="1" customWidth="1"/>
    <col min="14552" max="14778" width="9.140625" style="70"/>
    <col min="14779" max="14779" width="7.42578125" style="70" bestFit="1" customWidth="1"/>
    <col min="14780" max="14780" width="37.42578125" style="70" bestFit="1" customWidth="1"/>
    <col min="14781" max="14781" width="6.5703125" style="70" bestFit="1" customWidth="1"/>
    <col min="14782" max="14782" width="27.5703125" style="70" bestFit="1" customWidth="1"/>
    <col min="14783" max="14783" width="7.42578125" style="70" bestFit="1" customWidth="1"/>
    <col min="14784" max="14784" width="28.7109375" style="70" bestFit="1" customWidth="1"/>
    <col min="14785" max="14785" width="7.42578125" style="70" bestFit="1" customWidth="1"/>
    <col min="14786" max="14787" width="5.7109375" style="70" customWidth="1"/>
    <col min="14788" max="14788" width="2.85546875" style="70" customWidth="1"/>
    <col min="14789" max="14789" width="48.7109375" style="70" customWidth="1"/>
    <col min="14790" max="14794" width="9.7109375" style="70" customWidth="1"/>
    <col min="14795" max="14795" width="9.140625" style="70"/>
    <col min="14796" max="14796" width="10.140625" style="70" bestFit="1" customWidth="1"/>
    <col min="14797" max="14797" width="3.42578125" style="70" customWidth="1"/>
    <col min="14798" max="14798" width="50" style="70" bestFit="1" customWidth="1"/>
    <col min="14799" max="14805" width="9.140625" style="70"/>
    <col min="14806" max="14806" width="3.42578125" style="70" customWidth="1"/>
    <col min="14807" max="14807" width="50" style="70" bestFit="1" customWidth="1"/>
    <col min="14808" max="15034" width="9.140625" style="70"/>
    <col min="15035" max="15035" width="7.42578125" style="70" bestFit="1" customWidth="1"/>
    <col min="15036" max="15036" width="37.42578125" style="70" bestFit="1" customWidth="1"/>
    <col min="15037" max="15037" width="6.5703125" style="70" bestFit="1" customWidth="1"/>
    <col min="15038" max="15038" width="27.5703125" style="70" bestFit="1" customWidth="1"/>
    <col min="15039" max="15039" width="7.42578125" style="70" bestFit="1" customWidth="1"/>
    <col min="15040" max="15040" width="28.7109375" style="70" bestFit="1" customWidth="1"/>
    <col min="15041" max="15041" width="7.42578125" style="70" bestFit="1" customWidth="1"/>
    <col min="15042" max="15043" width="5.7109375" style="70" customWidth="1"/>
    <col min="15044" max="15044" width="2.85546875" style="70" customWidth="1"/>
    <col min="15045" max="15045" width="48.7109375" style="70" customWidth="1"/>
    <col min="15046" max="15050" width="9.7109375" style="70" customWidth="1"/>
    <col min="15051" max="15051" width="9.140625" style="70"/>
    <col min="15052" max="15052" width="10.140625" style="70" bestFit="1" customWidth="1"/>
    <col min="15053" max="15053" width="3.42578125" style="70" customWidth="1"/>
    <col min="15054" max="15054" width="50" style="70" bestFit="1" customWidth="1"/>
    <col min="15055" max="15061" width="9.140625" style="70"/>
    <col min="15062" max="15062" width="3.42578125" style="70" customWidth="1"/>
    <col min="15063" max="15063" width="50" style="70" bestFit="1" customWidth="1"/>
    <col min="15064" max="15290" width="9.140625" style="70"/>
    <col min="15291" max="15291" width="7.42578125" style="70" bestFit="1" customWidth="1"/>
    <col min="15292" max="15292" width="37.42578125" style="70" bestFit="1" customWidth="1"/>
    <col min="15293" max="15293" width="6.5703125" style="70" bestFit="1" customWidth="1"/>
    <col min="15294" max="15294" width="27.5703125" style="70" bestFit="1" customWidth="1"/>
    <col min="15295" max="15295" width="7.42578125" style="70" bestFit="1" customWidth="1"/>
    <col min="15296" max="15296" width="28.7109375" style="70" bestFit="1" customWidth="1"/>
    <col min="15297" max="15297" width="7.42578125" style="70" bestFit="1" customWidth="1"/>
    <col min="15298" max="15299" width="5.7109375" style="70" customWidth="1"/>
    <col min="15300" max="15300" width="2.85546875" style="70" customWidth="1"/>
    <col min="15301" max="15301" width="48.7109375" style="70" customWidth="1"/>
    <col min="15302" max="15306" width="9.7109375" style="70" customWidth="1"/>
    <col min="15307" max="15307" width="9.140625" style="70"/>
    <col min="15308" max="15308" width="10.140625" style="70" bestFit="1" customWidth="1"/>
    <col min="15309" max="15309" width="3.42578125" style="70" customWidth="1"/>
    <col min="15310" max="15310" width="50" style="70" bestFit="1" customWidth="1"/>
    <col min="15311" max="15317" width="9.140625" style="70"/>
    <col min="15318" max="15318" width="3.42578125" style="70" customWidth="1"/>
    <col min="15319" max="15319" width="50" style="70" bestFit="1" customWidth="1"/>
    <col min="15320" max="15546" width="9.140625" style="70"/>
    <col min="15547" max="15547" width="7.42578125" style="70" bestFit="1" customWidth="1"/>
    <col min="15548" max="15548" width="37.42578125" style="70" bestFit="1" customWidth="1"/>
    <col min="15549" max="15549" width="6.5703125" style="70" bestFit="1" customWidth="1"/>
    <col min="15550" max="15550" width="27.5703125" style="70" bestFit="1" customWidth="1"/>
    <col min="15551" max="15551" width="7.42578125" style="70" bestFit="1" customWidth="1"/>
    <col min="15552" max="15552" width="28.7109375" style="70" bestFit="1" customWidth="1"/>
    <col min="15553" max="15553" width="7.42578125" style="70" bestFit="1" customWidth="1"/>
    <col min="15554" max="15555" width="5.7109375" style="70" customWidth="1"/>
    <col min="15556" max="15556" width="2.85546875" style="70" customWidth="1"/>
    <col min="15557" max="15557" width="48.7109375" style="70" customWidth="1"/>
    <col min="15558" max="15562" width="9.7109375" style="70" customWidth="1"/>
    <col min="15563" max="15563" width="9.140625" style="70"/>
    <col min="15564" max="15564" width="10.140625" style="70" bestFit="1" customWidth="1"/>
    <col min="15565" max="15565" width="3.42578125" style="70" customWidth="1"/>
    <col min="15566" max="15566" width="50" style="70" bestFit="1" customWidth="1"/>
    <col min="15567" max="15573" width="9.140625" style="70"/>
    <col min="15574" max="15574" width="3.42578125" style="70" customWidth="1"/>
    <col min="15575" max="15575" width="50" style="70" bestFit="1" customWidth="1"/>
    <col min="15576" max="15802" width="9.140625" style="70"/>
    <col min="15803" max="15803" width="7.42578125" style="70" bestFit="1" customWidth="1"/>
    <col min="15804" max="15804" width="37.42578125" style="70" bestFit="1" customWidth="1"/>
    <col min="15805" max="15805" width="6.5703125" style="70" bestFit="1" customWidth="1"/>
    <col min="15806" max="15806" width="27.5703125" style="70" bestFit="1" customWidth="1"/>
    <col min="15807" max="15807" width="7.42578125" style="70" bestFit="1" customWidth="1"/>
    <col min="15808" max="15808" width="28.7109375" style="70" bestFit="1" customWidth="1"/>
    <col min="15809" max="15809" width="7.42578125" style="70" bestFit="1" customWidth="1"/>
    <col min="15810" max="15811" width="5.7109375" style="70" customWidth="1"/>
    <col min="15812" max="15812" width="2.85546875" style="70" customWidth="1"/>
    <col min="15813" max="15813" width="48.7109375" style="70" customWidth="1"/>
    <col min="15814" max="15818" width="9.7109375" style="70" customWidth="1"/>
    <col min="15819" max="15819" width="9.140625" style="70"/>
    <col min="15820" max="15820" width="10.140625" style="70" bestFit="1" customWidth="1"/>
    <col min="15821" max="15821" width="3.42578125" style="70" customWidth="1"/>
    <col min="15822" max="15822" width="50" style="70" bestFit="1" customWidth="1"/>
    <col min="15823" max="15829" width="9.140625" style="70"/>
    <col min="15830" max="15830" width="3.42578125" style="70" customWidth="1"/>
    <col min="15831" max="15831" width="50" style="70" bestFit="1" customWidth="1"/>
    <col min="15832" max="16058" width="9.140625" style="70"/>
    <col min="16059" max="16059" width="7.42578125" style="70" bestFit="1" customWidth="1"/>
    <col min="16060" max="16060" width="37.42578125" style="70" bestFit="1" customWidth="1"/>
    <col min="16061" max="16061" width="6.5703125" style="70" bestFit="1" customWidth="1"/>
    <col min="16062" max="16062" width="27.5703125" style="70" bestFit="1" customWidth="1"/>
    <col min="16063" max="16063" width="7.42578125" style="70" bestFit="1" customWidth="1"/>
    <col min="16064" max="16064" width="28.7109375" style="70" bestFit="1" customWidth="1"/>
    <col min="16065" max="16065" width="7.42578125" style="70" bestFit="1" customWidth="1"/>
    <col min="16066" max="16067" width="5.7109375" style="70" customWidth="1"/>
    <col min="16068" max="16068" width="2.85546875" style="70" customWidth="1"/>
    <col min="16069" max="16069" width="48.7109375" style="70" customWidth="1"/>
    <col min="16070" max="16074" width="9.7109375" style="70" customWidth="1"/>
    <col min="16075" max="16075" width="9.140625" style="70"/>
    <col min="16076" max="16076" width="10.140625" style="70" bestFit="1" customWidth="1"/>
    <col min="16077" max="16077" width="3.42578125" style="70" customWidth="1"/>
    <col min="16078" max="16078" width="50" style="70" bestFit="1" customWidth="1"/>
    <col min="16079" max="16085" width="9.140625" style="70"/>
    <col min="16086" max="16086" width="3.42578125" style="70" customWidth="1"/>
    <col min="16087" max="16087" width="50" style="70" bestFit="1" customWidth="1"/>
    <col min="16088" max="16384" width="9.140625" style="70"/>
  </cols>
  <sheetData>
    <row r="2" spans="1:7">
      <c r="B2" s="579" t="s">
        <v>159</v>
      </c>
      <c r="C2" s="579"/>
      <c r="D2" s="579"/>
      <c r="E2" s="579"/>
      <c r="F2" s="579"/>
      <c r="G2" s="71"/>
    </row>
    <row r="3" spans="1:7">
      <c r="B3" s="409"/>
      <c r="C3" s="410"/>
      <c r="D3" s="410"/>
      <c r="E3" s="410"/>
      <c r="F3" s="410"/>
      <c r="G3" s="71"/>
    </row>
    <row r="4" spans="1:7" ht="43.95">
      <c r="A4" s="411"/>
      <c r="B4" s="412" t="s">
        <v>1</v>
      </c>
      <c r="C4" s="413"/>
      <c r="D4" s="78" t="s">
        <v>118</v>
      </c>
      <c r="E4" s="78" t="s">
        <v>119</v>
      </c>
      <c r="F4" s="78" t="s">
        <v>120</v>
      </c>
      <c r="G4" s="78" t="s">
        <v>121</v>
      </c>
    </row>
    <row r="5" spans="1:7">
      <c r="B5" s="414"/>
      <c r="C5" s="415" t="s">
        <v>160</v>
      </c>
      <c r="D5" s="416"/>
      <c r="E5" s="416"/>
      <c r="F5" s="416"/>
    </row>
    <row r="6" spans="1:7" ht="12.8" customHeight="1">
      <c r="B6" s="414"/>
      <c r="C6" s="417" t="s">
        <v>161</v>
      </c>
      <c r="D6" s="418">
        <v>18.058999999999997</v>
      </c>
      <c r="E6" s="418">
        <v>18.832000000000001</v>
      </c>
      <c r="F6" s="418">
        <v>0</v>
      </c>
      <c r="G6" s="418">
        <v>0</v>
      </c>
    </row>
    <row r="7" spans="1:7" ht="12.8" customHeight="1">
      <c r="B7" s="419"/>
      <c r="C7" s="417" t="s">
        <v>162</v>
      </c>
      <c r="D7" s="418">
        <v>101.0731</v>
      </c>
      <c r="E7" s="418">
        <v>110.7731</v>
      </c>
      <c r="F7" s="418">
        <v>157.578</v>
      </c>
      <c r="G7" s="418">
        <v>0.19109999999999999</v>
      </c>
    </row>
    <row r="8" spans="1:7" ht="12.8" customHeight="1">
      <c r="B8" s="414"/>
      <c r="C8" s="420" t="s">
        <v>163</v>
      </c>
      <c r="D8" s="416">
        <v>119.23209999999999</v>
      </c>
      <c r="E8" s="416">
        <v>129.60509999999999</v>
      </c>
      <c r="F8" s="416">
        <v>157.578</v>
      </c>
      <c r="G8" s="416">
        <v>0.19109999999999999</v>
      </c>
    </row>
    <row r="9" spans="1:7" ht="12.8" customHeight="1">
      <c r="B9" s="414"/>
      <c r="C9" s="417" t="s">
        <v>164</v>
      </c>
      <c r="D9" s="418">
        <v>0</v>
      </c>
      <c r="E9" s="418">
        <v>0</v>
      </c>
      <c r="F9" s="418">
        <v>0</v>
      </c>
      <c r="G9" s="418">
        <v>0</v>
      </c>
    </row>
    <row r="10" spans="1:7" ht="14.25" customHeight="1">
      <c r="B10" s="421">
        <v>1</v>
      </c>
      <c r="C10" s="415" t="s">
        <v>165</v>
      </c>
      <c r="D10" s="416">
        <v>119.23209999999999</v>
      </c>
      <c r="E10" s="416">
        <v>129.60509999999999</v>
      </c>
      <c r="F10" s="416">
        <v>157.578</v>
      </c>
      <c r="G10" s="416">
        <v>0.19109999999999999</v>
      </c>
    </row>
    <row r="11" spans="1:7" ht="14.25" customHeight="1">
      <c r="B11" s="421">
        <v>2</v>
      </c>
      <c r="C11" s="415" t="s">
        <v>166</v>
      </c>
      <c r="D11" s="416">
        <v>0</v>
      </c>
      <c r="E11" s="416">
        <v>0</v>
      </c>
      <c r="F11" s="416">
        <v>0</v>
      </c>
      <c r="G11" s="416">
        <v>0</v>
      </c>
    </row>
    <row r="12" spans="1:7" ht="14.25" customHeight="1">
      <c r="B12" s="421">
        <v>3</v>
      </c>
      <c r="C12" s="415" t="s">
        <v>167</v>
      </c>
      <c r="D12" s="416">
        <v>33.542822000000001</v>
      </c>
      <c r="E12" s="416">
        <v>34.389822000000002</v>
      </c>
      <c r="F12" s="416">
        <v>28.655821999999997</v>
      </c>
      <c r="G12" s="416">
        <v>21.921821999999999</v>
      </c>
    </row>
    <row r="13" spans="1:7" ht="13.5" customHeight="1">
      <c r="B13" s="422">
        <v>4</v>
      </c>
      <c r="C13" s="423" t="s">
        <v>168</v>
      </c>
      <c r="D13" s="424">
        <v>152.774922</v>
      </c>
      <c r="E13" s="424">
        <v>163.994922</v>
      </c>
      <c r="F13" s="424">
        <v>186.233822</v>
      </c>
      <c r="G13" s="424">
        <v>22.112921999999998</v>
      </c>
    </row>
    <row r="14" spans="1:7" ht="5.95" customHeight="1">
      <c r="B14" s="425"/>
      <c r="C14" s="426"/>
      <c r="D14" s="426"/>
      <c r="E14" s="427"/>
      <c r="F14" s="428"/>
      <c r="G14" s="71"/>
    </row>
    <row r="15" spans="1:7">
      <c r="B15" s="429" t="s">
        <v>169</v>
      </c>
      <c r="C15" s="427"/>
      <c r="D15" s="426"/>
      <c r="E15" s="426"/>
      <c r="F15" s="426"/>
      <c r="G15" s="426"/>
    </row>
    <row r="16" spans="1:7">
      <c r="B16" s="578" t="s">
        <v>170</v>
      </c>
      <c r="C16" s="578"/>
      <c r="D16" s="578"/>
      <c r="E16" s="578"/>
      <c r="F16" s="578"/>
      <c r="G16" s="71"/>
    </row>
    <row r="17" spans="2:7">
      <c r="B17" s="430"/>
      <c r="C17" s="430"/>
      <c r="D17" s="430"/>
      <c r="E17" s="430"/>
      <c r="F17" s="430"/>
      <c r="G17" s="71"/>
    </row>
    <row r="18" spans="2:7">
      <c r="G18" s="71"/>
    </row>
  </sheetData>
  <pageMargins left="0.7" right="0.7" top="0.75" bottom="0.75" header="0.3" footer="0.3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I102"/>
  <sheetViews>
    <sheetView showGridLines="0" view="pageBreakPreview" zoomScaleNormal="100" zoomScaleSheetLayoutView="100" workbookViewId="0">
      <selection activeCell="K17" sqref="K17"/>
    </sheetView>
  </sheetViews>
  <sheetFormatPr defaultRowHeight="13"/>
  <cols>
    <col min="1" max="1" width="9.140625" style="115"/>
    <col min="2" max="2" width="5.7109375" style="116" customWidth="1"/>
    <col min="3" max="3" width="54.28515625" style="115" customWidth="1"/>
    <col min="4" max="8" width="10.5703125" style="115" customWidth="1"/>
    <col min="9" max="9" width="6.85546875" style="115" customWidth="1"/>
    <col min="10" max="10" width="10.140625" style="115" bestFit="1" customWidth="1"/>
    <col min="11" max="176" width="9.140625" style="115"/>
    <col min="177" max="179" width="38" style="115" bestFit="1" customWidth="1"/>
    <col min="180" max="180" width="35.85546875" style="115" bestFit="1" customWidth="1"/>
    <col min="181" max="181" width="9.140625" style="115"/>
    <col min="182" max="193" width="5.7109375" style="115" customWidth="1"/>
    <col min="194" max="194" width="49.5703125" style="115" customWidth="1"/>
    <col min="195" max="199" width="10.5703125" style="115" customWidth="1"/>
    <col min="200" max="432" width="9.140625" style="115"/>
    <col min="433" max="435" width="38" style="115" bestFit="1" customWidth="1"/>
    <col min="436" max="436" width="35.85546875" style="115" bestFit="1" customWidth="1"/>
    <col min="437" max="437" width="9.140625" style="115"/>
    <col min="438" max="449" width="5.7109375" style="115" customWidth="1"/>
    <col min="450" max="450" width="49.5703125" style="115" customWidth="1"/>
    <col min="451" max="455" width="10.5703125" style="115" customWidth="1"/>
    <col min="456" max="688" width="9.140625" style="115"/>
    <col min="689" max="691" width="38" style="115" bestFit="1" customWidth="1"/>
    <col min="692" max="692" width="35.85546875" style="115" bestFit="1" customWidth="1"/>
    <col min="693" max="693" width="9.140625" style="115"/>
    <col min="694" max="705" width="5.7109375" style="115" customWidth="1"/>
    <col min="706" max="706" width="49.5703125" style="115" customWidth="1"/>
    <col min="707" max="711" width="10.5703125" style="115" customWidth="1"/>
    <col min="712" max="944" width="9.140625" style="115"/>
    <col min="945" max="947" width="38" style="115" bestFit="1" customWidth="1"/>
    <col min="948" max="948" width="35.85546875" style="115" bestFit="1" customWidth="1"/>
    <col min="949" max="949" width="9.140625" style="115"/>
    <col min="950" max="961" width="5.7109375" style="115" customWidth="1"/>
    <col min="962" max="962" width="49.5703125" style="115" customWidth="1"/>
    <col min="963" max="967" width="10.5703125" style="115" customWidth="1"/>
    <col min="968" max="1200" width="9.140625" style="115"/>
    <col min="1201" max="1203" width="38" style="115" bestFit="1" customWidth="1"/>
    <col min="1204" max="1204" width="35.85546875" style="115" bestFit="1" customWidth="1"/>
    <col min="1205" max="1205" width="9.140625" style="115"/>
    <col min="1206" max="1217" width="5.7109375" style="115" customWidth="1"/>
    <col min="1218" max="1218" width="49.5703125" style="115" customWidth="1"/>
    <col min="1219" max="1223" width="10.5703125" style="115" customWidth="1"/>
    <col min="1224" max="1456" width="9.140625" style="115"/>
    <col min="1457" max="1459" width="38" style="115" bestFit="1" customWidth="1"/>
    <col min="1460" max="1460" width="35.85546875" style="115" bestFit="1" customWidth="1"/>
    <col min="1461" max="1461" width="9.140625" style="115"/>
    <col min="1462" max="1473" width="5.7109375" style="115" customWidth="1"/>
    <col min="1474" max="1474" width="49.5703125" style="115" customWidth="1"/>
    <col min="1475" max="1479" width="10.5703125" style="115" customWidth="1"/>
    <col min="1480" max="1712" width="9.140625" style="115"/>
    <col min="1713" max="1715" width="38" style="115" bestFit="1" customWidth="1"/>
    <col min="1716" max="1716" width="35.85546875" style="115" bestFit="1" customWidth="1"/>
    <col min="1717" max="1717" width="9.140625" style="115"/>
    <col min="1718" max="1729" width="5.7109375" style="115" customWidth="1"/>
    <col min="1730" max="1730" width="49.5703125" style="115" customWidth="1"/>
    <col min="1731" max="1735" width="10.5703125" style="115" customWidth="1"/>
    <col min="1736" max="1968" width="9.140625" style="115"/>
    <col min="1969" max="1971" width="38" style="115" bestFit="1" customWidth="1"/>
    <col min="1972" max="1972" width="35.85546875" style="115" bestFit="1" customWidth="1"/>
    <col min="1973" max="1973" width="9.140625" style="115"/>
    <col min="1974" max="1985" width="5.7109375" style="115" customWidth="1"/>
    <col min="1986" max="1986" width="49.5703125" style="115" customWidth="1"/>
    <col min="1987" max="1991" width="10.5703125" style="115" customWidth="1"/>
    <col min="1992" max="2224" width="9.140625" style="115"/>
    <col min="2225" max="2227" width="38" style="115" bestFit="1" customWidth="1"/>
    <col min="2228" max="2228" width="35.85546875" style="115" bestFit="1" customWidth="1"/>
    <col min="2229" max="2229" width="9.140625" style="115"/>
    <col min="2230" max="2241" width="5.7109375" style="115" customWidth="1"/>
    <col min="2242" max="2242" width="49.5703125" style="115" customWidth="1"/>
    <col min="2243" max="2247" width="10.5703125" style="115" customWidth="1"/>
    <col min="2248" max="2480" width="9.140625" style="115"/>
    <col min="2481" max="2483" width="38" style="115" bestFit="1" customWidth="1"/>
    <col min="2484" max="2484" width="35.85546875" style="115" bestFit="1" customWidth="1"/>
    <col min="2485" max="2485" width="9.140625" style="115"/>
    <col min="2486" max="2497" width="5.7109375" style="115" customWidth="1"/>
    <col min="2498" max="2498" width="49.5703125" style="115" customWidth="1"/>
    <col min="2499" max="2503" width="10.5703125" style="115" customWidth="1"/>
    <col min="2504" max="2736" width="9.140625" style="115"/>
    <col min="2737" max="2739" width="38" style="115" bestFit="1" customWidth="1"/>
    <col min="2740" max="2740" width="35.85546875" style="115" bestFit="1" customWidth="1"/>
    <col min="2741" max="2741" width="9.140625" style="115"/>
    <col min="2742" max="2753" width="5.7109375" style="115" customWidth="1"/>
    <col min="2754" max="2754" width="49.5703125" style="115" customWidth="1"/>
    <col min="2755" max="2759" width="10.5703125" style="115" customWidth="1"/>
    <col min="2760" max="2992" width="9.140625" style="115"/>
    <col min="2993" max="2995" width="38" style="115" bestFit="1" customWidth="1"/>
    <col min="2996" max="2996" width="35.85546875" style="115" bestFit="1" customWidth="1"/>
    <col min="2997" max="2997" width="9.140625" style="115"/>
    <col min="2998" max="3009" width="5.7109375" style="115" customWidth="1"/>
    <col min="3010" max="3010" width="49.5703125" style="115" customWidth="1"/>
    <col min="3011" max="3015" width="10.5703125" style="115" customWidth="1"/>
    <col min="3016" max="3248" width="9.140625" style="115"/>
    <col min="3249" max="3251" width="38" style="115" bestFit="1" customWidth="1"/>
    <col min="3252" max="3252" width="35.85546875" style="115" bestFit="1" customWidth="1"/>
    <col min="3253" max="3253" width="9.140625" style="115"/>
    <col min="3254" max="3265" width="5.7109375" style="115" customWidth="1"/>
    <col min="3266" max="3266" width="49.5703125" style="115" customWidth="1"/>
    <col min="3267" max="3271" width="10.5703125" style="115" customWidth="1"/>
    <col min="3272" max="3504" width="9.140625" style="115"/>
    <col min="3505" max="3507" width="38" style="115" bestFit="1" customWidth="1"/>
    <col min="3508" max="3508" width="35.85546875" style="115" bestFit="1" customWidth="1"/>
    <col min="3509" max="3509" width="9.140625" style="115"/>
    <col min="3510" max="3521" width="5.7109375" style="115" customWidth="1"/>
    <col min="3522" max="3522" width="49.5703125" style="115" customWidth="1"/>
    <col min="3523" max="3527" width="10.5703125" style="115" customWidth="1"/>
    <col min="3528" max="3760" width="9.140625" style="115"/>
    <col min="3761" max="3763" width="38" style="115" bestFit="1" customWidth="1"/>
    <col min="3764" max="3764" width="35.85546875" style="115" bestFit="1" customWidth="1"/>
    <col min="3765" max="3765" width="9.140625" style="115"/>
    <col min="3766" max="3777" width="5.7109375" style="115" customWidth="1"/>
    <col min="3778" max="3778" width="49.5703125" style="115" customWidth="1"/>
    <col min="3779" max="3783" width="10.5703125" style="115" customWidth="1"/>
    <col min="3784" max="4016" width="9.140625" style="115"/>
    <col min="4017" max="4019" width="38" style="115" bestFit="1" customWidth="1"/>
    <col min="4020" max="4020" width="35.85546875" style="115" bestFit="1" customWidth="1"/>
    <col min="4021" max="4021" width="9.140625" style="115"/>
    <col min="4022" max="4033" width="5.7109375" style="115" customWidth="1"/>
    <col min="4034" max="4034" width="49.5703125" style="115" customWidth="1"/>
    <col min="4035" max="4039" width="10.5703125" style="115" customWidth="1"/>
    <col min="4040" max="4272" width="9.140625" style="115"/>
    <col min="4273" max="4275" width="38" style="115" bestFit="1" customWidth="1"/>
    <col min="4276" max="4276" width="35.85546875" style="115" bestFit="1" customWidth="1"/>
    <col min="4277" max="4277" width="9.140625" style="115"/>
    <col min="4278" max="4289" width="5.7109375" style="115" customWidth="1"/>
    <col min="4290" max="4290" width="49.5703125" style="115" customWidth="1"/>
    <col min="4291" max="4295" width="10.5703125" style="115" customWidth="1"/>
    <col min="4296" max="4528" width="9.140625" style="115"/>
    <col min="4529" max="4531" width="38" style="115" bestFit="1" customWidth="1"/>
    <col min="4532" max="4532" width="35.85546875" style="115" bestFit="1" customWidth="1"/>
    <col min="4533" max="4533" width="9.140625" style="115"/>
    <col min="4534" max="4545" width="5.7109375" style="115" customWidth="1"/>
    <col min="4546" max="4546" width="49.5703125" style="115" customWidth="1"/>
    <col min="4547" max="4551" width="10.5703125" style="115" customWidth="1"/>
    <col min="4552" max="4784" width="9.140625" style="115"/>
    <col min="4785" max="4787" width="38" style="115" bestFit="1" customWidth="1"/>
    <col min="4788" max="4788" width="35.85546875" style="115" bestFit="1" customWidth="1"/>
    <col min="4789" max="4789" width="9.140625" style="115"/>
    <col min="4790" max="4801" width="5.7109375" style="115" customWidth="1"/>
    <col min="4802" max="4802" width="49.5703125" style="115" customWidth="1"/>
    <col min="4803" max="4807" width="10.5703125" style="115" customWidth="1"/>
    <col min="4808" max="5040" width="9.140625" style="115"/>
    <col min="5041" max="5043" width="38" style="115" bestFit="1" customWidth="1"/>
    <col min="5044" max="5044" width="35.85546875" style="115" bestFit="1" customWidth="1"/>
    <col min="5045" max="5045" width="9.140625" style="115"/>
    <col min="5046" max="5057" width="5.7109375" style="115" customWidth="1"/>
    <col min="5058" max="5058" width="49.5703125" style="115" customWidth="1"/>
    <col min="5059" max="5063" width="10.5703125" style="115" customWidth="1"/>
    <col min="5064" max="5296" width="9.140625" style="115"/>
    <col min="5297" max="5299" width="38" style="115" bestFit="1" customWidth="1"/>
    <col min="5300" max="5300" width="35.85546875" style="115" bestFit="1" customWidth="1"/>
    <col min="5301" max="5301" width="9.140625" style="115"/>
    <col min="5302" max="5313" width="5.7109375" style="115" customWidth="1"/>
    <col min="5314" max="5314" width="49.5703125" style="115" customWidth="1"/>
    <col min="5315" max="5319" width="10.5703125" style="115" customWidth="1"/>
    <col min="5320" max="5552" width="9.140625" style="115"/>
    <col min="5553" max="5555" width="38" style="115" bestFit="1" customWidth="1"/>
    <col min="5556" max="5556" width="35.85546875" style="115" bestFit="1" customWidth="1"/>
    <col min="5557" max="5557" width="9.140625" style="115"/>
    <col min="5558" max="5569" width="5.7109375" style="115" customWidth="1"/>
    <col min="5570" max="5570" width="49.5703125" style="115" customWidth="1"/>
    <col min="5571" max="5575" width="10.5703125" style="115" customWidth="1"/>
    <col min="5576" max="5808" width="9.140625" style="115"/>
    <col min="5809" max="5811" width="38" style="115" bestFit="1" customWidth="1"/>
    <col min="5812" max="5812" width="35.85546875" style="115" bestFit="1" customWidth="1"/>
    <col min="5813" max="5813" width="9.140625" style="115"/>
    <col min="5814" max="5825" width="5.7109375" style="115" customWidth="1"/>
    <col min="5826" max="5826" width="49.5703125" style="115" customWidth="1"/>
    <col min="5827" max="5831" width="10.5703125" style="115" customWidth="1"/>
    <col min="5832" max="6064" width="9.140625" style="115"/>
    <col min="6065" max="6067" width="38" style="115" bestFit="1" customWidth="1"/>
    <col min="6068" max="6068" width="35.85546875" style="115" bestFit="1" customWidth="1"/>
    <col min="6069" max="6069" width="9.140625" style="115"/>
    <col min="6070" max="6081" width="5.7109375" style="115" customWidth="1"/>
    <col min="6082" max="6082" width="49.5703125" style="115" customWidth="1"/>
    <col min="6083" max="6087" width="10.5703125" style="115" customWidth="1"/>
    <col min="6088" max="6320" width="9.140625" style="115"/>
    <col min="6321" max="6323" width="38" style="115" bestFit="1" customWidth="1"/>
    <col min="6324" max="6324" width="35.85546875" style="115" bestFit="1" customWidth="1"/>
    <col min="6325" max="6325" width="9.140625" style="115"/>
    <col min="6326" max="6337" width="5.7109375" style="115" customWidth="1"/>
    <col min="6338" max="6338" width="49.5703125" style="115" customWidth="1"/>
    <col min="6339" max="6343" width="10.5703125" style="115" customWidth="1"/>
    <col min="6344" max="6576" width="9.140625" style="115"/>
    <col min="6577" max="6579" width="38" style="115" bestFit="1" customWidth="1"/>
    <col min="6580" max="6580" width="35.85546875" style="115" bestFit="1" customWidth="1"/>
    <col min="6581" max="6581" width="9.140625" style="115"/>
    <col min="6582" max="6593" width="5.7109375" style="115" customWidth="1"/>
    <col min="6594" max="6594" width="49.5703125" style="115" customWidth="1"/>
    <col min="6595" max="6599" width="10.5703125" style="115" customWidth="1"/>
    <col min="6600" max="6832" width="9.140625" style="115"/>
    <col min="6833" max="6835" width="38" style="115" bestFit="1" customWidth="1"/>
    <col min="6836" max="6836" width="35.85546875" style="115" bestFit="1" customWidth="1"/>
    <col min="6837" max="6837" width="9.140625" style="115"/>
    <col min="6838" max="6849" width="5.7109375" style="115" customWidth="1"/>
    <col min="6850" max="6850" width="49.5703125" style="115" customWidth="1"/>
    <col min="6851" max="6855" width="10.5703125" style="115" customWidth="1"/>
    <col min="6856" max="7088" width="9.140625" style="115"/>
    <col min="7089" max="7091" width="38" style="115" bestFit="1" customWidth="1"/>
    <col min="7092" max="7092" width="35.85546875" style="115" bestFit="1" customWidth="1"/>
    <col min="7093" max="7093" width="9.140625" style="115"/>
    <col min="7094" max="7105" width="5.7109375" style="115" customWidth="1"/>
    <col min="7106" max="7106" width="49.5703125" style="115" customWidth="1"/>
    <col min="7107" max="7111" width="10.5703125" style="115" customWidth="1"/>
    <col min="7112" max="7344" width="9.140625" style="115"/>
    <col min="7345" max="7347" width="38" style="115" bestFit="1" customWidth="1"/>
    <col min="7348" max="7348" width="35.85546875" style="115" bestFit="1" customWidth="1"/>
    <col min="7349" max="7349" width="9.140625" style="115"/>
    <col min="7350" max="7361" width="5.7109375" style="115" customWidth="1"/>
    <col min="7362" max="7362" width="49.5703125" style="115" customWidth="1"/>
    <col min="7363" max="7367" width="10.5703125" style="115" customWidth="1"/>
    <col min="7368" max="7600" width="9.140625" style="115"/>
    <col min="7601" max="7603" width="38" style="115" bestFit="1" customWidth="1"/>
    <col min="7604" max="7604" width="35.85546875" style="115" bestFit="1" customWidth="1"/>
    <col min="7605" max="7605" width="9.140625" style="115"/>
    <col min="7606" max="7617" width="5.7109375" style="115" customWidth="1"/>
    <col min="7618" max="7618" width="49.5703125" style="115" customWidth="1"/>
    <col min="7619" max="7623" width="10.5703125" style="115" customWidth="1"/>
    <col min="7624" max="7856" width="9.140625" style="115"/>
    <col min="7857" max="7859" width="38" style="115" bestFit="1" customWidth="1"/>
    <col min="7860" max="7860" width="35.85546875" style="115" bestFit="1" customWidth="1"/>
    <col min="7861" max="7861" width="9.140625" style="115"/>
    <col min="7862" max="7873" width="5.7109375" style="115" customWidth="1"/>
    <col min="7874" max="7874" width="49.5703125" style="115" customWidth="1"/>
    <col min="7875" max="7879" width="10.5703125" style="115" customWidth="1"/>
    <col min="7880" max="8112" width="9.140625" style="115"/>
    <col min="8113" max="8115" width="38" style="115" bestFit="1" customWidth="1"/>
    <col min="8116" max="8116" width="35.85546875" style="115" bestFit="1" customWidth="1"/>
    <col min="8117" max="8117" width="9.140625" style="115"/>
    <col min="8118" max="8129" width="5.7109375" style="115" customWidth="1"/>
    <col min="8130" max="8130" width="49.5703125" style="115" customWidth="1"/>
    <col min="8131" max="8135" width="10.5703125" style="115" customWidth="1"/>
    <col min="8136" max="8368" width="9.140625" style="115"/>
    <col min="8369" max="8371" width="38" style="115" bestFit="1" customWidth="1"/>
    <col min="8372" max="8372" width="35.85546875" style="115" bestFit="1" customWidth="1"/>
    <col min="8373" max="8373" width="9.140625" style="115"/>
    <col min="8374" max="8385" width="5.7109375" style="115" customWidth="1"/>
    <col min="8386" max="8386" width="49.5703125" style="115" customWidth="1"/>
    <col min="8387" max="8391" width="10.5703125" style="115" customWidth="1"/>
    <col min="8392" max="8624" width="9.140625" style="115"/>
    <col min="8625" max="8627" width="38" style="115" bestFit="1" customWidth="1"/>
    <col min="8628" max="8628" width="35.85546875" style="115" bestFit="1" customWidth="1"/>
    <col min="8629" max="8629" width="9.140625" style="115"/>
    <col min="8630" max="8641" width="5.7109375" style="115" customWidth="1"/>
    <col min="8642" max="8642" width="49.5703125" style="115" customWidth="1"/>
    <col min="8643" max="8647" width="10.5703125" style="115" customWidth="1"/>
    <col min="8648" max="8880" width="9.140625" style="115"/>
    <col min="8881" max="8883" width="38" style="115" bestFit="1" customWidth="1"/>
    <col min="8884" max="8884" width="35.85546875" style="115" bestFit="1" customWidth="1"/>
    <col min="8885" max="8885" width="9.140625" style="115"/>
    <col min="8886" max="8897" width="5.7109375" style="115" customWidth="1"/>
    <col min="8898" max="8898" width="49.5703125" style="115" customWidth="1"/>
    <col min="8899" max="8903" width="10.5703125" style="115" customWidth="1"/>
    <col min="8904" max="9136" width="9.140625" style="115"/>
    <col min="9137" max="9139" width="38" style="115" bestFit="1" customWidth="1"/>
    <col min="9140" max="9140" width="35.85546875" style="115" bestFit="1" customWidth="1"/>
    <col min="9141" max="9141" width="9.140625" style="115"/>
    <col min="9142" max="9153" width="5.7109375" style="115" customWidth="1"/>
    <col min="9154" max="9154" width="49.5703125" style="115" customWidth="1"/>
    <col min="9155" max="9159" width="10.5703125" style="115" customWidth="1"/>
    <col min="9160" max="9392" width="9.140625" style="115"/>
    <col min="9393" max="9395" width="38" style="115" bestFit="1" customWidth="1"/>
    <col min="9396" max="9396" width="35.85546875" style="115" bestFit="1" customWidth="1"/>
    <col min="9397" max="9397" width="9.140625" style="115"/>
    <col min="9398" max="9409" width="5.7109375" style="115" customWidth="1"/>
    <col min="9410" max="9410" width="49.5703125" style="115" customWidth="1"/>
    <col min="9411" max="9415" width="10.5703125" style="115" customWidth="1"/>
    <col min="9416" max="9648" width="9.140625" style="115"/>
    <col min="9649" max="9651" width="38" style="115" bestFit="1" customWidth="1"/>
    <col min="9652" max="9652" width="35.85546875" style="115" bestFit="1" customWidth="1"/>
    <col min="9653" max="9653" width="9.140625" style="115"/>
    <col min="9654" max="9665" width="5.7109375" style="115" customWidth="1"/>
    <col min="9666" max="9666" width="49.5703125" style="115" customWidth="1"/>
    <col min="9667" max="9671" width="10.5703125" style="115" customWidth="1"/>
    <col min="9672" max="9904" width="9.140625" style="115"/>
    <col min="9905" max="9907" width="38" style="115" bestFit="1" customWidth="1"/>
    <col min="9908" max="9908" width="35.85546875" style="115" bestFit="1" customWidth="1"/>
    <col min="9909" max="9909" width="9.140625" style="115"/>
    <col min="9910" max="9921" width="5.7109375" style="115" customWidth="1"/>
    <col min="9922" max="9922" width="49.5703125" style="115" customWidth="1"/>
    <col min="9923" max="9927" width="10.5703125" style="115" customWidth="1"/>
    <col min="9928" max="10160" width="9.140625" style="115"/>
    <col min="10161" max="10163" width="38" style="115" bestFit="1" customWidth="1"/>
    <col min="10164" max="10164" width="35.85546875" style="115" bestFit="1" customWidth="1"/>
    <col min="10165" max="10165" width="9.140625" style="115"/>
    <col min="10166" max="10177" width="5.7109375" style="115" customWidth="1"/>
    <col min="10178" max="10178" width="49.5703125" style="115" customWidth="1"/>
    <col min="10179" max="10183" width="10.5703125" style="115" customWidth="1"/>
    <col min="10184" max="10416" width="9.140625" style="115"/>
    <col min="10417" max="10419" width="38" style="115" bestFit="1" customWidth="1"/>
    <col min="10420" max="10420" width="35.85546875" style="115" bestFit="1" customWidth="1"/>
    <col min="10421" max="10421" width="9.140625" style="115"/>
    <col min="10422" max="10433" width="5.7109375" style="115" customWidth="1"/>
    <col min="10434" max="10434" width="49.5703125" style="115" customWidth="1"/>
    <col min="10435" max="10439" width="10.5703125" style="115" customWidth="1"/>
    <col min="10440" max="10672" width="9.140625" style="115"/>
    <col min="10673" max="10675" width="38" style="115" bestFit="1" customWidth="1"/>
    <col min="10676" max="10676" width="35.85546875" style="115" bestFit="1" customWidth="1"/>
    <col min="10677" max="10677" width="9.140625" style="115"/>
    <col min="10678" max="10689" width="5.7109375" style="115" customWidth="1"/>
    <col min="10690" max="10690" width="49.5703125" style="115" customWidth="1"/>
    <col min="10691" max="10695" width="10.5703125" style="115" customWidth="1"/>
    <col min="10696" max="10928" width="9.140625" style="115"/>
    <col min="10929" max="10931" width="38" style="115" bestFit="1" customWidth="1"/>
    <col min="10932" max="10932" width="35.85546875" style="115" bestFit="1" customWidth="1"/>
    <col min="10933" max="10933" width="9.140625" style="115"/>
    <col min="10934" max="10945" width="5.7109375" style="115" customWidth="1"/>
    <col min="10946" max="10946" width="49.5703125" style="115" customWidth="1"/>
    <col min="10947" max="10951" width="10.5703125" style="115" customWidth="1"/>
    <col min="10952" max="11184" width="9.140625" style="115"/>
    <col min="11185" max="11187" width="38" style="115" bestFit="1" customWidth="1"/>
    <col min="11188" max="11188" width="35.85546875" style="115" bestFit="1" customWidth="1"/>
    <col min="11189" max="11189" width="9.140625" style="115"/>
    <col min="11190" max="11201" width="5.7109375" style="115" customWidth="1"/>
    <col min="11202" max="11202" width="49.5703125" style="115" customWidth="1"/>
    <col min="11203" max="11207" width="10.5703125" style="115" customWidth="1"/>
    <col min="11208" max="11440" width="9.140625" style="115"/>
    <col min="11441" max="11443" width="38" style="115" bestFit="1" customWidth="1"/>
    <col min="11444" max="11444" width="35.85546875" style="115" bestFit="1" customWidth="1"/>
    <col min="11445" max="11445" width="9.140625" style="115"/>
    <col min="11446" max="11457" width="5.7109375" style="115" customWidth="1"/>
    <col min="11458" max="11458" width="49.5703125" style="115" customWidth="1"/>
    <col min="11459" max="11463" width="10.5703125" style="115" customWidth="1"/>
    <col min="11464" max="11696" width="9.140625" style="115"/>
    <col min="11697" max="11699" width="38" style="115" bestFit="1" customWidth="1"/>
    <col min="11700" max="11700" width="35.85546875" style="115" bestFit="1" customWidth="1"/>
    <col min="11701" max="11701" width="9.140625" style="115"/>
    <col min="11702" max="11713" width="5.7109375" style="115" customWidth="1"/>
    <col min="11714" max="11714" width="49.5703125" style="115" customWidth="1"/>
    <col min="11715" max="11719" width="10.5703125" style="115" customWidth="1"/>
    <col min="11720" max="11952" width="9.140625" style="115"/>
    <col min="11953" max="11955" width="38" style="115" bestFit="1" customWidth="1"/>
    <col min="11956" max="11956" width="35.85546875" style="115" bestFit="1" customWidth="1"/>
    <col min="11957" max="11957" width="9.140625" style="115"/>
    <col min="11958" max="11969" width="5.7109375" style="115" customWidth="1"/>
    <col min="11970" max="11970" width="49.5703125" style="115" customWidth="1"/>
    <col min="11971" max="11975" width="10.5703125" style="115" customWidth="1"/>
    <col min="11976" max="12208" width="9.140625" style="115"/>
    <col min="12209" max="12211" width="38" style="115" bestFit="1" customWidth="1"/>
    <col min="12212" max="12212" width="35.85546875" style="115" bestFit="1" customWidth="1"/>
    <col min="12213" max="12213" width="9.140625" style="115"/>
    <col min="12214" max="12225" width="5.7109375" style="115" customWidth="1"/>
    <col min="12226" max="12226" width="49.5703125" style="115" customWidth="1"/>
    <col min="12227" max="12231" width="10.5703125" style="115" customWidth="1"/>
    <col min="12232" max="12464" width="9.140625" style="115"/>
    <col min="12465" max="12467" width="38" style="115" bestFit="1" customWidth="1"/>
    <col min="12468" max="12468" width="35.85546875" style="115" bestFit="1" customWidth="1"/>
    <col min="12469" max="12469" width="9.140625" style="115"/>
    <col min="12470" max="12481" width="5.7109375" style="115" customWidth="1"/>
    <col min="12482" max="12482" width="49.5703125" style="115" customWidth="1"/>
    <col min="12483" max="12487" width="10.5703125" style="115" customWidth="1"/>
    <col min="12488" max="12720" width="9.140625" style="115"/>
    <col min="12721" max="12723" width="38" style="115" bestFit="1" customWidth="1"/>
    <col min="12724" max="12724" width="35.85546875" style="115" bestFit="1" customWidth="1"/>
    <col min="12725" max="12725" width="9.140625" style="115"/>
    <col min="12726" max="12737" width="5.7109375" style="115" customWidth="1"/>
    <col min="12738" max="12738" width="49.5703125" style="115" customWidth="1"/>
    <col min="12739" max="12743" width="10.5703125" style="115" customWidth="1"/>
    <col min="12744" max="12976" width="9.140625" style="115"/>
    <col min="12977" max="12979" width="38" style="115" bestFit="1" customWidth="1"/>
    <col min="12980" max="12980" width="35.85546875" style="115" bestFit="1" customWidth="1"/>
    <col min="12981" max="12981" width="9.140625" style="115"/>
    <col min="12982" max="12993" width="5.7109375" style="115" customWidth="1"/>
    <col min="12994" max="12994" width="49.5703125" style="115" customWidth="1"/>
    <col min="12995" max="12999" width="10.5703125" style="115" customWidth="1"/>
    <col min="13000" max="13232" width="9.140625" style="115"/>
    <col min="13233" max="13235" width="38" style="115" bestFit="1" customWidth="1"/>
    <col min="13236" max="13236" width="35.85546875" style="115" bestFit="1" customWidth="1"/>
    <col min="13237" max="13237" width="9.140625" style="115"/>
    <col min="13238" max="13249" width="5.7109375" style="115" customWidth="1"/>
    <col min="13250" max="13250" width="49.5703125" style="115" customWidth="1"/>
    <col min="13251" max="13255" width="10.5703125" style="115" customWidth="1"/>
    <col min="13256" max="13488" width="9.140625" style="115"/>
    <col min="13489" max="13491" width="38" style="115" bestFit="1" customWidth="1"/>
    <col min="13492" max="13492" width="35.85546875" style="115" bestFit="1" customWidth="1"/>
    <col min="13493" max="13493" width="9.140625" style="115"/>
    <col min="13494" max="13505" width="5.7109375" style="115" customWidth="1"/>
    <col min="13506" max="13506" width="49.5703125" style="115" customWidth="1"/>
    <col min="13507" max="13511" width="10.5703125" style="115" customWidth="1"/>
    <col min="13512" max="13744" width="9.140625" style="115"/>
    <col min="13745" max="13747" width="38" style="115" bestFit="1" customWidth="1"/>
    <col min="13748" max="13748" width="35.85546875" style="115" bestFit="1" customWidth="1"/>
    <col min="13749" max="13749" width="9.140625" style="115"/>
    <col min="13750" max="13761" width="5.7109375" style="115" customWidth="1"/>
    <col min="13762" max="13762" width="49.5703125" style="115" customWidth="1"/>
    <col min="13763" max="13767" width="10.5703125" style="115" customWidth="1"/>
    <col min="13768" max="14000" width="9.140625" style="115"/>
    <col min="14001" max="14003" width="38" style="115" bestFit="1" customWidth="1"/>
    <col min="14004" max="14004" width="35.85546875" style="115" bestFit="1" customWidth="1"/>
    <col min="14005" max="14005" width="9.140625" style="115"/>
    <col min="14006" max="14017" width="5.7109375" style="115" customWidth="1"/>
    <col min="14018" max="14018" width="49.5703125" style="115" customWidth="1"/>
    <col min="14019" max="14023" width="10.5703125" style="115" customWidth="1"/>
    <col min="14024" max="14256" width="9.140625" style="115"/>
    <col min="14257" max="14259" width="38" style="115" bestFit="1" customWidth="1"/>
    <col min="14260" max="14260" width="35.85546875" style="115" bestFit="1" customWidth="1"/>
    <col min="14261" max="14261" width="9.140625" style="115"/>
    <col min="14262" max="14273" width="5.7109375" style="115" customWidth="1"/>
    <col min="14274" max="14274" width="49.5703125" style="115" customWidth="1"/>
    <col min="14275" max="14279" width="10.5703125" style="115" customWidth="1"/>
    <col min="14280" max="14512" width="9.140625" style="115"/>
    <col min="14513" max="14515" width="38" style="115" bestFit="1" customWidth="1"/>
    <col min="14516" max="14516" width="35.85546875" style="115" bestFit="1" customWidth="1"/>
    <col min="14517" max="14517" width="9.140625" style="115"/>
    <col min="14518" max="14529" width="5.7109375" style="115" customWidth="1"/>
    <col min="14530" max="14530" width="49.5703125" style="115" customWidth="1"/>
    <col min="14531" max="14535" width="10.5703125" style="115" customWidth="1"/>
    <col min="14536" max="14768" width="9.140625" style="115"/>
    <col min="14769" max="14771" width="38" style="115" bestFit="1" customWidth="1"/>
    <col min="14772" max="14772" width="35.85546875" style="115" bestFit="1" customWidth="1"/>
    <col min="14773" max="14773" width="9.140625" style="115"/>
    <col min="14774" max="14785" width="5.7109375" style="115" customWidth="1"/>
    <col min="14786" max="14786" width="49.5703125" style="115" customWidth="1"/>
    <col min="14787" max="14791" width="10.5703125" style="115" customWidth="1"/>
    <col min="14792" max="15024" width="9.140625" style="115"/>
    <col min="15025" max="15027" width="38" style="115" bestFit="1" customWidth="1"/>
    <col min="15028" max="15028" width="35.85546875" style="115" bestFit="1" customWidth="1"/>
    <col min="15029" max="15029" width="9.140625" style="115"/>
    <col min="15030" max="15041" width="5.7109375" style="115" customWidth="1"/>
    <col min="15042" max="15042" width="49.5703125" style="115" customWidth="1"/>
    <col min="15043" max="15047" width="10.5703125" style="115" customWidth="1"/>
    <col min="15048" max="15280" width="9.140625" style="115"/>
    <col min="15281" max="15283" width="38" style="115" bestFit="1" customWidth="1"/>
    <col min="15284" max="15284" width="35.85546875" style="115" bestFit="1" customWidth="1"/>
    <col min="15285" max="15285" width="9.140625" style="115"/>
    <col min="15286" max="15297" width="5.7109375" style="115" customWidth="1"/>
    <col min="15298" max="15298" width="49.5703125" style="115" customWidth="1"/>
    <col min="15299" max="15303" width="10.5703125" style="115" customWidth="1"/>
    <col min="15304" max="15536" width="9.140625" style="115"/>
    <col min="15537" max="15539" width="38" style="115" bestFit="1" customWidth="1"/>
    <col min="15540" max="15540" width="35.85546875" style="115" bestFit="1" customWidth="1"/>
    <col min="15541" max="15541" width="9.140625" style="115"/>
    <col min="15542" max="15553" width="5.7109375" style="115" customWidth="1"/>
    <col min="15554" max="15554" width="49.5703125" style="115" customWidth="1"/>
    <col min="15555" max="15559" width="10.5703125" style="115" customWidth="1"/>
    <col min="15560" max="15792" width="9.140625" style="115"/>
    <col min="15793" max="15795" width="38" style="115" bestFit="1" customWidth="1"/>
    <col min="15796" max="15796" width="35.85546875" style="115" bestFit="1" customWidth="1"/>
    <col min="15797" max="15797" width="9.140625" style="115"/>
    <col min="15798" max="15809" width="5.7109375" style="115" customWidth="1"/>
    <col min="15810" max="15810" width="49.5703125" style="115" customWidth="1"/>
    <col min="15811" max="15815" width="10.5703125" style="115" customWidth="1"/>
    <col min="15816" max="16048" width="9.140625" style="115"/>
    <col min="16049" max="16051" width="38" style="115" bestFit="1" customWidth="1"/>
    <col min="16052" max="16052" width="35.85546875" style="115" bestFit="1" customWidth="1"/>
    <col min="16053" max="16053" width="9.140625" style="115"/>
    <col min="16054" max="16065" width="5.7109375" style="115" customWidth="1"/>
    <col min="16066" max="16066" width="49.5703125" style="115" customWidth="1"/>
    <col min="16067" max="16071" width="10.5703125" style="115" customWidth="1"/>
    <col min="16072" max="16384" width="9.140625" style="115"/>
  </cols>
  <sheetData>
    <row r="1" spans="2:9">
      <c r="B1" s="117"/>
      <c r="C1" s="8"/>
      <c r="D1" s="8"/>
      <c r="E1" s="8"/>
      <c r="F1" s="8"/>
      <c r="G1" s="8"/>
      <c r="H1" s="8"/>
      <c r="I1" s="8"/>
    </row>
    <row r="2" spans="2:9" ht="13.5" customHeight="1">
      <c r="B2" s="117"/>
      <c r="C2" s="580" t="s">
        <v>171</v>
      </c>
      <c r="D2" s="580"/>
      <c r="E2" s="580"/>
      <c r="F2" s="580"/>
      <c r="G2" s="580"/>
      <c r="H2" s="580"/>
      <c r="I2" s="8"/>
    </row>
    <row r="3" spans="2:9">
      <c r="B3" s="117"/>
      <c r="C3" s="8"/>
      <c r="D3" s="121"/>
      <c r="E3" s="121"/>
      <c r="F3" s="121"/>
      <c r="G3" s="121"/>
      <c r="H3" s="121"/>
      <c r="I3" s="8"/>
    </row>
    <row r="4" spans="2:9" ht="43.2">
      <c r="B4" s="117"/>
      <c r="C4" s="122"/>
      <c r="D4" s="123" t="s">
        <v>172</v>
      </c>
      <c r="E4" s="123" t="s">
        <v>4</v>
      </c>
      <c r="F4" s="123" t="s">
        <v>7</v>
      </c>
      <c r="G4" s="123" t="s">
        <v>8</v>
      </c>
      <c r="H4" s="123" t="s">
        <v>9</v>
      </c>
      <c r="I4" s="8"/>
    </row>
    <row r="5" spans="2:9" ht="12.8" customHeight="1">
      <c r="B5" s="117"/>
      <c r="C5" s="124" t="s">
        <v>173</v>
      </c>
      <c r="D5" s="125"/>
      <c r="E5" s="125"/>
      <c r="F5" s="125"/>
      <c r="G5" s="125"/>
      <c r="H5" s="125"/>
      <c r="I5" s="8"/>
    </row>
    <row r="6" spans="2:9" ht="12.8" customHeight="1">
      <c r="B6" s="117"/>
      <c r="C6" s="126" t="s">
        <v>174</v>
      </c>
      <c r="D6" s="119">
        <v>0</v>
      </c>
      <c r="E6" s="119">
        <v>0</v>
      </c>
      <c r="F6" s="119">
        <v>0</v>
      </c>
      <c r="G6" s="119">
        <v>0</v>
      </c>
      <c r="H6" s="119">
        <v>0</v>
      </c>
      <c r="I6" s="119"/>
    </row>
    <row r="7" spans="2:9" ht="12.8" customHeight="1">
      <c r="B7" s="117"/>
      <c r="C7" s="126" t="s">
        <v>175</v>
      </c>
      <c r="D7" s="119">
        <v>45981</v>
      </c>
      <c r="E7" s="119">
        <v>29035</v>
      </c>
      <c r="F7" s="119">
        <v>38</v>
      </c>
      <c r="G7" s="119">
        <v>39</v>
      </c>
      <c r="H7" s="119">
        <v>40</v>
      </c>
      <c r="I7" s="119"/>
    </row>
    <row r="8" spans="2:9" ht="12.8" customHeight="1">
      <c r="B8" s="117"/>
      <c r="C8" s="127" t="s">
        <v>176</v>
      </c>
      <c r="D8" s="127"/>
      <c r="E8" s="127"/>
      <c r="F8" s="128"/>
      <c r="G8" s="128"/>
      <c r="H8" s="128"/>
      <c r="I8" s="119"/>
    </row>
    <row r="9" spans="2:9" ht="12.8" customHeight="1">
      <c r="B9" s="117"/>
      <c r="C9" s="126" t="s">
        <v>174</v>
      </c>
      <c r="D9" s="119">
        <v>1104</v>
      </c>
      <c r="E9" s="119">
        <v>2040</v>
      </c>
      <c r="F9" s="119">
        <v>0</v>
      </c>
      <c r="G9" s="119">
        <v>0</v>
      </c>
      <c r="H9" s="119">
        <v>0</v>
      </c>
      <c r="I9" s="119"/>
    </row>
    <row r="10" spans="2:9" ht="12.8" customHeight="1">
      <c r="B10" s="117"/>
      <c r="C10" s="126" t="s">
        <v>175</v>
      </c>
      <c r="D10" s="119">
        <v>135771</v>
      </c>
      <c r="E10" s="119">
        <v>120298</v>
      </c>
      <c r="F10" s="119">
        <v>1213</v>
      </c>
      <c r="G10" s="119">
        <v>1216</v>
      </c>
      <c r="H10" s="119">
        <v>1218</v>
      </c>
      <c r="I10" s="119"/>
    </row>
    <row r="11" spans="2:9" ht="12.8" customHeight="1">
      <c r="B11" s="117"/>
      <c r="C11" s="127" t="s">
        <v>177</v>
      </c>
      <c r="D11" s="127"/>
      <c r="E11" s="127"/>
      <c r="F11" s="128"/>
      <c r="G11" s="128"/>
      <c r="H11" s="128"/>
      <c r="I11" s="119"/>
    </row>
    <row r="12" spans="2:9" ht="12.8" customHeight="1">
      <c r="B12" s="117"/>
      <c r="C12" s="126" t="s">
        <v>174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/>
    </row>
    <row r="13" spans="2:9" ht="12.8" customHeight="1">
      <c r="B13" s="117"/>
      <c r="C13" s="126" t="s">
        <v>175</v>
      </c>
      <c r="D13" s="119">
        <v>98043</v>
      </c>
      <c r="E13" s="119">
        <v>77553</v>
      </c>
      <c r="F13" s="119">
        <v>22</v>
      </c>
      <c r="G13" s="119">
        <v>22</v>
      </c>
      <c r="H13" s="119">
        <v>22</v>
      </c>
      <c r="I13" s="119"/>
    </row>
    <row r="14" spans="2:9" ht="12.8" customHeight="1">
      <c r="B14" s="117"/>
      <c r="C14" s="127" t="s">
        <v>178</v>
      </c>
      <c r="D14" s="127"/>
      <c r="E14" s="127"/>
      <c r="F14" s="128"/>
      <c r="G14" s="128"/>
      <c r="H14" s="128"/>
      <c r="I14" s="119"/>
    </row>
    <row r="15" spans="2:9" ht="12.8" customHeight="1">
      <c r="B15" s="117"/>
      <c r="C15" s="126" t="s">
        <v>179</v>
      </c>
      <c r="D15" s="119">
        <v>1104</v>
      </c>
      <c r="E15" s="119">
        <v>2040</v>
      </c>
      <c r="F15" s="119">
        <v>0</v>
      </c>
      <c r="G15" s="119">
        <v>0</v>
      </c>
      <c r="H15" s="119">
        <v>0</v>
      </c>
      <c r="I15" s="8"/>
    </row>
    <row r="16" spans="2:9" ht="21.8" customHeight="1">
      <c r="B16" s="117"/>
      <c r="C16" s="126" t="s">
        <v>180</v>
      </c>
      <c r="D16" s="119">
        <v>223518.853</v>
      </c>
      <c r="E16" s="119">
        <v>172507.965</v>
      </c>
      <c r="F16" s="119">
        <v>1272.991</v>
      </c>
      <c r="G16" s="119">
        <v>1276.729</v>
      </c>
      <c r="H16" s="119">
        <v>1280.28</v>
      </c>
      <c r="I16" s="8"/>
    </row>
    <row r="17" spans="2:9" ht="12.8" customHeight="1">
      <c r="B17" s="117"/>
      <c r="C17" s="126" t="s">
        <v>181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8"/>
    </row>
    <row r="18" spans="2:9" ht="12.8" customHeight="1">
      <c r="B18" s="117"/>
      <c r="C18" s="118" t="s">
        <v>182</v>
      </c>
      <c r="D18" s="120"/>
      <c r="E18" s="120"/>
      <c r="F18" s="120"/>
      <c r="G18" s="120"/>
      <c r="H18" s="120"/>
      <c r="I18" s="8"/>
    </row>
    <row r="19" spans="2:9" ht="12.8" customHeight="1">
      <c r="B19" s="117"/>
      <c r="C19" s="118" t="s">
        <v>183</v>
      </c>
      <c r="D19" s="120">
        <v>56276.146999999997</v>
      </c>
      <c r="E19" s="120">
        <v>54378.035000000003</v>
      </c>
      <c r="F19" s="119">
        <v>0</v>
      </c>
      <c r="G19" s="119">
        <v>0</v>
      </c>
      <c r="H19" s="119">
        <v>0</v>
      </c>
      <c r="I19" s="8"/>
    </row>
    <row r="20" spans="2:9" ht="12.8" customHeight="1">
      <c r="B20" s="117"/>
      <c r="C20" s="118" t="s">
        <v>184</v>
      </c>
      <c r="D20" s="120">
        <v>0</v>
      </c>
      <c r="E20" s="120">
        <v>0</v>
      </c>
      <c r="F20" s="120">
        <v>0</v>
      </c>
      <c r="G20" s="120">
        <v>0</v>
      </c>
      <c r="H20" s="120">
        <v>0</v>
      </c>
      <c r="I20" s="8"/>
    </row>
    <row r="21" spans="2:9" ht="12.8" customHeight="1">
      <c r="B21" s="117"/>
      <c r="C21" s="129" t="s">
        <v>185</v>
      </c>
      <c r="D21" s="130">
        <v>280898.853</v>
      </c>
      <c r="E21" s="130">
        <v>228925.965</v>
      </c>
      <c r="F21" s="130">
        <v>1272.991</v>
      </c>
      <c r="G21" s="130">
        <v>1276.729</v>
      </c>
      <c r="H21" s="130">
        <v>1280.28</v>
      </c>
      <c r="I21" s="8"/>
    </row>
    <row r="22" spans="2:9" ht="12.8" customHeight="1">
      <c r="B22" s="117"/>
      <c r="C22" s="131"/>
      <c r="D22" s="131"/>
      <c r="E22" s="131"/>
      <c r="F22" s="131"/>
      <c r="G22" s="131"/>
      <c r="H22" s="131"/>
      <c r="I22" s="8"/>
    </row>
    <row r="23" spans="2:9" ht="12.8" customHeight="1">
      <c r="B23" s="117"/>
      <c r="C23" s="580" t="s">
        <v>186</v>
      </c>
      <c r="D23" s="580"/>
      <c r="E23" s="580"/>
      <c r="F23" s="580"/>
      <c r="G23" s="580"/>
      <c r="H23" s="580"/>
      <c r="I23" s="8"/>
    </row>
    <row r="24" spans="2:9" ht="12.8" customHeight="1">
      <c r="B24" s="117"/>
      <c r="C24" s="132"/>
      <c r="D24" s="132"/>
      <c r="E24" s="132"/>
      <c r="F24" s="132"/>
      <c r="G24" s="132"/>
      <c r="H24" s="132"/>
      <c r="I24" s="8"/>
    </row>
    <row r="25" spans="2:9" ht="43.2">
      <c r="B25" s="117"/>
      <c r="C25" s="122"/>
      <c r="D25" s="123" t="s">
        <v>172</v>
      </c>
      <c r="E25" s="123" t="s">
        <v>4</v>
      </c>
      <c r="F25" s="123" t="s">
        <v>7</v>
      </c>
      <c r="G25" s="123" t="s">
        <v>8</v>
      </c>
      <c r="H25" s="123" t="s">
        <v>9</v>
      </c>
      <c r="I25" s="8"/>
    </row>
    <row r="26" spans="2:9" ht="12.8" customHeight="1">
      <c r="B26" s="117"/>
      <c r="C26" s="133" t="s">
        <v>187</v>
      </c>
      <c r="D26" s="133"/>
      <c r="E26" s="133"/>
      <c r="F26" s="133"/>
      <c r="G26" s="133"/>
      <c r="H26" s="134"/>
      <c r="I26" s="8"/>
    </row>
    <row r="27" spans="2:9" ht="12.8" customHeight="1">
      <c r="B27" s="117"/>
      <c r="C27" s="135" t="s">
        <v>188</v>
      </c>
      <c r="D27" s="120">
        <v>3557</v>
      </c>
      <c r="E27" s="120">
        <v>0</v>
      </c>
      <c r="F27" s="120">
        <v>0</v>
      </c>
      <c r="G27" s="120">
        <v>0</v>
      </c>
      <c r="H27" s="120">
        <v>0</v>
      </c>
      <c r="I27" s="8"/>
    </row>
    <row r="28" spans="2:9" ht="12.8" customHeight="1">
      <c r="B28" s="117"/>
      <c r="C28" s="135" t="s">
        <v>189</v>
      </c>
      <c r="D28" s="120">
        <v>25881</v>
      </c>
      <c r="E28" s="120">
        <v>5885</v>
      </c>
      <c r="F28" s="120">
        <v>38</v>
      </c>
      <c r="G28" s="120">
        <v>39</v>
      </c>
      <c r="H28" s="120">
        <v>40</v>
      </c>
      <c r="I28" s="8"/>
    </row>
    <row r="29" spans="2:9" ht="12.8" customHeight="1">
      <c r="B29" s="117"/>
      <c r="C29" s="136" t="s">
        <v>190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8"/>
    </row>
    <row r="30" spans="2:9" ht="12.8" customHeight="1">
      <c r="B30" s="117"/>
      <c r="C30" s="135" t="s">
        <v>191</v>
      </c>
      <c r="D30" s="120">
        <v>0</v>
      </c>
      <c r="E30" s="120">
        <v>0</v>
      </c>
      <c r="F30" s="120">
        <v>0</v>
      </c>
      <c r="G30" s="120">
        <v>0</v>
      </c>
      <c r="H30" s="120">
        <v>0</v>
      </c>
      <c r="I30" s="8"/>
    </row>
    <row r="31" spans="2:9" ht="12.8" customHeight="1">
      <c r="B31" s="117"/>
      <c r="C31" s="136"/>
      <c r="D31" s="137">
        <v>29438</v>
      </c>
      <c r="E31" s="137">
        <v>5885</v>
      </c>
      <c r="F31" s="137">
        <v>38</v>
      </c>
      <c r="G31" s="137">
        <v>39</v>
      </c>
      <c r="H31" s="137">
        <v>40</v>
      </c>
      <c r="I31" s="8"/>
    </row>
    <row r="32" spans="2:9" ht="12.8" customHeight="1">
      <c r="B32" s="117"/>
      <c r="C32" s="138" t="s">
        <v>192</v>
      </c>
      <c r="D32" s="120"/>
      <c r="E32" s="120"/>
      <c r="F32" s="120"/>
      <c r="G32" s="120"/>
      <c r="H32" s="120"/>
      <c r="I32" s="8"/>
    </row>
    <row r="33" spans="2:9" ht="12.8" customHeight="1">
      <c r="B33" s="117"/>
      <c r="C33" s="135" t="s">
        <v>193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8"/>
    </row>
    <row r="34" spans="2:9" ht="12.8" customHeight="1">
      <c r="B34" s="117"/>
      <c r="C34" s="136" t="s">
        <v>194</v>
      </c>
      <c r="D34" s="120">
        <v>0</v>
      </c>
      <c r="E34" s="120">
        <v>0</v>
      </c>
      <c r="F34" s="120">
        <v>0</v>
      </c>
      <c r="G34" s="120">
        <v>0</v>
      </c>
      <c r="H34" s="120">
        <v>0</v>
      </c>
      <c r="I34" s="8"/>
    </row>
    <row r="35" spans="2:9" ht="12.8" customHeight="1">
      <c r="B35" s="117"/>
      <c r="C35" s="135" t="s">
        <v>195</v>
      </c>
      <c r="D35" s="139">
        <v>0</v>
      </c>
      <c r="E35" s="139">
        <v>0</v>
      </c>
      <c r="F35" s="139">
        <v>0</v>
      </c>
      <c r="G35" s="139">
        <v>0</v>
      </c>
      <c r="H35" s="139">
        <v>0</v>
      </c>
      <c r="I35" s="8"/>
    </row>
    <row r="36" spans="2:9" ht="12.8" customHeight="1">
      <c r="B36" s="117"/>
      <c r="C36" s="136"/>
      <c r="D36" s="120">
        <v>0</v>
      </c>
      <c r="E36" s="120">
        <v>0</v>
      </c>
      <c r="F36" s="120">
        <v>0</v>
      </c>
      <c r="G36" s="120">
        <v>0</v>
      </c>
      <c r="H36" s="120">
        <v>0</v>
      </c>
      <c r="I36" s="8"/>
    </row>
    <row r="37" spans="2:9" ht="12.8" customHeight="1">
      <c r="B37" s="117"/>
      <c r="C37" s="140" t="s">
        <v>196</v>
      </c>
      <c r="D37" s="141">
        <v>29438</v>
      </c>
      <c r="E37" s="141">
        <v>5885</v>
      </c>
      <c r="F37" s="141">
        <v>38</v>
      </c>
      <c r="G37" s="141">
        <v>39</v>
      </c>
      <c r="H37" s="141">
        <v>40</v>
      </c>
      <c r="I37" s="8"/>
    </row>
    <row r="38" spans="2:9" ht="12.8" customHeight="1">
      <c r="B38" s="117"/>
      <c r="C38" s="144" t="s">
        <v>197</v>
      </c>
      <c r="D38" s="143"/>
      <c r="E38" s="143"/>
      <c r="F38" s="143"/>
      <c r="G38" s="143"/>
      <c r="H38" s="143"/>
      <c r="I38" s="8"/>
    </row>
    <row r="39" spans="2:9" ht="12.8" customHeight="1">
      <c r="B39" s="117"/>
      <c r="C39" s="136" t="s">
        <v>198</v>
      </c>
      <c r="D39" s="120">
        <v>0</v>
      </c>
      <c r="E39" s="120">
        <v>0</v>
      </c>
      <c r="F39" s="120">
        <v>0</v>
      </c>
      <c r="G39" s="120">
        <v>0</v>
      </c>
      <c r="H39" s="120">
        <v>0</v>
      </c>
      <c r="I39" s="8"/>
    </row>
    <row r="40" spans="2:9" ht="12.8" customHeight="1">
      <c r="B40" s="117"/>
      <c r="C40" s="136" t="s">
        <v>199</v>
      </c>
      <c r="D40" s="120">
        <v>16543</v>
      </c>
      <c r="E40" s="120">
        <v>23150</v>
      </c>
      <c r="F40" s="120">
        <v>0</v>
      </c>
      <c r="G40" s="120">
        <v>0</v>
      </c>
      <c r="H40" s="120">
        <v>0</v>
      </c>
      <c r="I40" s="8"/>
    </row>
    <row r="41" spans="2:9" ht="12.8" customHeight="1">
      <c r="B41" s="117"/>
      <c r="C41" s="136" t="s">
        <v>200</v>
      </c>
      <c r="D41" s="120">
        <v>0</v>
      </c>
      <c r="E41" s="120">
        <v>0</v>
      </c>
      <c r="F41" s="120">
        <v>0</v>
      </c>
      <c r="G41" s="120">
        <v>0</v>
      </c>
      <c r="H41" s="120">
        <v>0</v>
      </c>
      <c r="I41" s="8"/>
    </row>
    <row r="42" spans="2:9" ht="12.8" customHeight="1">
      <c r="B42" s="117"/>
      <c r="C42" s="145" t="s">
        <v>201</v>
      </c>
      <c r="D42" s="141">
        <v>16543</v>
      </c>
      <c r="E42" s="141">
        <v>23150</v>
      </c>
      <c r="F42" s="141">
        <v>0</v>
      </c>
      <c r="G42" s="141">
        <v>0</v>
      </c>
      <c r="H42" s="141">
        <v>0</v>
      </c>
      <c r="I42" s="8"/>
    </row>
    <row r="43" spans="2:9" ht="21.6">
      <c r="B43" s="117"/>
      <c r="C43" s="146" t="s">
        <v>202</v>
      </c>
      <c r="D43" s="141">
        <v>45981</v>
      </c>
      <c r="E43" s="141">
        <v>29035</v>
      </c>
      <c r="F43" s="141">
        <v>38</v>
      </c>
      <c r="G43" s="141">
        <v>39</v>
      </c>
      <c r="H43" s="141">
        <v>40</v>
      </c>
      <c r="I43" s="8"/>
    </row>
    <row r="44" spans="2:9" ht="5.95" customHeight="1">
      <c r="B44" s="117"/>
      <c r="C44" s="8"/>
      <c r="D44" s="8"/>
      <c r="E44" s="8"/>
      <c r="F44" s="8"/>
      <c r="G44" s="8"/>
      <c r="H44" s="8"/>
      <c r="I44" s="8"/>
    </row>
    <row r="45" spans="2:9" ht="12.8" customHeight="1">
      <c r="B45" s="117"/>
      <c r="C45" s="147" t="s">
        <v>169</v>
      </c>
      <c r="D45" s="8"/>
      <c r="E45" s="8"/>
      <c r="F45" s="8"/>
      <c r="G45" s="8"/>
      <c r="H45" s="8"/>
      <c r="I45" s="8"/>
    </row>
    <row r="46" spans="2:9">
      <c r="B46" s="117"/>
      <c r="C46" s="581" t="s">
        <v>203</v>
      </c>
      <c r="D46" s="581"/>
      <c r="E46" s="581"/>
      <c r="F46" s="581"/>
      <c r="G46" s="581"/>
      <c r="H46" s="581"/>
      <c r="I46" s="8"/>
    </row>
    <row r="47" spans="2:9">
      <c r="B47" s="117"/>
      <c r="C47" s="581" t="s">
        <v>204</v>
      </c>
      <c r="D47" s="581"/>
      <c r="E47" s="581"/>
      <c r="F47" s="581"/>
      <c r="G47" s="581"/>
      <c r="H47" s="581"/>
      <c r="I47" s="8"/>
    </row>
    <row r="48" spans="2:9" ht="12.8" customHeight="1">
      <c r="B48" s="117"/>
      <c r="C48" s="131"/>
      <c r="D48" s="131"/>
      <c r="E48" s="131"/>
      <c r="F48" s="131"/>
      <c r="G48" s="131"/>
      <c r="H48" s="131"/>
      <c r="I48" s="8"/>
    </row>
    <row r="49" spans="2:9" ht="12.8" customHeight="1">
      <c r="B49" s="117"/>
      <c r="C49" s="580" t="s">
        <v>205</v>
      </c>
      <c r="D49" s="580"/>
      <c r="E49" s="580"/>
      <c r="F49" s="580"/>
      <c r="G49" s="580"/>
      <c r="H49" s="580"/>
      <c r="I49" s="8"/>
    </row>
    <row r="50" spans="2:9" ht="12.8" customHeight="1">
      <c r="C50" s="8"/>
      <c r="D50" s="148"/>
      <c r="E50" s="148"/>
      <c r="F50" s="148"/>
      <c r="G50" s="148"/>
      <c r="H50" s="148"/>
    </row>
    <row r="51" spans="2:9" ht="43.2">
      <c r="B51" s="117"/>
      <c r="C51" s="122"/>
      <c r="D51" s="123" t="s">
        <v>172</v>
      </c>
      <c r="E51" s="123" t="s">
        <v>4</v>
      </c>
      <c r="F51" s="123" t="s">
        <v>7</v>
      </c>
      <c r="G51" s="123" t="s">
        <v>8</v>
      </c>
      <c r="H51" s="123" t="s">
        <v>9</v>
      </c>
      <c r="I51" s="8"/>
    </row>
    <row r="52" spans="2:9" ht="12.8" customHeight="1">
      <c r="B52" s="117"/>
      <c r="C52" s="133" t="s">
        <v>187</v>
      </c>
      <c r="D52" s="133"/>
      <c r="E52" s="133"/>
      <c r="F52" s="133"/>
      <c r="G52" s="133"/>
      <c r="H52" s="134"/>
      <c r="I52" s="8"/>
    </row>
    <row r="53" spans="2:9" ht="12.8" customHeight="1">
      <c r="B53" s="117"/>
      <c r="C53" s="135" t="s">
        <v>188</v>
      </c>
      <c r="D53" s="120">
        <v>2959</v>
      </c>
      <c r="E53" s="120">
        <v>327</v>
      </c>
      <c r="F53" s="120">
        <v>0</v>
      </c>
      <c r="G53" s="120">
        <v>0</v>
      </c>
      <c r="H53" s="120">
        <v>0</v>
      </c>
      <c r="I53" s="8"/>
    </row>
    <row r="54" spans="2:9" ht="12.8" customHeight="1">
      <c r="B54" s="117"/>
      <c r="C54" s="135" t="s">
        <v>189</v>
      </c>
      <c r="D54" s="120">
        <v>125380</v>
      </c>
      <c r="E54" s="120">
        <v>111756</v>
      </c>
      <c r="F54" s="120">
        <v>1213</v>
      </c>
      <c r="G54" s="120">
        <v>1216</v>
      </c>
      <c r="H54" s="120">
        <v>1218</v>
      </c>
      <c r="I54" s="120"/>
    </row>
    <row r="55" spans="2:9" ht="12.8" customHeight="1">
      <c r="B55" s="117"/>
      <c r="C55" s="136" t="s">
        <v>190</v>
      </c>
      <c r="D55" s="120">
        <v>0</v>
      </c>
      <c r="E55" s="120">
        <v>0</v>
      </c>
      <c r="F55" s="120">
        <v>0</v>
      </c>
      <c r="G55" s="120">
        <v>0</v>
      </c>
      <c r="H55" s="120">
        <v>0</v>
      </c>
      <c r="I55" s="8"/>
    </row>
    <row r="56" spans="2:9" ht="12.8" customHeight="1">
      <c r="B56" s="117"/>
      <c r="C56" s="135" t="s">
        <v>191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8"/>
    </row>
    <row r="57" spans="2:9" ht="12.8" customHeight="1">
      <c r="B57" s="117"/>
      <c r="C57" s="136"/>
      <c r="D57" s="137">
        <v>128339</v>
      </c>
      <c r="E57" s="137">
        <v>112083</v>
      </c>
      <c r="F57" s="137">
        <v>1213</v>
      </c>
      <c r="G57" s="137">
        <v>1216</v>
      </c>
      <c r="H57" s="137">
        <v>1218</v>
      </c>
      <c r="I57" s="8"/>
    </row>
    <row r="58" spans="2:9" ht="12.8" customHeight="1">
      <c r="B58" s="117"/>
      <c r="C58" s="138" t="s">
        <v>192</v>
      </c>
      <c r="D58" s="120"/>
      <c r="E58" s="120"/>
      <c r="F58" s="120"/>
      <c r="G58" s="120"/>
      <c r="H58" s="120"/>
      <c r="I58" s="8"/>
    </row>
    <row r="59" spans="2:9" ht="12.8" customHeight="1">
      <c r="B59" s="117"/>
      <c r="C59" s="135" t="s">
        <v>193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8"/>
    </row>
    <row r="60" spans="2:9" ht="12.8" customHeight="1">
      <c r="B60" s="117"/>
      <c r="C60" s="136" t="s">
        <v>194</v>
      </c>
      <c r="D60" s="120">
        <v>0</v>
      </c>
      <c r="E60" s="120">
        <v>0</v>
      </c>
      <c r="F60" s="120">
        <v>0</v>
      </c>
      <c r="G60" s="120">
        <v>0</v>
      </c>
      <c r="H60" s="120">
        <v>0</v>
      </c>
      <c r="I60" s="8"/>
    </row>
    <row r="61" spans="2:9" ht="12.8" customHeight="1">
      <c r="B61" s="117"/>
      <c r="C61" s="135" t="s">
        <v>195</v>
      </c>
      <c r="D61" s="120">
        <v>0</v>
      </c>
      <c r="E61" s="120">
        <v>0</v>
      </c>
      <c r="F61" s="120">
        <v>0</v>
      </c>
      <c r="G61" s="120">
        <v>0</v>
      </c>
      <c r="H61" s="120">
        <v>0</v>
      </c>
      <c r="I61" s="8"/>
    </row>
    <row r="62" spans="2:9" ht="12.8" customHeight="1">
      <c r="B62" s="117"/>
      <c r="C62" s="136"/>
      <c r="D62" s="137">
        <v>0</v>
      </c>
      <c r="E62" s="137">
        <v>0</v>
      </c>
      <c r="F62" s="137">
        <v>0</v>
      </c>
      <c r="G62" s="137">
        <v>0</v>
      </c>
      <c r="H62" s="137">
        <v>0</v>
      </c>
      <c r="I62" s="8"/>
    </row>
    <row r="63" spans="2:9" ht="12.8" customHeight="1">
      <c r="B63" s="117"/>
      <c r="C63" s="140" t="s">
        <v>196</v>
      </c>
      <c r="D63" s="141">
        <v>128339</v>
      </c>
      <c r="E63" s="141">
        <v>112083</v>
      </c>
      <c r="F63" s="141">
        <v>1213</v>
      </c>
      <c r="G63" s="141">
        <v>1216</v>
      </c>
      <c r="H63" s="141">
        <v>1218</v>
      </c>
      <c r="I63" s="8"/>
    </row>
    <row r="64" spans="2:9" ht="12.8" customHeight="1">
      <c r="B64" s="117"/>
      <c r="C64" s="144" t="s">
        <v>197</v>
      </c>
      <c r="D64" s="143"/>
      <c r="E64" s="143"/>
      <c r="F64" s="143"/>
      <c r="G64" s="143"/>
      <c r="H64" s="143"/>
      <c r="I64" s="8"/>
    </row>
    <row r="65" spans="2:9" ht="12.8" customHeight="1">
      <c r="B65" s="117"/>
      <c r="C65" s="136" t="s">
        <v>198</v>
      </c>
      <c r="D65" s="120">
        <v>0</v>
      </c>
      <c r="E65" s="120">
        <v>0</v>
      </c>
      <c r="F65" s="120">
        <v>0</v>
      </c>
      <c r="G65" s="120">
        <v>0</v>
      </c>
      <c r="H65" s="120">
        <v>0</v>
      </c>
      <c r="I65" s="8"/>
    </row>
    <row r="66" spans="2:9" ht="12.8" customHeight="1">
      <c r="B66" s="117"/>
      <c r="C66" s="136" t="s">
        <v>199</v>
      </c>
      <c r="D66" s="120">
        <v>8536</v>
      </c>
      <c r="E66" s="120">
        <v>10255</v>
      </c>
      <c r="F66" s="120">
        <v>0</v>
      </c>
      <c r="G66" s="120">
        <v>0</v>
      </c>
      <c r="H66" s="120">
        <v>0</v>
      </c>
      <c r="I66" s="8"/>
    </row>
    <row r="67" spans="2:9" ht="12.8" customHeight="1">
      <c r="B67" s="117"/>
      <c r="C67" s="136" t="s">
        <v>200</v>
      </c>
      <c r="D67" s="120">
        <v>0</v>
      </c>
      <c r="E67" s="120">
        <v>0</v>
      </c>
      <c r="F67" s="120">
        <v>0</v>
      </c>
      <c r="G67" s="120">
        <v>0</v>
      </c>
      <c r="H67" s="120">
        <v>0</v>
      </c>
      <c r="I67" s="8"/>
    </row>
    <row r="68" spans="2:9" ht="12.8" customHeight="1">
      <c r="B68" s="117"/>
      <c r="C68" s="145" t="s">
        <v>201</v>
      </c>
      <c r="D68" s="141">
        <v>8536</v>
      </c>
      <c r="E68" s="141">
        <v>10255</v>
      </c>
      <c r="F68" s="141">
        <v>0</v>
      </c>
      <c r="G68" s="141">
        <v>0</v>
      </c>
      <c r="H68" s="141">
        <v>0</v>
      </c>
      <c r="I68" s="8"/>
    </row>
    <row r="69" spans="2:9" ht="21.6">
      <c r="B69" s="117"/>
      <c r="C69" s="146" t="s">
        <v>206</v>
      </c>
      <c r="D69" s="141">
        <v>136875</v>
      </c>
      <c r="E69" s="141">
        <v>122338</v>
      </c>
      <c r="F69" s="141">
        <v>1213</v>
      </c>
      <c r="G69" s="141">
        <v>1216</v>
      </c>
      <c r="H69" s="141">
        <v>1218</v>
      </c>
      <c r="I69" s="8"/>
    </row>
    <row r="70" spans="2:9" ht="5.95" customHeight="1">
      <c r="B70" s="117"/>
      <c r="C70" s="8"/>
      <c r="D70" s="8"/>
      <c r="E70" s="8"/>
      <c r="F70" s="8"/>
      <c r="G70" s="8"/>
      <c r="H70" s="8"/>
      <c r="I70" s="8"/>
    </row>
    <row r="71" spans="2:9" ht="12.8" customHeight="1">
      <c r="B71" s="117"/>
      <c r="C71" s="147" t="s">
        <v>169</v>
      </c>
      <c r="D71" s="8"/>
      <c r="E71" s="8"/>
      <c r="F71" s="8"/>
      <c r="G71" s="8"/>
      <c r="H71" s="8"/>
      <c r="I71" s="8"/>
    </row>
    <row r="72" spans="2:9">
      <c r="B72" s="117"/>
      <c r="C72" s="581" t="s">
        <v>203</v>
      </c>
      <c r="D72" s="581"/>
      <c r="E72" s="581"/>
      <c r="F72" s="581"/>
      <c r="G72" s="581"/>
      <c r="H72" s="581"/>
      <c r="I72" s="8"/>
    </row>
    <row r="73" spans="2:9">
      <c r="B73" s="117"/>
      <c r="C73" s="581" t="s">
        <v>204</v>
      </c>
      <c r="D73" s="581"/>
      <c r="E73" s="581"/>
      <c r="F73" s="581"/>
      <c r="G73" s="581"/>
      <c r="H73" s="581"/>
      <c r="I73" s="8"/>
    </row>
    <row r="74" spans="2:9" ht="12.8" customHeight="1">
      <c r="B74" s="117"/>
      <c r="C74" s="131"/>
      <c r="D74" s="131"/>
      <c r="E74" s="131"/>
      <c r="F74" s="131"/>
      <c r="G74" s="131"/>
      <c r="H74" s="131"/>
      <c r="I74" s="8"/>
    </row>
    <row r="75" spans="2:9" ht="12.8" customHeight="1">
      <c r="B75" s="117"/>
      <c r="C75" s="580" t="s">
        <v>207</v>
      </c>
      <c r="D75" s="580"/>
      <c r="E75" s="580"/>
      <c r="F75" s="580"/>
      <c r="G75" s="580"/>
      <c r="H75" s="580"/>
      <c r="I75" s="8"/>
    </row>
    <row r="76" spans="2:9" ht="12.8" customHeight="1">
      <c r="B76" s="117"/>
      <c r="C76" s="8"/>
      <c r="D76" s="121"/>
      <c r="E76" s="121"/>
      <c r="F76" s="121"/>
      <c r="G76" s="121"/>
      <c r="H76" s="121"/>
      <c r="I76" s="8"/>
    </row>
    <row r="77" spans="2:9" ht="43.2">
      <c r="B77" s="117"/>
      <c r="C77" s="122"/>
      <c r="D77" s="123" t="s">
        <v>172</v>
      </c>
      <c r="E77" s="123" t="s">
        <v>4</v>
      </c>
      <c r="F77" s="123" t="s">
        <v>7</v>
      </c>
      <c r="G77" s="123" t="s">
        <v>8</v>
      </c>
      <c r="H77" s="123" t="s">
        <v>9</v>
      </c>
      <c r="I77" s="8"/>
    </row>
    <row r="78" spans="2:9" ht="12.8" customHeight="1">
      <c r="B78" s="117"/>
      <c r="C78" s="133" t="s">
        <v>187</v>
      </c>
      <c r="D78" s="133"/>
      <c r="E78" s="133"/>
      <c r="F78" s="133"/>
      <c r="G78" s="133"/>
      <c r="H78" s="134"/>
      <c r="I78" s="8"/>
    </row>
    <row r="79" spans="2:9" ht="12.8" customHeight="1">
      <c r="B79" s="117"/>
      <c r="C79" s="135" t="s">
        <v>188</v>
      </c>
      <c r="D79" s="120">
        <v>11596</v>
      </c>
      <c r="E79" s="120">
        <v>6510</v>
      </c>
      <c r="F79" s="120">
        <v>0</v>
      </c>
      <c r="G79" s="120">
        <v>0</v>
      </c>
      <c r="H79" s="120">
        <v>0</v>
      </c>
      <c r="I79" s="8"/>
    </row>
    <row r="80" spans="2:9" ht="12.8" customHeight="1">
      <c r="B80" s="117"/>
      <c r="C80" s="135" t="s">
        <v>189</v>
      </c>
      <c r="D80" s="120">
        <v>55250</v>
      </c>
      <c r="E80" s="120">
        <v>50070</v>
      </c>
      <c r="F80" s="120">
        <v>22</v>
      </c>
      <c r="G80" s="120">
        <v>22</v>
      </c>
      <c r="H80" s="120">
        <v>22</v>
      </c>
      <c r="I80" s="8"/>
    </row>
    <row r="81" spans="2:9" ht="12.8" customHeight="1">
      <c r="B81" s="117"/>
      <c r="C81" s="136" t="s">
        <v>190</v>
      </c>
      <c r="D81" s="120">
        <v>0</v>
      </c>
      <c r="E81" s="120">
        <v>0</v>
      </c>
      <c r="F81" s="120">
        <v>0</v>
      </c>
      <c r="G81" s="120">
        <v>0</v>
      </c>
      <c r="H81" s="120">
        <v>0</v>
      </c>
      <c r="I81" s="8"/>
    </row>
    <row r="82" spans="2:9" ht="12.8" customHeight="1">
      <c r="B82" s="117"/>
      <c r="C82" s="135" t="s">
        <v>191</v>
      </c>
      <c r="D82" s="120">
        <v>0</v>
      </c>
      <c r="E82" s="120">
        <v>0</v>
      </c>
      <c r="F82" s="120">
        <v>0</v>
      </c>
      <c r="G82" s="120">
        <v>0</v>
      </c>
      <c r="H82" s="120">
        <v>0</v>
      </c>
      <c r="I82" s="8"/>
    </row>
    <row r="83" spans="2:9" ht="12.8" customHeight="1">
      <c r="B83" s="117"/>
      <c r="C83" s="136"/>
      <c r="D83" s="137">
        <v>66846</v>
      </c>
      <c r="E83" s="137">
        <v>56580</v>
      </c>
      <c r="F83" s="137">
        <v>22</v>
      </c>
      <c r="G83" s="137">
        <v>22</v>
      </c>
      <c r="H83" s="137">
        <v>22</v>
      </c>
      <c r="I83" s="8"/>
    </row>
    <row r="84" spans="2:9" ht="12.8" customHeight="1">
      <c r="B84" s="117"/>
      <c r="C84" s="138" t="s">
        <v>192</v>
      </c>
      <c r="D84" s="120"/>
      <c r="E84" s="120"/>
      <c r="F84" s="120"/>
      <c r="G84" s="120"/>
      <c r="H84" s="120"/>
      <c r="I84" s="8"/>
    </row>
    <row r="85" spans="2:9" ht="12.8" customHeight="1">
      <c r="B85" s="117"/>
      <c r="C85" s="135" t="s">
        <v>193</v>
      </c>
      <c r="D85" s="120">
        <v>0</v>
      </c>
      <c r="E85" s="120">
        <v>0</v>
      </c>
      <c r="F85" s="120">
        <v>0</v>
      </c>
      <c r="G85" s="120">
        <v>0</v>
      </c>
      <c r="H85" s="120">
        <v>0</v>
      </c>
      <c r="I85" s="8"/>
    </row>
    <row r="86" spans="2:9" ht="12.8" customHeight="1">
      <c r="B86" s="117"/>
      <c r="C86" s="136" t="s">
        <v>194</v>
      </c>
      <c r="D86" s="120">
        <v>0</v>
      </c>
      <c r="E86" s="120">
        <v>0</v>
      </c>
      <c r="F86" s="120">
        <v>0</v>
      </c>
      <c r="G86" s="120">
        <v>0</v>
      </c>
      <c r="H86" s="120">
        <v>0</v>
      </c>
      <c r="I86" s="8"/>
    </row>
    <row r="87" spans="2:9" ht="12.8" customHeight="1">
      <c r="B87" s="117"/>
      <c r="C87" s="135" t="s">
        <v>195</v>
      </c>
      <c r="D87" s="120">
        <v>0</v>
      </c>
      <c r="E87" s="120">
        <v>0</v>
      </c>
      <c r="F87" s="120">
        <v>0</v>
      </c>
      <c r="G87" s="120">
        <v>0</v>
      </c>
      <c r="H87" s="120">
        <v>0</v>
      </c>
      <c r="I87" s="8"/>
    </row>
    <row r="88" spans="2:9" ht="12.8" customHeight="1">
      <c r="B88" s="117"/>
      <c r="C88" s="136"/>
      <c r="D88" s="137">
        <v>0</v>
      </c>
      <c r="E88" s="137">
        <v>0</v>
      </c>
      <c r="F88" s="137">
        <v>0</v>
      </c>
      <c r="G88" s="137">
        <v>0</v>
      </c>
      <c r="H88" s="137">
        <v>0</v>
      </c>
      <c r="I88" s="8"/>
    </row>
    <row r="89" spans="2:9" ht="12.8" customHeight="1">
      <c r="B89" s="117"/>
      <c r="C89" s="140" t="s">
        <v>196</v>
      </c>
      <c r="D89" s="141">
        <v>66846</v>
      </c>
      <c r="E89" s="141">
        <v>56580</v>
      </c>
      <c r="F89" s="141">
        <v>22</v>
      </c>
      <c r="G89" s="141">
        <v>22</v>
      </c>
      <c r="H89" s="141">
        <v>22</v>
      </c>
      <c r="I89" s="8"/>
    </row>
    <row r="90" spans="2:9" ht="12.8" customHeight="1">
      <c r="B90" s="117"/>
      <c r="C90" s="144" t="s">
        <v>197</v>
      </c>
      <c r="D90" s="143"/>
      <c r="E90" s="143"/>
      <c r="F90" s="143"/>
      <c r="G90" s="143"/>
      <c r="H90" s="143"/>
      <c r="I90" s="8"/>
    </row>
    <row r="91" spans="2:9" ht="12.8" customHeight="1">
      <c r="B91" s="117"/>
      <c r="C91" s="136" t="s">
        <v>198</v>
      </c>
      <c r="D91" s="120">
        <v>0</v>
      </c>
      <c r="E91" s="120">
        <v>0</v>
      </c>
      <c r="F91" s="120">
        <v>0</v>
      </c>
      <c r="G91" s="120">
        <v>0</v>
      </c>
      <c r="H91" s="120">
        <v>0</v>
      </c>
      <c r="I91" s="8"/>
    </row>
    <row r="92" spans="2:9" ht="12.8" customHeight="1">
      <c r="B92" s="117"/>
      <c r="C92" s="136" t="s">
        <v>199</v>
      </c>
      <c r="D92" s="120">
        <v>31197</v>
      </c>
      <c r="E92" s="120">
        <v>20973</v>
      </c>
      <c r="F92" s="120">
        <v>0</v>
      </c>
      <c r="G92" s="120">
        <v>0</v>
      </c>
      <c r="H92" s="120">
        <v>0</v>
      </c>
      <c r="I92" s="8"/>
    </row>
    <row r="93" spans="2:9" ht="12.8" customHeight="1">
      <c r="B93" s="117"/>
      <c r="C93" s="136" t="s">
        <v>200</v>
      </c>
      <c r="D93" s="120">
        <v>0</v>
      </c>
      <c r="E93" s="120">
        <v>0</v>
      </c>
      <c r="F93" s="120">
        <v>0</v>
      </c>
      <c r="G93" s="120">
        <v>0</v>
      </c>
      <c r="H93" s="120">
        <v>0</v>
      </c>
      <c r="I93" s="8"/>
    </row>
    <row r="94" spans="2:9" ht="12.8" customHeight="1">
      <c r="B94" s="117"/>
      <c r="C94" s="145" t="s">
        <v>201</v>
      </c>
      <c r="D94" s="141">
        <v>31197</v>
      </c>
      <c r="E94" s="141">
        <v>20973</v>
      </c>
      <c r="F94" s="141">
        <v>0</v>
      </c>
      <c r="G94" s="141">
        <v>0</v>
      </c>
      <c r="H94" s="141">
        <v>0</v>
      </c>
      <c r="I94" s="8"/>
    </row>
    <row r="95" spans="2:9" ht="21.6">
      <c r="B95" s="117"/>
      <c r="C95" s="146" t="s">
        <v>208</v>
      </c>
      <c r="D95" s="141">
        <v>98043</v>
      </c>
      <c r="E95" s="141">
        <v>77553</v>
      </c>
      <c r="F95" s="141">
        <v>22</v>
      </c>
      <c r="G95" s="141">
        <v>22</v>
      </c>
      <c r="H95" s="141">
        <v>22</v>
      </c>
      <c r="I95" s="8"/>
    </row>
    <row r="96" spans="2:9" ht="5.95" customHeight="1">
      <c r="B96" s="117"/>
      <c r="C96" s="150"/>
      <c r="D96" s="150"/>
      <c r="E96" s="150"/>
      <c r="F96" s="150"/>
      <c r="G96" s="150"/>
      <c r="H96" s="150"/>
      <c r="I96" s="8"/>
    </row>
    <row r="97" spans="2:9" ht="14.25" customHeight="1">
      <c r="B97" s="117"/>
      <c r="C97" s="147" t="s">
        <v>169</v>
      </c>
      <c r="D97" s="8"/>
      <c r="E97" s="8"/>
      <c r="F97" s="8"/>
      <c r="G97" s="8"/>
      <c r="H97" s="8"/>
      <c r="I97" s="8"/>
    </row>
    <row r="98" spans="2:9">
      <c r="B98" s="117"/>
      <c r="C98" s="581" t="s">
        <v>209</v>
      </c>
      <c r="D98" s="581"/>
      <c r="E98" s="581"/>
      <c r="F98" s="581"/>
      <c r="G98" s="581"/>
      <c r="H98" s="581"/>
      <c r="I98" s="8"/>
    </row>
    <row r="99" spans="2:9">
      <c r="B99" s="117"/>
      <c r="C99" s="581" t="s">
        <v>204</v>
      </c>
      <c r="D99" s="581"/>
      <c r="E99" s="581"/>
      <c r="F99" s="581"/>
      <c r="G99" s="581"/>
      <c r="H99" s="581"/>
      <c r="I99" s="8"/>
    </row>
    <row r="102" spans="2:9">
      <c r="F102" s="151"/>
    </row>
  </sheetData>
  <pageMargins left="0.7" right="0.7" top="0.75" bottom="0.75" header="0.3" footer="0.3"/>
  <pageSetup paperSize="9" scale="72" orientation="portrait" r:id="rId1"/>
  <rowBreaks count="3" manualBreakCount="3">
    <brk id="22" min="1" max="8" man="1"/>
    <brk id="48" min="1" max="8" man="1"/>
    <brk id="74" min="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38"/>
  <sheetViews>
    <sheetView showGridLines="0" view="pageBreakPreview" topLeftCell="A612" zoomScaleNormal="100" zoomScaleSheetLayoutView="100" workbookViewId="0">
      <selection sqref="A1:XFD1048576"/>
    </sheetView>
  </sheetViews>
  <sheetFormatPr defaultRowHeight="13"/>
  <cols>
    <col min="1" max="1" width="3.140625" style="116" customWidth="1"/>
    <col min="2" max="2" width="58" style="115" customWidth="1"/>
    <col min="3" max="7" width="9.7109375" style="115" customWidth="1"/>
    <col min="8" max="8" width="2.85546875" style="115" customWidth="1"/>
    <col min="9" max="195" width="9.140625" style="115"/>
    <col min="196" max="202" width="0" style="115" hidden="1" customWidth="1"/>
    <col min="203" max="203" width="37.140625" style="115" customWidth="1"/>
    <col min="204" max="204" width="16" style="115" customWidth="1"/>
    <col min="205" max="205" width="9.140625" style="115" customWidth="1"/>
    <col min="206" max="206" width="11.5703125" style="115" customWidth="1"/>
    <col min="207" max="210" width="13" style="115" customWidth="1"/>
    <col min="211" max="213" width="12.140625" style="115" customWidth="1"/>
    <col min="214" max="215" width="11.5703125" style="115" customWidth="1"/>
    <col min="216" max="216" width="18.28515625" style="115" customWidth="1"/>
    <col min="217" max="217" width="5.7109375" style="115" customWidth="1"/>
    <col min="218" max="218" width="58" style="115" customWidth="1"/>
    <col min="219" max="223" width="10.28515625" style="115" customWidth="1"/>
    <col min="224" max="224" width="9.140625" style="115"/>
    <col min="225" max="225" width="13.5703125" style="115" bestFit="1" customWidth="1"/>
    <col min="226" max="226" width="41.42578125" style="115" bestFit="1" customWidth="1"/>
    <col min="227" max="231" width="9.140625" style="115"/>
    <col min="232" max="232" width="9.85546875" style="115" bestFit="1" customWidth="1"/>
    <col min="233" max="451" width="9.140625" style="115"/>
    <col min="452" max="458" width="0" style="115" hidden="1" customWidth="1"/>
    <col min="459" max="459" width="37.140625" style="115" customWidth="1"/>
    <col min="460" max="460" width="16" style="115" customWidth="1"/>
    <col min="461" max="461" width="9.140625" style="115" customWidth="1"/>
    <col min="462" max="462" width="11.5703125" style="115" customWidth="1"/>
    <col min="463" max="466" width="13" style="115" customWidth="1"/>
    <col min="467" max="469" width="12.140625" style="115" customWidth="1"/>
    <col min="470" max="471" width="11.5703125" style="115" customWidth="1"/>
    <col min="472" max="472" width="18.28515625" style="115" customWidth="1"/>
    <col min="473" max="473" width="5.7109375" style="115" customWidth="1"/>
    <col min="474" max="474" width="58" style="115" customWidth="1"/>
    <col min="475" max="479" width="10.28515625" style="115" customWidth="1"/>
    <col min="480" max="480" width="9.140625" style="115"/>
    <col min="481" max="481" width="13.5703125" style="115" bestFit="1" customWidth="1"/>
    <col min="482" max="482" width="41.42578125" style="115" bestFit="1" customWidth="1"/>
    <col min="483" max="487" width="9.140625" style="115"/>
    <col min="488" max="488" width="9.85546875" style="115" bestFit="1" customWidth="1"/>
    <col min="489" max="707" width="9.140625" style="115"/>
    <col min="708" max="714" width="0" style="115" hidden="1" customWidth="1"/>
    <col min="715" max="715" width="37.140625" style="115" customWidth="1"/>
    <col min="716" max="716" width="16" style="115" customWidth="1"/>
    <col min="717" max="717" width="9.140625" style="115" customWidth="1"/>
    <col min="718" max="718" width="11.5703125" style="115" customWidth="1"/>
    <col min="719" max="722" width="13" style="115" customWidth="1"/>
    <col min="723" max="725" width="12.140625" style="115" customWidth="1"/>
    <col min="726" max="727" width="11.5703125" style="115" customWidth="1"/>
    <col min="728" max="728" width="18.28515625" style="115" customWidth="1"/>
    <col min="729" max="729" width="5.7109375" style="115" customWidth="1"/>
    <col min="730" max="730" width="58" style="115" customWidth="1"/>
    <col min="731" max="735" width="10.28515625" style="115" customWidth="1"/>
    <col min="736" max="736" width="9.140625" style="115"/>
    <col min="737" max="737" width="13.5703125" style="115" bestFit="1" customWidth="1"/>
    <col min="738" max="738" width="41.42578125" style="115" bestFit="1" customWidth="1"/>
    <col min="739" max="743" width="9.140625" style="115"/>
    <col min="744" max="744" width="9.85546875" style="115" bestFit="1" customWidth="1"/>
    <col min="745" max="963" width="9.140625" style="115"/>
    <col min="964" max="970" width="0" style="115" hidden="1" customWidth="1"/>
    <col min="971" max="971" width="37.140625" style="115" customWidth="1"/>
    <col min="972" max="972" width="16" style="115" customWidth="1"/>
    <col min="973" max="973" width="9.140625" style="115" customWidth="1"/>
    <col min="974" max="974" width="11.5703125" style="115" customWidth="1"/>
    <col min="975" max="978" width="13" style="115" customWidth="1"/>
    <col min="979" max="981" width="12.140625" style="115" customWidth="1"/>
    <col min="982" max="983" width="11.5703125" style="115" customWidth="1"/>
    <col min="984" max="984" width="18.28515625" style="115" customWidth="1"/>
    <col min="985" max="985" width="5.7109375" style="115" customWidth="1"/>
    <col min="986" max="986" width="58" style="115" customWidth="1"/>
    <col min="987" max="991" width="10.28515625" style="115" customWidth="1"/>
    <col min="992" max="992" width="9.140625" style="115"/>
    <col min="993" max="993" width="13.5703125" style="115" bestFit="1" customWidth="1"/>
    <col min="994" max="994" width="41.42578125" style="115" bestFit="1" customWidth="1"/>
    <col min="995" max="999" width="9.140625" style="115"/>
    <col min="1000" max="1000" width="9.85546875" style="115" bestFit="1" customWidth="1"/>
    <col min="1001" max="1219" width="9.140625" style="115"/>
    <col min="1220" max="1226" width="0" style="115" hidden="1" customWidth="1"/>
    <col min="1227" max="1227" width="37.140625" style="115" customWidth="1"/>
    <col min="1228" max="1228" width="16" style="115" customWidth="1"/>
    <col min="1229" max="1229" width="9.140625" style="115" customWidth="1"/>
    <col min="1230" max="1230" width="11.5703125" style="115" customWidth="1"/>
    <col min="1231" max="1234" width="13" style="115" customWidth="1"/>
    <col min="1235" max="1237" width="12.140625" style="115" customWidth="1"/>
    <col min="1238" max="1239" width="11.5703125" style="115" customWidth="1"/>
    <col min="1240" max="1240" width="18.28515625" style="115" customWidth="1"/>
    <col min="1241" max="1241" width="5.7109375" style="115" customWidth="1"/>
    <col min="1242" max="1242" width="58" style="115" customWidth="1"/>
    <col min="1243" max="1247" width="10.28515625" style="115" customWidth="1"/>
    <col min="1248" max="1248" width="9.140625" style="115"/>
    <col min="1249" max="1249" width="13.5703125" style="115" bestFit="1" customWidth="1"/>
    <col min="1250" max="1250" width="41.42578125" style="115" bestFit="1" customWidth="1"/>
    <col min="1251" max="1255" width="9.140625" style="115"/>
    <col min="1256" max="1256" width="9.85546875" style="115" bestFit="1" customWidth="1"/>
    <col min="1257" max="1475" width="9.140625" style="115"/>
    <col min="1476" max="1482" width="0" style="115" hidden="1" customWidth="1"/>
    <col min="1483" max="1483" width="37.140625" style="115" customWidth="1"/>
    <col min="1484" max="1484" width="16" style="115" customWidth="1"/>
    <col min="1485" max="1485" width="9.140625" style="115" customWidth="1"/>
    <col min="1486" max="1486" width="11.5703125" style="115" customWidth="1"/>
    <col min="1487" max="1490" width="13" style="115" customWidth="1"/>
    <col min="1491" max="1493" width="12.140625" style="115" customWidth="1"/>
    <col min="1494" max="1495" width="11.5703125" style="115" customWidth="1"/>
    <col min="1496" max="1496" width="18.28515625" style="115" customWidth="1"/>
    <col min="1497" max="1497" width="5.7109375" style="115" customWidth="1"/>
    <col min="1498" max="1498" width="58" style="115" customWidth="1"/>
    <col min="1499" max="1503" width="10.28515625" style="115" customWidth="1"/>
    <col min="1504" max="1504" width="9.140625" style="115"/>
    <col min="1505" max="1505" width="13.5703125" style="115" bestFit="1" customWidth="1"/>
    <col min="1506" max="1506" width="41.42578125" style="115" bestFit="1" customWidth="1"/>
    <col min="1507" max="1511" width="9.140625" style="115"/>
    <col min="1512" max="1512" width="9.85546875" style="115" bestFit="1" customWidth="1"/>
    <col min="1513" max="1731" width="9.140625" style="115"/>
    <col min="1732" max="1738" width="0" style="115" hidden="1" customWidth="1"/>
    <col min="1739" max="1739" width="37.140625" style="115" customWidth="1"/>
    <col min="1740" max="1740" width="16" style="115" customWidth="1"/>
    <col min="1741" max="1741" width="9.140625" style="115" customWidth="1"/>
    <col min="1742" max="1742" width="11.5703125" style="115" customWidth="1"/>
    <col min="1743" max="1746" width="13" style="115" customWidth="1"/>
    <col min="1747" max="1749" width="12.140625" style="115" customWidth="1"/>
    <col min="1750" max="1751" width="11.5703125" style="115" customWidth="1"/>
    <col min="1752" max="1752" width="18.28515625" style="115" customWidth="1"/>
    <col min="1753" max="1753" width="5.7109375" style="115" customWidth="1"/>
    <col min="1754" max="1754" width="58" style="115" customWidth="1"/>
    <col min="1755" max="1759" width="10.28515625" style="115" customWidth="1"/>
    <col min="1760" max="1760" width="9.140625" style="115"/>
    <col min="1761" max="1761" width="13.5703125" style="115" bestFit="1" customWidth="1"/>
    <col min="1762" max="1762" width="41.42578125" style="115" bestFit="1" customWidth="1"/>
    <col min="1763" max="1767" width="9.140625" style="115"/>
    <col min="1768" max="1768" width="9.85546875" style="115" bestFit="1" customWidth="1"/>
    <col min="1769" max="1987" width="9.140625" style="115"/>
    <col min="1988" max="1994" width="0" style="115" hidden="1" customWidth="1"/>
    <col min="1995" max="1995" width="37.140625" style="115" customWidth="1"/>
    <col min="1996" max="1996" width="16" style="115" customWidth="1"/>
    <col min="1997" max="1997" width="9.140625" style="115" customWidth="1"/>
    <col min="1998" max="1998" width="11.5703125" style="115" customWidth="1"/>
    <col min="1999" max="2002" width="13" style="115" customWidth="1"/>
    <col min="2003" max="2005" width="12.140625" style="115" customWidth="1"/>
    <col min="2006" max="2007" width="11.5703125" style="115" customWidth="1"/>
    <col min="2008" max="2008" width="18.28515625" style="115" customWidth="1"/>
    <col min="2009" max="2009" width="5.7109375" style="115" customWidth="1"/>
    <col min="2010" max="2010" width="58" style="115" customWidth="1"/>
    <col min="2011" max="2015" width="10.28515625" style="115" customWidth="1"/>
    <col min="2016" max="2016" width="9.140625" style="115"/>
    <col min="2017" max="2017" width="13.5703125" style="115" bestFit="1" customWidth="1"/>
    <col min="2018" max="2018" width="41.42578125" style="115" bestFit="1" customWidth="1"/>
    <col min="2019" max="2023" width="9.140625" style="115"/>
    <col min="2024" max="2024" width="9.85546875" style="115" bestFit="1" customWidth="1"/>
    <col min="2025" max="2243" width="9.140625" style="115"/>
    <col min="2244" max="2250" width="0" style="115" hidden="1" customWidth="1"/>
    <col min="2251" max="2251" width="37.140625" style="115" customWidth="1"/>
    <col min="2252" max="2252" width="16" style="115" customWidth="1"/>
    <col min="2253" max="2253" width="9.140625" style="115" customWidth="1"/>
    <col min="2254" max="2254" width="11.5703125" style="115" customWidth="1"/>
    <col min="2255" max="2258" width="13" style="115" customWidth="1"/>
    <col min="2259" max="2261" width="12.140625" style="115" customWidth="1"/>
    <col min="2262" max="2263" width="11.5703125" style="115" customWidth="1"/>
    <col min="2264" max="2264" width="18.28515625" style="115" customWidth="1"/>
    <col min="2265" max="2265" width="5.7109375" style="115" customWidth="1"/>
    <col min="2266" max="2266" width="58" style="115" customWidth="1"/>
    <col min="2267" max="2271" width="10.28515625" style="115" customWidth="1"/>
    <col min="2272" max="2272" width="9.140625" style="115"/>
    <col min="2273" max="2273" width="13.5703125" style="115" bestFit="1" customWidth="1"/>
    <col min="2274" max="2274" width="41.42578125" style="115" bestFit="1" customWidth="1"/>
    <col min="2275" max="2279" width="9.140625" style="115"/>
    <col min="2280" max="2280" width="9.85546875" style="115" bestFit="1" customWidth="1"/>
    <col min="2281" max="2499" width="9.140625" style="115"/>
    <col min="2500" max="2506" width="0" style="115" hidden="1" customWidth="1"/>
    <col min="2507" max="2507" width="37.140625" style="115" customWidth="1"/>
    <col min="2508" max="2508" width="16" style="115" customWidth="1"/>
    <col min="2509" max="2509" width="9.140625" style="115" customWidth="1"/>
    <col min="2510" max="2510" width="11.5703125" style="115" customWidth="1"/>
    <col min="2511" max="2514" width="13" style="115" customWidth="1"/>
    <col min="2515" max="2517" width="12.140625" style="115" customWidth="1"/>
    <col min="2518" max="2519" width="11.5703125" style="115" customWidth="1"/>
    <col min="2520" max="2520" width="18.28515625" style="115" customWidth="1"/>
    <col min="2521" max="2521" width="5.7109375" style="115" customWidth="1"/>
    <col min="2522" max="2522" width="58" style="115" customWidth="1"/>
    <col min="2523" max="2527" width="10.28515625" style="115" customWidth="1"/>
    <col min="2528" max="2528" width="9.140625" style="115"/>
    <col min="2529" max="2529" width="13.5703125" style="115" bestFit="1" customWidth="1"/>
    <col min="2530" max="2530" width="41.42578125" style="115" bestFit="1" customWidth="1"/>
    <col min="2531" max="2535" width="9.140625" style="115"/>
    <col min="2536" max="2536" width="9.85546875" style="115" bestFit="1" customWidth="1"/>
    <col min="2537" max="2755" width="9.140625" style="115"/>
    <col min="2756" max="2762" width="0" style="115" hidden="1" customWidth="1"/>
    <col min="2763" max="2763" width="37.140625" style="115" customWidth="1"/>
    <col min="2764" max="2764" width="16" style="115" customWidth="1"/>
    <col min="2765" max="2765" width="9.140625" style="115" customWidth="1"/>
    <col min="2766" max="2766" width="11.5703125" style="115" customWidth="1"/>
    <col min="2767" max="2770" width="13" style="115" customWidth="1"/>
    <col min="2771" max="2773" width="12.140625" style="115" customWidth="1"/>
    <col min="2774" max="2775" width="11.5703125" style="115" customWidth="1"/>
    <col min="2776" max="2776" width="18.28515625" style="115" customWidth="1"/>
    <col min="2777" max="2777" width="5.7109375" style="115" customWidth="1"/>
    <col min="2778" max="2778" width="58" style="115" customWidth="1"/>
    <col min="2779" max="2783" width="10.28515625" style="115" customWidth="1"/>
    <col min="2784" max="2784" width="9.140625" style="115"/>
    <col min="2785" max="2785" width="13.5703125" style="115" bestFit="1" customWidth="1"/>
    <col min="2786" max="2786" width="41.42578125" style="115" bestFit="1" customWidth="1"/>
    <col min="2787" max="2791" width="9.140625" style="115"/>
    <col min="2792" max="2792" width="9.85546875" style="115" bestFit="1" customWidth="1"/>
    <col min="2793" max="3011" width="9.140625" style="115"/>
    <col min="3012" max="3018" width="0" style="115" hidden="1" customWidth="1"/>
    <col min="3019" max="3019" width="37.140625" style="115" customWidth="1"/>
    <col min="3020" max="3020" width="16" style="115" customWidth="1"/>
    <col min="3021" max="3021" width="9.140625" style="115" customWidth="1"/>
    <col min="3022" max="3022" width="11.5703125" style="115" customWidth="1"/>
    <col min="3023" max="3026" width="13" style="115" customWidth="1"/>
    <col min="3027" max="3029" width="12.140625" style="115" customWidth="1"/>
    <col min="3030" max="3031" width="11.5703125" style="115" customWidth="1"/>
    <col min="3032" max="3032" width="18.28515625" style="115" customWidth="1"/>
    <col min="3033" max="3033" width="5.7109375" style="115" customWidth="1"/>
    <col min="3034" max="3034" width="58" style="115" customWidth="1"/>
    <col min="3035" max="3039" width="10.28515625" style="115" customWidth="1"/>
    <col min="3040" max="3040" width="9.140625" style="115"/>
    <col min="3041" max="3041" width="13.5703125" style="115" bestFit="1" customWidth="1"/>
    <col min="3042" max="3042" width="41.42578125" style="115" bestFit="1" customWidth="1"/>
    <col min="3043" max="3047" width="9.140625" style="115"/>
    <col min="3048" max="3048" width="9.85546875" style="115" bestFit="1" customWidth="1"/>
    <col min="3049" max="3267" width="9.140625" style="115"/>
    <col min="3268" max="3274" width="0" style="115" hidden="1" customWidth="1"/>
    <col min="3275" max="3275" width="37.140625" style="115" customWidth="1"/>
    <col min="3276" max="3276" width="16" style="115" customWidth="1"/>
    <col min="3277" max="3277" width="9.140625" style="115" customWidth="1"/>
    <col min="3278" max="3278" width="11.5703125" style="115" customWidth="1"/>
    <col min="3279" max="3282" width="13" style="115" customWidth="1"/>
    <col min="3283" max="3285" width="12.140625" style="115" customWidth="1"/>
    <col min="3286" max="3287" width="11.5703125" style="115" customWidth="1"/>
    <col min="3288" max="3288" width="18.28515625" style="115" customWidth="1"/>
    <col min="3289" max="3289" width="5.7109375" style="115" customWidth="1"/>
    <col min="3290" max="3290" width="58" style="115" customWidth="1"/>
    <col min="3291" max="3295" width="10.28515625" style="115" customWidth="1"/>
    <col min="3296" max="3296" width="9.140625" style="115"/>
    <col min="3297" max="3297" width="13.5703125" style="115" bestFit="1" customWidth="1"/>
    <col min="3298" max="3298" width="41.42578125" style="115" bestFit="1" customWidth="1"/>
    <col min="3299" max="3303" width="9.140625" style="115"/>
    <col min="3304" max="3304" width="9.85546875" style="115" bestFit="1" customWidth="1"/>
    <col min="3305" max="3523" width="9.140625" style="115"/>
    <col min="3524" max="3530" width="0" style="115" hidden="1" customWidth="1"/>
    <col min="3531" max="3531" width="37.140625" style="115" customWidth="1"/>
    <col min="3532" max="3532" width="16" style="115" customWidth="1"/>
    <col min="3533" max="3533" width="9.140625" style="115" customWidth="1"/>
    <col min="3534" max="3534" width="11.5703125" style="115" customWidth="1"/>
    <col min="3535" max="3538" width="13" style="115" customWidth="1"/>
    <col min="3539" max="3541" width="12.140625" style="115" customWidth="1"/>
    <col min="3542" max="3543" width="11.5703125" style="115" customWidth="1"/>
    <col min="3544" max="3544" width="18.28515625" style="115" customWidth="1"/>
    <col min="3545" max="3545" width="5.7109375" style="115" customWidth="1"/>
    <col min="3546" max="3546" width="58" style="115" customWidth="1"/>
    <col min="3547" max="3551" width="10.28515625" style="115" customWidth="1"/>
    <col min="3552" max="3552" width="9.140625" style="115"/>
    <col min="3553" max="3553" width="13.5703125" style="115" bestFit="1" customWidth="1"/>
    <col min="3554" max="3554" width="41.42578125" style="115" bestFit="1" customWidth="1"/>
    <col min="3555" max="3559" width="9.140625" style="115"/>
    <col min="3560" max="3560" width="9.85546875" style="115" bestFit="1" customWidth="1"/>
    <col min="3561" max="3779" width="9.140625" style="115"/>
    <col min="3780" max="3786" width="0" style="115" hidden="1" customWidth="1"/>
    <col min="3787" max="3787" width="37.140625" style="115" customWidth="1"/>
    <col min="3788" max="3788" width="16" style="115" customWidth="1"/>
    <col min="3789" max="3789" width="9.140625" style="115" customWidth="1"/>
    <col min="3790" max="3790" width="11.5703125" style="115" customWidth="1"/>
    <col min="3791" max="3794" width="13" style="115" customWidth="1"/>
    <col min="3795" max="3797" width="12.140625" style="115" customWidth="1"/>
    <col min="3798" max="3799" width="11.5703125" style="115" customWidth="1"/>
    <col min="3800" max="3800" width="18.28515625" style="115" customWidth="1"/>
    <col min="3801" max="3801" width="5.7109375" style="115" customWidth="1"/>
    <col min="3802" max="3802" width="58" style="115" customWidth="1"/>
    <col min="3803" max="3807" width="10.28515625" style="115" customWidth="1"/>
    <col min="3808" max="3808" width="9.140625" style="115"/>
    <col min="3809" max="3809" width="13.5703125" style="115" bestFit="1" customWidth="1"/>
    <col min="3810" max="3810" width="41.42578125" style="115" bestFit="1" customWidth="1"/>
    <col min="3811" max="3815" width="9.140625" style="115"/>
    <col min="3816" max="3816" width="9.85546875" style="115" bestFit="1" customWidth="1"/>
    <col min="3817" max="4035" width="9.140625" style="115"/>
    <col min="4036" max="4042" width="0" style="115" hidden="1" customWidth="1"/>
    <col min="4043" max="4043" width="37.140625" style="115" customWidth="1"/>
    <col min="4044" max="4044" width="16" style="115" customWidth="1"/>
    <col min="4045" max="4045" width="9.140625" style="115" customWidth="1"/>
    <col min="4046" max="4046" width="11.5703125" style="115" customWidth="1"/>
    <col min="4047" max="4050" width="13" style="115" customWidth="1"/>
    <col min="4051" max="4053" width="12.140625" style="115" customWidth="1"/>
    <col min="4054" max="4055" width="11.5703125" style="115" customWidth="1"/>
    <col min="4056" max="4056" width="18.28515625" style="115" customWidth="1"/>
    <col min="4057" max="4057" width="5.7109375" style="115" customWidth="1"/>
    <col min="4058" max="4058" width="58" style="115" customWidth="1"/>
    <col min="4059" max="4063" width="10.28515625" style="115" customWidth="1"/>
    <col min="4064" max="4064" width="9.140625" style="115"/>
    <col min="4065" max="4065" width="13.5703125" style="115" bestFit="1" customWidth="1"/>
    <col min="4066" max="4066" width="41.42578125" style="115" bestFit="1" customWidth="1"/>
    <col min="4067" max="4071" width="9.140625" style="115"/>
    <col min="4072" max="4072" width="9.85546875" style="115" bestFit="1" customWidth="1"/>
    <col min="4073" max="4291" width="9.140625" style="115"/>
    <col min="4292" max="4298" width="0" style="115" hidden="1" customWidth="1"/>
    <col min="4299" max="4299" width="37.140625" style="115" customWidth="1"/>
    <col min="4300" max="4300" width="16" style="115" customWidth="1"/>
    <col min="4301" max="4301" width="9.140625" style="115" customWidth="1"/>
    <col min="4302" max="4302" width="11.5703125" style="115" customWidth="1"/>
    <col min="4303" max="4306" width="13" style="115" customWidth="1"/>
    <col min="4307" max="4309" width="12.140625" style="115" customWidth="1"/>
    <col min="4310" max="4311" width="11.5703125" style="115" customWidth="1"/>
    <col min="4312" max="4312" width="18.28515625" style="115" customWidth="1"/>
    <col min="4313" max="4313" width="5.7109375" style="115" customWidth="1"/>
    <col min="4314" max="4314" width="58" style="115" customWidth="1"/>
    <col min="4315" max="4319" width="10.28515625" style="115" customWidth="1"/>
    <col min="4320" max="4320" width="9.140625" style="115"/>
    <col min="4321" max="4321" width="13.5703125" style="115" bestFit="1" customWidth="1"/>
    <col min="4322" max="4322" width="41.42578125" style="115" bestFit="1" customWidth="1"/>
    <col min="4323" max="4327" width="9.140625" style="115"/>
    <col min="4328" max="4328" width="9.85546875" style="115" bestFit="1" customWidth="1"/>
    <col min="4329" max="4547" width="9.140625" style="115"/>
    <col min="4548" max="4554" width="0" style="115" hidden="1" customWidth="1"/>
    <col min="4555" max="4555" width="37.140625" style="115" customWidth="1"/>
    <col min="4556" max="4556" width="16" style="115" customWidth="1"/>
    <col min="4557" max="4557" width="9.140625" style="115" customWidth="1"/>
    <col min="4558" max="4558" width="11.5703125" style="115" customWidth="1"/>
    <col min="4559" max="4562" width="13" style="115" customWidth="1"/>
    <col min="4563" max="4565" width="12.140625" style="115" customWidth="1"/>
    <col min="4566" max="4567" width="11.5703125" style="115" customWidth="1"/>
    <col min="4568" max="4568" width="18.28515625" style="115" customWidth="1"/>
    <col min="4569" max="4569" width="5.7109375" style="115" customWidth="1"/>
    <col min="4570" max="4570" width="58" style="115" customWidth="1"/>
    <col min="4571" max="4575" width="10.28515625" style="115" customWidth="1"/>
    <col min="4576" max="4576" width="9.140625" style="115"/>
    <col min="4577" max="4577" width="13.5703125" style="115" bestFit="1" customWidth="1"/>
    <col min="4578" max="4578" width="41.42578125" style="115" bestFit="1" customWidth="1"/>
    <col min="4579" max="4583" width="9.140625" style="115"/>
    <col min="4584" max="4584" width="9.85546875" style="115" bestFit="1" customWidth="1"/>
    <col min="4585" max="4803" width="9.140625" style="115"/>
    <col min="4804" max="4810" width="0" style="115" hidden="1" customWidth="1"/>
    <col min="4811" max="4811" width="37.140625" style="115" customWidth="1"/>
    <col min="4812" max="4812" width="16" style="115" customWidth="1"/>
    <col min="4813" max="4813" width="9.140625" style="115" customWidth="1"/>
    <col min="4814" max="4814" width="11.5703125" style="115" customWidth="1"/>
    <col min="4815" max="4818" width="13" style="115" customWidth="1"/>
    <col min="4819" max="4821" width="12.140625" style="115" customWidth="1"/>
    <col min="4822" max="4823" width="11.5703125" style="115" customWidth="1"/>
    <col min="4824" max="4824" width="18.28515625" style="115" customWidth="1"/>
    <col min="4825" max="4825" width="5.7109375" style="115" customWidth="1"/>
    <col min="4826" max="4826" width="58" style="115" customWidth="1"/>
    <col min="4827" max="4831" width="10.28515625" style="115" customWidth="1"/>
    <col min="4832" max="4832" width="9.140625" style="115"/>
    <col min="4833" max="4833" width="13.5703125" style="115" bestFit="1" customWidth="1"/>
    <col min="4834" max="4834" width="41.42578125" style="115" bestFit="1" customWidth="1"/>
    <col min="4835" max="4839" width="9.140625" style="115"/>
    <col min="4840" max="4840" width="9.85546875" style="115" bestFit="1" customWidth="1"/>
    <col min="4841" max="5059" width="9.140625" style="115"/>
    <col min="5060" max="5066" width="0" style="115" hidden="1" customWidth="1"/>
    <col min="5067" max="5067" width="37.140625" style="115" customWidth="1"/>
    <col min="5068" max="5068" width="16" style="115" customWidth="1"/>
    <col min="5069" max="5069" width="9.140625" style="115" customWidth="1"/>
    <col min="5070" max="5070" width="11.5703125" style="115" customWidth="1"/>
    <col min="5071" max="5074" width="13" style="115" customWidth="1"/>
    <col min="5075" max="5077" width="12.140625" style="115" customWidth="1"/>
    <col min="5078" max="5079" width="11.5703125" style="115" customWidth="1"/>
    <col min="5080" max="5080" width="18.28515625" style="115" customWidth="1"/>
    <col min="5081" max="5081" width="5.7109375" style="115" customWidth="1"/>
    <col min="5082" max="5082" width="58" style="115" customWidth="1"/>
    <col min="5083" max="5087" width="10.28515625" style="115" customWidth="1"/>
    <col min="5088" max="5088" width="9.140625" style="115"/>
    <col min="5089" max="5089" width="13.5703125" style="115" bestFit="1" customWidth="1"/>
    <col min="5090" max="5090" width="41.42578125" style="115" bestFit="1" customWidth="1"/>
    <col min="5091" max="5095" width="9.140625" style="115"/>
    <col min="5096" max="5096" width="9.85546875" style="115" bestFit="1" customWidth="1"/>
    <col min="5097" max="5315" width="9.140625" style="115"/>
    <col min="5316" max="5322" width="0" style="115" hidden="1" customWidth="1"/>
    <col min="5323" max="5323" width="37.140625" style="115" customWidth="1"/>
    <col min="5324" max="5324" width="16" style="115" customWidth="1"/>
    <col min="5325" max="5325" width="9.140625" style="115" customWidth="1"/>
    <col min="5326" max="5326" width="11.5703125" style="115" customWidth="1"/>
    <col min="5327" max="5330" width="13" style="115" customWidth="1"/>
    <col min="5331" max="5333" width="12.140625" style="115" customWidth="1"/>
    <col min="5334" max="5335" width="11.5703125" style="115" customWidth="1"/>
    <col min="5336" max="5336" width="18.28515625" style="115" customWidth="1"/>
    <col min="5337" max="5337" width="5.7109375" style="115" customWidth="1"/>
    <col min="5338" max="5338" width="58" style="115" customWidth="1"/>
    <col min="5339" max="5343" width="10.28515625" style="115" customWidth="1"/>
    <col min="5344" max="5344" width="9.140625" style="115"/>
    <col min="5345" max="5345" width="13.5703125" style="115" bestFit="1" customWidth="1"/>
    <col min="5346" max="5346" width="41.42578125" style="115" bestFit="1" customWidth="1"/>
    <col min="5347" max="5351" width="9.140625" style="115"/>
    <col min="5352" max="5352" width="9.85546875" style="115" bestFit="1" customWidth="1"/>
    <col min="5353" max="5571" width="9.140625" style="115"/>
    <col min="5572" max="5578" width="0" style="115" hidden="1" customWidth="1"/>
    <col min="5579" max="5579" width="37.140625" style="115" customWidth="1"/>
    <col min="5580" max="5580" width="16" style="115" customWidth="1"/>
    <col min="5581" max="5581" width="9.140625" style="115" customWidth="1"/>
    <col min="5582" max="5582" width="11.5703125" style="115" customWidth="1"/>
    <col min="5583" max="5586" width="13" style="115" customWidth="1"/>
    <col min="5587" max="5589" width="12.140625" style="115" customWidth="1"/>
    <col min="5590" max="5591" width="11.5703125" style="115" customWidth="1"/>
    <col min="5592" max="5592" width="18.28515625" style="115" customWidth="1"/>
    <col min="5593" max="5593" width="5.7109375" style="115" customWidth="1"/>
    <col min="5594" max="5594" width="58" style="115" customWidth="1"/>
    <col min="5595" max="5599" width="10.28515625" style="115" customWidth="1"/>
    <col min="5600" max="5600" width="9.140625" style="115"/>
    <col min="5601" max="5601" width="13.5703125" style="115" bestFit="1" customWidth="1"/>
    <col min="5602" max="5602" width="41.42578125" style="115" bestFit="1" customWidth="1"/>
    <col min="5603" max="5607" width="9.140625" style="115"/>
    <col min="5608" max="5608" width="9.85546875" style="115" bestFit="1" customWidth="1"/>
    <col min="5609" max="5827" width="9.140625" style="115"/>
    <col min="5828" max="5834" width="0" style="115" hidden="1" customWidth="1"/>
    <col min="5835" max="5835" width="37.140625" style="115" customWidth="1"/>
    <col min="5836" max="5836" width="16" style="115" customWidth="1"/>
    <col min="5837" max="5837" width="9.140625" style="115" customWidth="1"/>
    <col min="5838" max="5838" width="11.5703125" style="115" customWidth="1"/>
    <col min="5839" max="5842" width="13" style="115" customWidth="1"/>
    <col min="5843" max="5845" width="12.140625" style="115" customWidth="1"/>
    <col min="5846" max="5847" width="11.5703125" style="115" customWidth="1"/>
    <col min="5848" max="5848" width="18.28515625" style="115" customWidth="1"/>
    <col min="5849" max="5849" width="5.7109375" style="115" customWidth="1"/>
    <col min="5850" max="5850" width="58" style="115" customWidth="1"/>
    <col min="5851" max="5855" width="10.28515625" style="115" customWidth="1"/>
    <col min="5856" max="5856" width="9.140625" style="115"/>
    <col min="5857" max="5857" width="13.5703125" style="115" bestFit="1" customWidth="1"/>
    <col min="5858" max="5858" width="41.42578125" style="115" bestFit="1" customWidth="1"/>
    <col min="5859" max="5863" width="9.140625" style="115"/>
    <col min="5864" max="5864" width="9.85546875" style="115" bestFit="1" customWidth="1"/>
    <col min="5865" max="6083" width="9.140625" style="115"/>
    <col min="6084" max="6090" width="0" style="115" hidden="1" customWidth="1"/>
    <col min="6091" max="6091" width="37.140625" style="115" customWidth="1"/>
    <col min="6092" max="6092" width="16" style="115" customWidth="1"/>
    <col min="6093" max="6093" width="9.140625" style="115" customWidth="1"/>
    <col min="6094" max="6094" width="11.5703125" style="115" customWidth="1"/>
    <col min="6095" max="6098" width="13" style="115" customWidth="1"/>
    <col min="6099" max="6101" width="12.140625" style="115" customWidth="1"/>
    <col min="6102" max="6103" width="11.5703125" style="115" customWidth="1"/>
    <col min="6104" max="6104" width="18.28515625" style="115" customWidth="1"/>
    <col min="6105" max="6105" width="5.7109375" style="115" customWidth="1"/>
    <col min="6106" max="6106" width="58" style="115" customWidth="1"/>
    <col min="6107" max="6111" width="10.28515625" style="115" customWidth="1"/>
    <col min="6112" max="6112" width="9.140625" style="115"/>
    <col min="6113" max="6113" width="13.5703125" style="115" bestFit="1" customWidth="1"/>
    <col min="6114" max="6114" width="41.42578125" style="115" bestFit="1" customWidth="1"/>
    <col min="6115" max="6119" width="9.140625" style="115"/>
    <col min="6120" max="6120" width="9.85546875" style="115" bestFit="1" customWidth="1"/>
    <col min="6121" max="6339" width="9.140625" style="115"/>
    <col min="6340" max="6346" width="0" style="115" hidden="1" customWidth="1"/>
    <col min="6347" max="6347" width="37.140625" style="115" customWidth="1"/>
    <col min="6348" max="6348" width="16" style="115" customWidth="1"/>
    <col min="6349" max="6349" width="9.140625" style="115" customWidth="1"/>
    <col min="6350" max="6350" width="11.5703125" style="115" customWidth="1"/>
    <col min="6351" max="6354" width="13" style="115" customWidth="1"/>
    <col min="6355" max="6357" width="12.140625" style="115" customWidth="1"/>
    <col min="6358" max="6359" width="11.5703125" style="115" customWidth="1"/>
    <col min="6360" max="6360" width="18.28515625" style="115" customWidth="1"/>
    <col min="6361" max="6361" width="5.7109375" style="115" customWidth="1"/>
    <col min="6362" max="6362" width="58" style="115" customWidth="1"/>
    <col min="6363" max="6367" width="10.28515625" style="115" customWidth="1"/>
    <col min="6368" max="6368" width="9.140625" style="115"/>
    <col min="6369" max="6369" width="13.5703125" style="115" bestFit="1" customWidth="1"/>
    <col min="6370" max="6370" width="41.42578125" style="115" bestFit="1" customWidth="1"/>
    <col min="6371" max="6375" width="9.140625" style="115"/>
    <col min="6376" max="6376" width="9.85546875" style="115" bestFit="1" customWidth="1"/>
    <col min="6377" max="6595" width="9.140625" style="115"/>
    <col min="6596" max="6602" width="0" style="115" hidden="1" customWidth="1"/>
    <col min="6603" max="6603" width="37.140625" style="115" customWidth="1"/>
    <col min="6604" max="6604" width="16" style="115" customWidth="1"/>
    <col min="6605" max="6605" width="9.140625" style="115" customWidth="1"/>
    <col min="6606" max="6606" width="11.5703125" style="115" customWidth="1"/>
    <col min="6607" max="6610" width="13" style="115" customWidth="1"/>
    <col min="6611" max="6613" width="12.140625" style="115" customWidth="1"/>
    <col min="6614" max="6615" width="11.5703125" style="115" customWidth="1"/>
    <col min="6616" max="6616" width="18.28515625" style="115" customWidth="1"/>
    <col min="6617" max="6617" width="5.7109375" style="115" customWidth="1"/>
    <col min="6618" max="6618" width="58" style="115" customWidth="1"/>
    <col min="6619" max="6623" width="10.28515625" style="115" customWidth="1"/>
    <col min="6624" max="6624" width="9.140625" style="115"/>
    <col min="6625" max="6625" width="13.5703125" style="115" bestFit="1" customWidth="1"/>
    <col min="6626" max="6626" width="41.42578125" style="115" bestFit="1" customWidth="1"/>
    <col min="6627" max="6631" width="9.140625" style="115"/>
    <col min="6632" max="6632" width="9.85546875" style="115" bestFit="1" customWidth="1"/>
    <col min="6633" max="6851" width="9.140625" style="115"/>
    <col min="6852" max="6858" width="0" style="115" hidden="1" customWidth="1"/>
    <col min="6859" max="6859" width="37.140625" style="115" customWidth="1"/>
    <col min="6860" max="6860" width="16" style="115" customWidth="1"/>
    <col min="6861" max="6861" width="9.140625" style="115" customWidth="1"/>
    <col min="6862" max="6862" width="11.5703125" style="115" customWidth="1"/>
    <col min="6863" max="6866" width="13" style="115" customWidth="1"/>
    <col min="6867" max="6869" width="12.140625" style="115" customWidth="1"/>
    <col min="6870" max="6871" width="11.5703125" style="115" customWidth="1"/>
    <col min="6872" max="6872" width="18.28515625" style="115" customWidth="1"/>
    <col min="6873" max="6873" width="5.7109375" style="115" customWidth="1"/>
    <col min="6874" max="6874" width="58" style="115" customWidth="1"/>
    <col min="6875" max="6879" width="10.28515625" style="115" customWidth="1"/>
    <col min="6880" max="6880" width="9.140625" style="115"/>
    <col min="6881" max="6881" width="13.5703125" style="115" bestFit="1" customWidth="1"/>
    <col min="6882" max="6882" width="41.42578125" style="115" bestFit="1" customWidth="1"/>
    <col min="6883" max="6887" width="9.140625" style="115"/>
    <col min="6888" max="6888" width="9.85546875" style="115" bestFit="1" customWidth="1"/>
    <col min="6889" max="7107" width="9.140625" style="115"/>
    <col min="7108" max="7114" width="0" style="115" hidden="1" customWidth="1"/>
    <col min="7115" max="7115" width="37.140625" style="115" customWidth="1"/>
    <col min="7116" max="7116" width="16" style="115" customWidth="1"/>
    <col min="7117" max="7117" width="9.140625" style="115" customWidth="1"/>
    <col min="7118" max="7118" width="11.5703125" style="115" customWidth="1"/>
    <col min="7119" max="7122" width="13" style="115" customWidth="1"/>
    <col min="7123" max="7125" width="12.140625" style="115" customWidth="1"/>
    <col min="7126" max="7127" width="11.5703125" style="115" customWidth="1"/>
    <col min="7128" max="7128" width="18.28515625" style="115" customWidth="1"/>
    <col min="7129" max="7129" width="5.7109375" style="115" customWidth="1"/>
    <col min="7130" max="7130" width="58" style="115" customWidth="1"/>
    <col min="7131" max="7135" width="10.28515625" style="115" customWidth="1"/>
    <col min="7136" max="7136" width="9.140625" style="115"/>
    <col min="7137" max="7137" width="13.5703125" style="115" bestFit="1" customWidth="1"/>
    <col min="7138" max="7138" width="41.42578125" style="115" bestFit="1" customWidth="1"/>
    <col min="7139" max="7143" width="9.140625" style="115"/>
    <col min="7144" max="7144" width="9.85546875" style="115" bestFit="1" customWidth="1"/>
    <col min="7145" max="7363" width="9.140625" style="115"/>
    <col min="7364" max="7370" width="0" style="115" hidden="1" customWidth="1"/>
    <col min="7371" max="7371" width="37.140625" style="115" customWidth="1"/>
    <col min="7372" max="7372" width="16" style="115" customWidth="1"/>
    <col min="7373" max="7373" width="9.140625" style="115" customWidth="1"/>
    <col min="7374" max="7374" width="11.5703125" style="115" customWidth="1"/>
    <col min="7375" max="7378" width="13" style="115" customWidth="1"/>
    <col min="7379" max="7381" width="12.140625" style="115" customWidth="1"/>
    <col min="7382" max="7383" width="11.5703125" style="115" customWidth="1"/>
    <col min="7384" max="7384" width="18.28515625" style="115" customWidth="1"/>
    <col min="7385" max="7385" width="5.7109375" style="115" customWidth="1"/>
    <col min="7386" max="7386" width="58" style="115" customWidth="1"/>
    <col min="7387" max="7391" width="10.28515625" style="115" customWidth="1"/>
    <col min="7392" max="7392" width="9.140625" style="115"/>
    <col min="7393" max="7393" width="13.5703125" style="115" bestFit="1" customWidth="1"/>
    <col min="7394" max="7394" width="41.42578125" style="115" bestFit="1" customWidth="1"/>
    <col min="7395" max="7399" width="9.140625" style="115"/>
    <col min="7400" max="7400" width="9.85546875" style="115" bestFit="1" customWidth="1"/>
    <col min="7401" max="7619" width="9.140625" style="115"/>
    <col min="7620" max="7626" width="0" style="115" hidden="1" customWidth="1"/>
    <col min="7627" max="7627" width="37.140625" style="115" customWidth="1"/>
    <col min="7628" max="7628" width="16" style="115" customWidth="1"/>
    <col min="7629" max="7629" width="9.140625" style="115" customWidth="1"/>
    <col min="7630" max="7630" width="11.5703125" style="115" customWidth="1"/>
    <col min="7631" max="7634" width="13" style="115" customWidth="1"/>
    <col min="7635" max="7637" width="12.140625" style="115" customWidth="1"/>
    <col min="7638" max="7639" width="11.5703125" style="115" customWidth="1"/>
    <col min="7640" max="7640" width="18.28515625" style="115" customWidth="1"/>
    <col min="7641" max="7641" width="5.7109375" style="115" customWidth="1"/>
    <col min="7642" max="7642" width="58" style="115" customWidth="1"/>
    <col min="7643" max="7647" width="10.28515625" style="115" customWidth="1"/>
    <col min="7648" max="7648" width="9.140625" style="115"/>
    <col min="7649" max="7649" width="13.5703125" style="115" bestFit="1" customWidth="1"/>
    <col min="7650" max="7650" width="41.42578125" style="115" bestFit="1" customWidth="1"/>
    <col min="7651" max="7655" width="9.140625" style="115"/>
    <col min="7656" max="7656" width="9.85546875" style="115" bestFit="1" customWidth="1"/>
    <col min="7657" max="7875" width="9.140625" style="115"/>
    <col min="7876" max="7882" width="0" style="115" hidden="1" customWidth="1"/>
    <col min="7883" max="7883" width="37.140625" style="115" customWidth="1"/>
    <col min="7884" max="7884" width="16" style="115" customWidth="1"/>
    <col min="7885" max="7885" width="9.140625" style="115" customWidth="1"/>
    <col min="7886" max="7886" width="11.5703125" style="115" customWidth="1"/>
    <col min="7887" max="7890" width="13" style="115" customWidth="1"/>
    <col min="7891" max="7893" width="12.140625" style="115" customWidth="1"/>
    <col min="7894" max="7895" width="11.5703125" style="115" customWidth="1"/>
    <col min="7896" max="7896" width="18.28515625" style="115" customWidth="1"/>
    <col min="7897" max="7897" width="5.7109375" style="115" customWidth="1"/>
    <col min="7898" max="7898" width="58" style="115" customWidth="1"/>
    <col min="7899" max="7903" width="10.28515625" style="115" customWidth="1"/>
    <col min="7904" max="7904" width="9.140625" style="115"/>
    <col min="7905" max="7905" width="13.5703125" style="115" bestFit="1" customWidth="1"/>
    <col min="7906" max="7906" width="41.42578125" style="115" bestFit="1" customWidth="1"/>
    <col min="7907" max="7911" width="9.140625" style="115"/>
    <col min="7912" max="7912" width="9.85546875" style="115" bestFit="1" customWidth="1"/>
    <col min="7913" max="8131" width="9.140625" style="115"/>
    <col min="8132" max="8138" width="0" style="115" hidden="1" customWidth="1"/>
    <col min="8139" max="8139" width="37.140625" style="115" customWidth="1"/>
    <col min="8140" max="8140" width="16" style="115" customWidth="1"/>
    <col min="8141" max="8141" width="9.140625" style="115" customWidth="1"/>
    <col min="8142" max="8142" width="11.5703125" style="115" customWidth="1"/>
    <col min="8143" max="8146" width="13" style="115" customWidth="1"/>
    <col min="8147" max="8149" width="12.140625" style="115" customWidth="1"/>
    <col min="8150" max="8151" width="11.5703125" style="115" customWidth="1"/>
    <col min="8152" max="8152" width="18.28515625" style="115" customWidth="1"/>
    <col min="8153" max="8153" width="5.7109375" style="115" customWidth="1"/>
    <col min="8154" max="8154" width="58" style="115" customWidth="1"/>
    <col min="8155" max="8159" width="10.28515625" style="115" customWidth="1"/>
    <col min="8160" max="8160" width="9.140625" style="115"/>
    <col min="8161" max="8161" width="13.5703125" style="115" bestFit="1" customWidth="1"/>
    <col min="8162" max="8162" width="41.42578125" style="115" bestFit="1" customWidth="1"/>
    <col min="8163" max="8167" width="9.140625" style="115"/>
    <col min="8168" max="8168" width="9.85546875" style="115" bestFit="1" customWidth="1"/>
    <col min="8169" max="8387" width="9.140625" style="115"/>
    <col min="8388" max="8394" width="0" style="115" hidden="1" customWidth="1"/>
    <col min="8395" max="8395" width="37.140625" style="115" customWidth="1"/>
    <col min="8396" max="8396" width="16" style="115" customWidth="1"/>
    <col min="8397" max="8397" width="9.140625" style="115" customWidth="1"/>
    <col min="8398" max="8398" width="11.5703125" style="115" customWidth="1"/>
    <col min="8399" max="8402" width="13" style="115" customWidth="1"/>
    <col min="8403" max="8405" width="12.140625" style="115" customWidth="1"/>
    <col min="8406" max="8407" width="11.5703125" style="115" customWidth="1"/>
    <col min="8408" max="8408" width="18.28515625" style="115" customWidth="1"/>
    <col min="8409" max="8409" width="5.7109375" style="115" customWidth="1"/>
    <col min="8410" max="8410" width="58" style="115" customWidth="1"/>
    <col min="8411" max="8415" width="10.28515625" style="115" customWidth="1"/>
    <col min="8416" max="8416" width="9.140625" style="115"/>
    <col min="8417" max="8417" width="13.5703125" style="115" bestFit="1" customWidth="1"/>
    <col min="8418" max="8418" width="41.42578125" style="115" bestFit="1" customWidth="1"/>
    <col min="8419" max="8423" width="9.140625" style="115"/>
    <col min="8424" max="8424" width="9.85546875" style="115" bestFit="1" customWidth="1"/>
    <col min="8425" max="8643" width="9.140625" style="115"/>
    <col min="8644" max="8650" width="0" style="115" hidden="1" customWidth="1"/>
    <col min="8651" max="8651" width="37.140625" style="115" customWidth="1"/>
    <col min="8652" max="8652" width="16" style="115" customWidth="1"/>
    <col min="8653" max="8653" width="9.140625" style="115" customWidth="1"/>
    <col min="8654" max="8654" width="11.5703125" style="115" customWidth="1"/>
    <col min="8655" max="8658" width="13" style="115" customWidth="1"/>
    <col min="8659" max="8661" width="12.140625" style="115" customWidth="1"/>
    <col min="8662" max="8663" width="11.5703125" style="115" customWidth="1"/>
    <col min="8664" max="8664" width="18.28515625" style="115" customWidth="1"/>
    <col min="8665" max="8665" width="5.7109375" style="115" customWidth="1"/>
    <col min="8666" max="8666" width="58" style="115" customWidth="1"/>
    <col min="8667" max="8671" width="10.28515625" style="115" customWidth="1"/>
    <col min="8672" max="8672" width="9.140625" style="115"/>
    <col min="8673" max="8673" width="13.5703125" style="115" bestFit="1" customWidth="1"/>
    <col min="8674" max="8674" width="41.42578125" style="115" bestFit="1" customWidth="1"/>
    <col min="8675" max="8679" width="9.140625" style="115"/>
    <col min="8680" max="8680" width="9.85546875" style="115" bestFit="1" customWidth="1"/>
    <col min="8681" max="8899" width="9.140625" style="115"/>
    <col min="8900" max="8906" width="0" style="115" hidden="1" customWidth="1"/>
    <col min="8907" max="8907" width="37.140625" style="115" customWidth="1"/>
    <col min="8908" max="8908" width="16" style="115" customWidth="1"/>
    <col min="8909" max="8909" width="9.140625" style="115" customWidth="1"/>
    <col min="8910" max="8910" width="11.5703125" style="115" customWidth="1"/>
    <col min="8911" max="8914" width="13" style="115" customWidth="1"/>
    <col min="8915" max="8917" width="12.140625" style="115" customWidth="1"/>
    <col min="8918" max="8919" width="11.5703125" style="115" customWidth="1"/>
    <col min="8920" max="8920" width="18.28515625" style="115" customWidth="1"/>
    <col min="8921" max="8921" width="5.7109375" style="115" customWidth="1"/>
    <col min="8922" max="8922" width="58" style="115" customWidth="1"/>
    <col min="8923" max="8927" width="10.28515625" style="115" customWidth="1"/>
    <col min="8928" max="8928" width="9.140625" style="115"/>
    <col min="8929" max="8929" width="13.5703125" style="115" bestFit="1" customWidth="1"/>
    <col min="8930" max="8930" width="41.42578125" style="115" bestFit="1" customWidth="1"/>
    <col min="8931" max="8935" width="9.140625" style="115"/>
    <col min="8936" max="8936" width="9.85546875" style="115" bestFit="1" customWidth="1"/>
    <col min="8937" max="9155" width="9.140625" style="115"/>
    <col min="9156" max="9162" width="0" style="115" hidden="1" customWidth="1"/>
    <col min="9163" max="9163" width="37.140625" style="115" customWidth="1"/>
    <col min="9164" max="9164" width="16" style="115" customWidth="1"/>
    <col min="9165" max="9165" width="9.140625" style="115" customWidth="1"/>
    <col min="9166" max="9166" width="11.5703125" style="115" customWidth="1"/>
    <col min="9167" max="9170" width="13" style="115" customWidth="1"/>
    <col min="9171" max="9173" width="12.140625" style="115" customWidth="1"/>
    <col min="9174" max="9175" width="11.5703125" style="115" customWidth="1"/>
    <col min="9176" max="9176" width="18.28515625" style="115" customWidth="1"/>
    <col min="9177" max="9177" width="5.7109375" style="115" customWidth="1"/>
    <col min="9178" max="9178" width="58" style="115" customWidth="1"/>
    <col min="9179" max="9183" width="10.28515625" style="115" customWidth="1"/>
    <col min="9184" max="9184" width="9.140625" style="115"/>
    <col min="9185" max="9185" width="13.5703125" style="115" bestFit="1" customWidth="1"/>
    <col min="9186" max="9186" width="41.42578125" style="115" bestFit="1" customWidth="1"/>
    <col min="9187" max="9191" width="9.140625" style="115"/>
    <col min="9192" max="9192" width="9.85546875" style="115" bestFit="1" customWidth="1"/>
    <col min="9193" max="9411" width="9.140625" style="115"/>
    <col min="9412" max="9418" width="0" style="115" hidden="1" customWidth="1"/>
    <col min="9419" max="9419" width="37.140625" style="115" customWidth="1"/>
    <col min="9420" max="9420" width="16" style="115" customWidth="1"/>
    <col min="9421" max="9421" width="9.140625" style="115" customWidth="1"/>
    <col min="9422" max="9422" width="11.5703125" style="115" customWidth="1"/>
    <col min="9423" max="9426" width="13" style="115" customWidth="1"/>
    <col min="9427" max="9429" width="12.140625" style="115" customWidth="1"/>
    <col min="9430" max="9431" width="11.5703125" style="115" customWidth="1"/>
    <col min="9432" max="9432" width="18.28515625" style="115" customWidth="1"/>
    <col min="9433" max="9433" width="5.7109375" style="115" customWidth="1"/>
    <col min="9434" max="9434" width="58" style="115" customWidth="1"/>
    <col min="9435" max="9439" width="10.28515625" style="115" customWidth="1"/>
    <col min="9440" max="9440" width="9.140625" style="115"/>
    <col min="9441" max="9441" width="13.5703125" style="115" bestFit="1" customWidth="1"/>
    <col min="9442" max="9442" width="41.42578125" style="115" bestFit="1" customWidth="1"/>
    <col min="9443" max="9447" width="9.140625" style="115"/>
    <col min="9448" max="9448" width="9.85546875" style="115" bestFit="1" customWidth="1"/>
    <col min="9449" max="9667" width="9.140625" style="115"/>
    <col min="9668" max="9674" width="0" style="115" hidden="1" customWidth="1"/>
    <col min="9675" max="9675" width="37.140625" style="115" customWidth="1"/>
    <col min="9676" max="9676" width="16" style="115" customWidth="1"/>
    <col min="9677" max="9677" width="9.140625" style="115" customWidth="1"/>
    <col min="9678" max="9678" width="11.5703125" style="115" customWidth="1"/>
    <col min="9679" max="9682" width="13" style="115" customWidth="1"/>
    <col min="9683" max="9685" width="12.140625" style="115" customWidth="1"/>
    <col min="9686" max="9687" width="11.5703125" style="115" customWidth="1"/>
    <col min="9688" max="9688" width="18.28515625" style="115" customWidth="1"/>
    <col min="9689" max="9689" width="5.7109375" style="115" customWidth="1"/>
    <col min="9690" max="9690" width="58" style="115" customWidth="1"/>
    <col min="9691" max="9695" width="10.28515625" style="115" customWidth="1"/>
    <col min="9696" max="9696" width="9.140625" style="115"/>
    <col min="9697" max="9697" width="13.5703125" style="115" bestFit="1" customWidth="1"/>
    <col min="9698" max="9698" width="41.42578125" style="115" bestFit="1" customWidth="1"/>
    <col min="9699" max="9703" width="9.140625" style="115"/>
    <col min="9704" max="9704" width="9.85546875" style="115" bestFit="1" customWidth="1"/>
    <col min="9705" max="9923" width="9.140625" style="115"/>
    <col min="9924" max="9930" width="0" style="115" hidden="1" customWidth="1"/>
    <col min="9931" max="9931" width="37.140625" style="115" customWidth="1"/>
    <col min="9932" max="9932" width="16" style="115" customWidth="1"/>
    <col min="9933" max="9933" width="9.140625" style="115" customWidth="1"/>
    <col min="9934" max="9934" width="11.5703125" style="115" customWidth="1"/>
    <col min="9935" max="9938" width="13" style="115" customWidth="1"/>
    <col min="9939" max="9941" width="12.140625" style="115" customWidth="1"/>
    <col min="9942" max="9943" width="11.5703125" style="115" customWidth="1"/>
    <col min="9944" max="9944" width="18.28515625" style="115" customWidth="1"/>
    <col min="9945" max="9945" width="5.7109375" style="115" customWidth="1"/>
    <col min="9946" max="9946" width="58" style="115" customWidth="1"/>
    <col min="9947" max="9951" width="10.28515625" style="115" customWidth="1"/>
    <col min="9952" max="9952" width="9.140625" style="115"/>
    <col min="9953" max="9953" width="13.5703125" style="115" bestFit="1" customWidth="1"/>
    <col min="9954" max="9954" width="41.42578125" style="115" bestFit="1" customWidth="1"/>
    <col min="9955" max="9959" width="9.140625" style="115"/>
    <col min="9960" max="9960" width="9.85546875" style="115" bestFit="1" customWidth="1"/>
    <col min="9961" max="10179" width="9.140625" style="115"/>
    <col min="10180" max="10186" width="0" style="115" hidden="1" customWidth="1"/>
    <col min="10187" max="10187" width="37.140625" style="115" customWidth="1"/>
    <col min="10188" max="10188" width="16" style="115" customWidth="1"/>
    <col min="10189" max="10189" width="9.140625" style="115" customWidth="1"/>
    <col min="10190" max="10190" width="11.5703125" style="115" customWidth="1"/>
    <col min="10191" max="10194" width="13" style="115" customWidth="1"/>
    <col min="10195" max="10197" width="12.140625" style="115" customWidth="1"/>
    <col min="10198" max="10199" width="11.5703125" style="115" customWidth="1"/>
    <col min="10200" max="10200" width="18.28515625" style="115" customWidth="1"/>
    <col min="10201" max="10201" width="5.7109375" style="115" customWidth="1"/>
    <col min="10202" max="10202" width="58" style="115" customWidth="1"/>
    <col min="10203" max="10207" width="10.28515625" style="115" customWidth="1"/>
    <col min="10208" max="10208" width="9.140625" style="115"/>
    <col min="10209" max="10209" width="13.5703125" style="115" bestFit="1" customWidth="1"/>
    <col min="10210" max="10210" width="41.42578125" style="115" bestFit="1" customWidth="1"/>
    <col min="10211" max="10215" width="9.140625" style="115"/>
    <col min="10216" max="10216" width="9.85546875" style="115" bestFit="1" customWidth="1"/>
    <col min="10217" max="10435" width="9.140625" style="115"/>
    <col min="10436" max="10442" width="0" style="115" hidden="1" customWidth="1"/>
    <col min="10443" max="10443" width="37.140625" style="115" customWidth="1"/>
    <col min="10444" max="10444" width="16" style="115" customWidth="1"/>
    <col min="10445" max="10445" width="9.140625" style="115" customWidth="1"/>
    <col min="10446" max="10446" width="11.5703125" style="115" customWidth="1"/>
    <col min="10447" max="10450" width="13" style="115" customWidth="1"/>
    <col min="10451" max="10453" width="12.140625" style="115" customWidth="1"/>
    <col min="10454" max="10455" width="11.5703125" style="115" customWidth="1"/>
    <col min="10456" max="10456" width="18.28515625" style="115" customWidth="1"/>
    <col min="10457" max="10457" width="5.7109375" style="115" customWidth="1"/>
    <col min="10458" max="10458" width="58" style="115" customWidth="1"/>
    <col min="10459" max="10463" width="10.28515625" style="115" customWidth="1"/>
    <col min="10464" max="10464" width="9.140625" style="115"/>
    <col min="10465" max="10465" width="13.5703125" style="115" bestFit="1" customWidth="1"/>
    <col min="10466" max="10466" width="41.42578125" style="115" bestFit="1" customWidth="1"/>
    <col min="10467" max="10471" width="9.140625" style="115"/>
    <col min="10472" max="10472" width="9.85546875" style="115" bestFit="1" customWidth="1"/>
    <col min="10473" max="10691" width="9.140625" style="115"/>
    <col min="10692" max="10698" width="0" style="115" hidden="1" customWidth="1"/>
    <col min="10699" max="10699" width="37.140625" style="115" customWidth="1"/>
    <col min="10700" max="10700" width="16" style="115" customWidth="1"/>
    <col min="10701" max="10701" width="9.140625" style="115" customWidth="1"/>
    <col min="10702" max="10702" width="11.5703125" style="115" customWidth="1"/>
    <col min="10703" max="10706" width="13" style="115" customWidth="1"/>
    <col min="10707" max="10709" width="12.140625" style="115" customWidth="1"/>
    <col min="10710" max="10711" width="11.5703125" style="115" customWidth="1"/>
    <col min="10712" max="10712" width="18.28515625" style="115" customWidth="1"/>
    <col min="10713" max="10713" width="5.7109375" style="115" customWidth="1"/>
    <col min="10714" max="10714" width="58" style="115" customWidth="1"/>
    <col min="10715" max="10719" width="10.28515625" style="115" customWidth="1"/>
    <col min="10720" max="10720" width="9.140625" style="115"/>
    <col min="10721" max="10721" width="13.5703125" style="115" bestFit="1" customWidth="1"/>
    <col min="10722" max="10722" width="41.42578125" style="115" bestFit="1" customWidth="1"/>
    <col min="10723" max="10727" width="9.140625" style="115"/>
    <col min="10728" max="10728" width="9.85546875" style="115" bestFit="1" customWidth="1"/>
    <col min="10729" max="10947" width="9.140625" style="115"/>
    <col min="10948" max="10954" width="0" style="115" hidden="1" customWidth="1"/>
    <col min="10955" max="10955" width="37.140625" style="115" customWidth="1"/>
    <col min="10956" max="10956" width="16" style="115" customWidth="1"/>
    <col min="10957" max="10957" width="9.140625" style="115" customWidth="1"/>
    <col min="10958" max="10958" width="11.5703125" style="115" customWidth="1"/>
    <col min="10959" max="10962" width="13" style="115" customWidth="1"/>
    <col min="10963" max="10965" width="12.140625" style="115" customWidth="1"/>
    <col min="10966" max="10967" width="11.5703125" style="115" customWidth="1"/>
    <col min="10968" max="10968" width="18.28515625" style="115" customWidth="1"/>
    <col min="10969" max="10969" width="5.7109375" style="115" customWidth="1"/>
    <col min="10970" max="10970" width="58" style="115" customWidth="1"/>
    <col min="10971" max="10975" width="10.28515625" style="115" customWidth="1"/>
    <col min="10976" max="10976" width="9.140625" style="115"/>
    <col min="10977" max="10977" width="13.5703125" style="115" bestFit="1" customWidth="1"/>
    <col min="10978" max="10978" width="41.42578125" style="115" bestFit="1" customWidth="1"/>
    <col min="10979" max="10983" width="9.140625" style="115"/>
    <col min="10984" max="10984" width="9.85546875" style="115" bestFit="1" customWidth="1"/>
    <col min="10985" max="11203" width="9.140625" style="115"/>
    <col min="11204" max="11210" width="0" style="115" hidden="1" customWidth="1"/>
    <col min="11211" max="11211" width="37.140625" style="115" customWidth="1"/>
    <col min="11212" max="11212" width="16" style="115" customWidth="1"/>
    <col min="11213" max="11213" width="9.140625" style="115" customWidth="1"/>
    <col min="11214" max="11214" width="11.5703125" style="115" customWidth="1"/>
    <col min="11215" max="11218" width="13" style="115" customWidth="1"/>
    <col min="11219" max="11221" width="12.140625" style="115" customWidth="1"/>
    <col min="11222" max="11223" width="11.5703125" style="115" customWidth="1"/>
    <col min="11224" max="11224" width="18.28515625" style="115" customWidth="1"/>
    <col min="11225" max="11225" width="5.7109375" style="115" customWidth="1"/>
    <col min="11226" max="11226" width="58" style="115" customWidth="1"/>
    <col min="11227" max="11231" width="10.28515625" style="115" customWidth="1"/>
    <col min="11232" max="11232" width="9.140625" style="115"/>
    <col min="11233" max="11233" width="13.5703125" style="115" bestFit="1" customWidth="1"/>
    <col min="11234" max="11234" width="41.42578125" style="115" bestFit="1" customWidth="1"/>
    <col min="11235" max="11239" width="9.140625" style="115"/>
    <col min="11240" max="11240" width="9.85546875" style="115" bestFit="1" customWidth="1"/>
    <col min="11241" max="11459" width="9.140625" style="115"/>
    <col min="11460" max="11466" width="0" style="115" hidden="1" customWidth="1"/>
    <col min="11467" max="11467" width="37.140625" style="115" customWidth="1"/>
    <col min="11468" max="11468" width="16" style="115" customWidth="1"/>
    <col min="11469" max="11469" width="9.140625" style="115" customWidth="1"/>
    <col min="11470" max="11470" width="11.5703125" style="115" customWidth="1"/>
    <col min="11471" max="11474" width="13" style="115" customWidth="1"/>
    <col min="11475" max="11477" width="12.140625" style="115" customWidth="1"/>
    <col min="11478" max="11479" width="11.5703125" style="115" customWidth="1"/>
    <col min="11480" max="11480" width="18.28515625" style="115" customWidth="1"/>
    <col min="11481" max="11481" width="5.7109375" style="115" customWidth="1"/>
    <col min="11482" max="11482" width="58" style="115" customWidth="1"/>
    <col min="11483" max="11487" width="10.28515625" style="115" customWidth="1"/>
    <col min="11488" max="11488" width="9.140625" style="115"/>
    <col min="11489" max="11489" width="13.5703125" style="115" bestFit="1" customWidth="1"/>
    <col min="11490" max="11490" width="41.42578125" style="115" bestFit="1" customWidth="1"/>
    <col min="11491" max="11495" width="9.140625" style="115"/>
    <col min="11496" max="11496" width="9.85546875" style="115" bestFit="1" customWidth="1"/>
    <col min="11497" max="11715" width="9.140625" style="115"/>
    <col min="11716" max="11722" width="0" style="115" hidden="1" customWidth="1"/>
    <col min="11723" max="11723" width="37.140625" style="115" customWidth="1"/>
    <col min="11724" max="11724" width="16" style="115" customWidth="1"/>
    <col min="11725" max="11725" width="9.140625" style="115" customWidth="1"/>
    <col min="11726" max="11726" width="11.5703125" style="115" customWidth="1"/>
    <col min="11727" max="11730" width="13" style="115" customWidth="1"/>
    <col min="11731" max="11733" width="12.140625" style="115" customWidth="1"/>
    <col min="11734" max="11735" width="11.5703125" style="115" customWidth="1"/>
    <col min="11736" max="11736" width="18.28515625" style="115" customWidth="1"/>
    <col min="11737" max="11737" width="5.7109375" style="115" customWidth="1"/>
    <col min="11738" max="11738" width="58" style="115" customWidth="1"/>
    <col min="11739" max="11743" width="10.28515625" style="115" customWidth="1"/>
    <col min="11744" max="11744" width="9.140625" style="115"/>
    <col min="11745" max="11745" width="13.5703125" style="115" bestFit="1" customWidth="1"/>
    <col min="11746" max="11746" width="41.42578125" style="115" bestFit="1" customWidth="1"/>
    <col min="11747" max="11751" width="9.140625" style="115"/>
    <col min="11752" max="11752" width="9.85546875" style="115" bestFit="1" customWidth="1"/>
    <col min="11753" max="11971" width="9.140625" style="115"/>
    <col min="11972" max="11978" width="0" style="115" hidden="1" customWidth="1"/>
    <col min="11979" max="11979" width="37.140625" style="115" customWidth="1"/>
    <col min="11980" max="11980" width="16" style="115" customWidth="1"/>
    <col min="11981" max="11981" width="9.140625" style="115" customWidth="1"/>
    <col min="11982" max="11982" width="11.5703125" style="115" customWidth="1"/>
    <col min="11983" max="11986" width="13" style="115" customWidth="1"/>
    <col min="11987" max="11989" width="12.140625" style="115" customWidth="1"/>
    <col min="11990" max="11991" width="11.5703125" style="115" customWidth="1"/>
    <col min="11992" max="11992" width="18.28515625" style="115" customWidth="1"/>
    <col min="11993" max="11993" width="5.7109375" style="115" customWidth="1"/>
    <col min="11994" max="11994" width="58" style="115" customWidth="1"/>
    <col min="11995" max="11999" width="10.28515625" style="115" customWidth="1"/>
    <col min="12000" max="12000" width="9.140625" style="115"/>
    <col min="12001" max="12001" width="13.5703125" style="115" bestFit="1" customWidth="1"/>
    <col min="12002" max="12002" width="41.42578125" style="115" bestFit="1" customWidth="1"/>
    <col min="12003" max="12007" width="9.140625" style="115"/>
    <col min="12008" max="12008" width="9.85546875" style="115" bestFit="1" customWidth="1"/>
    <col min="12009" max="12227" width="9.140625" style="115"/>
    <col min="12228" max="12234" width="0" style="115" hidden="1" customWidth="1"/>
    <col min="12235" max="12235" width="37.140625" style="115" customWidth="1"/>
    <col min="12236" max="12236" width="16" style="115" customWidth="1"/>
    <col min="12237" max="12237" width="9.140625" style="115" customWidth="1"/>
    <col min="12238" max="12238" width="11.5703125" style="115" customWidth="1"/>
    <col min="12239" max="12242" width="13" style="115" customWidth="1"/>
    <col min="12243" max="12245" width="12.140625" style="115" customWidth="1"/>
    <col min="12246" max="12247" width="11.5703125" style="115" customWidth="1"/>
    <col min="12248" max="12248" width="18.28515625" style="115" customWidth="1"/>
    <col min="12249" max="12249" width="5.7109375" style="115" customWidth="1"/>
    <col min="12250" max="12250" width="58" style="115" customWidth="1"/>
    <col min="12251" max="12255" width="10.28515625" style="115" customWidth="1"/>
    <col min="12256" max="12256" width="9.140625" style="115"/>
    <col min="12257" max="12257" width="13.5703125" style="115" bestFit="1" customWidth="1"/>
    <col min="12258" max="12258" width="41.42578125" style="115" bestFit="1" customWidth="1"/>
    <col min="12259" max="12263" width="9.140625" style="115"/>
    <col min="12264" max="12264" width="9.85546875" style="115" bestFit="1" customWidth="1"/>
    <col min="12265" max="12483" width="9.140625" style="115"/>
    <col min="12484" max="12490" width="0" style="115" hidden="1" customWidth="1"/>
    <col min="12491" max="12491" width="37.140625" style="115" customWidth="1"/>
    <col min="12492" max="12492" width="16" style="115" customWidth="1"/>
    <col min="12493" max="12493" width="9.140625" style="115" customWidth="1"/>
    <col min="12494" max="12494" width="11.5703125" style="115" customWidth="1"/>
    <col min="12495" max="12498" width="13" style="115" customWidth="1"/>
    <col min="12499" max="12501" width="12.140625" style="115" customWidth="1"/>
    <col min="12502" max="12503" width="11.5703125" style="115" customWidth="1"/>
    <col min="12504" max="12504" width="18.28515625" style="115" customWidth="1"/>
    <col min="12505" max="12505" width="5.7109375" style="115" customWidth="1"/>
    <col min="12506" max="12506" width="58" style="115" customWidth="1"/>
    <col min="12507" max="12511" width="10.28515625" style="115" customWidth="1"/>
    <col min="12512" max="12512" width="9.140625" style="115"/>
    <col min="12513" max="12513" width="13.5703125" style="115" bestFit="1" customWidth="1"/>
    <col min="12514" max="12514" width="41.42578125" style="115" bestFit="1" customWidth="1"/>
    <col min="12515" max="12519" width="9.140625" style="115"/>
    <col min="12520" max="12520" width="9.85546875" style="115" bestFit="1" customWidth="1"/>
    <col min="12521" max="12739" width="9.140625" style="115"/>
    <col min="12740" max="12746" width="0" style="115" hidden="1" customWidth="1"/>
    <col min="12747" max="12747" width="37.140625" style="115" customWidth="1"/>
    <col min="12748" max="12748" width="16" style="115" customWidth="1"/>
    <col min="12749" max="12749" width="9.140625" style="115" customWidth="1"/>
    <col min="12750" max="12750" width="11.5703125" style="115" customWidth="1"/>
    <col min="12751" max="12754" width="13" style="115" customWidth="1"/>
    <col min="12755" max="12757" width="12.140625" style="115" customWidth="1"/>
    <col min="12758" max="12759" width="11.5703125" style="115" customWidth="1"/>
    <col min="12760" max="12760" width="18.28515625" style="115" customWidth="1"/>
    <col min="12761" max="12761" width="5.7109375" style="115" customWidth="1"/>
    <col min="12762" max="12762" width="58" style="115" customWidth="1"/>
    <col min="12763" max="12767" width="10.28515625" style="115" customWidth="1"/>
    <col min="12768" max="12768" width="9.140625" style="115"/>
    <col min="12769" max="12769" width="13.5703125" style="115" bestFit="1" customWidth="1"/>
    <col min="12770" max="12770" width="41.42578125" style="115" bestFit="1" customWidth="1"/>
    <col min="12771" max="12775" width="9.140625" style="115"/>
    <col min="12776" max="12776" width="9.85546875" style="115" bestFit="1" customWidth="1"/>
    <col min="12777" max="12995" width="9.140625" style="115"/>
    <col min="12996" max="13002" width="0" style="115" hidden="1" customWidth="1"/>
    <col min="13003" max="13003" width="37.140625" style="115" customWidth="1"/>
    <col min="13004" max="13004" width="16" style="115" customWidth="1"/>
    <col min="13005" max="13005" width="9.140625" style="115" customWidth="1"/>
    <col min="13006" max="13006" width="11.5703125" style="115" customWidth="1"/>
    <col min="13007" max="13010" width="13" style="115" customWidth="1"/>
    <col min="13011" max="13013" width="12.140625" style="115" customWidth="1"/>
    <col min="13014" max="13015" width="11.5703125" style="115" customWidth="1"/>
    <col min="13016" max="13016" width="18.28515625" style="115" customWidth="1"/>
    <col min="13017" max="13017" width="5.7109375" style="115" customWidth="1"/>
    <col min="13018" max="13018" width="58" style="115" customWidth="1"/>
    <col min="13019" max="13023" width="10.28515625" style="115" customWidth="1"/>
    <col min="13024" max="13024" width="9.140625" style="115"/>
    <col min="13025" max="13025" width="13.5703125" style="115" bestFit="1" customWidth="1"/>
    <col min="13026" max="13026" width="41.42578125" style="115" bestFit="1" customWidth="1"/>
    <col min="13027" max="13031" width="9.140625" style="115"/>
    <col min="13032" max="13032" width="9.85546875" style="115" bestFit="1" customWidth="1"/>
    <col min="13033" max="13251" width="9.140625" style="115"/>
    <col min="13252" max="13258" width="0" style="115" hidden="1" customWidth="1"/>
    <col min="13259" max="13259" width="37.140625" style="115" customWidth="1"/>
    <col min="13260" max="13260" width="16" style="115" customWidth="1"/>
    <col min="13261" max="13261" width="9.140625" style="115" customWidth="1"/>
    <col min="13262" max="13262" width="11.5703125" style="115" customWidth="1"/>
    <col min="13263" max="13266" width="13" style="115" customWidth="1"/>
    <col min="13267" max="13269" width="12.140625" style="115" customWidth="1"/>
    <col min="13270" max="13271" width="11.5703125" style="115" customWidth="1"/>
    <col min="13272" max="13272" width="18.28515625" style="115" customWidth="1"/>
    <col min="13273" max="13273" width="5.7109375" style="115" customWidth="1"/>
    <col min="13274" max="13274" width="58" style="115" customWidth="1"/>
    <col min="13275" max="13279" width="10.28515625" style="115" customWidth="1"/>
    <col min="13280" max="13280" width="9.140625" style="115"/>
    <col min="13281" max="13281" width="13.5703125" style="115" bestFit="1" customWidth="1"/>
    <col min="13282" max="13282" width="41.42578125" style="115" bestFit="1" customWidth="1"/>
    <col min="13283" max="13287" width="9.140625" style="115"/>
    <col min="13288" max="13288" width="9.85546875" style="115" bestFit="1" customWidth="1"/>
    <col min="13289" max="13507" width="9.140625" style="115"/>
    <col min="13508" max="13514" width="0" style="115" hidden="1" customWidth="1"/>
    <col min="13515" max="13515" width="37.140625" style="115" customWidth="1"/>
    <col min="13516" max="13516" width="16" style="115" customWidth="1"/>
    <col min="13517" max="13517" width="9.140625" style="115" customWidth="1"/>
    <col min="13518" max="13518" width="11.5703125" style="115" customWidth="1"/>
    <col min="13519" max="13522" width="13" style="115" customWidth="1"/>
    <col min="13523" max="13525" width="12.140625" style="115" customWidth="1"/>
    <col min="13526" max="13527" width="11.5703125" style="115" customWidth="1"/>
    <col min="13528" max="13528" width="18.28515625" style="115" customWidth="1"/>
    <col min="13529" max="13529" width="5.7109375" style="115" customWidth="1"/>
    <col min="13530" max="13530" width="58" style="115" customWidth="1"/>
    <col min="13531" max="13535" width="10.28515625" style="115" customWidth="1"/>
    <col min="13536" max="13536" width="9.140625" style="115"/>
    <col min="13537" max="13537" width="13.5703125" style="115" bestFit="1" customWidth="1"/>
    <col min="13538" max="13538" width="41.42578125" style="115" bestFit="1" customWidth="1"/>
    <col min="13539" max="13543" width="9.140625" style="115"/>
    <col min="13544" max="13544" width="9.85546875" style="115" bestFit="1" customWidth="1"/>
    <col min="13545" max="13763" width="9.140625" style="115"/>
    <col min="13764" max="13770" width="0" style="115" hidden="1" customWidth="1"/>
    <col min="13771" max="13771" width="37.140625" style="115" customWidth="1"/>
    <col min="13772" max="13772" width="16" style="115" customWidth="1"/>
    <col min="13773" max="13773" width="9.140625" style="115" customWidth="1"/>
    <col min="13774" max="13774" width="11.5703125" style="115" customWidth="1"/>
    <col min="13775" max="13778" width="13" style="115" customWidth="1"/>
    <col min="13779" max="13781" width="12.140625" style="115" customWidth="1"/>
    <col min="13782" max="13783" width="11.5703125" style="115" customWidth="1"/>
    <col min="13784" max="13784" width="18.28515625" style="115" customWidth="1"/>
    <col min="13785" max="13785" width="5.7109375" style="115" customWidth="1"/>
    <col min="13786" max="13786" width="58" style="115" customWidth="1"/>
    <col min="13787" max="13791" width="10.28515625" style="115" customWidth="1"/>
    <col min="13792" max="13792" width="9.140625" style="115"/>
    <col min="13793" max="13793" width="13.5703125" style="115" bestFit="1" customWidth="1"/>
    <col min="13794" max="13794" width="41.42578125" style="115" bestFit="1" customWidth="1"/>
    <col min="13795" max="13799" width="9.140625" style="115"/>
    <col min="13800" max="13800" width="9.85546875" style="115" bestFit="1" customWidth="1"/>
    <col min="13801" max="14019" width="9.140625" style="115"/>
    <col min="14020" max="14026" width="0" style="115" hidden="1" customWidth="1"/>
    <col min="14027" max="14027" width="37.140625" style="115" customWidth="1"/>
    <col min="14028" max="14028" width="16" style="115" customWidth="1"/>
    <col min="14029" max="14029" width="9.140625" style="115" customWidth="1"/>
    <col min="14030" max="14030" width="11.5703125" style="115" customWidth="1"/>
    <col min="14031" max="14034" width="13" style="115" customWidth="1"/>
    <col min="14035" max="14037" width="12.140625" style="115" customWidth="1"/>
    <col min="14038" max="14039" width="11.5703125" style="115" customWidth="1"/>
    <col min="14040" max="14040" width="18.28515625" style="115" customWidth="1"/>
    <col min="14041" max="14041" width="5.7109375" style="115" customWidth="1"/>
    <col min="14042" max="14042" width="58" style="115" customWidth="1"/>
    <col min="14043" max="14047" width="10.28515625" style="115" customWidth="1"/>
    <col min="14048" max="14048" width="9.140625" style="115"/>
    <col min="14049" max="14049" width="13.5703125" style="115" bestFit="1" customWidth="1"/>
    <col min="14050" max="14050" width="41.42578125" style="115" bestFit="1" customWidth="1"/>
    <col min="14051" max="14055" width="9.140625" style="115"/>
    <col min="14056" max="14056" width="9.85546875" style="115" bestFit="1" customWidth="1"/>
    <col min="14057" max="14275" width="9.140625" style="115"/>
    <col min="14276" max="14282" width="0" style="115" hidden="1" customWidth="1"/>
    <col min="14283" max="14283" width="37.140625" style="115" customWidth="1"/>
    <col min="14284" max="14284" width="16" style="115" customWidth="1"/>
    <col min="14285" max="14285" width="9.140625" style="115" customWidth="1"/>
    <col min="14286" max="14286" width="11.5703125" style="115" customWidth="1"/>
    <col min="14287" max="14290" width="13" style="115" customWidth="1"/>
    <col min="14291" max="14293" width="12.140625" style="115" customWidth="1"/>
    <col min="14294" max="14295" width="11.5703125" style="115" customWidth="1"/>
    <col min="14296" max="14296" width="18.28515625" style="115" customWidth="1"/>
    <col min="14297" max="14297" width="5.7109375" style="115" customWidth="1"/>
    <col min="14298" max="14298" width="58" style="115" customWidth="1"/>
    <col min="14299" max="14303" width="10.28515625" style="115" customWidth="1"/>
    <col min="14304" max="14304" width="9.140625" style="115"/>
    <col min="14305" max="14305" width="13.5703125" style="115" bestFit="1" customWidth="1"/>
    <col min="14306" max="14306" width="41.42578125" style="115" bestFit="1" customWidth="1"/>
    <col min="14307" max="14311" width="9.140625" style="115"/>
    <col min="14312" max="14312" width="9.85546875" style="115" bestFit="1" customWidth="1"/>
    <col min="14313" max="14531" width="9.140625" style="115"/>
    <col min="14532" max="14538" width="0" style="115" hidden="1" customWidth="1"/>
    <col min="14539" max="14539" width="37.140625" style="115" customWidth="1"/>
    <col min="14540" max="14540" width="16" style="115" customWidth="1"/>
    <col min="14541" max="14541" width="9.140625" style="115" customWidth="1"/>
    <col min="14542" max="14542" width="11.5703125" style="115" customWidth="1"/>
    <col min="14543" max="14546" width="13" style="115" customWidth="1"/>
    <col min="14547" max="14549" width="12.140625" style="115" customWidth="1"/>
    <col min="14550" max="14551" width="11.5703125" style="115" customWidth="1"/>
    <col min="14552" max="14552" width="18.28515625" style="115" customWidth="1"/>
    <col min="14553" max="14553" width="5.7109375" style="115" customWidth="1"/>
    <col min="14554" max="14554" width="58" style="115" customWidth="1"/>
    <col min="14555" max="14559" width="10.28515625" style="115" customWidth="1"/>
    <col min="14560" max="14560" width="9.140625" style="115"/>
    <col min="14561" max="14561" width="13.5703125" style="115" bestFit="1" customWidth="1"/>
    <col min="14562" max="14562" width="41.42578125" style="115" bestFit="1" customWidth="1"/>
    <col min="14563" max="14567" width="9.140625" style="115"/>
    <col min="14568" max="14568" width="9.85546875" style="115" bestFit="1" customWidth="1"/>
    <col min="14569" max="14787" width="9.140625" style="115"/>
    <col min="14788" max="14794" width="0" style="115" hidden="1" customWidth="1"/>
    <col min="14795" max="14795" width="37.140625" style="115" customWidth="1"/>
    <col min="14796" max="14796" width="16" style="115" customWidth="1"/>
    <col min="14797" max="14797" width="9.140625" style="115" customWidth="1"/>
    <col min="14798" max="14798" width="11.5703125" style="115" customWidth="1"/>
    <col min="14799" max="14802" width="13" style="115" customWidth="1"/>
    <col min="14803" max="14805" width="12.140625" style="115" customWidth="1"/>
    <col min="14806" max="14807" width="11.5703125" style="115" customWidth="1"/>
    <col min="14808" max="14808" width="18.28515625" style="115" customWidth="1"/>
    <col min="14809" max="14809" width="5.7109375" style="115" customWidth="1"/>
    <col min="14810" max="14810" width="58" style="115" customWidth="1"/>
    <col min="14811" max="14815" width="10.28515625" style="115" customWidth="1"/>
    <col min="14816" max="14816" width="9.140625" style="115"/>
    <col min="14817" max="14817" width="13.5703125" style="115" bestFit="1" customWidth="1"/>
    <col min="14818" max="14818" width="41.42578125" style="115" bestFit="1" customWidth="1"/>
    <col min="14819" max="14823" width="9.140625" style="115"/>
    <col min="14824" max="14824" width="9.85546875" style="115" bestFit="1" customWidth="1"/>
    <col min="14825" max="15043" width="9.140625" style="115"/>
    <col min="15044" max="15050" width="0" style="115" hidden="1" customWidth="1"/>
    <col min="15051" max="15051" width="37.140625" style="115" customWidth="1"/>
    <col min="15052" max="15052" width="16" style="115" customWidth="1"/>
    <col min="15053" max="15053" width="9.140625" style="115" customWidth="1"/>
    <col min="15054" max="15054" width="11.5703125" style="115" customWidth="1"/>
    <col min="15055" max="15058" width="13" style="115" customWidth="1"/>
    <col min="15059" max="15061" width="12.140625" style="115" customWidth="1"/>
    <col min="15062" max="15063" width="11.5703125" style="115" customWidth="1"/>
    <col min="15064" max="15064" width="18.28515625" style="115" customWidth="1"/>
    <col min="15065" max="15065" width="5.7109375" style="115" customWidth="1"/>
    <col min="15066" max="15066" width="58" style="115" customWidth="1"/>
    <col min="15067" max="15071" width="10.28515625" style="115" customWidth="1"/>
    <col min="15072" max="15072" width="9.140625" style="115"/>
    <col min="15073" max="15073" width="13.5703125" style="115" bestFit="1" customWidth="1"/>
    <col min="15074" max="15074" width="41.42578125" style="115" bestFit="1" customWidth="1"/>
    <col min="15075" max="15079" width="9.140625" style="115"/>
    <col min="15080" max="15080" width="9.85546875" style="115" bestFit="1" customWidth="1"/>
    <col min="15081" max="15299" width="9.140625" style="115"/>
    <col min="15300" max="15306" width="0" style="115" hidden="1" customWidth="1"/>
    <col min="15307" max="15307" width="37.140625" style="115" customWidth="1"/>
    <col min="15308" max="15308" width="16" style="115" customWidth="1"/>
    <col min="15309" max="15309" width="9.140625" style="115" customWidth="1"/>
    <col min="15310" max="15310" width="11.5703125" style="115" customWidth="1"/>
    <col min="15311" max="15314" width="13" style="115" customWidth="1"/>
    <col min="15315" max="15317" width="12.140625" style="115" customWidth="1"/>
    <col min="15318" max="15319" width="11.5703125" style="115" customWidth="1"/>
    <col min="15320" max="15320" width="18.28515625" style="115" customWidth="1"/>
    <col min="15321" max="15321" width="5.7109375" style="115" customWidth="1"/>
    <col min="15322" max="15322" width="58" style="115" customWidth="1"/>
    <col min="15323" max="15327" width="10.28515625" style="115" customWidth="1"/>
    <col min="15328" max="15328" width="9.140625" style="115"/>
    <col min="15329" max="15329" width="13.5703125" style="115" bestFit="1" customWidth="1"/>
    <col min="15330" max="15330" width="41.42578125" style="115" bestFit="1" customWidth="1"/>
    <col min="15331" max="15335" width="9.140625" style="115"/>
    <col min="15336" max="15336" width="9.85546875" style="115" bestFit="1" customWidth="1"/>
    <col min="15337" max="15555" width="9.140625" style="115"/>
    <col min="15556" max="15562" width="0" style="115" hidden="1" customWidth="1"/>
    <col min="15563" max="15563" width="37.140625" style="115" customWidth="1"/>
    <col min="15564" max="15564" width="16" style="115" customWidth="1"/>
    <col min="15565" max="15565" width="9.140625" style="115" customWidth="1"/>
    <col min="15566" max="15566" width="11.5703125" style="115" customWidth="1"/>
    <col min="15567" max="15570" width="13" style="115" customWidth="1"/>
    <col min="15571" max="15573" width="12.140625" style="115" customWidth="1"/>
    <col min="15574" max="15575" width="11.5703125" style="115" customWidth="1"/>
    <col min="15576" max="15576" width="18.28515625" style="115" customWidth="1"/>
    <col min="15577" max="15577" width="5.7109375" style="115" customWidth="1"/>
    <col min="15578" max="15578" width="58" style="115" customWidth="1"/>
    <col min="15579" max="15583" width="10.28515625" style="115" customWidth="1"/>
    <col min="15584" max="15584" width="9.140625" style="115"/>
    <col min="15585" max="15585" width="13.5703125" style="115" bestFit="1" customWidth="1"/>
    <col min="15586" max="15586" width="41.42578125" style="115" bestFit="1" customWidth="1"/>
    <col min="15587" max="15591" width="9.140625" style="115"/>
    <col min="15592" max="15592" width="9.85546875" style="115" bestFit="1" customWidth="1"/>
    <col min="15593" max="15811" width="9.140625" style="115"/>
    <col min="15812" max="15818" width="0" style="115" hidden="1" customWidth="1"/>
    <col min="15819" max="15819" width="37.140625" style="115" customWidth="1"/>
    <col min="15820" max="15820" width="16" style="115" customWidth="1"/>
    <col min="15821" max="15821" width="9.140625" style="115" customWidth="1"/>
    <col min="15822" max="15822" width="11.5703125" style="115" customWidth="1"/>
    <col min="15823" max="15826" width="13" style="115" customWidth="1"/>
    <col min="15827" max="15829" width="12.140625" style="115" customWidth="1"/>
    <col min="15830" max="15831" width="11.5703125" style="115" customWidth="1"/>
    <col min="15832" max="15832" width="18.28515625" style="115" customWidth="1"/>
    <col min="15833" max="15833" width="5.7109375" style="115" customWidth="1"/>
    <col min="15834" max="15834" width="58" style="115" customWidth="1"/>
    <col min="15835" max="15839" width="10.28515625" style="115" customWidth="1"/>
    <col min="15840" max="15840" width="9.140625" style="115"/>
    <col min="15841" max="15841" width="13.5703125" style="115" bestFit="1" customWidth="1"/>
    <col min="15842" max="15842" width="41.42578125" style="115" bestFit="1" customWidth="1"/>
    <col min="15843" max="15847" width="9.140625" style="115"/>
    <col min="15848" max="15848" width="9.85546875" style="115" bestFit="1" customWidth="1"/>
    <col min="15849" max="16067" width="9.140625" style="115"/>
    <col min="16068" max="16074" width="0" style="115" hidden="1" customWidth="1"/>
    <col min="16075" max="16075" width="37.140625" style="115" customWidth="1"/>
    <col min="16076" max="16076" width="16" style="115" customWidth="1"/>
    <col min="16077" max="16077" width="9.140625" style="115" customWidth="1"/>
    <col min="16078" max="16078" width="11.5703125" style="115" customWidth="1"/>
    <col min="16079" max="16082" width="13" style="115" customWidth="1"/>
    <col min="16083" max="16085" width="12.140625" style="115" customWidth="1"/>
    <col min="16086" max="16087" width="11.5703125" style="115" customWidth="1"/>
    <col min="16088" max="16088" width="18.28515625" style="115" customWidth="1"/>
    <col min="16089" max="16089" width="5.7109375" style="115" customWidth="1"/>
    <col min="16090" max="16090" width="58" style="115" customWidth="1"/>
    <col min="16091" max="16095" width="10.28515625" style="115" customWidth="1"/>
    <col min="16096" max="16096" width="9.140625" style="115"/>
    <col min="16097" max="16097" width="13.5703125" style="115" bestFit="1" customWidth="1"/>
    <col min="16098" max="16098" width="41.42578125" style="115" bestFit="1" customWidth="1"/>
    <col min="16099" max="16103" width="9.140625" style="115"/>
    <col min="16104" max="16104" width="9.85546875" style="115" bestFit="1" customWidth="1"/>
    <col min="16105" max="16384" width="9.140625" style="115"/>
  </cols>
  <sheetData>
    <row r="1" spans="2:8">
      <c r="B1" s="8"/>
      <c r="C1" s="8"/>
      <c r="D1" s="8"/>
      <c r="E1" s="8"/>
      <c r="F1" s="8"/>
      <c r="G1" s="8"/>
      <c r="H1" s="8"/>
    </row>
    <row r="2" spans="2:8">
      <c r="B2" s="8"/>
      <c r="C2" s="8"/>
      <c r="D2" s="8"/>
      <c r="E2" s="8"/>
      <c r="F2" s="8"/>
      <c r="G2" s="8"/>
      <c r="H2" s="8"/>
    </row>
    <row r="3" spans="2:8">
      <c r="B3" s="349" t="s">
        <v>210</v>
      </c>
      <c r="C3" s="349"/>
      <c r="D3" s="349"/>
      <c r="E3" s="349"/>
      <c r="F3" s="349"/>
      <c r="G3" s="349"/>
      <c r="H3" s="8"/>
    </row>
    <row r="4" spans="2:8" ht="12.8" customHeight="1">
      <c r="B4" s="8"/>
      <c r="C4" s="152"/>
      <c r="D4" s="152"/>
      <c r="E4" s="152"/>
      <c r="F4" s="152"/>
      <c r="G4" s="152"/>
      <c r="H4" s="8"/>
    </row>
    <row r="5" spans="2:8" ht="43.2">
      <c r="B5" s="153"/>
      <c r="C5" s="123" t="s">
        <v>172</v>
      </c>
      <c r="D5" s="123" t="s">
        <v>4</v>
      </c>
      <c r="E5" s="123" t="s">
        <v>7</v>
      </c>
      <c r="F5" s="123" t="s">
        <v>8</v>
      </c>
      <c r="G5" s="123" t="s">
        <v>9</v>
      </c>
      <c r="H5" s="8"/>
    </row>
    <row r="6" spans="2:8" ht="12.8" customHeight="1">
      <c r="B6" s="154" t="s">
        <v>211</v>
      </c>
      <c r="C6" s="155"/>
      <c r="D6" s="155"/>
      <c r="E6" s="155"/>
      <c r="F6" s="155"/>
      <c r="G6" s="155"/>
      <c r="H6" s="8"/>
    </row>
    <row r="7" spans="2:8" ht="12.8" customHeight="1">
      <c r="B7" s="118" t="s">
        <v>174</v>
      </c>
      <c r="C7" s="120">
        <v>501</v>
      </c>
      <c r="D7" s="120">
        <v>537</v>
      </c>
      <c r="E7" s="120">
        <v>566</v>
      </c>
      <c r="F7" s="120">
        <v>577</v>
      </c>
      <c r="G7" s="120">
        <v>600</v>
      </c>
      <c r="H7" s="120"/>
    </row>
    <row r="8" spans="2:8" ht="12.8" customHeight="1">
      <c r="B8" s="118" t="s">
        <v>175</v>
      </c>
      <c r="C8" s="120">
        <v>764158.80900000001</v>
      </c>
      <c r="D8" s="120">
        <v>996175</v>
      </c>
      <c r="E8" s="120">
        <v>954763</v>
      </c>
      <c r="F8" s="120">
        <v>757229</v>
      </c>
      <c r="G8" s="120">
        <v>942348</v>
      </c>
      <c r="H8" s="120"/>
    </row>
    <row r="9" spans="2:8" ht="12.8" customHeight="1">
      <c r="B9" s="156" t="s">
        <v>212</v>
      </c>
      <c r="C9" s="157"/>
      <c r="D9" s="157"/>
      <c r="E9" s="157"/>
      <c r="F9" s="157"/>
      <c r="G9" s="157"/>
      <c r="H9" s="120"/>
    </row>
    <row r="10" spans="2:8" ht="12.8" customHeight="1">
      <c r="B10" s="118" t="s">
        <v>174</v>
      </c>
      <c r="C10" s="120">
        <v>734</v>
      </c>
      <c r="D10" s="120">
        <v>1002</v>
      </c>
      <c r="E10" s="120">
        <v>1271</v>
      </c>
      <c r="F10" s="120">
        <v>1302</v>
      </c>
      <c r="G10" s="120">
        <v>1336</v>
      </c>
      <c r="H10" s="120"/>
    </row>
    <row r="11" spans="2:8" ht="12.8" customHeight="1">
      <c r="B11" s="118" t="s">
        <v>175</v>
      </c>
      <c r="C11" s="120">
        <v>569897</v>
      </c>
      <c r="D11" s="120">
        <v>902369</v>
      </c>
      <c r="E11" s="120">
        <v>980339</v>
      </c>
      <c r="F11" s="120">
        <v>1267247</v>
      </c>
      <c r="G11" s="120">
        <v>1331536</v>
      </c>
      <c r="H11" s="120"/>
    </row>
    <row r="12" spans="2:8" ht="12.8" customHeight="1">
      <c r="B12" s="156" t="s">
        <v>213</v>
      </c>
      <c r="C12" s="158"/>
      <c r="D12" s="158"/>
      <c r="E12" s="158"/>
      <c r="F12" s="158"/>
      <c r="G12" s="158"/>
      <c r="H12" s="120"/>
    </row>
    <row r="13" spans="2:8" ht="12.8" customHeight="1">
      <c r="B13" s="118" t="s">
        <v>174</v>
      </c>
      <c r="C13" s="120">
        <v>170185</v>
      </c>
      <c r="D13" s="120">
        <v>24464</v>
      </c>
      <c r="E13" s="120">
        <v>24760</v>
      </c>
      <c r="F13" s="120">
        <v>6373</v>
      </c>
      <c r="G13" s="120">
        <v>6372</v>
      </c>
      <c r="H13" s="120"/>
    </row>
    <row r="14" spans="2:8" ht="12.8" customHeight="1">
      <c r="B14" s="118" t="s">
        <v>175</v>
      </c>
      <c r="C14" s="120">
        <v>-28001</v>
      </c>
      <c r="D14" s="120">
        <v>157235</v>
      </c>
      <c r="E14" s="120">
        <v>161152</v>
      </c>
      <c r="F14" s="120">
        <v>163875</v>
      </c>
      <c r="G14" s="120">
        <v>167168</v>
      </c>
      <c r="H14" s="120"/>
    </row>
    <row r="15" spans="2:8" ht="12.8" customHeight="1">
      <c r="B15" s="156" t="s">
        <v>214</v>
      </c>
      <c r="C15" s="157"/>
      <c r="D15" s="157"/>
      <c r="E15" s="157"/>
      <c r="F15" s="157"/>
      <c r="G15" s="157"/>
      <c r="H15" s="120"/>
    </row>
    <row r="16" spans="2:8" ht="12.8" customHeight="1">
      <c r="B16" s="118" t="s">
        <v>174</v>
      </c>
      <c r="C16" s="120">
        <v>10236</v>
      </c>
      <c r="D16" s="120">
        <v>10423</v>
      </c>
      <c r="E16" s="120">
        <v>10685</v>
      </c>
      <c r="F16" s="120">
        <v>10951</v>
      </c>
      <c r="G16" s="120">
        <v>11225</v>
      </c>
      <c r="H16" s="120"/>
    </row>
    <row r="17" spans="2:8" ht="12.8" customHeight="1">
      <c r="B17" s="118" t="s">
        <v>175</v>
      </c>
      <c r="C17" s="120">
        <v>2625331</v>
      </c>
      <c r="D17" s="120">
        <v>2871613</v>
      </c>
      <c r="E17" s="120">
        <v>3041213</v>
      </c>
      <c r="F17" s="120">
        <v>2783638</v>
      </c>
      <c r="G17" s="120">
        <v>3037365</v>
      </c>
      <c r="H17" s="120"/>
    </row>
    <row r="18" spans="2:8" ht="12.8" customHeight="1">
      <c r="B18" s="156" t="s">
        <v>215</v>
      </c>
      <c r="C18" s="158"/>
      <c r="D18" s="158"/>
      <c r="E18" s="158"/>
      <c r="F18" s="158"/>
      <c r="G18" s="158"/>
      <c r="H18" s="120"/>
    </row>
    <row r="19" spans="2:8" ht="12.8" customHeight="1">
      <c r="B19" s="118" t="s">
        <v>174</v>
      </c>
      <c r="C19" s="120">
        <v>20020</v>
      </c>
      <c r="D19" s="120">
        <v>20603</v>
      </c>
      <c r="E19" s="120">
        <v>21244</v>
      </c>
      <c r="F19" s="120">
        <v>21794</v>
      </c>
      <c r="G19" s="120">
        <v>22363</v>
      </c>
      <c r="H19" s="120"/>
    </row>
    <row r="20" spans="2:8" ht="12.8" customHeight="1">
      <c r="B20" s="118" t="s">
        <v>175</v>
      </c>
      <c r="C20" s="120">
        <v>10099003</v>
      </c>
      <c r="D20" s="120">
        <v>9899724</v>
      </c>
      <c r="E20" s="120">
        <v>10330030</v>
      </c>
      <c r="F20" s="120">
        <v>10868252</v>
      </c>
      <c r="G20" s="120">
        <v>11862934</v>
      </c>
      <c r="H20" s="120"/>
    </row>
    <row r="21" spans="2:8" ht="12.8" customHeight="1">
      <c r="B21" s="156" t="s">
        <v>216</v>
      </c>
      <c r="C21" s="157"/>
      <c r="D21" s="157"/>
      <c r="E21" s="157"/>
      <c r="F21" s="157"/>
      <c r="G21" s="157"/>
      <c r="H21" s="120"/>
    </row>
    <row r="22" spans="2:8" ht="12.8" customHeight="1">
      <c r="B22" s="118" t="s">
        <v>174</v>
      </c>
      <c r="C22" s="120">
        <v>16990</v>
      </c>
      <c r="D22" s="120">
        <v>16723</v>
      </c>
      <c r="E22" s="120">
        <v>17222</v>
      </c>
      <c r="F22" s="120">
        <v>18606</v>
      </c>
      <c r="G22" s="120">
        <v>19167</v>
      </c>
      <c r="H22" s="120"/>
    </row>
    <row r="23" spans="2:8" ht="12.8" customHeight="1">
      <c r="B23" s="118" t="s">
        <v>175</v>
      </c>
      <c r="C23" s="120">
        <v>11048826</v>
      </c>
      <c r="D23" s="120">
        <v>11958756</v>
      </c>
      <c r="E23" s="120">
        <v>12647488</v>
      </c>
      <c r="F23" s="120">
        <v>12308192</v>
      </c>
      <c r="G23" s="120">
        <v>13488613</v>
      </c>
      <c r="H23" s="120"/>
    </row>
    <row r="24" spans="2:8" ht="12.8" customHeight="1">
      <c r="B24" s="156" t="s">
        <v>217</v>
      </c>
      <c r="C24" s="158"/>
      <c r="D24" s="158"/>
      <c r="E24" s="158"/>
      <c r="F24" s="158"/>
      <c r="G24" s="158"/>
      <c r="H24" s="120"/>
    </row>
    <row r="25" spans="2:8" ht="12.8" customHeight="1">
      <c r="B25" s="118" t="s">
        <v>174</v>
      </c>
      <c r="C25" s="120">
        <v>39385</v>
      </c>
      <c r="D25" s="120">
        <v>40851</v>
      </c>
      <c r="E25" s="120">
        <v>41900</v>
      </c>
      <c r="F25" s="120">
        <v>42978</v>
      </c>
      <c r="G25" s="120">
        <v>44082</v>
      </c>
      <c r="H25" s="120"/>
    </row>
    <row r="26" spans="2:8" ht="12.8" customHeight="1">
      <c r="B26" s="118" t="s">
        <v>175</v>
      </c>
      <c r="C26" s="120">
        <v>10356053</v>
      </c>
      <c r="D26" s="120">
        <v>11059835</v>
      </c>
      <c r="E26" s="120">
        <v>11359563</v>
      </c>
      <c r="F26" s="120">
        <v>10474837</v>
      </c>
      <c r="G26" s="120">
        <v>13189881</v>
      </c>
      <c r="H26" s="120"/>
    </row>
    <row r="27" spans="2:8" ht="12.8" customHeight="1">
      <c r="B27" s="156" t="s">
        <v>218</v>
      </c>
      <c r="C27" s="158"/>
      <c r="D27" s="158"/>
      <c r="E27" s="158"/>
      <c r="F27" s="158"/>
      <c r="G27" s="158"/>
      <c r="H27" s="120"/>
    </row>
    <row r="28" spans="2:8" ht="12.8" customHeight="1">
      <c r="B28" s="118" t="s">
        <v>174</v>
      </c>
      <c r="C28" s="120">
        <v>212</v>
      </c>
      <c r="D28" s="120">
        <v>325</v>
      </c>
      <c r="E28" s="120">
        <v>330</v>
      </c>
      <c r="F28" s="120">
        <v>337</v>
      </c>
      <c r="G28" s="120">
        <v>343</v>
      </c>
      <c r="H28" s="120"/>
    </row>
    <row r="29" spans="2:8" ht="12.8" customHeight="1">
      <c r="B29" s="118" t="s">
        <v>175</v>
      </c>
      <c r="C29" s="120">
        <v>327404</v>
      </c>
      <c r="D29" s="120">
        <v>373042</v>
      </c>
      <c r="E29" s="120">
        <v>378077</v>
      </c>
      <c r="F29" s="120">
        <v>380563</v>
      </c>
      <c r="G29" s="120">
        <v>326900</v>
      </c>
      <c r="H29" s="120"/>
    </row>
    <row r="30" spans="2:8" ht="12.8" customHeight="1">
      <c r="B30" s="156" t="s">
        <v>219</v>
      </c>
      <c r="C30" s="157"/>
      <c r="D30" s="157"/>
      <c r="E30" s="157"/>
      <c r="F30" s="157"/>
      <c r="G30" s="157"/>
      <c r="H30" s="120"/>
    </row>
    <row r="31" spans="2:8" ht="12.8" customHeight="1">
      <c r="B31" s="118" t="s">
        <v>174</v>
      </c>
      <c r="C31" s="120">
        <v>35104</v>
      </c>
      <c r="D31" s="120">
        <v>1095</v>
      </c>
      <c r="E31" s="120">
        <v>1111</v>
      </c>
      <c r="F31" s="120">
        <v>1139</v>
      </c>
      <c r="G31" s="120">
        <v>1167</v>
      </c>
      <c r="H31" s="120"/>
    </row>
    <row r="32" spans="2:8" ht="12.8" customHeight="1">
      <c r="B32" s="118" t="s">
        <v>175</v>
      </c>
      <c r="C32" s="120">
        <v>624425</v>
      </c>
      <c r="D32" s="120">
        <v>656634</v>
      </c>
      <c r="E32" s="120">
        <v>686827</v>
      </c>
      <c r="F32" s="120">
        <v>717446</v>
      </c>
      <c r="G32" s="120">
        <v>755836</v>
      </c>
      <c r="H32" s="120"/>
    </row>
    <row r="33" spans="1:8" s="160" customFormat="1" ht="12.8" customHeight="1">
      <c r="A33" s="159"/>
      <c r="B33" s="156" t="s">
        <v>220</v>
      </c>
      <c r="C33" s="158"/>
      <c r="D33" s="158"/>
      <c r="E33" s="158"/>
      <c r="F33" s="158"/>
      <c r="G33" s="158"/>
      <c r="H33" s="120"/>
    </row>
    <row r="34" spans="1:8" s="160" customFormat="1" ht="12.8" customHeight="1">
      <c r="A34" s="159"/>
      <c r="B34" s="162" t="s">
        <v>174</v>
      </c>
      <c r="C34" s="120">
        <v>799996</v>
      </c>
      <c r="D34" s="120">
        <v>626320</v>
      </c>
      <c r="E34" s="120">
        <v>641527</v>
      </c>
      <c r="F34" s="120">
        <v>657802</v>
      </c>
      <c r="G34" s="120">
        <v>652414</v>
      </c>
      <c r="H34" s="120"/>
    </row>
    <row r="35" spans="1:8" s="160" customFormat="1" ht="12.8" customHeight="1">
      <c r="A35" s="159"/>
      <c r="B35" s="118" t="s">
        <v>175</v>
      </c>
      <c r="C35" s="120">
        <v>6556122</v>
      </c>
      <c r="D35" s="120">
        <v>6313394</v>
      </c>
      <c r="E35" s="120">
        <v>6489524</v>
      </c>
      <c r="F35" s="120">
        <v>6674185</v>
      </c>
      <c r="G35" s="120">
        <v>6655831</v>
      </c>
      <c r="H35" s="120"/>
    </row>
    <row r="36" spans="1:8" s="160" customFormat="1" ht="12.8" customHeight="1">
      <c r="A36" s="159"/>
      <c r="B36" s="161" t="s">
        <v>221</v>
      </c>
      <c r="C36" s="158"/>
      <c r="D36" s="158"/>
      <c r="E36" s="158"/>
      <c r="F36" s="158"/>
      <c r="G36" s="158"/>
      <c r="H36" s="120"/>
    </row>
    <row r="37" spans="1:8" s="160" customFormat="1" ht="12.8" customHeight="1">
      <c r="A37" s="159"/>
      <c r="B37" s="162" t="s">
        <v>174</v>
      </c>
      <c r="C37" s="120">
        <v>40645</v>
      </c>
      <c r="D37" s="120">
        <v>41604</v>
      </c>
      <c r="E37" s="120">
        <v>42586</v>
      </c>
      <c r="F37" s="120">
        <v>43593</v>
      </c>
      <c r="G37" s="120">
        <v>44626</v>
      </c>
      <c r="H37" s="120"/>
    </row>
    <row r="38" spans="1:8" s="160" customFormat="1" ht="12.8" customHeight="1">
      <c r="A38" s="159"/>
      <c r="B38" s="118" t="s">
        <v>175</v>
      </c>
      <c r="C38" s="120">
        <v>1890127</v>
      </c>
      <c r="D38" s="120">
        <v>1751486</v>
      </c>
      <c r="E38" s="120">
        <v>1742447</v>
      </c>
      <c r="F38" s="120">
        <v>1654471</v>
      </c>
      <c r="G38" s="120">
        <v>2148012</v>
      </c>
      <c r="H38" s="120"/>
    </row>
    <row r="39" spans="1:8" s="160" customFormat="1" ht="12.8" customHeight="1">
      <c r="A39" s="159"/>
      <c r="B39" s="161" t="s">
        <v>222</v>
      </c>
      <c r="C39" s="156"/>
      <c r="D39" s="156"/>
      <c r="E39" s="156"/>
      <c r="F39" s="156"/>
      <c r="G39" s="156"/>
      <c r="H39" s="120"/>
    </row>
    <row r="40" spans="1:8" s="160" customFormat="1" ht="12.8" customHeight="1">
      <c r="A40" s="159"/>
      <c r="B40" s="162" t="s">
        <v>174</v>
      </c>
      <c r="C40" s="120">
        <v>1507</v>
      </c>
      <c r="D40" s="120">
        <v>1321</v>
      </c>
      <c r="E40" s="120">
        <v>1357</v>
      </c>
      <c r="F40" s="120">
        <v>1391</v>
      </c>
      <c r="G40" s="120">
        <v>1426</v>
      </c>
      <c r="H40" s="120"/>
    </row>
    <row r="41" spans="1:8" s="160" customFormat="1" ht="12.8" customHeight="1">
      <c r="A41" s="159"/>
      <c r="B41" s="118" t="s">
        <v>175</v>
      </c>
      <c r="C41" s="120">
        <v>681932</v>
      </c>
      <c r="D41" s="120">
        <v>733597</v>
      </c>
      <c r="E41" s="120">
        <v>905732</v>
      </c>
      <c r="F41" s="120">
        <v>933045</v>
      </c>
      <c r="G41" s="120">
        <v>894030</v>
      </c>
      <c r="H41" s="120"/>
    </row>
    <row r="42" spans="1:8" ht="12.8" customHeight="1">
      <c r="B42" s="156" t="s">
        <v>223</v>
      </c>
      <c r="C42" s="157"/>
      <c r="D42" s="157"/>
      <c r="E42" s="157"/>
      <c r="F42" s="157"/>
      <c r="G42" s="157"/>
      <c r="H42" s="120"/>
    </row>
    <row r="43" spans="1:8" ht="12.8" customHeight="1">
      <c r="B43" s="118" t="s">
        <v>174</v>
      </c>
      <c r="C43" s="120">
        <v>4311</v>
      </c>
      <c r="D43" s="120">
        <v>4451</v>
      </c>
      <c r="E43" s="120">
        <v>4497</v>
      </c>
      <c r="F43" s="120">
        <v>4643</v>
      </c>
      <c r="G43" s="120">
        <v>4759</v>
      </c>
      <c r="H43" s="120"/>
    </row>
    <row r="44" spans="1:8" ht="12.8" customHeight="1">
      <c r="B44" s="118" t="s">
        <v>175</v>
      </c>
      <c r="C44" s="120">
        <v>661689</v>
      </c>
      <c r="D44" s="120">
        <v>628695</v>
      </c>
      <c r="E44" s="120">
        <v>657849</v>
      </c>
      <c r="F44" s="120">
        <v>746894</v>
      </c>
      <c r="G44" s="120">
        <v>775351</v>
      </c>
      <c r="H44" s="120"/>
    </row>
    <row r="45" spans="1:8" ht="12.8" customHeight="1">
      <c r="B45" s="156" t="s">
        <v>224</v>
      </c>
      <c r="C45" s="157"/>
      <c r="D45" s="157"/>
      <c r="E45" s="157"/>
      <c r="F45" s="157"/>
      <c r="G45" s="157"/>
      <c r="H45" s="120"/>
    </row>
    <row r="46" spans="1:8" ht="12.8" customHeight="1">
      <c r="B46" s="118" t="s">
        <v>174</v>
      </c>
      <c r="C46" s="120">
        <v>4264</v>
      </c>
      <c r="D46" s="120">
        <v>4371</v>
      </c>
      <c r="E46" s="120">
        <v>4479.9999999999991</v>
      </c>
      <c r="F46" s="120">
        <v>4592</v>
      </c>
      <c r="G46" s="120">
        <v>4707</v>
      </c>
      <c r="H46" s="120"/>
    </row>
    <row r="47" spans="1:8" ht="12.8" customHeight="1">
      <c r="B47" s="118" t="s">
        <v>175</v>
      </c>
      <c r="C47" s="120">
        <v>773702.12999999989</v>
      </c>
      <c r="D47" s="120">
        <v>763602.59</v>
      </c>
      <c r="E47" s="120">
        <v>1009080.176</v>
      </c>
      <c r="F47" s="120">
        <v>1008304.63</v>
      </c>
      <c r="G47" s="120">
        <v>836640.28399999999</v>
      </c>
      <c r="H47" s="120"/>
    </row>
    <row r="48" spans="1:8">
      <c r="B48" s="156" t="s">
        <v>225</v>
      </c>
      <c r="C48" s="157"/>
      <c r="D48" s="157"/>
      <c r="E48" s="157"/>
      <c r="F48" s="157"/>
      <c r="G48" s="157"/>
      <c r="H48" s="8"/>
    </row>
    <row r="49" spans="2:8">
      <c r="B49" s="118" t="s">
        <v>174</v>
      </c>
      <c r="C49" s="120">
        <v>0</v>
      </c>
      <c r="D49" s="120">
        <v>0</v>
      </c>
      <c r="E49" s="120">
        <v>0</v>
      </c>
      <c r="F49" s="120">
        <v>0</v>
      </c>
      <c r="G49" s="120">
        <v>0</v>
      </c>
      <c r="H49" s="8"/>
    </row>
    <row r="50" spans="2:8">
      <c r="B50" s="118" t="s">
        <v>175</v>
      </c>
      <c r="C50" s="120">
        <v>300014</v>
      </c>
      <c r="D50" s="120">
        <v>424024</v>
      </c>
      <c r="E50" s="120">
        <v>251151</v>
      </c>
      <c r="F50" s="120">
        <v>216840</v>
      </c>
      <c r="G50" s="120">
        <v>213026</v>
      </c>
      <c r="H50" s="8"/>
    </row>
    <row r="51" spans="2:8">
      <c r="B51" s="156" t="s">
        <v>226</v>
      </c>
      <c r="C51" s="157"/>
      <c r="D51" s="157"/>
      <c r="E51" s="157"/>
      <c r="F51" s="157"/>
      <c r="G51" s="157"/>
      <c r="H51" s="8"/>
    </row>
    <row r="52" spans="2:8">
      <c r="B52" s="118" t="s">
        <v>174</v>
      </c>
      <c r="C52" s="120">
        <v>0</v>
      </c>
      <c r="D52" s="120">
        <v>0</v>
      </c>
      <c r="E52" s="120">
        <v>0</v>
      </c>
      <c r="F52" s="120">
        <v>0</v>
      </c>
      <c r="G52" s="120">
        <v>0</v>
      </c>
      <c r="H52" s="8"/>
    </row>
    <row r="53" spans="2:8">
      <c r="B53" s="118" t="s">
        <v>175</v>
      </c>
      <c r="C53" s="120">
        <v>0</v>
      </c>
      <c r="D53" s="120">
        <v>515029.97899999999</v>
      </c>
      <c r="E53" s="120">
        <v>389215.929</v>
      </c>
      <c r="F53" s="120">
        <v>3722728.304</v>
      </c>
      <c r="G53" s="120">
        <v>977586.81900000002</v>
      </c>
      <c r="H53" s="8"/>
    </row>
    <row r="54" spans="2:8" ht="12.8" customHeight="1">
      <c r="B54" s="163"/>
      <c r="C54" s="164"/>
      <c r="D54" s="164"/>
      <c r="E54" s="164"/>
      <c r="F54" s="164"/>
      <c r="G54" s="164"/>
      <c r="H54" s="8"/>
    </row>
    <row r="55" spans="2:8" ht="12.8" customHeight="1">
      <c r="B55" s="349" t="s">
        <v>227</v>
      </c>
      <c r="C55" s="349"/>
      <c r="D55" s="349"/>
      <c r="E55" s="349"/>
      <c r="F55" s="349"/>
      <c r="G55" s="349"/>
      <c r="H55" s="8"/>
    </row>
    <row r="56" spans="2:8" ht="12.8" customHeight="1">
      <c r="B56" s="165"/>
      <c r="C56" s="139"/>
      <c r="D56" s="139"/>
      <c r="E56" s="139"/>
      <c r="F56" s="139"/>
      <c r="G56" s="139"/>
      <c r="H56" s="8"/>
    </row>
    <row r="57" spans="2:8" ht="43.2">
      <c r="B57" s="153"/>
      <c r="C57" s="123" t="s">
        <v>172</v>
      </c>
      <c r="D57" s="123" t="s">
        <v>4</v>
      </c>
      <c r="E57" s="123" t="s">
        <v>7</v>
      </c>
      <c r="F57" s="123" t="s">
        <v>8</v>
      </c>
      <c r="G57" s="123" t="s">
        <v>9</v>
      </c>
      <c r="H57" s="8"/>
    </row>
    <row r="58" spans="2:8">
      <c r="B58" s="156" t="s">
        <v>228</v>
      </c>
      <c r="C58" s="157"/>
      <c r="D58" s="157"/>
      <c r="E58" s="157"/>
      <c r="F58" s="157"/>
      <c r="G58" s="157"/>
      <c r="H58" s="8"/>
    </row>
    <row r="59" spans="2:8">
      <c r="B59" s="118" t="s">
        <v>174</v>
      </c>
      <c r="C59" s="120">
        <v>304821.84903390502</v>
      </c>
      <c r="D59" s="120">
        <v>327735.70483874099</v>
      </c>
      <c r="E59" s="120">
        <v>260810.01144842699</v>
      </c>
      <c r="F59" s="120">
        <v>316625.642484118</v>
      </c>
      <c r="G59" s="120">
        <v>324805.70460360497</v>
      </c>
      <c r="H59" s="8"/>
    </row>
    <row r="60" spans="2:8">
      <c r="B60" s="118" t="s">
        <v>229</v>
      </c>
      <c r="C60" s="120">
        <v>304821.84903390502</v>
      </c>
      <c r="D60" s="120">
        <v>327735.70483874099</v>
      </c>
      <c r="E60" s="120">
        <v>260810.01144842699</v>
      </c>
      <c r="F60" s="120">
        <v>316625.642484118</v>
      </c>
      <c r="G60" s="120">
        <v>324805.70460360497</v>
      </c>
      <c r="H60" s="8"/>
    </row>
    <row r="61" spans="2:8" ht="12.8" customHeight="1">
      <c r="B61" s="161" t="s">
        <v>230</v>
      </c>
      <c r="C61" s="166"/>
      <c r="D61" s="166"/>
      <c r="E61" s="166"/>
      <c r="F61" s="166"/>
      <c r="G61" s="166"/>
      <c r="H61" s="8"/>
    </row>
    <row r="62" spans="2:8" ht="12.8" customHeight="1">
      <c r="B62" s="167" t="s">
        <v>231</v>
      </c>
      <c r="C62" s="168">
        <v>30612</v>
      </c>
      <c r="D62" s="168">
        <v>28636</v>
      </c>
      <c r="E62" s="168">
        <v>27253</v>
      </c>
      <c r="F62" s="168">
        <v>25919</v>
      </c>
      <c r="G62" s="168">
        <v>24633</v>
      </c>
      <c r="H62" s="8"/>
    </row>
    <row r="63" spans="2:8" ht="12.8" customHeight="1">
      <c r="B63" s="167" t="s">
        <v>232</v>
      </c>
      <c r="C63" s="168">
        <v>1740000</v>
      </c>
      <c r="D63" s="168">
        <v>1832577</v>
      </c>
      <c r="E63" s="168">
        <v>1871668</v>
      </c>
      <c r="F63" s="168">
        <v>1888012</v>
      </c>
      <c r="G63" s="120">
        <v>1904604</v>
      </c>
      <c r="H63" s="8"/>
    </row>
    <row r="64" spans="2:8" ht="13.5" customHeight="1">
      <c r="B64" s="167" t="s">
        <v>233</v>
      </c>
      <c r="C64" s="168">
        <v>1660000</v>
      </c>
      <c r="D64" s="168">
        <v>1837732</v>
      </c>
      <c r="E64" s="168">
        <v>2059294</v>
      </c>
      <c r="F64" s="168">
        <v>2233270</v>
      </c>
      <c r="G64" s="169">
        <v>2404848</v>
      </c>
      <c r="H64" s="8"/>
    </row>
    <row r="65" spans="1:8" ht="12.8" customHeight="1">
      <c r="B65" s="167" t="s">
        <v>234</v>
      </c>
      <c r="C65" s="168">
        <v>80000</v>
      </c>
      <c r="D65" s="168">
        <v>128641</v>
      </c>
      <c r="E65" s="168">
        <v>182312</v>
      </c>
      <c r="F65" s="168">
        <v>247142</v>
      </c>
      <c r="G65" s="120">
        <v>323507</v>
      </c>
      <c r="H65" s="8"/>
    </row>
    <row r="66" spans="1:8" ht="12.8" customHeight="1">
      <c r="B66" s="167" t="s">
        <v>192</v>
      </c>
      <c r="C66" s="120">
        <v>5920330</v>
      </c>
      <c r="D66" s="120">
        <v>5362127</v>
      </c>
      <c r="E66" s="120">
        <v>5408816</v>
      </c>
      <c r="F66" s="120">
        <v>5570697</v>
      </c>
      <c r="G66" s="120">
        <v>5768253</v>
      </c>
      <c r="H66" s="8"/>
    </row>
    <row r="67" spans="1:8" ht="12.8" customHeight="1">
      <c r="B67" s="138" t="s">
        <v>235</v>
      </c>
      <c r="C67" s="143">
        <v>9430942</v>
      </c>
      <c r="D67" s="143">
        <v>9189713</v>
      </c>
      <c r="E67" s="143">
        <v>9549343</v>
      </c>
      <c r="F67" s="143">
        <v>9965040</v>
      </c>
      <c r="G67" s="143">
        <v>10425845</v>
      </c>
      <c r="H67" s="8"/>
    </row>
    <row r="68" spans="1:8" ht="12.8" customHeight="1">
      <c r="B68" s="118" t="s">
        <v>236</v>
      </c>
      <c r="C68" s="120">
        <v>-1123864</v>
      </c>
      <c r="D68" s="120">
        <v>-1057464</v>
      </c>
      <c r="E68" s="120">
        <v>-995434</v>
      </c>
      <c r="F68" s="120">
        <v>-936466</v>
      </c>
      <c r="G68" s="120">
        <v>-881867</v>
      </c>
      <c r="H68" s="8"/>
    </row>
    <row r="69" spans="1:8" ht="12.8" customHeight="1">
      <c r="B69" s="170" t="s">
        <v>237</v>
      </c>
      <c r="C69" s="171">
        <v>8307078</v>
      </c>
      <c r="D69" s="171">
        <v>8132249</v>
      </c>
      <c r="E69" s="171">
        <v>8553909</v>
      </c>
      <c r="F69" s="171">
        <v>9028574</v>
      </c>
      <c r="G69" s="171">
        <v>9543978</v>
      </c>
      <c r="H69" s="8"/>
    </row>
    <row r="70" spans="1:8" ht="12.8" customHeight="1">
      <c r="B70" s="154" t="s">
        <v>238</v>
      </c>
      <c r="C70" s="154"/>
      <c r="D70" s="154"/>
      <c r="E70" s="172"/>
      <c r="F70" s="172"/>
      <c r="G70" s="172"/>
      <c r="H70" s="8"/>
    </row>
    <row r="71" spans="1:8" ht="12.8" customHeight="1">
      <c r="B71" s="167" t="s">
        <v>239</v>
      </c>
      <c r="C71" s="120">
        <v>160753</v>
      </c>
      <c r="D71" s="120">
        <v>174203</v>
      </c>
      <c r="E71" s="120">
        <v>190462</v>
      </c>
      <c r="F71" s="120">
        <v>209287</v>
      </c>
      <c r="G71" s="120">
        <v>229982</v>
      </c>
      <c r="H71" s="8"/>
    </row>
    <row r="72" spans="1:8" ht="12.8" customHeight="1">
      <c r="B72" s="167" t="s">
        <v>192</v>
      </c>
      <c r="C72" s="120">
        <v>0</v>
      </c>
      <c r="D72" s="120">
        <v>0</v>
      </c>
      <c r="E72" s="120">
        <v>0</v>
      </c>
      <c r="F72" s="120">
        <v>0</v>
      </c>
      <c r="G72" s="120">
        <v>0</v>
      </c>
      <c r="H72" s="8"/>
    </row>
    <row r="73" spans="1:8" ht="12.8" customHeight="1">
      <c r="B73" s="138" t="s">
        <v>240</v>
      </c>
      <c r="C73" s="143">
        <v>160753</v>
      </c>
      <c r="D73" s="143">
        <v>174203</v>
      </c>
      <c r="E73" s="143">
        <v>190462</v>
      </c>
      <c r="F73" s="143">
        <v>209287</v>
      </c>
      <c r="G73" s="143">
        <v>229982</v>
      </c>
      <c r="H73" s="8"/>
    </row>
    <row r="74" spans="1:8" ht="12.8" customHeight="1">
      <c r="B74" s="118" t="s">
        <v>236</v>
      </c>
      <c r="C74" s="120">
        <v>-19235</v>
      </c>
      <c r="D74" s="120">
        <v>-21375</v>
      </c>
      <c r="E74" s="120">
        <v>-23739</v>
      </c>
      <c r="F74" s="120">
        <v>-26334</v>
      </c>
      <c r="G74" s="120">
        <v>-29187</v>
      </c>
      <c r="H74" s="8"/>
    </row>
    <row r="75" spans="1:8" ht="12.8" customHeight="1">
      <c r="B75" s="170" t="s">
        <v>241</v>
      </c>
      <c r="C75" s="171">
        <v>141518</v>
      </c>
      <c r="D75" s="171">
        <v>152828</v>
      </c>
      <c r="E75" s="171">
        <v>166723</v>
      </c>
      <c r="F75" s="171">
        <v>182953</v>
      </c>
      <c r="G75" s="171">
        <v>200795</v>
      </c>
      <c r="H75" s="8"/>
    </row>
    <row r="76" spans="1:8" ht="12.8" customHeight="1">
      <c r="B76" s="154" t="s">
        <v>242</v>
      </c>
      <c r="C76" s="155"/>
      <c r="D76" s="155"/>
      <c r="E76" s="155"/>
      <c r="F76" s="155"/>
      <c r="G76" s="155"/>
      <c r="H76" s="8"/>
    </row>
    <row r="77" spans="1:8" ht="12.8" customHeight="1">
      <c r="B77" s="118" t="s">
        <v>191</v>
      </c>
      <c r="C77" s="120">
        <v>0</v>
      </c>
      <c r="D77" s="120">
        <v>0</v>
      </c>
      <c r="E77" s="120">
        <v>0</v>
      </c>
      <c r="F77" s="120">
        <v>0</v>
      </c>
      <c r="G77" s="120">
        <v>0</v>
      </c>
      <c r="H77" s="8"/>
    </row>
    <row r="78" spans="1:8" ht="12.8" customHeight="1">
      <c r="B78" s="138" t="s">
        <v>240</v>
      </c>
      <c r="C78" s="143">
        <v>0</v>
      </c>
      <c r="D78" s="120">
        <v>0</v>
      </c>
      <c r="E78" s="120">
        <v>0</v>
      </c>
      <c r="F78" s="120">
        <v>0</v>
      </c>
      <c r="G78" s="120">
        <v>0</v>
      </c>
      <c r="H78" s="8"/>
    </row>
    <row r="79" spans="1:8" s="175" customFormat="1" ht="12.8" customHeight="1">
      <c r="A79" s="173"/>
      <c r="B79" s="118" t="s">
        <v>236</v>
      </c>
      <c r="C79" s="120">
        <v>-103759</v>
      </c>
      <c r="D79" s="120">
        <v>-119989</v>
      </c>
      <c r="E79" s="120">
        <v>-109931</v>
      </c>
      <c r="F79" s="120">
        <v>-92489</v>
      </c>
      <c r="G79" s="120">
        <v>-95461</v>
      </c>
      <c r="H79" s="174"/>
    </row>
    <row r="80" spans="1:8" ht="12.8" customHeight="1">
      <c r="B80" s="170" t="s">
        <v>243</v>
      </c>
      <c r="C80" s="171">
        <v>-103759</v>
      </c>
      <c r="D80" s="171">
        <v>-119989</v>
      </c>
      <c r="E80" s="171">
        <v>-109931</v>
      </c>
      <c r="F80" s="171">
        <v>-92489</v>
      </c>
      <c r="G80" s="171">
        <v>-95461</v>
      </c>
      <c r="H80" s="8"/>
    </row>
    <row r="81" spans="2:8" ht="12.8" customHeight="1">
      <c r="B81" s="156" t="s">
        <v>178</v>
      </c>
      <c r="C81" s="176"/>
      <c r="D81" s="176"/>
      <c r="E81" s="176"/>
      <c r="F81" s="176"/>
      <c r="G81" s="176"/>
      <c r="H81" s="8"/>
    </row>
    <row r="82" spans="2:8" ht="23.95" customHeight="1">
      <c r="B82" s="126" t="s">
        <v>180</v>
      </c>
      <c r="C82" s="120">
        <v>32287424.305000003</v>
      </c>
      <c r="D82" s="120">
        <v>34595662.590000004</v>
      </c>
      <c r="E82" s="120">
        <v>35853345.946999997</v>
      </c>
      <c r="F82" s="120">
        <v>39912025.612000003</v>
      </c>
      <c r="G82" s="120">
        <v>38387232.056000002</v>
      </c>
      <c r="H82" s="8"/>
    </row>
    <row r="83" spans="2:8" ht="12.8" customHeight="1">
      <c r="B83" s="126" t="s">
        <v>244</v>
      </c>
      <c r="C83" s="120">
        <v>0</v>
      </c>
      <c r="D83" s="120">
        <v>0</v>
      </c>
      <c r="E83" s="120">
        <v>0</v>
      </c>
      <c r="F83" s="120">
        <v>0</v>
      </c>
      <c r="G83" s="120">
        <v>0</v>
      </c>
      <c r="H83" s="8"/>
    </row>
    <row r="84" spans="2:8" ht="12.8" customHeight="1">
      <c r="B84" s="126" t="s">
        <v>245</v>
      </c>
      <c r="C84" s="120">
        <v>0</v>
      </c>
      <c r="D84" s="120">
        <v>0</v>
      </c>
      <c r="E84" s="120">
        <v>0</v>
      </c>
      <c r="F84" s="120">
        <v>0</v>
      </c>
      <c r="G84" s="120">
        <v>0</v>
      </c>
      <c r="H84" s="8"/>
    </row>
    <row r="85" spans="2:8" ht="12.8" customHeight="1">
      <c r="B85" s="126" t="s">
        <v>246</v>
      </c>
      <c r="C85" s="120">
        <v>353300</v>
      </c>
      <c r="D85" s="120">
        <v>205900</v>
      </c>
      <c r="E85" s="120">
        <v>166300</v>
      </c>
      <c r="F85" s="120">
        <v>144800</v>
      </c>
      <c r="G85" s="120">
        <v>134900</v>
      </c>
      <c r="H85" s="8"/>
    </row>
    <row r="86" spans="2:8" ht="12.8" customHeight="1">
      <c r="B86" s="118" t="s">
        <v>247</v>
      </c>
      <c r="C86" s="120">
        <v>3671366</v>
      </c>
      <c r="D86" s="120">
        <v>4001788</v>
      </c>
      <c r="E86" s="120">
        <v>4330990</v>
      </c>
      <c r="F86" s="120">
        <v>4603631</v>
      </c>
      <c r="G86" s="120">
        <v>4887576</v>
      </c>
      <c r="H86" s="8"/>
    </row>
    <row r="87" spans="2:8" ht="12.8" customHeight="1">
      <c r="B87" s="118" t="s">
        <v>179</v>
      </c>
      <c r="C87" s="120">
        <v>1144090</v>
      </c>
      <c r="D87" s="120">
        <v>794090</v>
      </c>
      <c r="E87" s="120">
        <v>813536</v>
      </c>
      <c r="F87" s="120">
        <v>816078</v>
      </c>
      <c r="G87" s="120">
        <v>814587</v>
      </c>
      <c r="H87" s="8"/>
    </row>
    <row r="88" spans="2:8" ht="12.8" customHeight="1">
      <c r="B88" s="118" t="s">
        <v>248</v>
      </c>
      <c r="C88" s="120">
        <v>1246858</v>
      </c>
      <c r="D88" s="120">
        <v>1198828</v>
      </c>
      <c r="E88" s="120">
        <v>1129104</v>
      </c>
      <c r="F88" s="120">
        <v>1055289</v>
      </c>
      <c r="G88" s="120">
        <v>1006515</v>
      </c>
      <c r="H88" s="8"/>
    </row>
    <row r="89" spans="2:8" ht="12.8" customHeight="1">
      <c r="B89" s="118" t="s">
        <v>249</v>
      </c>
      <c r="C89" s="120">
        <v>-1307584</v>
      </c>
      <c r="D89" s="120">
        <v>-1185877</v>
      </c>
      <c r="E89" s="120">
        <v>-1139147</v>
      </c>
      <c r="F89" s="120">
        <v>-1073839</v>
      </c>
      <c r="G89" s="120">
        <v>-998770</v>
      </c>
      <c r="H89" s="8"/>
    </row>
    <row r="90" spans="2:8" ht="12.8" customHeight="1">
      <c r="B90" s="118" t="s">
        <v>15</v>
      </c>
      <c r="C90" s="120">
        <v>0</v>
      </c>
      <c r="D90" s="120">
        <v>0</v>
      </c>
      <c r="E90" s="120">
        <v>0</v>
      </c>
      <c r="F90" s="120">
        <v>0</v>
      </c>
      <c r="G90" s="120">
        <v>0</v>
      </c>
      <c r="H90" s="8"/>
    </row>
    <row r="91" spans="2:8" ht="12.8" customHeight="1">
      <c r="B91" s="118" t="s">
        <v>250</v>
      </c>
      <c r="C91" s="120"/>
      <c r="D91" s="120"/>
      <c r="E91" s="120"/>
      <c r="F91" s="120"/>
      <c r="G91" s="120"/>
      <c r="H91" s="8"/>
    </row>
    <row r="92" spans="2:8" ht="12.8" customHeight="1">
      <c r="B92" s="118" t="s">
        <v>183</v>
      </c>
      <c r="C92" s="120">
        <v>2777567.8530000001</v>
      </c>
      <c r="D92" s="120">
        <v>3240551.9649999999</v>
      </c>
      <c r="E92" s="120">
        <v>3430447.9909999999</v>
      </c>
      <c r="F92" s="120">
        <v>3154055.7289999998</v>
      </c>
      <c r="G92" s="120">
        <v>3254579.28</v>
      </c>
      <c r="H92" s="8"/>
    </row>
    <row r="93" spans="2:8" ht="12.8" customHeight="1">
      <c r="B93" s="118" t="s">
        <v>184</v>
      </c>
      <c r="C93" s="120">
        <v>11832391</v>
      </c>
      <c r="D93" s="120">
        <v>11963096</v>
      </c>
      <c r="E93" s="120">
        <v>12534356</v>
      </c>
      <c r="F93" s="120">
        <v>11466866</v>
      </c>
      <c r="G93" s="120">
        <v>15826350</v>
      </c>
      <c r="H93" s="8"/>
    </row>
    <row r="94" spans="2:8" ht="12.8" customHeight="1">
      <c r="B94" s="177" t="s">
        <v>251</v>
      </c>
      <c r="C94" s="178">
        <v>52005412.939000003</v>
      </c>
      <c r="D94" s="178">
        <v>54814039.569000006</v>
      </c>
      <c r="E94" s="178">
        <v>57118933.104999989</v>
      </c>
      <c r="F94" s="178">
        <v>60078905.934</v>
      </c>
      <c r="G94" s="178">
        <v>63312969.103</v>
      </c>
      <c r="H94" s="8"/>
    </row>
    <row r="95" spans="2:8">
      <c r="B95" s="126" t="s">
        <v>252</v>
      </c>
      <c r="C95" s="143">
        <v>0</v>
      </c>
      <c r="D95" s="143">
        <v>0</v>
      </c>
      <c r="E95" s="143">
        <v>0</v>
      </c>
      <c r="F95" s="143">
        <v>0</v>
      </c>
      <c r="G95" s="143">
        <v>0</v>
      </c>
      <c r="H95" s="8"/>
    </row>
    <row r="96" spans="2:8" ht="21.6">
      <c r="B96" s="357" t="s">
        <v>253</v>
      </c>
      <c r="C96" s="178">
        <v>52005412.939000003</v>
      </c>
      <c r="D96" s="178">
        <v>54814039.569000006</v>
      </c>
      <c r="E96" s="178">
        <v>57118933.104999989</v>
      </c>
      <c r="F96" s="178">
        <v>60078905.934</v>
      </c>
      <c r="G96" s="178">
        <v>63312969.103</v>
      </c>
      <c r="H96" s="8"/>
    </row>
    <row r="97" spans="1:8" s="8" customFormat="1" ht="5.95" customHeight="1">
      <c r="A97" s="117"/>
      <c r="B97" s="358"/>
      <c r="C97" s="143"/>
      <c r="D97" s="143"/>
      <c r="E97" s="143"/>
      <c r="F97" s="143"/>
      <c r="G97" s="143"/>
    </row>
    <row r="98" spans="1:8" s="8" customFormat="1">
      <c r="A98" s="117"/>
      <c r="B98" s="358" t="s">
        <v>43</v>
      </c>
      <c r="C98" s="143"/>
      <c r="D98" s="143"/>
      <c r="E98" s="143"/>
      <c r="F98" s="143"/>
      <c r="G98" s="143"/>
    </row>
    <row r="99" spans="1:8">
      <c r="B99" s="582" t="s">
        <v>254</v>
      </c>
      <c r="C99" s="582"/>
      <c r="D99" s="582"/>
      <c r="E99" s="582"/>
      <c r="F99" s="582"/>
      <c r="G99" s="582"/>
      <c r="H99" s="8"/>
    </row>
    <row r="100" spans="1:8">
      <c r="B100" s="582" t="s">
        <v>255</v>
      </c>
      <c r="C100" s="582"/>
      <c r="D100" s="582"/>
      <c r="E100" s="582"/>
      <c r="F100" s="582"/>
      <c r="G100" s="582"/>
      <c r="H100" s="8"/>
    </row>
    <row r="101" spans="1:8">
      <c r="B101" s="582" t="s">
        <v>256</v>
      </c>
      <c r="C101" s="582"/>
      <c r="D101" s="582"/>
      <c r="E101" s="582"/>
      <c r="F101" s="582"/>
      <c r="G101" s="582"/>
      <c r="H101" s="8"/>
    </row>
    <row r="102" spans="1:8">
      <c r="B102" s="582" t="s">
        <v>257</v>
      </c>
      <c r="C102" s="582"/>
      <c r="D102" s="582"/>
      <c r="E102" s="582"/>
      <c r="F102" s="582"/>
      <c r="G102" s="582"/>
      <c r="H102" s="8"/>
    </row>
    <row r="103" spans="1:8">
      <c r="B103" s="582" t="s">
        <v>258</v>
      </c>
      <c r="C103" s="582"/>
      <c r="D103" s="582"/>
      <c r="E103" s="582"/>
      <c r="F103" s="582"/>
      <c r="G103" s="582"/>
      <c r="H103" s="8"/>
    </row>
    <row r="104" spans="1:8">
      <c r="B104" s="582" t="s">
        <v>259</v>
      </c>
      <c r="C104" s="582"/>
      <c r="D104" s="582"/>
      <c r="E104" s="582"/>
      <c r="F104" s="582"/>
      <c r="G104" s="582"/>
      <c r="H104" s="8"/>
    </row>
    <row r="105" spans="1:8">
      <c r="B105" s="384" t="s">
        <v>260</v>
      </c>
      <c r="C105" s="384"/>
      <c r="D105" s="384"/>
      <c r="E105" s="384"/>
      <c r="F105" s="384"/>
      <c r="G105" s="384"/>
      <c r="H105" s="8"/>
    </row>
    <row r="106" spans="1:8">
      <c r="B106" s="384" t="s">
        <v>261</v>
      </c>
      <c r="C106" s="384"/>
      <c r="D106" s="384"/>
      <c r="E106" s="384"/>
      <c r="F106" s="384"/>
      <c r="G106" s="384"/>
      <c r="H106" s="8"/>
    </row>
    <row r="107" spans="1:8">
      <c r="B107" s="582" t="s">
        <v>262</v>
      </c>
      <c r="C107" s="582"/>
      <c r="D107" s="582"/>
      <c r="E107" s="582"/>
      <c r="F107" s="582"/>
      <c r="G107" s="582"/>
      <c r="H107" s="8"/>
    </row>
    <row r="108" spans="1:8">
      <c r="B108" s="582" t="s">
        <v>263</v>
      </c>
      <c r="C108" s="582"/>
      <c r="D108" s="582"/>
      <c r="E108" s="582"/>
      <c r="F108" s="582"/>
      <c r="G108" s="582"/>
      <c r="H108" s="8"/>
    </row>
    <row r="109" spans="1:8">
      <c r="B109" s="582" t="s">
        <v>264</v>
      </c>
      <c r="C109" s="582"/>
      <c r="D109" s="582"/>
      <c r="E109" s="582"/>
      <c r="F109" s="582"/>
      <c r="G109" s="582"/>
      <c r="H109" s="8"/>
    </row>
    <row r="110" spans="1:8">
      <c r="B110" s="582" t="s">
        <v>265</v>
      </c>
      <c r="C110" s="582"/>
      <c r="D110" s="582"/>
      <c r="E110" s="582"/>
      <c r="F110" s="582"/>
      <c r="G110" s="582"/>
      <c r="H110" s="8"/>
    </row>
    <row r="111" spans="1:8" ht="12.8" customHeight="1">
      <c r="B111" s="8"/>
      <c r="C111" s="8"/>
      <c r="D111" s="8"/>
      <c r="E111" s="8"/>
      <c r="F111" s="8"/>
      <c r="G111" s="8"/>
      <c r="H111" s="8"/>
    </row>
    <row r="112" spans="1:8" ht="12.8" customHeight="1">
      <c r="B112" s="349" t="s">
        <v>266</v>
      </c>
      <c r="C112" s="349"/>
      <c r="D112" s="349"/>
      <c r="E112" s="349"/>
      <c r="F112" s="349"/>
      <c r="G112" s="349"/>
      <c r="H112" s="8"/>
    </row>
    <row r="113" spans="2:8" ht="12.8" customHeight="1">
      <c r="B113" s="8"/>
      <c r="C113" s="181"/>
      <c r="D113" s="181"/>
      <c r="E113" s="181"/>
      <c r="F113" s="181"/>
      <c r="G113" s="181"/>
      <c r="H113" s="8"/>
    </row>
    <row r="114" spans="2:8" ht="43.2">
      <c r="B114" s="153"/>
      <c r="C114" s="123" t="s">
        <v>172</v>
      </c>
      <c r="D114" s="123" t="s">
        <v>4</v>
      </c>
      <c r="E114" s="123" t="s">
        <v>7</v>
      </c>
      <c r="F114" s="123" t="s">
        <v>8</v>
      </c>
      <c r="G114" s="123" t="s">
        <v>9</v>
      </c>
      <c r="H114" s="8"/>
    </row>
    <row r="115" spans="2:8" ht="12.8" customHeight="1">
      <c r="B115" s="133" t="s">
        <v>187</v>
      </c>
      <c r="C115" s="138"/>
      <c r="D115" s="138"/>
      <c r="E115" s="138"/>
      <c r="F115" s="138"/>
      <c r="G115" s="182"/>
      <c r="H115" s="8"/>
    </row>
    <row r="116" spans="2:8" ht="12.8" customHeight="1">
      <c r="B116" s="136" t="s">
        <v>188</v>
      </c>
      <c r="C116" s="120">
        <v>88646.260999999999</v>
      </c>
      <c r="D116" s="120">
        <v>86865</v>
      </c>
      <c r="E116" s="120">
        <v>94294</v>
      </c>
      <c r="F116" s="120">
        <v>96411</v>
      </c>
      <c r="G116" s="120">
        <v>105365</v>
      </c>
      <c r="H116" s="8"/>
    </row>
    <row r="117" spans="2:8" ht="12.8" customHeight="1">
      <c r="B117" s="136" t="s">
        <v>189</v>
      </c>
      <c r="C117" s="120">
        <v>534925.01800000004</v>
      </c>
      <c r="D117" s="120">
        <v>537380</v>
      </c>
      <c r="E117" s="120">
        <v>542722</v>
      </c>
      <c r="F117" s="120">
        <v>561252</v>
      </c>
      <c r="G117" s="120">
        <v>590376</v>
      </c>
      <c r="H117" s="8"/>
    </row>
    <row r="118" spans="2:8" ht="12.8" customHeight="1">
      <c r="B118" s="136" t="s">
        <v>190</v>
      </c>
      <c r="C118" s="120">
        <v>0</v>
      </c>
      <c r="D118" s="120">
        <v>0</v>
      </c>
      <c r="E118" s="120">
        <v>0</v>
      </c>
      <c r="F118" s="120">
        <v>0</v>
      </c>
      <c r="G118" s="120">
        <v>0</v>
      </c>
      <c r="H118" s="8"/>
    </row>
    <row r="119" spans="2:8" ht="12.8" customHeight="1">
      <c r="B119" s="136" t="s">
        <v>191</v>
      </c>
      <c r="C119" s="120">
        <v>33095.351999999999</v>
      </c>
      <c r="D119" s="120">
        <v>36298</v>
      </c>
      <c r="E119" s="120">
        <v>36300</v>
      </c>
      <c r="F119" s="120">
        <v>36303</v>
      </c>
      <c r="G119" s="120">
        <v>36305</v>
      </c>
      <c r="H119" s="8"/>
    </row>
    <row r="120" spans="2:8" ht="12.8" customHeight="1">
      <c r="B120" s="136"/>
      <c r="C120" s="137">
        <v>656666.13100000005</v>
      </c>
      <c r="D120" s="137">
        <v>660543</v>
      </c>
      <c r="E120" s="137">
        <v>673316</v>
      </c>
      <c r="F120" s="137">
        <v>693966</v>
      </c>
      <c r="G120" s="137">
        <v>732046</v>
      </c>
      <c r="H120" s="8"/>
    </row>
    <row r="121" spans="2:8" ht="12.8" customHeight="1">
      <c r="B121" s="138" t="s">
        <v>192</v>
      </c>
      <c r="C121" s="120"/>
      <c r="D121" s="120"/>
      <c r="E121" s="120"/>
      <c r="F121" s="120"/>
      <c r="G121" s="120"/>
      <c r="H121" s="8"/>
    </row>
    <row r="122" spans="2:8" ht="12.8" customHeight="1">
      <c r="B122" s="136" t="s">
        <v>193</v>
      </c>
      <c r="C122" s="120">
        <v>31170.91</v>
      </c>
      <c r="D122" s="120">
        <v>30855</v>
      </c>
      <c r="E122" s="120">
        <v>39199</v>
      </c>
      <c r="F122" s="120">
        <v>44984</v>
      </c>
      <c r="G122" s="120">
        <v>56392</v>
      </c>
      <c r="H122" s="8"/>
    </row>
    <row r="123" spans="2:8" ht="12.8" customHeight="1">
      <c r="B123" s="136" t="s">
        <v>194</v>
      </c>
      <c r="C123" s="120">
        <v>0</v>
      </c>
      <c r="D123" s="120">
        <v>0</v>
      </c>
      <c r="E123" s="120">
        <v>0</v>
      </c>
      <c r="F123" s="120">
        <v>0</v>
      </c>
      <c r="G123" s="120">
        <v>0</v>
      </c>
      <c r="H123" s="8"/>
    </row>
    <row r="124" spans="2:8" ht="12.8" customHeight="1">
      <c r="B124" s="135" t="s">
        <v>195</v>
      </c>
      <c r="C124" s="120">
        <v>533.22</v>
      </c>
      <c r="D124" s="120">
        <v>508</v>
      </c>
      <c r="E124" s="120">
        <v>511</v>
      </c>
      <c r="F124" s="120">
        <v>477</v>
      </c>
      <c r="G124" s="120">
        <v>382</v>
      </c>
      <c r="H124" s="8"/>
    </row>
    <row r="125" spans="2:8" ht="12.8" customHeight="1">
      <c r="B125" s="136"/>
      <c r="C125" s="137">
        <v>31704.13</v>
      </c>
      <c r="D125" s="137">
        <v>31363</v>
      </c>
      <c r="E125" s="137">
        <v>39710</v>
      </c>
      <c r="F125" s="137">
        <v>45461</v>
      </c>
      <c r="G125" s="137">
        <v>56774</v>
      </c>
      <c r="H125" s="8"/>
    </row>
    <row r="126" spans="2:8" ht="12.8" customHeight="1">
      <c r="B126" s="140" t="s">
        <v>196</v>
      </c>
      <c r="C126" s="141">
        <v>688370.26100000006</v>
      </c>
      <c r="D126" s="141">
        <v>691906</v>
      </c>
      <c r="E126" s="141">
        <v>713026</v>
      </c>
      <c r="F126" s="141">
        <v>739427</v>
      </c>
      <c r="G126" s="141">
        <v>788820</v>
      </c>
      <c r="H126" s="8"/>
    </row>
    <row r="127" spans="2:8" ht="12.8" customHeight="1">
      <c r="B127" s="144" t="s">
        <v>197</v>
      </c>
      <c r="C127" s="143"/>
      <c r="D127" s="143"/>
      <c r="E127" s="143"/>
      <c r="F127" s="143"/>
      <c r="G127" s="143"/>
      <c r="H127" s="8"/>
    </row>
    <row r="128" spans="2:8" ht="12.8" customHeight="1">
      <c r="B128" s="136" t="s">
        <v>198</v>
      </c>
      <c r="C128" s="120">
        <v>98978.044999999998</v>
      </c>
      <c r="D128" s="120">
        <v>326933</v>
      </c>
      <c r="E128" s="120">
        <v>272552</v>
      </c>
      <c r="F128" s="120">
        <v>54148</v>
      </c>
      <c r="G128" s="120">
        <v>200974</v>
      </c>
      <c r="H128" s="8"/>
    </row>
    <row r="129" spans="2:8" ht="12.8" customHeight="1">
      <c r="B129" s="136" t="s">
        <v>199</v>
      </c>
      <c r="C129" s="120">
        <v>0</v>
      </c>
      <c r="D129" s="120">
        <v>0</v>
      </c>
      <c r="E129" s="120">
        <v>0</v>
      </c>
      <c r="F129" s="120">
        <v>0</v>
      </c>
      <c r="G129" s="120">
        <v>0</v>
      </c>
      <c r="H129" s="8"/>
    </row>
    <row r="130" spans="2:8" ht="12.8" customHeight="1">
      <c r="B130" s="136" t="s">
        <v>200</v>
      </c>
      <c r="C130" s="120">
        <v>9015.6329999999998</v>
      </c>
      <c r="D130" s="120">
        <v>9236</v>
      </c>
      <c r="E130" s="120">
        <v>9461</v>
      </c>
      <c r="F130" s="120">
        <v>9692</v>
      </c>
      <c r="G130" s="120">
        <v>9928</v>
      </c>
      <c r="H130" s="8"/>
    </row>
    <row r="131" spans="2:8" ht="12.8" customHeight="1">
      <c r="B131" s="145" t="s">
        <v>201</v>
      </c>
      <c r="C131" s="141">
        <v>107993.678</v>
      </c>
      <c r="D131" s="141">
        <v>336169</v>
      </c>
      <c r="E131" s="141">
        <v>282013</v>
      </c>
      <c r="F131" s="141">
        <v>63840</v>
      </c>
      <c r="G131" s="141">
        <v>210902</v>
      </c>
      <c r="H131" s="8"/>
    </row>
    <row r="132" spans="2:8" ht="21.6">
      <c r="B132" s="184" t="s">
        <v>267</v>
      </c>
      <c r="C132" s="141">
        <v>764659.80900000001</v>
      </c>
      <c r="D132" s="141">
        <v>996712</v>
      </c>
      <c r="E132" s="141">
        <v>955329</v>
      </c>
      <c r="F132" s="141">
        <v>757806</v>
      </c>
      <c r="G132" s="141">
        <v>942948</v>
      </c>
      <c r="H132" s="8"/>
    </row>
    <row r="133" spans="2:8" ht="5.95" customHeight="1">
      <c r="B133" s="8"/>
      <c r="C133" s="8"/>
      <c r="D133" s="8"/>
      <c r="E133" s="8"/>
      <c r="F133" s="8"/>
      <c r="G133" s="8"/>
      <c r="H133" s="8"/>
    </row>
    <row r="134" spans="2:8" ht="12.8" customHeight="1">
      <c r="B134" s="185" t="s">
        <v>43</v>
      </c>
      <c r="C134" s="8"/>
      <c r="D134" s="8"/>
      <c r="E134" s="8"/>
      <c r="F134" s="8"/>
      <c r="G134" s="8"/>
      <c r="H134" s="8"/>
    </row>
    <row r="135" spans="2:8">
      <c r="B135" s="384" t="s">
        <v>203</v>
      </c>
      <c r="C135" s="384"/>
      <c r="D135" s="384"/>
      <c r="E135" s="384"/>
      <c r="F135" s="384"/>
      <c r="G135" s="384"/>
      <c r="H135" s="8"/>
    </row>
    <row r="136" spans="2:8">
      <c r="B136" s="384" t="s">
        <v>204</v>
      </c>
      <c r="C136" s="384"/>
      <c r="D136" s="384"/>
      <c r="E136" s="384"/>
      <c r="F136" s="384"/>
      <c r="G136" s="384"/>
      <c r="H136" s="8"/>
    </row>
    <row r="137" spans="2:8" ht="12.8" customHeight="1">
      <c r="B137" s="384" t="s">
        <v>268</v>
      </c>
      <c r="C137" s="384"/>
      <c r="D137" s="384"/>
      <c r="E137" s="384"/>
      <c r="F137" s="384"/>
      <c r="G137" s="384"/>
      <c r="H137" s="8"/>
    </row>
    <row r="138" spans="2:8" ht="12.8" customHeight="1">
      <c r="B138" s="351"/>
      <c r="C138" s="351"/>
      <c r="D138" s="351"/>
      <c r="E138" s="351"/>
      <c r="F138" s="351"/>
      <c r="G138" s="351"/>
      <c r="H138" s="8"/>
    </row>
    <row r="139" spans="2:8" ht="12.8" customHeight="1">
      <c r="B139" s="349" t="s">
        <v>269</v>
      </c>
      <c r="C139" s="349"/>
      <c r="D139" s="349"/>
      <c r="E139" s="349"/>
      <c r="F139" s="349"/>
      <c r="G139" s="349"/>
      <c r="H139" s="8"/>
    </row>
    <row r="140" spans="2:8" ht="12.8" customHeight="1">
      <c r="B140" s="8"/>
      <c r="C140" s="181"/>
      <c r="D140" s="181"/>
      <c r="E140" s="181"/>
      <c r="F140" s="181"/>
      <c r="G140" s="181"/>
      <c r="H140" s="8"/>
    </row>
    <row r="141" spans="2:8" ht="43.2">
      <c r="B141" s="153"/>
      <c r="C141" s="123" t="s">
        <v>172</v>
      </c>
      <c r="D141" s="123" t="s">
        <v>4</v>
      </c>
      <c r="E141" s="123" t="s">
        <v>7</v>
      </c>
      <c r="F141" s="123" t="s">
        <v>8</v>
      </c>
      <c r="G141" s="123" t="s">
        <v>9</v>
      </c>
      <c r="H141" s="8"/>
    </row>
    <row r="142" spans="2:8" ht="12.8" customHeight="1">
      <c r="B142" s="133" t="s">
        <v>187</v>
      </c>
      <c r="C142" s="138"/>
      <c r="D142" s="138"/>
      <c r="E142" s="138"/>
      <c r="F142" s="138"/>
      <c r="G142" s="182"/>
      <c r="H142" s="8"/>
    </row>
    <row r="143" spans="2:8" ht="12.8" customHeight="1">
      <c r="B143" s="136" t="s">
        <v>188</v>
      </c>
      <c r="C143" s="120">
        <v>90523</v>
      </c>
      <c r="D143" s="120">
        <v>72832</v>
      </c>
      <c r="E143" s="120">
        <v>74295</v>
      </c>
      <c r="F143" s="120">
        <v>75492</v>
      </c>
      <c r="G143" s="120">
        <v>77014</v>
      </c>
      <c r="H143" s="8"/>
    </row>
    <row r="144" spans="2:8" ht="12.8" customHeight="1">
      <c r="B144" s="136" t="s">
        <v>189</v>
      </c>
      <c r="C144" s="120">
        <v>284397</v>
      </c>
      <c r="D144" s="120">
        <v>643394</v>
      </c>
      <c r="E144" s="120">
        <v>649238</v>
      </c>
      <c r="F144" s="120">
        <v>878509</v>
      </c>
      <c r="G144" s="120">
        <v>979851</v>
      </c>
      <c r="H144" s="8"/>
    </row>
    <row r="145" spans="2:8" ht="12.8" customHeight="1">
      <c r="B145" s="136" t="s">
        <v>190</v>
      </c>
      <c r="C145" s="120">
        <v>0</v>
      </c>
      <c r="D145" s="120">
        <v>0</v>
      </c>
      <c r="E145" s="120">
        <v>0</v>
      </c>
      <c r="F145" s="120">
        <v>0</v>
      </c>
      <c r="G145" s="120">
        <v>0</v>
      </c>
      <c r="H145" s="8"/>
    </row>
    <row r="146" spans="2:8" ht="12.8" customHeight="1">
      <c r="B146" s="136" t="s">
        <v>191</v>
      </c>
      <c r="C146" s="120">
        <v>2754</v>
      </c>
      <c r="D146" s="120">
        <v>2690</v>
      </c>
      <c r="E146" s="120">
        <v>2741</v>
      </c>
      <c r="F146" s="120">
        <v>2810</v>
      </c>
      <c r="G146" s="120">
        <v>2880</v>
      </c>
      <c r="H146" s="8"/>
    </row>
    <row r="147" spans="2:8" ht="12.8" customHeight="1">
      <c r="B147" s="136"/>
      <c r="C147" s="137">
        <v>377674</v>
      </c>
      <c r="D147" s="137">
        <v>718916</v>
      </c>
      <c r="E147" s="137">
        <v>726274</v>
      </c>
      <c r="F147" s="137">
        <v>956811</v>
      </c>
      <c r="G147" s="137">
        <v>1059745</v>
      </c>
      <c r="H147" s="8"/>
    </row>
    <row r="148" spans="2:8" ht="12.8" customHeight="1">
      <c r="B148" s="144" t="s">
        <v>192</v>
      </c>
      <c r="C148" s="143"/>
      <c r="D148" s="143"/>
      <c r="E148" s="143"/>
      <c r="F148" s="143"/>
      <c r="G148" s="143"/>
      <c r="H148" s="8"/>
    </row>
    <row r="149" spans="2:8" ht="12.8" customHeight="1">
      <c r="B149" s="136" t="s">
        <v>193</v>
      </c>
      <c r="C149" s="120">
        <v>6998</v>
      </c>
      <c r="D149" s="120">
        <v>20287</v>
      </c>
      <c r="E149" s="120">
        <v>29313</v>
      </c>
      <c r="F149" s="120">
        <v>32045</v>
      </c>
      <c r="G149" s="120">
        <v>50181</v>
      </c>
      <c r="H149" s="8"/>
    </row>
    <row r="150" spans="2:8" ht="12.8" customHeight="1">
      <c r="B150" s="136" t="s">
        <v>194</v>
      </c>
      <c r="C150" s="120">
        <v>0</v>
      </c>
      <c r="D150" s="120">
        <v>0</v>
      </c>
      <c r="E150" s="120">
        <v>0</v>
      </c>
      <c r="F150" s="120">
        <v>0</v>
      </c>
      <c r="G150" s="120">
        <v>0</v>
      </c>
      <c r="H150" s="8"/>
    </row>
    <row r="151" spans="2:8" ht="12.8" customHeight="1">
      <c r="B151" s="135" t="s">
        <v>270</v>
      </c>
      <c r="C151" s="139">
        <v>12156</v>
      </c>
      <c r="D151" s="139">
        <v>12883</v>
      </c>
      <c r="E151" s="139">
        <v>15673</v>
      </c>
      <c r="F151" s="139">
        <v>21108</v>
      </c>
      <c r="G151" s="139">
        <v>27871</v>
      </c>
      <c r="H151" s="8"/>
    </row>
    <row r="152" spans="2:8" ht="12.8" customHeight="1">
      <c r="B152" s="136"/>
      <c r="C152" s="120">
        <v>19154</v>
      </c>
      <c r="D152" s="120">
        <v>33170</v>
      </c>
      <c r="E152" s="120">
        <v>44986</v>
      </c>
      <c r="F152" s="120">
        <v>53153</v>
      </c>
      <c r="G152" s="120">
        <v>78052</v>
      </c>
      <c r="H152" s="8"/>
    </row>
    <row r="153" spans="2:8" ht="12.8" customHeight="1">
      <c r="B153" s="140" t="s">
        <v>196</v>
      </c>
      <c r="C153" s="141">
        <v>396828</v>
      </c>
      <c r="D153" s="141">
        <v>752086</v>
      </c>
      <c r="E153" s="141">
        <v>771260</v>
      </c>
      <c r="F153" s="141">
        <v>1009964</v>
      </c>
      <c r="G153" s="141">
        <v>1137797</v>
      </c>
      <c r="H153" s="8"/>
    </row>
    <row r="154" spans="2:8" ht="12.8" customHeight="1">
      <c r="B154" s="144" t="s">
        <v>197</v>
      </c>
      <c r="C154" s="143"/>
      <c r="D154" s="143"/>
      <c r="E154" s="143"/>
      <c r="F154" s="143"/>
      <c r="G154" s="143"/>
      <c r="H154" s="8"/>
    </row>
    <row r="155" spans="2:8" ht="12.8" customHeight="1">
      <c r="B155" s="136" t="s">
        <v>198</v>
      </c>
      <c r="C155" s="120">
        <v>192941</v>
      </c>
      <c r="D155" s="120">
        <v>184438</v>
      </c>
      <c r="E155" s="120">
        <v>255319</v>
      </c>
      <c r="F155" s="120">
        <v>311721</v>
      </c>
      <c r="G155" s="120">
        <v>273109</v>
      </c>
      <c r="H155" s="8"/>
    </row>
    <row r="156" spans="2:8" ht="12.8" customHeight="1">
      <c r="B156" s="136" t="s">
        <v>199</v>
      </c>
      <c r="C156" s="120">
        <v>0</v>
      </c>
      <c r="D156" s="120">
        <v>0</v>
      </c>
      <c r="E156" s="120">
        <v>0</v>
      </c>
      <c r="F156" s="120">
        <v>0</v>
      </c>
      <c r="G156" s="120">
        <v>0</v>
      </c>
      <c r="H156" s="8"/>
    </row>
    <row r="157" spans="2:8" ht="12.8" customHeight="1">
      <c r="B157" s="136" t="s">
        <v>200</v>
      </c>
      <c r="C157" s="120">
        <v>16</v>
      </c>
      <c r="D157" s="120">
        <v>17</v>
      </c>
      <c r="E157" s="120">
        <v>17</v>
      </c>
      <c r="F157" s="120">
        <v>17</v>
      </c>
      <c r="G157" s="120">
        <v>18</v>
      </c>
      <c r="H157" s="8"/>
    </row>
    <row r="158" spans="2:8" ht="12.8" customHeight="1">
      <c r="B158" s="145" t="s">
        <v>201</v>
      </c>
      <c r="C158" s="141">
        <v>192957</v>
      </c>
      <c r="D158" s="141">
        <v>184455</v>
      </c>
      <c r="E158" s="141">
        <v>255336</v>
      </c>
      <c r="F158" s="141">
        <v>311738</v>
      </c>
      <c r="G158" s="141">
        <v>273127</v>
      </c>
      <c r="H158" s="8"/>
    </row>
    <row r="159" spans="2:8" ht="12.8" customHeight="1">
      <c r="B159" s="184" t="s">
        <v>271</v>
      </c>
      <c r="C159" s="141">
        <v>570631</v>
      </c>
      <c r="D159" s="141">
        <v>903371</v>
      </c>
      <c r="E159" s="141">
        <v>981610</v>
      </c>
      <c r="F159" s="141">
        <v>1268549</v>
      </c>
      <c r="G159" s="141">
        <v>1332872</v>
      </c>
      <c r="H159" s="8"/>
    </row>
    <row r="160" spans="2:8" ht="5.95" customHeight="1">
      <c r="B160" s="351"/>
      <c r="C160" s="351"/>
      <c r="D160" s="351"/>
      <c r="E160" s="351"/>
      <c r="F160" s="351"/>
      <c r="G160" s="351"/>
      <c r="H160" s="8"/>
    </row>
    <row r="161" spans="2:8" ht="12.8" customHeight="1">
      <c r="B161" s="185" t="s">
        <v>43</v>
      </c>
      <c r="C161" s="583"/>
      <c r="D161" s="583"/>
      <c r="E161" s="583"/>
      <c r="F161" s="583"/>
      <c r="G161" s="583"/>
      <c r="H161" s="8"/>
    </row>
    <row r="162" spans="2:8">
      <c r="B162" s="384" t="s">
        <v>203</v>
      </c>
      <c r="C162" s="384"/>
      <c r="D162" s="384"/>
      <c r="E162" s="384"/>
      <c r="F162" s="384"/>
      <c r="G162" s="384"/>
      <c r="H162" s="8"/>
    </row>
    <row r="163" spans="2:8">
      <c r="B163" s="384" t="s">
        <v>204</v>
      </c>
      <c r="C163" s="384"/>
      <c r="D163" s="384"/>
      <c r="E163" s="384"/>
      <c r="F163" s="384"/>
      <c r="G163" s="384"/>
      <c r="H163" s="8"/>
    </row>
    <row r="164" spans="2:8" ht="12.8" customHeight="1">
      <c r="B164" s="384" t="s">
        <v>268</v>
      </c>
      <c r="C164" s="384"/>
      <c r="D164" s="384"/>
      <c r="E164" s="384"/>
      <c r="F164" s="384"/>
      <c r="G164" s="384"/>
      <c r="H164" s="8"/>
    </row>
    <row r="165" spans="2:8" ht="12.8" customHeight="1">
      <c r="B165" s="351"/>
      <c r="C165" s="351"/>
      <c r="D165" s="351"/>
      <c r="E165" s="351"/>
      <c r="F165" s="351"/>
      <c r="G165" s="351"/>
      <c r="H165" s="8"/>
    </row>
    <row r="166" spans="2:8" ht="12.8" customHeight="1">
      <c r="B166" s="349" t="s">
        <v>272</v>
      </c>
      <c r="C166" s="349"/>
      <c r="D166" s="349"/>
      <c r="E166" s="349"/>
      <c r="F166" s="349"/>
      <c r="G166" s="349"/>
      <c r="H166" s="8"/>
    </row>
    <row r="167" spans="2:8" ht="12.8" customHeight="1">
      <c r="B167" s="8"/>
      <c r="C167" s="181"/>
      <c r="D167" s="181"/>
      <c r="E167" s="181"/>
      <c r="F167" s="181"/>
      <c r="G167" s="181"/>
      <c r="H167" s="8"/>
    </row>
    <row r="168" spans="2:8" ht="43.2">
      <c r="B168" s="153"/>
      <c r="C168" s="123" t="s">
        <v>172</v>
      </c>
      <c r="D168" s="123" t="s">
        <v>4</v>
      </c>
      <c r="E168" s="123" t="s">
        <v>7</v>
      </c>
      <c r="F168" s="123" t="s">
        <v>8</v>
      </c>
      <c r="G168" s="123" t="s">
        <v>9</v>
      </c>
      <c r="H168" s="8"/>
    </row>
    <row r="169" spans="2:8" ht="12.8" customHeight="1">
      <c r="B169" s="138" t="s">
        <v>187</v>
      </c>
      <c r="C169" s="138"/>
      <c r="D169" s="138"/>
      <c r="E169" s="138"/>
      <c r="F169" s="138"/>
      <c r="G169" s="182"/>
      <c r="H169" s="8"/>
    </row>
    <row r="170" spans="2:8" ht="12.8" customHeight="1">
      <c r="B170" s="136" t="s">
        <v>273</v>
      </c>
      <c r="C170" s="120">
        <v>43444</v>
      </c>
      <c r="D170" s="120">
        <v>96033</v>
      </c>
      <c r="E170" s="120">
        <v>99110</v>
      </c>
      <c r="F170" s="120">
        <v>100824</v>
      </c>
      <c r="G170" s="120">
        <v>102606</v>
      </c>
      <c r="H170" s="8"/>
    </row>
    <row r="171" spans="2:8" ht="12.8" customHeight="1">
      <c r="B171" s="136" t="s">
        <v>189</v>
      </c>
      <c r="C171" s="120">
        <v>95104</v>
      </c>
      <c r="D171" s="120">
        <v>81917</v>
      </c>
      <c r="E171" s="120">
        <v>82949</v>
      </c>
      <c r="F171" s="120">
        <v>65494</v>
      </c>
      <c r="G171" s="120">
        <v>66925</v>
      </c>
      <c r="H171" s="8"/>
    </row>
    <row r="172" spans="2:8" ht="12.8" customHeight="1">
      <c r="B172" s="136" t="s">
        <v>190</v>
      </c>
      <c r="C172" s="120">
        <v>0</v>
      </c>
      <c r="D172" s="120">
        <v>0</v>
      </c>
      <c r="E172" s="120">
        <v>0</v>
      </c>
      <c r="F172" s="120">
        <v>0</v>
      </c>
      <c r="G172" s="120">
        <v>0</v>
      </c>
      <c r="H172" s="8"/>
    </row>
    <row r="173" spans="2:8" ht="12.8" customHeight="1">
      <c r="B173" s="136" t="s">
        <v>191</v>
      </c>
      <c r="C173" s="120">
        <v>3588</v>
      </c>
      <c r="D173" s="120">
        <v>3700</v>
      </c>
      <c r="E173" s="120">
        <v>3803</v>
      </c>
      <c r="F173" s="120">
        <v>3879</v>
      </c>
      <c r="G173" s="120">
        <v>3957</v>
      </c>
      <c r="H173" s="8"/>
    </row>
    <row r="174" spans="2:8" ht="12.8" customHeight="1">
      <c r="B174" s="136"/>
      <c r="C174" s="137">
        <v>142136</v>
      </c>
      <c r="D174" s="137">
        <v>181650</v>
      </c>
      <c r="E174" s="137">
        <v>185862</v>
      </c>
      <c r="F174" s="137">
        <v>170197</v>
      </c>
      <c r="G174" s="137">
        <v>173488</v>
      </c>
      <c r="H174" s="8"/>
    </row>
    <row r="175" spans="2:8" ht="12.8" customHeight="1">
      <c r="B175" s="144" t="s">
        <v>192</v>
      </c>
      <c r="C175" s="143"/>
      <c r="D175" s="143"/>
      <c r="E175" s="143"/>
      <c r="F175" s="143"/>
      <c r="G175" s="143"/>
      <c r="H175" s="8"/>
    </row>
    <row r="176" spans="2:8" ht="12.8" customHeight="1">
      <c r="B176" s="136" t="s">
        <v>193</v>
      </c>
      <c r="C176" s="120">
        <v>0</v>
      </c>
      <c r="D176" s="120">
        <v>0</v>
      </c>
      <c r="E176" s="120">
        <v>0</v>
      </c>
      <c r="F176" s="120">
        <v>0</v>
      </c>
      <c r="G176" s="149">
        <v>0</v>
      </c>
      <c r="H176" s="8"/>
    </row>
    <row r="177" spans="2:8" ht="12.8" customHeight="1">
      <c r="B177" s="136" t="s">
        <v>194</v>
      </c>
      <c r="C177" s="120">
        <v>0</v>
      </c>
      <c r="D177" s="120">
        <v>0</v>
      </c>
      <c r="E177" s="120">
        <v>0</v>
      </c>
      <c r="F177" s="120">
        <v>0</v>
      </c>
      <c r="G177" s="120">
        <v>0</v>
      </c>
      <c r="H177" s="8"/>
    </row>
    <row r="178" spans="2:8" ht="12.8" customHeight="1">
      <c r="B178" s="135" t="s">
        <v>195</v>
      </c>
      <c r="C178" s="139">
        <v>0</v>
      </c>
      <c r="D178" s="139">
        <v>0</v>
      </c>
      <c r="E178" s="139">
        <v>0</v>
      </c>
      <c r="F178" s="139">
        <v>0</v>
      </c>
      <c r="G178" s="139">
        <v>0</v>
      </c>
      <c r="H178" s="8"/>
    </row>
    <row r="179" spans="2:8" ht="12.8" customHeight="1">
      <c r="B179" s="136"/>
      <c r="C179" s="120">
        <v>0</v>
      </c>
      <c r="D179" s="120">
        <v>0</v>
      </c>
      <c r="E179" s="120">
        <v>0</v>
      </c>
      <c r="F179" s="120">
        <v>0</v>
      </c>
      <c r="G179" s="120">
        <v>0</v>
      </c>
      <c r="H179" s="8"/>
    </row>
    <row r="180" spans="2:8" ht="12.8" customHeight="1">
      <c r="B180" s="140" t="s">
        <v>196</v>
      </c>
      <c r="C180" s="141">
        <v>142136</v>
      </c>
      <c r="D180" s="141">
        <v>181650</v>
      </c>
      <c r="E180" s="141">
        <v>185862</v>
      </c>
      <c r="F180" s="141">
        <v>170197</v>
      </c>
      <c r="G180" s="141">
        <v>173488</v>
      </c>
      <c r="H180" s="8"/>
    </row>
    <row r="181" spans="2:8" ht="12.8" customHeight="1">
      <c r="B181" s="144" t="s">
        <v>197</v>
      </c>
      <c r="C181" s="143"/>
      <c r="D181" s="143"/>
      <c r="E181" s="143"/>
      <c r="F181" s="143"/>
      <c r="G181" s="143"/>
      <c r="H181" s="8"/>
    </row>
    <row r="182" spans="2:8" ht="12.8" customHeight="1">
      <c r="B182" s="136" t="s">
        <v>198</v>
      </c>
      <c r="C182" s="120">
        <v>0</v>
      </c>
      <c r="D182" s="120">
        <v>0</v>
      </c>
      <c r="E182" s="120">
        <v>0</v>
      </c>
      <c r="F182" s="120">
        <v>0</v>
      </c>
      <c r="G182" s="120">
        <v>0</v>
      </c>
      <c r="H182" s="8"/>
    </row>
    <row r="183" spans="2:8" ht="12.8" customHeight="1">
      <c r="B183" s="136" t="s">
        <v>199</v>
      </c>
      <c r="C183" s="120">
        <v>0</v>
      </c>
      <c r="D183" s="120">
        <v>0</v>
      </c>
      <c r="E183" s="120">
        <v>0</v>
      </c>
      <c r="F183" s="120">
        <v>0</v>
      </c>
      <c r="G183" s="120">
        <v>0</v>
      </c>
      <c r="H183" s="8"/>
    </row>
    <row r="184" spans="2:8" ht="12.8" customHeight="1">
      <c r="B184" s="136" t="s">
        <v>200</v>
      </c>
      <c r="C184" s="120">
        <v>48</v>
      </c>
      <c r="D184" s="120">
        <v>49</v>
      </c>
      <c r="E184" s="120">
        <v>50</v>
      </c>
      <c r="F184" s="120">
        <v>51</v>
      </c>
      <c r="G184" s="120">
        <v>52</v>
      </c>
      <c r="H184" s="8"/>
    </row>
    <row r="185" spans="2:8" ht="12.8" customHeight="1">
      <c r="B185" s="145" t="s">
        <v>201</v>
      </c>
      <c r="C185" s="141">
        <v>48</v>
      </c>
      <c r="D185" s="141">
        <v>49</v>
      </c>
      <c r="E185" s="141">
        <v>50</v>
      </c>
      <c r="F185" s="141">
        <v>51</v>
      </c>
      <c r="G185" s="141">
        <v>52</v>
      </c>
      <c r="H185" s="8"/>
    </row>
    <row r="186" spans="2:8" ht="12.8" customHeight="1">
      <c r="B186" s="184" t="s">
        <v>274</v>
      </c>
      <c r="C186" s="141">
        <v>142184</v>
      </c>
      <c r="D186" s="141">
        <v>181699</v>
      </c>
      <c r="E186" s="141">
        <v>185912</v>
      </c>
      <c r="F186" s="141">
        <v>170248</v>
      </c>
      <c r="G186" s="141">
        <v>173540</v>
      </c>
      <c r="H186" s="8"/>
    </row>
    <row r="187" spans="2:8" ht="5.95" customHeight="1">
      <c r="B187" s="8"/>
      <c r="C187" s="8"/>
      <c r="D187" s="8"/>
      <c r="E187" s="8"/>
      <c r="F187" s="8"/>
      <c r="G187" s="8"/>
      <c r="H187" s="8"/>
    </row>
    <row r="188" spans="2:8" ht="12.8" customHeight="1">
      <c r="B188" s="185" t="s">
        <v>43</v>
      </c>
      <c r="C188" s="8"/>
      <c r="D188" s="8"/>
      <c r="E188" s="8"/>
      <c r="F188" s="8"/>
      <c r="G188" s="8"/>
      <c r="H188" s="8"/>
    </row>
    <row r="189" spans="2:8" ht="12.8" customHeight="1">
      <c r="B189" s="384" t="s">
        <v>275</v>
      </c>
      <c r="C189" s="384"/>
      <c r="D189" s="384"/>
      <c r="E189" s="384"/>
      <c r="F189" s="384"/>
      <c r="G189" s="384"/>
      <c r="H189" s="8"/>
    </row>
    <row r="190" spans="2:8" ht="12.8" customHeight="1">
      <c r="B190" s="384" t="s">
        <v>276</v>
      </c>
      <c r="C190" s="384"/>
      <c r="D190" s="384"/>
      <c r="E190" s="384"/>
      <c r="F190" s="384"/>
      <c r="G190" s="384"/>
      <c r="H190" s="8"/>
    </row>
    <row r="191" spans="2:8" ht="12.8" customHeight="1">
      <c r="B191" s="384" t="s">
        <v>277</v>
      </c>
      <c r="C191" s="384"/>
      <c r="D191" s="384"/>
      <c r="E191" s="384"/>
      <c r="F191" s="384"/>
      <c r="G191" s="384"/>
      <c r="H191" s="8"/>
    </row>
    <row r="192" spans="2:8" ht="12.8" customHeight="1">
      <c r="B192" s="384" t="s">
        <v>278</v>
      </c>
      <c r="C192" s="384"/>
      <c r="D192" s="384"/>
      <c r="E192" s="384"/>
      <c r="F192" s="384"/>
      <c r="G192" s="384"/>
      <c r="H192" s="8"/>
    </row>
    <row r="193" spans="2:8">
      <c r="B193" s="384" t="s">
        <v>279</v>
      </c>
      <c r="C193" s="384"/>
      <c r="D193" s="384"/>
      <c r="E193" s="384"/>
      <c r="F193" s="384"/>
      <c r="G193" s="384"/>
      <c r="H193" s="8"/>
    </row>
    <row r="194" spans="2:8" ht="12.8" customHeight="1">
      <c r="B194" s="384" t="s">
        <v>280</v>
      </c>
      <c r="C194" s="384"/>
      <c r="D194" s="384"/>
      <c r="E194" s="384"/>
      <c r="F194" s="384"/>
      <c r="G194" s="384"/>
      <c r="H194" s="8"/>
    </row>
    <row r="195" spans="2:8">
      <c r="B195" s="384" t="s">
        <v>281</v>
      </c>
      <c r="C195" s="384"/>
      <c r="D195" s="384"/>
      <c r="E195" s="384"/>
      <c r="F195" s="384"/>
      <c r="G195" s="384"/>
      <c r="H195" s="8"/>
    </row>
    <row r="196" spans="2:8">
      <c r="B196" s="384" t="s">
        <v>204</v>
      </c>
      <c r="C196" s="384"/>
      <c r="D196" s="384"/>
      <c r="E196" s="384"/>
      <c r="F196" s="384"/>
      <c r="G196" s="384"/>
      <c r="H196" s="8"/>
    </row>
    <row r="197" spans="2:8" ht="12.8" customHeight="1">
      <c r="B197" s="350"/>
      <c r="C197" s="187"/>
      <c r="D197" s="187"/>
      <c r="E197" s="350"/>
      <c r="F197" s="350"/>
      <c r="G197" s="350"/>
      <c r="H197" s="8"/>
    </row>
    <row r="198" spans="2:8" ht="12.8" customHeight="1">
      <c r="B198" s="349" t="s">
        <v>282</v>
      </c>
      <c r="C198" s="349"/>
      <c r="D198" s="349"/>
      <c r="E198" s="349"/>
      <c r="F198" s="349"/>
      <c r="G198" s="349"/>
      <c r="H198" s="8"/>
    </row>
    <row r="199" spans="2:8" ht="12.8" customHeight="1">
      <c r="B199" s="8"/>
      <c r="C199" s="181"/>
      <c r="D199" s="181"/>
      <c r="E199" s="181"/>
      <c r="F199" s="181"/>
      <c r="G199" s="181"/>
      <c r="H199" s="8"/>
    </row>
    <row r="200" spans="2:8" ht="43.2">
      <c r="B200" s="153"/>
      <c r="C200" s="123" t="s">
        <v>172</v>
      </c>
      <c r="D200" s="123" t="s">
        <v>4</v>
      </c>
      <c r="E200" s="123" t="s">
        <v>7</v>
      </c>
      <c r="F200" s="123" t="s">
        <v>8</v>
      </c>
      <c r="G200" s="123" t="s">
        <v>9</v>
      </c>
      <c r="H200" s="8"/>
    </row>
    <row r="201" spans="2:8" ht="12.8" customHeight="1">
      <c r="B201" s="138" t="s">
        <v>187</v>
      </c>
      <c r="C201" s="138"/>
      <c r="D201" s="138"/>
      <c r="E201" s="138"/>
      <c r="F201" s="138"/>
      <c r="G201" s="182"/>
      <c r="H201" s="8"/>
    </row>
    <row r="202" spans="2:8" ht="12.8" customHeight="1">
      <c r="B202" s="136" t="s">
        <v>188</v>
      </c>
      <c r="C202" s="120">
        <v>747105</v>
      </c>
      <c r="D202" s="120">
        <v>753697</v>
      </c>
      <c r="E202" s="120">
        <v>785532</v>
      </c>
      <c r="F202" s="120">
        <v>817364</v>
      </c>
      <c r="G202" s="120">
        <v>849619</v>
      </c>
      <c r="H202" s="8"/>
    </row>
    <row r="203" spans="2:8" ht="12.8" customHeight="1">
      <c r="B203" s="136" t="s">
        <v>189</v>
      </c>
      <c r="C203" s="120">
        <v>1255311</v>
      </c>
      <c r="D203" s="120">
        <v>1273996</v>
      </c>
      <c r="E203" s="120">
        <v>1263501</v>
      </c>
      <c r="F203" s="120">
        <v>1484718</v>
      </c>
      <c r="G203" s="120">
        <v>1237991</v>
      </c>
      <c r="H203" s="8"/>
    </row>
    <row r="204" spans="2:8" ht="12.8" customHeight="1">
      <c r="B204" s="136" t="s">
        <v>190</v>
      </c>
      <c r="C204" s="120">
        <v>0</v>
      </c>
      <c r="D204" s="120">
        <v>0</v>
      </c>
      <c r="E204" s="120">
        <v>0</v>
      </c>
      <c r="F204" s="120">
        <v>0</v>
      </c>
      <c r="G204" s="120">
        <v>0</v>
      </c>
      <c r="H204" s="8"/>
    </row>
    <row r="205" spans="2:8" ht="12.8" customHeight="1">
      <c r="B205" s="136" t="s">
        <v>191</v>
      </c>
      <c r="C205" s="139">
        <v>21</v>
      </c>
      <c r="D205" s="139">
        <v>21</v>
      </c>
      <c r="E205" s="139">
        <v>22</v>
      </c>
      <c r="F205" s="139">
        <v>22</v>
      </c>
      <c r="G205" s="139">
        <v>23</v>
      </c>
      <c r="H205" s="8"/>
    </row>
    <row r="206" spans="2:8" ht="12.8" customHeight="1">
      <c r="B206" s="136"/>
      <c r="C206" s="137">
        <v>2002437</v>
      </c>
      <c r="D206" s="137">
        <v>2027714</v>
      </c>
      <c r="E206" s="137">
        <v>2049055</v>
      </c>
      <c r="F206" s="137">
        <v>2302104</v>
      </c>
      <c r="G206" s="137">
        <v>2087633</v>
      </c>
      <c r="H206" s="8"/>
    </row>
    <row r="207" spans="2:8" ht="12.8" customHeight="1">
      <c r="B207" s="144" t="s">
        <v>192</v>
      </c>
      <c r="C207" s="143"/>
      <c r="D207" s="143"/>
      <c r="E207" s="143"/>
      <c r="F207" s="143"/>
      <c r="G207" s="143"/>
      <c r="H207" s="8"/>
    </row>
    <row r="208" spans="2:8" ht="12.8" customHeight="1">
      <c r="B208" s="136" t="s">
        <v>193</v>
      </c>
      <c r="C208" s="120">
        <v>44925</v>
      </c>
      <c r="D208" s="120">
        <v>77890</v>
      </c>
      <c r="E208" s="120">
        <v>116324</v>
      </c>
      <c r="F208" s="120">
        <v>156555</v>
      </c>
      <c r="G208" s="120">
        <v>192398</v>
      </c>
      <c r="H208" s="8"/>
    </row>
    <row r="209" spans="2:8" ht="12.8" customHeight="1">
      <c r="B209" s="136" t="s">
        <v>194</v>
      </c>
      <c r="C209" s="120">
        <v>25319</v>
      </c>
      <c r="D209" s="120">
        <v>36498</v>
      </c>
      <c r="E209" s="120">
        <v>32581</v>
      </c>
      <c r="F209" s="120">
        <v>44932</v>
      </c>
      <c r="G209" s="120">
        <v>45119</v>
      </c>
      <c r="H209" s="8"/>
    </row>
    <row r="210" spans="2:8" ht="12.8" customHeight="1">
      <c r="B210" s="135" t="s">
        <v>270</v>
      </c>
      <c r="C210" s="139">
        <v>290096</v>
      </c>
      <c r="D210" s="139">
        <v>279764</v>
      </c>
      <c r="E210" s="139">
        <v>270220</v>
      </c>
      <c r="F210" s="139">
        <v>260753</v>
      </c>
      <c r="G210" s="139">
        <v>254122</v>
      </c>
      <c r="H210" s="8"/>
    </row>
    <row r="211" spans="2:8" ht="12.8" customHeight="1">
      <c r="B211" s="136"/>
      <c r="C211" s="120">
        <v>360340</v>
      </c>
      <c r="D211" s="120">
        <v>394152</v>
      </c>
      <c r="E211" s="120">
        <v>419125</v>
      </c>
      <c r="F211" s="120">
        <v>462240</v>
      </c>
      <c r="G211" s="120">
        <v>491639</v>
      </c>
      <c r="H211" s="8"/>
    </row>
    <row r="212" spans="2:8" ht="12.8" customHeight="1">
      <c r="B212" s="140" t="s">
        <v>196</v>
      </c>
      <c r="C212" s="141">
        <v>2362777</v>
      </c>
      <c r="D212" s="141">
        <v>2421866</v>
      </c>
      <c r="E212" s="141">
        <v>2468180</v>
      </c>
      <c r="F212" s="141">
        <v>2764344</v>
      </c>
      <c r="G212" s="141">
        <v>2579272</v>
      </c>
      <c r="H212" s="8"/>
    </row>
    <row r="213" spans="2:8" ht="12.8" customHeight="1">
      <c r="B213" s="144" t="s">
        <v>197</v>
      </c>
      <c r="C213" s="143"/>
      <c r="D213" s="143"/>
      <c r="E213" s="143"/>
      <c r="F213" s="143"/>
      <c r="G213" s="143"/>
      <c r="H213" s="8"/>
    </row>
    <row r="214" spans="2:8" ht="12.8" customHeight="1">
      <c r="B214" s="136" t="s">
        <v>198</v>
      </c>
      <c r="C214" s="120">
        <v>575451</v>
      </c>
      <c r="D214" s="120">
        <v>777114</v>
      </c>
      <c r="E214" s="120">
        <v>930663</v>
      </c>
      <c r="F214" s="120">
        <v>409473</v>
      </c>
      <c r="G214" s="120">
        <v>879070</v>
      </c>
      <c r="H214" s="8"/>
    </row>
    <row r="215" spans="2:8" ht="12.8" customHeight="1">
      <c r="B215" s="136" t="s">
        <v>199</v>
      </c>
      <c r="C215" s="120">
        <v>57616</v>
      </c>
      <c r="D215" s="120">
        <v>77144</v>
      </c>
      <c r="E215" s="120">
        <v>72114</v>
      </c>
      <c r="F215" s="120">
        <v>82945</v>
      </c>
      <c r="G215" s="120">
        <v>81818</v>
      </c>
      <c r="H215" s="8"/>
    </row>
    <row r="216" spans="2:8" ht="12.8" customHeight="1">
      <c r="B216" s="136" t="s">
        <v>200</v>
      </c>
      <c r="C216" s="120">
        <v>63</v>
      </c>
      <c r="D216" s="120">
        <v>64</v>
      </c>
      <c r="E216" s="120">
        <v>66</v>
      </c>
      <c r="F216" s="120">
        <v>67</v>
      </c>
      <c r="G216" s="120">
        <v>69</v>
      </c>
      <c r="H216" s="8"/>
    </row>
    <row r="217" spans="2:8" ht="12.8" customHeight="1">
      <c r="B217" s="145" t="s">
        <v>201</v>
      </c>
      <c r="C217" s="141">
        <v>633130</v>
      </c>
      <c r="D217" s="141">
        <v>854322</v>
      </c>
      <c r="E217" s="141">
        <v>1002843</v>
      </c>
      <c r="F217" s="141">
        <v>492485</v>
      </c>
      <c r="G217" s="141">
        <v>960957</v>
      </c>
      <c r="H217" s="8"/>
    </row>
    <row r="218" spans="2:8" ht="12.8" customHeight="1">
      <c r="B218" s="188" t="s">
        <v>283</v>
      </c>
      <c r="C218" s="141">
        <v>2635567</v>
      </c>
      <c r="D218" s="141">
        <v>2882036</v>
      </c>
      <c r="E218" s="141">
        <v>3051898</v>
      </c>
      <c r="F218" s="141">
        <v>2794589</v>
      </c>
      <c r="G218" s="141">
        <v>3048590</v>
      </c>
      <c r="H218" s="8"/>
    </row>
    <row r="219" spans="2:8" ht="5.95" customHeight="1">
      <c r="B219" s="8"/>
      <c r="C219" s="8"/>
      <c r="D219" s="8"/>
      <c r="E219" s="8"/>
      <c r="F219" s="8"/>
      <c r="G219" s="8"/>
      <c r="H219" s="8"/>
    </row>
    <row r="220" spans="2:8" ht="12.8" customHeight="1">
      <c r="B220" s="185" t="s">
        <v>43</v>
      </c>
      <c r="C220" s="8"/>
      <c r="D220" s="8"/>
      <c r="E220" s="8"/>
      <c r="F220" s="8"/>
      <c r="G220" s="8"/>
      <c r="H220" s="8"/>
    </row>
    <row r="221" spans="2:8">
      <c r="B221" s="384" t="s">
        <v>203</v>
      </c>
      <c r="C221" s="384"/>
      <c r="D221" s="384"/>
      <c r="E221" s="384"/>
      <c r="F221" s="384"/>
      <c r="G221" s="384"/>
      <c r="H221" s="8"/>
    </row>
    <row r="222" spans="2:8">
      <c r="B222" s="384" t="s">
        <v>204</v>
      </c>
      <c r="C222" s="384"/>
      <c r="D222" s="384"/>
      <c r="E222" s="384"/>
      <c r="F222" s="384"/>
      <c r="G222" s="384"/>
      <c r="H222" s="8"/>
    </row>
    <row r="223" spans="2:8" ht="12.8" customHeight="1">
      <c r="B223" s="384" t="s">
        <v>268</v>
      </c>
      <c r="C223" s="384"/>
      <c r="D223" s="384"/>
      <c r="E223" s="384"/>
      <c r="F223" s="384"/>
      <c r="G223" s="384"/>
      <c r="H223" s="8"/>
    </row>
    <row r="224" spans="2:8" ht="12.8" customHeight="1">
      <c r="B224" s="186"/>
      <c r="C224" s="8"/>
      <c r="D224" s="8"/>
      <c r="E224" s="8"/>
      <c r="F224" s="8"/>
      <c r="G224" s="8"/>
      <c r="H224" s="8"/>
    </row>
    <row r="225" spans="2:8" ht="12.8" customHeight="1">
      <c r="B225" s="349" t="s">
        <v>284</v>
      </c>
      <c r="C225" s="349"/>
      <c r="D225" s="349"/>
      <c r="E225" s="349"/>
      <c r="F225" s="349"/>
      <c r="G225" s="349"/>
      <c r="H225" s="8"/>
    </row>
    <row r="226" spans="2:8" ht="12.8" customHeight="1">
      <c r="B226" s="8"/>
      <c r="C226" s="181"/>
      <c r="D226" s="181"/>
      <c r="E226" s="181"/>
      <c r="F226" s="181"/>
      <c r="G226" s="181"/>
      <c r="H226" s="8"/>
    </row>
    <row r="227" spans="2:8" ht="43.2">
      <c r="B227" s="153"/>
      <c r="C227" s="123" t="s">
        <v>172</v>
      </c>
      <c r="D227" s="123" t="s">
        <v>4</v>
      </c>
      <c r="E227" s="123" t="s">
        <v>7</v>
      </c>
      <c r="F227" s="123" t="s">
        <v>8</v>
      </c>
      <c r="G227" s="123" t="s">
        <v>9</v>
      </c>
      <c r="H227" s="8"/>
    </row>
    <row r="228" spans="2:8" ht="12.8" customHeight="1">
      <c r="B228" s="138" t="s">
        <v>187</v>
      </c>
      <c r="C228" s="138"/>
      <c r="D228" s="138"/>
      <c r="E228" s="138"/>
      <c r="F228" s="138"/>
      <c r="G228" s="182"/>
      <c r="H228" s="8"/>
    </row>
    <row r="229" spans="2:8" ht="12.8" customHeight="1">
      <c r="B229" s="136" t="s">
        <v>188</v>
      </c>
      <c r="C229" s="120">
        <v>2487879</v>
      </c>
      <c r="D229" s="120">
        <v>2623022</v>
      </c>
      <c r="E229" s="120">
        <v>2750828</v>
      </c>
      <c r="F229" s="120">
        <v>2845991</v>
      </c>
      <c r="G229" s="120">
        <v>2976888</v>
      </c>
      <c r="H229" s="8"/>
    </row>
    <row r="230" spans="2:8" ht="12.8" customHeight="1">
      <c r="B230" s="136" t="s">
        <v>285</v>
      </c>
      <c r="C230" s="120">
        <v>3703166</v>
      </c>
      <c r="D230" s="120">
        <v>4273226</v>
      </c>
      <c r="E230" s="120">
        <v>4361980</v>
      </c>
      <c r="F230" s="120">
        <v>4341414</v>
      </c>
      <c r="G230" s="120">
        <v>4671325</v>
      </c>
      <c r="H230" s="8"/>
    </row>
    <row r="231" spans="2:8" ht="12.8" customHeight="1">
      <c r="B231" s="136" t="s">
        <v>190</v>
      </c>
      <c r="C231" s="120">
        <v>0</v>
      </c>
      <c r="D231" s="120">
        <v>0</v>
      </c>
      <c r="E231" s="120">
        <v>0</v>
      </c>
      <c r="F231" s="120">
        <v>0</v>
      </c>
      <c r="G231" s="120">
        <v>0</v>
      </c>
      <c r="H231" s="8"/>
    </row>
    <row r="232" spans="2:8" ht="12.8" customHeight="1">
      <c r="B232" s="136" t="s">
        <v>191</v>
      </c>
      <c r="C232" s="139">
        <v>6921</v>
      </c>
      <c r="D232" s="139">
        <v>6438</v>
      </c>
      <c r="E232" s="139">
        <v>5937</v>
      </c>
      <c r="F232" s="139">
        <v>5485</v>
      </c>
      <c r="G232" s="139">
        <v>4998</v>
      </c>
      <c r="H232" s="8"/>
    </row>
    <row r="233" spans="2:8" ht="12.8" customHeight="1">
      <c r="B233" s="136"/>
      <c r="C233" s="137">
        <v>6197966</v>
      </c>
      <c r="D233" s="137">
        <v>6902686</v>
      </c>
      <c r="E233" s="137">
        <v>7118745</v>
      </c>
      <c r="F233" s="137">
        <v>7192890</v>
      </c>
      <c r="G233" s="137">
        <v>7653211</v>
      </c>
      <c r="H233" s="8"/>
    </row>
    <row r="234" spans="2:8" ht="12.8" customHeight="1">
      <c r="B234" s="144" t="s">
        <v>192</v>
      </c>
      <c r="C234" s="143"/>
      <c r="D234" s="143"/>
      <c r="E234" s="143"/>
      <c r="F234" s="143"/>
      <c r="G234" s="143"/>
      <c r="H234" s="8"/>
    </row>
    <row r="235" spans="2:8" ht="12.8" customHeight="1">
      <c r="B235" s="136" t="s">
        <v>193</v>
      </c>
      <c r="C235" s="120">
        <v>1345112</v>
      </c>
      <c r="D235" s="120">
        <v>1481447</v>
      </c>
      <c r="E235" s="120">
        <v>1648962</v>
      </c>
      <c r="F235" s="120">
        <v>1868885</v>
      </c>
      <c r="G235" s="120">
        <v>2107023</v>
      </c>
      <c r="H235" s="8"/>
    </row>
    <row r="236" spans="2:8" ht="12.8" customHeight="1">
      <c r="B236" s="136" t="s">
        <v>194</v>
      </c>
      <c r="C236" s="120">
        <v>295204</v>
      </c>
      <c r="D236" s="120">
        <v>303436</v>
      </c>
      <c r="E236" s="120">
        <v>292233</v>
      </c>
      <c r="F236" s="120">
        <v>295418</v>
      </c>
      <c r="G236" s="120">
        <v>258862</v>
      </c>
      <c r="H236" s="179"/>
    </row>
    <row r="237" spans="2:8" ht="12.8" customHeight="1">
      <c r="B237" s="135" t="s">
        <v>195</v>
      </c>
      <c r="C237" s="139">
        <v>17765</v>
      </c>
      <c r="D237" s="139">
        <v>25563</v>
      </c>
      <c r="E237" s="139">
        <v>31409</v>
      </c>
      <c r="F237" s="139">
        <v>37732</v>
      </c>
      <c r="G237" s="139">
        <v>41911</v>
      </c>
      <c r="H237" s="179"/>
    </row>
    <row r="238" spans="2:8" ht="12.8" customHeight="1">
      <c r="B238" s="136"/>
      <c r="C238" s="120">
        <v>1658081</v>
      </c>
      <c r="D238" s="120">
        <v>1810446</v>
      </c>
      <c r="E238" s="120">
        <v>1972604</v>
      </c>
      <c r="F238" s="120">
        <v>2202035</v>
      </c>
      <c r="G238" s="120">
        <v>2407796</v>
      </c>
      <c r="H238" s="8"/>
    </row>
    <row r="239" spans="2:8" ht="12.8" customHeight="1">
      <c r="B239" s="140" t="s">
        <v>196</v>
      </c>
      <c r="C239" s="141">
        <v>7856047</v>
      </c>
      <c r="D239" s="141">
        <v>8713132</v>
      </c>
      <c r="E239" s="141">
        <v>9091349</v>
      </c>
      <c r="F239" s="141">
        <v>9394925</v>
      </c>
      <c r="G239" s="141">
        <v>10061007</v>
      </c>
      <c r="H239" s="8"/>
    </row>
    <row r="240" spans="2:8" ht="12.8" customHeight="1">
      <c r="B240" s="144" t="s">
        <v>197</v>
      </c>
      <c r="C240" s="143"/>
      <c r="D240" s="143"/>
      <c r="E240" s="143"/>
      <c r="F240" s="143"/>
      <c r="G240" s="143"/>
      <c r="H240" s="8"/>
    </row>
    <row r="241" spans="2:8" ht="12.8" customHeight="1">
      <c r="B241" s="136" t="s">
        <v>198</v>
      </c>
      <c r="C241" s="120">
        <v>3226416</v>
      </c>
      <c r="D241" s="120">
        <v>2374727</v>
      </c>
      <c r="E241" s="120">
        <v>2582952</v>
      </c>
      <c r="F241" s="120">
        <v>3162067</v>
      </c>
      <c r="G241" s="120">
        <v>3746657</v>
      </c>
      <c r="H241" s="8"/>
    </row>
    <row r="242" spans="2:8" ht="12.8" customHeight="1">
      <c r="B242" s="136" t="s">
        <v>199</v>
      </c>
      <c r="C242" s="120">
        <v>669092</v>
      </c>
      <c r="D242" s="120">
        <v>620710</v>
      </c>
      <c r="E242" s="120">
        <v>626772</v>
      </c>
      <c r="F242" s="120">
        <v>512302</v>
      </c>
      <c r="G242" s="120">
        <v>462719</v>
      </c>
      <c r="H242" s="8"/>
    </row>
    <row r="243" spans="2:8" ht="12.8" customHeight="1">
      <c r="B243" s="136" t="s">
        <v>200</v>
      </c>
      <c r="C243" s="120">
        <v>25549</v>
      </c>
      <c r="D243" s="120">
        <v>22204</v>
      </c>
      <c r="E243" s="120">
        <v>22805</v>
      </c>
      <c r="F243" s="120">
        <v>22787</v>
      </c>
      <c r="G243" s="120">
        <v>22710</v>
      </c>
      <c r="H243" s="8"/>
    </row>
    <row r="244" spans="2:8" ht="12.8" customHeight="1">
      <c r="B244" s="145" t="s">
        <v>201</v>
      </c>
      <c r="C244" s="141">
        <v>3921057</v>
      </c>
      <c r="D244" s="141">
        <v>3017641</v>
      </c>
      <c r="E244" s="141">
        <v>3232529</v>
      </c>
      <c r="F244" s="141">
        <v>3697156</v>
      </c>
      <c r="G244" s="141">
        <v>4232086</v>
      </c>
      <c r="H244" s="8"/>
    </row>
    <row r="245" spans="2:8" ht="12.8" customHeight="1">
      <c r="B245" s="188" t="s">
        <v>286</v>
      </c>
      <c r="C245" s="141">
        <v>10119023</v>
      </c>
      <c r="D245" s="141">
        <v>9920327</v>
      </c>
      <c r="E245" s="141">
        <v>10351274</v>
      </c>
      <c r="F245" s="141">
        <v>10890046</v>
      </c>
      <c r="G245" s="141">
        <v>11885297</v>
      </c>
      <c r="H245" s="8"/>
    </row>
    <row r="246" spans="2:8" ht="5.95" customHeight="1">
      <c r="B246" s="8"/>
      <c r="C246" s="8"/>
      <c r="D246" s="8"/>
      <c r="E246" s="8"/>
      <c r="F246" s="8"/>
      <c r="G246" s="8"/>
      <c r="H246" s="8"/>
    </row>
    <row r="247" spans="2:8" ht="12.8" customHeight="1">
      <c r="B247" s="185" t="s">
        <v>43</v>
      </c>
      <c r="C247" s="8"/>
      <c r="D247" s="8"/>
      <c r="E247" s="8"/>
      <c r="F247" s="8"/>
      <c r="G247" s="8"/>
      <c r="H247" s="8"/>
    </row>
    <row r="248" spans="2:8">
      <c r="B248" s="384" t="s">
        <v>203</v>
      </c>
      <c r="C248" s="384"/>
      <c r="D248" s="384"/>
      <c r="E248" s="384"/>
      <c r="F248" s="384"/>
      <c r="G248" s="384"/>
      <c r="H248" s="8"/>
    </row>
    <row r="249" spans="2:8">
      <c r="B249" s="384" t="s">
        <v>204</v>
      </c>
      <c r="C249" s="384"/>
      <c r="D249" s="384"/>
      <c r="E249" s="384"/>
      <c r="F249" s="384"/>
      <c r="G249" s="384"/>
      <c r="H249" s="8"/>
    </row>
    <row r="250" spans="2:8" ht="12.8" customHeight="1">
      <c r="B250" s="384" t="s">
        <v>268</v>
      </c>
      <c r="C250" s="384"/>
      <c r="D250" s="384"/>
      <c r="E250" s="384"/>
      <c r="F250" s="384"/>
      <c r="G250" s="384"/>
      <c r="H250" s="8"/>
    </row>
    <row r="251" spans="2:8" ht="12.8" customHeight="1">
      <c r="B251" s="351"/>
      <c r="C251" s="351"/>
      <c r="D251" s="351"/>
      <c r="E251" s="351"/>
      <c r="F251" s="351"/>
      <c r="G251" s="351"/>
      <c r="H251" s="8"/>
    </row>
    <row r="252" spans="2:8" ht="12.8" customHeight="1">
      <c r="B252" s="349" t="s">
        <v>287</v>
      </c>
      <c r="C252" s="349"/>
      <c r="D252" s="349"/>
      <c r="E252" s="349"/>
      <c r="F252" s="349"/>
      <c r="G252" s="349"/>
      <c r="H252" s="8"/>
    </row>
    <row r="253" spans="2:8" ht="12.8" customHeight="1">
      <c r="B253" s="8"/>
      <c r="C253" s="181"/>
      <c r="D253" s="181"/>
      <c r="E253" s="181"/>
      <c r="F253" s="181"/>
      <c r="G253" s="181"/>
      <c r="H253" s="8"/>
    </row>
    <row r="254" spans="2:8" ht="43.2">
      <c r="B254" s="153"/>
      <c r="C254" s="123" t="s">
        <v>172</v>
      </c>
      <c r="D254" s="123" t="s">
        <v>4</v>
      </c>
      <c r="E254" s="123" t="s">
        <v>7</v>
      </c>
      <c r="F254" s="123" t="s">
        <v>8</v>
      </c>
      <c r="G254" s="123" t="s">
        <v>9</v>
      </c>
      <c r="H254" s="8"/>
    </row>
    <row r="255" spans="2:8" ht="12.8" customHeight="1">
      <c r="B255" s="138" t="s">
        <v>187</v>
      </c>
      <c r="C255" s="138"/>
      <c r="D255" s="138"/>
      <c r="E255" s="138"/>
      <c r="F255" s="138"/>
      <c r="G255" s="182"/>
      <c r="H255" s="8"/>
    </row>
    <row r="256" spans="2:8" ht="12.8" customHeight="1">
      <c r="B256" s="136" t="s">
        <v>188</v>
      </c>
      <c r="C256" s="120">
        <v>4504569</v>
      </c>
      <c r="D256" s="120">
        <v>4722344</v>
      </c>
      <c r="E256" s="120">
        <v>4826935</v>
      </c>
      <c r="F256" s="120">
        <v>4965172</v>
      </c>
      <c r="G256" s="120">
        <v>5132961</v>
      </c>
      <c r="H256" s="8"/>
    </row>
    <row r="257" spans="2:8" ht="12.8" customHeight="1">
      <c r="B257" s="136" t="s">
        <v>189</v>
      </c>
      <c r="C257" s="120">
        <v>2095823</v>
      </c>
      <c r="D257" s="120">
        <v>2739957</v>
      </c>
      <c r="E257" s="120">
        <v>3282113</v>
      </c>
      <c r="F257" s="120">
        <v>3355392</v>
      </c>
      <c r="G257" s="120">
        <v>3329310</v>
      </c>
      <c r="H257" s="8"/>
    </row>
    <row r="258" spans="2:8" ht="12.8" customHeight="1">
      <c r="B258" s="136" t="s">
        <v>190</v>
      </c>
      <c r="C258" s="120">
        <v>0</v>
      </c>
      <c r="D258" s="120">
        <v>0</v>
      </c>
      <c r="E258" s="120">
        <v>0</v>
      </c>
      <c r="F258" s="120">
        <v>0</v>
      </c>
      <c r="G258" s="120">
        <v>0</v>
      </c>
      <c r="H258" s="8"/>
    </row>
    <row r="259" spans="2:8" ht="12.8" customHeight="1">
      <c r="B259" s="136" t="s">
        <v>191</v>
      </c>
      <c r="C259" s="139">
        <v>13</v>
      </c>
      <c r="D259" s="139">
        <v>121</v>
      </c>
      <c r="E259" s="139">
        <v>124</v>
      </c>
      <c r="F259" s="139">
        <v>127</v>
      </c>
      <c r="G259" s="139">
        <v>131</v>
      </c>
      <c r="H259" s="8"/>
    </row>
    <row r="260" spans="2:8" ht="12.8" customHeight="1">
      <c r="B260" s="136"/>
      <c r="C260" s="137">
        <v>6600405</v>
      </c>
      <c r="D260" s="137">
        <v>7462422</v>
      </c>
      <c r="E260" s="137">
        <v>8109172</v>
      </c>
      <c r="F260" s="137">
        <v>8320691</v>
      </c>
      <c r="G260" s="137">
        <v>8462402</v>
      </c>
      <c r="H260" s="8"/>
    </row>
    <row r="261" spans="2:8" ht="12.8" customHeight="1">
      <c r="B261" s="144" t="s">
        <v>192</v>
      </c>
      <c r="C261" s="143"/>
      <c r="D261" s="143"/>
      <c r="E261" s="143"/>
      <c r="F261" s="143"/>
      <c r="G261" s="143"/>
      <c r="H261" s="8"/>
    </row>
    <row r="262" spans="2:8" ht="12.8" customHeight="1">
      <c r="B262" s="136" t="s">
        <v>193</v>
      </c>
      <c r="C262" s="120">
        <v>1290363</v>
      </c>
      <c r="D262" s="120">
        <v>1449060</v>
      </c>
      <c r="E262" s="120">
        <v>1582139</v>
      </c>
      <c r="F262" s="120">
        <v>1723083</v>
      </c>
      <c r="G262" s="120">
        <v>1856459</v>
      </c>
      <c r="H262" s="8"/>
    </row>
    <row r="263" spans="2:8" ht="12.8" customHeight="1">
      <c r="B263" s="136" t="s">
        <v>194</v>
      </c>
      <c r="C263" s="120">
        <v>415976</v>
      </c>
      <c r="D263" s="120">
        <v>423160</v>
      </c>
      <c r="E263" s="120">
        <v>461447</v>
      </c>
      <c r="F263" s="120">
        <v>449596</v>
      </c>
      <c r="G263" s="120">
        <v>517510</v>
      </c>
      <c r="H263" s="8"/>
    </row>
    <row r="264" spans="2:8" ht="12.8" customHeight="1">
      <c r="B264" s="135" t="s">
        <v>195</v>
      </c>
      <c r="C264" s="139">
        <v>36356</v>
      </c>
      <c r="D264" s="139">
        <v>46987</v>
      </c>
      <c r="E264" s="139">
        <v>58691</v>
      </c>
      <c r="F264" s="139">
        <v>69070</v>
      </c>
      <c r="G264" s="139">
        <v>79972</v>
      </c>
      <c r="H264" s="8"/>
    </row>
    <row r="265" spans="2:8" ht="12.8" customHeight="1">
      <c r="B265" s="136"/>
      <c r="C265" s="120">
        <v>1742695</v>
      </c>
      <c r="D265" s="120">
        <v>1919207</v>
      </c>
      <c r="E265" s="120">
        <v>2102277</v>
      </c>
      <c r="F265" s="120">
        <v>2241749</v>
      </c>
      <c r="G265" s="120">
        <v>2453941</v>
      </c>
      <c r="H265" s="8"/>
    </row>
    <row r="266" spans="2:8" ht="12.8" customHeight="1">
      <c r="B266" s="140" t="s">
        <v>196</v>
      </c>
      <c r="C266" s="141">
        <v>8343100</v>
      </c>
      <c r="D266" s="141">
        <v>9381629</v>
      </c>
      <c r="E266" s="141">
        <v>10211449</v>
      </c>
      <c r="F266" s="141">
        <v>10562440</v>
      </c>
      <c r="G266" s="141">
        <v>10916343</v>
      </c>
      <c r="H266" s="8"/>
    </row>
    <row r="267" spans="2:8" ht="12.8" customHeight="1">
      <c r="B267" s="144" t="s">
        <v>197</v>
      </c>
      <c r="C267" s="143"/>
      <c r="D267" s="143"/>
      <c r="E267" s="143"/>
      <c r="F267" s="143"/>
      <c r="G267" s="143"/>
      <c r="H267" s="8"/>
    </row>
    <row r="268" spans="2:8" ht="12.8" customHeight="1">
      <c r="B268" s="136" t="s">
        <v>198</v>
      </c>
      <c r="C268" s="120">
        <v>3519180</v>
      </c>
      <c r="D268" s="120">
        <v>3632122</v>
      </c>
      <c r="E268" s="120">
        <v>3547355</v>
      </c>
      <c r="F268" s="120">
        <v>3201877</v>
      </c>
      <c r="G268" s="120">
        <v>4106608</v>
      </c>
      <c r="H268" s="8"/>
    </row>
    <row r="269" spans="2:8" ht="12.8" customHeight="1">
      <c r="B269" s="136" t="s">
        <v>199</v>
      </c>
      <c r="C269" s="120">
        <v>940928</v>
      </c>
      <c r="D269" s="120">
        <v>875502</v>
      </c>
      <c r="E269" s="120">
        <v>1002618</v>
      </c>
      <c r="F269" s="120">
        <v>798529</v>
      </c>
      <c r="G269" s="120">
        <v>932930</v>
      </c>
      <c r="H269" s="8"/>
    </row>
    <row r="270" spans="2:8" ht="12.8" customHeight="1">
      <c r="B270" s="136" t="s">
        <v>200</v>
      </c>
      <c r="C270" s="120">
        <v>5303</v>
      </c>
      <c r="D270" s="120">
        <v>5433</v>
      </c>
      <c r="E270" s="120">
        <v>5565</v>
      </c>
      <c r="F270" s="120">
        <v>5701</v>
      </c>
      <c r="G270" s="120">
        <v>5840</v>
      </c>
      <c r="H270" s="8"/>
    </row>
    <row r="271" spans="2:8" ht="12.8" customHeight="1">
      <c r="B271" s="145" t="s">
        <v>201</v>
      </c>
      <c r="C271" s="141">
        <v>4465411</v>
      </c>
      <c r="D271" s="141">
        <v>4513057</v>
      </c>
      <c r="E271" s="141">
        <v>4555538</v>
      </c>
      <c r="F271" s="141">
        <v>4006107</v>
      </c>
      <c r="G271" s="141">
        <v>5045378</v>
      </c>
      <c r="H271" s="8"/>
    </row>
    <row r="272" spans="2:8" ht="12.8" customHeight="1">
      <c r="B272" s="188" t="s">
        <v>288</v>
      </c>
      <c r="C272" s="141">
        <v>11065816</v>
      </c>
      <c r="D272" s="141">
        <v>11975479</v>
      </c>
      <c r="E272" s="141">
        <v>12664710</v>
      </c>
      <c r="F272" s="141">
        <v>12326798</v>
      </c>
      <c r="G272" s="141">
        <v>13507780</v>
      </c>
      <c r="H272" s="8"/>
    </row>
    <row r="273" spans="2:8" ht="5.95" customHeight="1">
      <c r="B273" s="8"/>
      <c r="C273" s="8"/>
      <c r="D273" s="8"/>
      <c r="E273" s="8"/>
      <c r="F273" s="8"/>
      <c r="G273" s="8"/>
      <c r="H273" s="8"/>
    </row>
    <row r="274" spans="2:8" ht="12.8" customHeight="1">
      <c r="B274" s="185" t="s">
        <v>43</v>
      </c>
      <c r="C274" s="8"/>
      <c r="D274" s="8"/>
      <c r="E274" s="8"/>
      <c r="F274" s="8"/>
      <c r="G274" s="8"/>
      <c r="H274" s="8"/>
    </row>
    <row r="275" spans="2:8">
      <c r="B275" s="384" t="s">
        <v>203</v>
      </c>
      <c r="C275" s="384"/>
      <c r="D275" s="384"/>
      <c r="E275" s="384"/>
      <c r="F275" s="384"/>
      <c r="G275" s="384"/>
      <c r="H275" s="8"/>
    </row>
    <row r="276" spans="2:8">
      <c r="B276" s="384" t="s">
        <v>204</v>
      </c>
      <c r="C276" s="384"/>
      <c r="D276" s="384"/>
      <c r="E276" s="384"/>
      <c r="F276" s="384"/>
      <c r="G276" s="384"/>
      <c r="H276" s="8"/>
    </row>
    <row r="277" spans="2:8" ht="12.8" customHeight="1">
      <c r="B277" s="384" t="s">
        <v>268</v>
      </c>
      <c r="C277" s="384"/>
      <c r="D277" s="384"/>
      <c r="E277" s="384"/>
      <c r="F277" s="384"/>
      <c r="G277" s="384"/>
      <c r="H277" s="8"/>
    </row>
    <row r="278" spans="2:8" ht="12.8" customHeight="1">
      <c r="B278" s="186"/>
      <c r="C278" s="8"/>
      <c r="D278" s="8"/>
      <c r="E278" s="8"/>
      <c r="F278" s="8"/>
      <c r="G278" s="8"/>
      <c r="H278" s="8"/>
    </row>
    <row r="279" spans="2:8" ht="12.8" customHeight="1">
      <c r="B279" s="349" t="s">
        <v>289</v>
      </c>
      <c r="C279" s="349"/>
      <c r="D279" s="349"/>
      <c r="E279" s="349"/>
      <c r="F279" s="349"/>
      <c r="G279" s="349"/>
      <c r="H279" s="8"/>
    </row>
    <row r="280" spans="2:8" ht="12.8" customHeight="1">
      <c r="B280" s="8"/>
      <c r="C280" s="181"/>
      <c r="D280" s="181"/>
      <c r="E280" s="181"/>
      <c r="F280" s="181"/>
      <c r="G280" s="181"/>
      <c r="H280" s="8"/>
    </row>
    <row r="281" spans="2:8" ht="43.2">
      <c r="B281" s="153"/>
      <c r="C281" s="123" t="s">
        <v>172</v>
      </c>
      <c r="D281" s="123" t="s">
        <v>4</v>
      </c>
      <c r="E281" s="123" t="s">
        <v>7</v>
      </c>
      <c r="F281" s="123" t="s">
        <v>8</v>
      </c>
      <c r="G281" s="123" t="s">
        <v>9</v>
      </c>
      <c r="H281" s="8"/>
    </row>
    <row r="282" spans="2:8" ht="12.8" customHeight="1">
      <c r="B282" s="138" t="s">
        <v>187</v>
      </c>
      <c r="C282" s="138"/>
      <c r="D282" s="138"/>
      <c r="E282" s="138"/>
      <c r="F282" s="138"/>
      <c r="G282" s="182"/>
      <c r="H282" s="8"/>
    </row>
    <row r="283" spans="2:8" ht="12.8" customHeight="1">
      <c r="B283" s="136" t="s">
        <v>188</v>
      </c>
      <c r="C283" s="120">
        <v>2492338</v>
      </c>
      <c r="D283" s="120">
        <v>2615617</v>
      </c>
      <c r="E283" s="120">
        <v>2707930</v>
      </c>
      <c r="F283" s="120">
        <v>2815828</v>
      </c>
      <c r="G283" s="120">
        <v>2954117</v>
      </c>
      <c r="H283" s="8"/>
    </row>
    <row r="284" spans="2:8" ht="12.8" customHeight="1">
      <c r="B284" s="136" t="s">
        <v>189</v>
      </c>
      <c r="C284" s="120">
        <v>4290690</v>
      </c>
      <c r="D284" s="120">
        <v>4480100</v>
      </c>
      <c r="E284" s="120">
        <v>4819278</v>
      </c>
      <c r="F284" s="120">
        <v>4644360</v>
      </c>
      <c r="G284" s="120">
        <v>4982459</v>
      </c>
      <c r="H284" s="8"/>
    </row>
    <row r="285" spans="2:8" ht="12.8" customHeight="1">
      <c r="B285" s="136" t="s">
        <v>190</v>
      </c>
      <c r="C285" s="120">
        <v>0</v>
      </c>
      <c r="D285" s="120">
        <v>0</v>
      </c>
      <c r="E285" s="120">
        <v>0</v>
      </c>
      <c r="F285" s="120">
        <v>0</v>
      </c>
      <c r="G285" s="120">
        <v>0</v>
      </c>
      <c r="H285" s="8"/>
    </row>
    <row r="286" spans="2:8" ht="12.8" customHeight="1">
      <c r="B286" s="136" t="s">
        <v>191</v>
      </c>
      <c r="C286" s="139">
        <v>2435</v>
      </c>
      <c r="D286" s="139">
        <v>2439</v>
      </c>
      <c r="E286" s="139">
        <v>2498</v>
      </c>
      <c r="F286" s="139">
        <v>2559</v>
      </c>
      <c r="G286" s="139">
        <v>2622</v>
      </c>
      <c r="H286" s="8"/>
    </row>
    <row r="287" spans="2:8" ht="12.8" customHeight="1">
      <c r="B287" s="136"/>
      <c r="C287" s="137">
        <v>6785463</v>
      </c>
      <c r="D287" s="137">
        <v>7098156</v>
      </c>
      <c r="E287" s="137">
        <v>7529706</v>
      </c>
      <c r="F287" s="137">
        <v>7462747</v>
      </c>
      <c r="G287" s="137">
        <v>7939198</v>
      </c>
      <c r="H287" s="8"/>
    </row>
    <row r="288" spans="2:8" ht="12.8" customHeight="1">
      <c r="B288" s="144" t="s">
        <v>192</v>
      </c>
      <c r="C288" s="143"/>
      <c r="D288" s="143"/>
      <c r="E288" s="143"/>
      <c r="F288" s="143"/>
      <c r="G288" s="143"/>
      <c r="H288" s="8"/>
    </row>
    <row r="289" spans="2:8" ht="12.8" customHeight="1">
      <c r="B289" s="136" t="s">
        <v>193</v>
      </c>
      <c r="C289" s="120">
        <v>1779423</v>
      </c>
      <c r="D289" s="120">
        <v>1854068</v>
      </c>
      <c r="E289" s="120">
        <v>1972431</v>
      </c>
      <c r="F289" s="120">
        <v>2134512</v>
      </c>
      <c r="G289" s="120">
        <v>2312750</v>
      </c>
      <c r="H289" s="8"/>
    </row>
    <row r="290" spans="2:8" ht="12.8" customHeight="1">
      <c r="B290" s="136" t="s">
        <v>194</v>
      </c>
      <c r="C290" s="120">
        <v>275052</v>
      </c>
      <c r="D290" s="120">
        <v>287942</v>
      </c>
      <c r="E290" s="120">
        <v>302509</v>
      </c>
      <c r="F290" s="120">
        <v>337914</v>
      </c>
      <c r="G290" s="120">
        <v>346862</v>
      </c>
      <c r="H290" s="8"/>
    </row>
    <row r="291" spans="2:8" ht="12.8" customHeight="1">
      <c r="B291" s="135" t="s">
        <v>195</v>
      </c>
      <c r="C291" s="139">
        <v>21825</v>
      </c>
      <c r="D291" s="139">
        <v>28633</v>
      </c>
      <c r="E291" s="139">
        <v>35785</v>
      </c>
      <c r="F291" s="139">
        <v>44749</v>
      </c>
      <c r="G291" s="139">
        <v>50810</v>
      </c>
      <c r="H291" s="8"/>
    </row>
    <row r="292" spans="2:8" ht="12.8" customHeight="1">
      <c r="B292" s="136"/>
      <c r="C292" s="120">
        <v>2076300</v>
      </c>
      <c r="D292" s="120">
        <v>2170643</v>
      </c>
      <c r="E292" s="120">
        <v>2310725</v>
      </c>
      <c r="F292" s="120">
        <v>2517175</v>
      </c>
      <c r="G292" s="120">
        <v>2710422</v>
      </c>
      <c r="H292" s="8"/>
    </row>
    <row r="293" spans="2:8" ht="12.8" customHeight="1">
      <c r="B293" s="140" t="s">
        <v>196</v>
      </c>
      <c r="C293" s="141">
        <v>8861763</v>
      </c>
      <c r="D293" s="141">
        <v>9268799</v>
      </c>
      <c r="E293" s="141">
        <v>9840431</v>
      </c>
      <c r="F293" s="141">
        <v>9979922</v>
      </c>
      <c r="G293" s="141">
        <v>10649620</v>
      </c>
      <c r="H293" s="8"/>
    </row>
    <row r="294" spans="2:8" ht="12.8" customHeight="1">
      <c r="B294" s="144" t="s">
        <v>197</v>
      </c>
      <c r="C294" s="143"/>
      <c r="D294" s="143"/>
      <c r="E294" s="143"/>
      <c r="F294" s="143"/>
      <c r="G294" s="143"/>
      <c r="H294" s="8"/>
    </row>
    <row r="295" spans="2:8" ht="12.8" customHeight="1">
      <c r="B295" s="136" t="s">
        <v>198</v>
      </c>
      <c r="C295" s="120">
        <v>2968914</v>
      </c>
      <c r="D295" s="120">
        <v>3383872</v>
      </c>
      <c r="E295" s="120">
        <v>3190349</v>
      </c>
      <c r="F295" s="120">
        <v>2431331</v>
      </c>
      <c r="G295" s="120">
        <v>4638352</v>
      </c>
      <c r="H295" s="8"/>
    </row>
    <row r="296" spans="2:8" ht="12.8" customHeight="1">
      <c r="B296" s="136" t="s">
        <v>199</v>
      </c>
      <c r="C296" s="120">
        <v>609526</v>
      </c>
      <c r="D296" s="120">
        <v>586353</v>
      </c>
      <c r="E296" s="120">
        <v>648315</v>
      </c>
      <c r="F296" s="120">
        <v>589836</v>
      </c>
      <c r="G296" s="120">
        <v>621685</v>
      </c>
      <c r="H296" s="8"/>
    </row>
    <row r="297" spans="2:8" ht="12.8" customHeight="1">
      <c r="B297" s="136" t="s">
        <v>200</v>
      </c>
      <c r="C297" s="120">
        <v>31535</v>
      </c>
      <c r="D297" s="120">
        <v>32305</v>
      </c>
      <c r="E297" s="120">
        <v>33093</v>
      </c>
      <c r="F297" s="120">
        <v>33901</v>
      </c>
      <c r="G297" s="120">
        <v>34728</v>
      </c>
      <c r="H297" s="8"/>
    </row>
    <row r="298" spans="2:8" ht="12.8" customHeight="1">
      <c r="B298" s="145" t="s">
        <v>201</v>
      </c>
      <c r="C298" s="141">
        <v>3609975</v>
      </c>
      <c r="D298" s="141">
        <v>4002530</v>
      </c>
      <c r="E298" s="141">
        <v>3871757</v>
      </c>
      <c r="F298" s="141">
        <v>3055068</v>
      </c>
      <c r="G298" s="141">
        <v>5294765</v>
      </c>
      <c r="H298" s="8"/>
    </row>
    <row r="299" spans="2:8" ht="12.8" customHeight="1">
      <c r="B299" s="188" t="s">
        <v>290</v>
      </c>
      <c r="C299" s="141">
        <v>10395438</v>
      </c>
      <c r="D299" s="141">
        <v>11100686</v>
      </c>
      <c r="E299" s="141">
        <v>11401463</v>
      </c>
      <c r="F299" s="141">
        <v>10517815</v>
      </c>
      <c r="G299" s="141">
        <v>13233963</v>
      </c>
      <c r="H299" s="8"/>
    </row>
    <row r="300" spans="2:8" ht="5.95" customHeight="1">
      <c r="B300" s="8"/>
      <c r="C300" s="8"/>
      <c r="D300" s="8"/>
      <c r="E300" s="8"/>
      <c r="F300" s="8"/>
      <c r="G300" s="8"/>
      <c r="H300" s="8"/>
    </row>
    <row r="301" spans="2:8" ht="12.8" customHeight="1">
      <c r="B301" s="185" t="s">
        <v>43</v>
      </c>
      <c r="C301" s="8"/>
      <c r="D301" s="8"/>
      <c r="E301" s="8"/>
      <c r="F301" s="8"/>
      <c r="G301" s="8"/>
      <c r="H301" s="8"/>
    </row>
    <row r="302" spans="2:8">
      <c r="B302" s="384" t="s">
        <v>203</v>
      </c>
      <c r="C302" s="384"/>
      <c r="D302" s="384"/>
      <c r="E302" s="384"/>
      <c r="F302" s="384"/>
      <c r="G302" s="384"/>
      <c r="H302" s="8"/>
    </row>
    <row r="303" spans="2:8">
      <c r="B303" s="384" t="s">
        <v>204</v>
      </c>
      <c r="C303" s="384"/>
      <c r="D303" s="384"/>
      <c r="E303" s="384"/>
      <c r="F303" s="384"/>
      <c r="G303" s="384"/>
      <c r="H303" s="8"/>
    </row>
    <row r="304" spans="2:8" ht="12.8" customHeight="1">
      <c r="B304" s="384" t="s">
        <v>268</v>
      </c>
      <c r="C304" s="384"/>
      <c r="D304" s="384"/>
      <c r="E304" s="384"/>
      <c r="F304" s="384"/>
      <c r="G304" s="384"/>
      <c r="H304" s="8"/>
    </row>
    <row r="305" spans="1:8" ht="12.8" customHeight="1">
      <c r="B305" s="351"/>
      <c r="C305" s="351"/>
      <c r="D305" s="351"/>
      <c r="E305" s="351"/>
      <c r="F305" s="351"/>
      <c r="G305" s="351"/>
      <c r="H305" s="8"/>
    </row>
    <row r="306" spans="1:8" ht="12.8" customHeight="1">
      <c r="B306" s="352" t="s">
        <v>291</v>
      </c>
      <c r="C306" s="352"/>
      <c r="D306" s="352"/>
      <c r="E306" s="352"/>
      <c r="F306" s="352"/>
      <c r="G306" s="352"/>
      <c r="H306" s="8"/>
    </row>
    <row r="307" spans="1:8" ht="12.8" customHeight="1">
      <c r="B307" s="8"/>
      <c r="C307" s="181"/>
      <c r="D307" s="181"/>
      <c r="E307" s="181"/>
      <c r="F307" s="181"/>
      <c r="G307" s="181"/>
      <c r="H307" s="8"/>
    </row>
    <row r="308" spans="1:8" ht="43.2">
      <c r="B308" s="153"/>
      <c r="C308" s="123" t="s">
        <v>172</v>
      </c>
      <c r="D308" s="123" t="s">
        <v>4</v>
      </c>
      <c r="E308" s="123" t="s">
        <v>7</v>
      </c>
      <c r="F308" s="123" t="s">
        <v>8</v>
      </c>
      <c r="G308" s="123" t="s">
        <v>9</v>
      </c>
      <c r="H308" s="8"/>
    </row>
    <row r="309" spans="1:8" ht="12.8" customHeight="1">
      <c r="B309" s="138" t="s">
        <v>187</v>
      </c>
      <c r="C309" s="138"/>
      <c r="D309" s="138"/>
      <c r="E309" s="138"/>
      <c r="F309" s="138"/>
      <c r="G309" s="182"/>
      <c r="H309" s="8"/>
    </row>
    <row r="310" spans="1:8" ht="12.8" customHeight="1">
      <c r="B310" s="136" t="s">
        <v>188</v>
      </c>
      <c r="C310" s="120">
        <v>42361</v>
      </c>
      <c r="D310" s="120">
        <v>30416</v>
      </c>
      <c r="E310" s="120">
        <v>31771</v>
      </c>
      <c r="F310" s="120">
        <v>32778</v>
      </c>
      <c r="G310" s="120">
        <v>33551</v>
      </c>
      <c r="H310" s="8"/>
    </row>
    <row r="311" spans="1:8" ht="12.8" customHeight="1">
      <c r="B311" s="136" t="s">
        <v>189</v>
      </c>
      <c r="C311" s="120">
        <v>275934</v>
      </c>
      <c r="D311" s="120">
        <v>248049</v>
      </c>
      <c r="E311" s="120">
        <v>306812</v>
      </c>
      <c r="F311" s="120">
        <v>291845</v>
      </c>
      <c r="G311" s="120">
        <v>260287</v>
      </c>
      <c r="H311" s="8"/>
    </row>
    <row r="312" spans="1:8" ht="12.8" customHeight="1">
      <c r="A312" s="117"/>
      <c r="B312" s="136" t="s">
        <v>190</v>
      </c>
      <c r="C312" s="120">
        <v>0</v>
      </c>
      <c r="D312" s="120">
        <v>0</v>
      </c>
      <c r="E312" s="120">
        <v>0</v>
      </c>
      <c r="F312" s="120">
        <v>0</v>
      </c>
      <c r="G312" s="120">
        <v>0</v>
      </c>
      <c r="H312" s="8"/>
    </row>
    <row r="313" spans="1:8" ht="12.8" customHeight="1">
      <c r="A313" s="117"/>
      <c r="B313" s="136" t="s">
        <v>191</v>
      </c>
      <c r="C313" s="139">
        <v>15</v>
      </c>
      <c r="D313" s="139">
        <v>15</v>
      </c>
      <c r="E313" s="139">
        <v>16</v>
      </c>
      <c r="F313" s="139">
        <v>16</v>
      </c>
      <c r="G313" s="139">
        <v>16</v>
      </c>
      <c r="H313" s="8"/>
    </row>
    <row r="314" spans="1:8" ht="12.8" customHeight="1">
      <c r="A314" s="117"/>
      <c r="B314" s="136"/>
      <c r="C314" s="137">
        <v>318310</v>
      </c>
      <c r="D314" s="137">
        <v>278480</v>
      </c>
      <c r="E314" s="137">
        <v>338599</v>
      </c>
      <c r="F314" s="137">
        <v>324639</v>
      </c>
      <c r="G314" s="137">
        <v>293854</v>
      </c>
      <c r="H314" s="8"/>
    </row>
    <row r="315" spans="1:8" ht="12.8" customHeight="1">
      <c r="A315" s="117"/>
      <c r="B315" s="144" t="s">
        <v>192</v>
      </c>
      <c r="C315" s="143"/>
      <c r="D315" s="143"/>
      <c r="E315" s="143"/>
      <c r="F315" s="143"/>
      <c r="G315" s="143"/>
      <c r="H315" s="8"/>
    </row>
    <row r="316" spans="1:8" ht="12.8" customHeight="1">
      <c r="A316" s="117"/>
      <c r="B316" s="136" t="s">
        <v>193</v>
      </c>
      <c r="C316" s="120">
        <v>9943</v>
      </c>
      <c r="D316" s="120">
        <v>9169</v>
      </c>
      <c r="E316" s="120">
        <v>12147</v>
      </c>
      <c r="F316" s="120">
        <v>14800</v>
      </c>
      <c r="G316" s="120">
        <v>16912</v>
      </c>
      <c r="H316" s="8"/>
    </row>
    <row r="317" spans="1:8" ht="12.8" customHeight="1">
      <c r="A317" s="117"/>
      <c r="B317" s="136" t="s">
        <v>194</v>
      </c>
      <c r="C317" s="120">
        <v>0</v>
      </c>
      <c r="D317" s="120">
        <v>0</v>
      </c>
      <c r="E317" s="120">
        <v>0</v>
      </c>
      <c r="F317" s="120">
        <v>0</v>
      </c>
      <c r="G317" s="120">
        <v>0</v>
      </c>
      <c r="H317" s="8"/>
    </row>
    <row r="318" spans="1:8" ht="12.8" customHeight="1">
      <c r="A318" s="117"/>
      <c r="B318" s="135" t="s">
        <v>195</v>
      </c>
      <c r="C318" s="139">
        <v>583</v>
      </c>
      <c r="D318" s="139">
        <v>514</v>
      </c>
      <c r="E318" s="139">
        <v>502</v>
      </c>
      <c r="F318" s="139">
        <v>483</v>
      </c>
      <c r="G318" s="189">
        <v>450</v>
      </c>
      <c r="H318" s="8"/>
    </row>
    <row r="319" spans="1:8" ht="12.8" customHeight="1">
      <c r="A319" s="117"/>
      <c r="B319" s="136"/>
      <c r="C319" s="120">
        <v>10526</v>
      </c>
      <c r="D319" s="120">
        <v>9683</v>
      </c>
      <c r="E319" s="120">
        <v>12649</v>
      </c>
      <c r="F319" s="120">
        <v>15283</v>
      </c>
      <c r="G319" s="120">
        <v>17362</v>
      </c>
      <c r="H319" s="8"/>
    </row>
    <row r="320" spans="1:8" ht="12.8" customHeight="1">
      <c r="A320" s="117"/>
      <c r="B320" s="140" t="s">
        <v>196</v>
      </c>
      <c r="C320" s="141">
        <v>328836</v>
      </c>
      <c r="D320" s="141">
        <v>288163</v>
      </c>
      <c r="E320" s="141">
        <v>351248</v>
      </c>
      <c r="F320" s="141">
        <v>339922</v>
      </c>
      <c r="G320" s="141">
        <v>311216</v>
      </c>
      <c r="H320" s="8"/>
    </row>
    <row r="321" spans="1:8" ht="12.8" customHeight="1">
      <c r="A321" s="117"/>
      <c r="B321" s="144" t="s">
        <v>197</v>
      </c>
      <c r="C321" s="143"/>
      <c r="D321" s="143"/>
      <c r="E321" s="143"/>
      <c r="F321" s="143"/>
      <c r="G321" s="143"/>
      <c r="H321" s="8"/>
    </row>
    <row r="322" spans="1:8" ht="12.8" customHeight="1">
      <c r="A322" s="117"/>
      <c r="B322" s="136" t="s">
        <v>198</v>
      </c>
      <c r="C322" s="120">
        <v>8834</v>
      </c>
      <c r="D322" s="120">
        <v>94404</v>
      </c>
      <c r="E322" s="120">
        <v>39313</v>
      </c>
      <c r="F322" s="120">
        <v>55754</v>
      </c>
      <c r="G322" s="120">
        <v>32869</v>
      </c>
      <c r="H322" s="8"/>
    </row>
    <row r="323" spans="1:8" ht="12.8" customHeight="1">
      <c r="A323" s="117"/>
      <c r="B323" s="136" t="s">
        <v>199</v>
      </c>
      <c r="C323" s="120">
        <v>0</v>
      </c>
      <c r="D323" s="120">
        <v>0</v>
      </c>
      <c r="E323" s="120">
        <v>0</v>
      </c>
      <c r="F323" s="120">
        <v>0</v>
      </c>
      <c r="G323" s="120">
        <v>0</v>
      </c>
      <c r="H323" s="8"/>
    </row>
    <row r="324" spans="1:8" ht="12.8" customHeight="1">
      <c r="B324" s="136" t="s">
        <v>200</v>
      </c>
      <c r="C324" s="120">
        <v>472</v>
      </c>
      <c r="D324" s="120">
        <v>483</v>
      </c>
      <c r="E324" s="120">
        <v>495</v>
      </c>
      <c r="F324" s="120">
        <v>507</v>
      </c>
      <c r="G324" s="120">
        <v>520</v>
      </c>
      <c r="H324" s="8"/>
    </row>
    <row r="325" spans="1:8" ht="12.8" customHeight="1">
      <c r="A325" s="117"/>
      <c r="B325" s="145" t="s">
        <v>201</v>
      </c>
      <c r="C325" s="141">
        <v>9306</v>
      </c>
      <c r="D325" s="141">
        <v>94887</v>
      </c>
      <c r="E325" s="141">
        <v>39808</v>
      </c>
      <c r="F325" s="141">
        <v>56261</v>
      </c>
      <c r="G325" s="141">
        <v>33389</v>
      </c>
      <c r="H325" s="8"/>
    </row>
    <row r="326" spans="1:8" ht="21.6">
      <c r="A326" s="117"/>
      <c r="B326" s="188" t="s">
        <v>292</v>
      </c>
      <c r="C326" s="141">
        <v>327616</v>
      </c>
      <c r="D326" s="141">
        <v>373367</v>
      </c>
      <c r="E326" s="141">
        <v>378407</v>
      </c>
      <c r="F326" s="141">
        <v>380900</v>
      </c>
      <c r="G326" s="141">
        <v>327243</v>
      </c>
      <c r="H326" s="8"/>
    </row>
    <row r="327" spans="1:8" ht="5.95" customHeight="1">
      <c r="A327" s="117"/>
      <c r="B327" s="8"/>
      <c r="C327" s="8"/>
      <c r="D327" s="8"/>
      <c r="E327" s="8"/>
      <c r="F327" s="8"/>
      <c r="G327" s="8"/>
      <c r="H327" s="8"/>
    </row>
    <row r="328" spans="1:8" ht="12.8" customHeight="1">
      <c r="A328" s="117"/>
      <c r="B328" s="185" t="s">
        <v>169</v>
      </c>
      <c r="C328" s="8"/>
      <c r="D328" s="8"/>
      <c r="E328" s="8"/>
      <c r="F328" s="8"/>
      <c r="G328" s="8"/>
      <c r="H328" s="8"/>
    </row>
    <row r="329" spans="1:8">
      <c r="A329" s="117"/>
      <c r="B329" s="384" t="s">
        <v>203</v>
      </c>
      <c r="C329" s="384"/>
      <c r="D329" s="384"/>
      <c r="E329" s="384"/>
      <c r="F329" s="384"/>
      <c r="G329" s="384"/>
      <c r="H329" s="8"/>
    </row>
    <row r="330" spans="1:8">
      <c r="A330" s="117"/>
      <c r="B330" s="384" t="s">
        <v>204</v>
      </c>
      <c r="C330" s="384"/>
      <c r="D330" s="384"/>
      <c r="E330" s="384"/>
      <c r="F330" s="384"/>
      <c r="G330" s="384"/>
      <c r="H330" s="8"/>
    </row>
    <row r="331" spans="1:8" ht="12.8" customHeight="1">
      <c r="A331" s="117"/>
      <c r="B331" s="186"/>
      <c r="C331" s="8"/>
      <c r="D331" s="8"/>
      <c r="E331" s="8"/>
      <c r="F331" s="8"/>
      <c r="G331" s="8"/>
      <c r="H331" s="8"/>
    </row>
    <row r="332" spans="1:8" ht="12.8" customHeight="1">
      <c r="A332" s="117"/>
      <c r="B332" s="349" t="s">
        <v>293</v>
      </c>
      <c r="C332" s="349"/>
      <c r="D332" s="349"/>
      <c r="E332" s="349"/>
      <c r="F332" s="349"/>
      <c r="G332" s="349"/>
      <c r="H332" s="8"/>
    </row>
    <row r="333" spans="1:8" ht="12.8" customHeight="1">
      <c r="A333" s="117"/>
      <c r="B333" s="8"/>
      <c r="C333" s="181"/>
      <c r="D333" s="181"/>
      <c r="E333" s="181"/>
      <c r="F333" s="181"/>
      <c r="G333" s="181"/>
      <c r="H333" s="8"/>
    </row>
    <row r="334" spans="1:8" ht="43.2">
      <c r="A334" s="117"/>
      <c r="B334" s="153"/>
      <c r="C334" s="123" t="s">
        <v>172</v>
      </c>
      <c r="D334" s="123" t="s">
        <v>4</v>
      </c>
      <c r="E334" s="123" t="s">
        <v>7</v>
      </c>
      <c r="F334" s="123" t="s">
        <v>8</v>
      </c>
      <c r="G334" s="123" t="s">
        <v>9</v>
      </c>
      <c r="H334" s="8"/>
    </row>
    <row r="335" spans="1:8" ht="12.8" customHeight="1">
      <c r="A335" s="117"/>
      <c r="B335" s="138" t="s">
        <v>187</v>
      </c>
      <c r="C335" s="138"/>
      <c r="D335" s="138"/>
      <c r="E335" s="138"/>
      <c r="F335" s="138"/>
      <c r="G335" s="182"/>
      <c r="H335" s="8"/>
    </row>
    <row r="336" spans="1:8" ht="12.8" customHeight="1">
      <c r="A336" s="117"/>
      <c r="B336" s="136" t="s">
        <v>188</v>
      </c>
      <c r="C336" s="120">
        <v>368456</v>
      </c>
      <c r="D336" s="120">
        <v>376605</v>
      </c>
      <c r="E336" s="120">
        <v>396009</v>
      </c>
      <c r="F336" s="120">
        <v>416279</v>
      </c>
      <c r="G336" s="120">
        <v>443528</v>
      </c>
      <c r="H336" s="8"/>
    </row>
    <row r="337" spans="1:8" ht="12.8" customHeight="1">
      <c r="A337" s="117"/>
      <c r="B337" s="136" t="s">
        <v>189</v>
      </c>
      <c r="C337" s="120">
        <v>290961</v>
      </c>
      <c r="D337" s="120">
        <v>281010</v>
      </c>
      <c r="E337" s="120">
        <v>291812</v>
      </c>
      <c r="F337" s="120">
        <v>302187</v>
      </c>
      <c r="G337" s="120">
        <v>313352</v>
      </c>
      <c r="H337" s="8"/>
    </row>
    <row r="338" spans="1:8" ht="12.8" customHeight="1">
      <c r="A338" s="117"/>
      <c r="B338" s="136" t="s">
        <v>190</v>
      </c>
      <c r="C338" s="120">
        <v>0</v>
      </c>
      <c r="D338" s="120">
        <v>0</v>
      </c>
      <c r="E338" s="120">
        <v>0</v>
      </c>
      <c r="F338" s="120">
        <v>0</v>
      </c>
      <c r="G338" s="120">
        <v>0</v>
      </c>
      <c r="H338" s="8"/>
    </row>
    <row r="339" spans="1:8" ht="12.8" customHeight="1">
      <c r="A339" s="117"/>
      <c r="B339" s="136" t="s">
        <v>191</v>
      </c>
      <c r="C339" s="139">
        <v>11</v>
      </c>
      <c r="D339" s="139">
        <v>11</v>
      </c>
      <c r="E339" s="139">
        <v>11</v>
      </c>
      <c r="F339" s="139">
        <v>11</v>
      </c>
      <c r="G339" s="139">
        <v>12</v>
      </c>
      <c r="H339" s="8"/>
    </row>
    <row r="340" spans="1:8" ht="12.8" customHeight="1">
      <c r="A340" s="117"/>
      <c r="B340" s="136"/>
      <c r="C340" s="137">
        <v>659428</v>
      </c>
      <c r="D340" s="137">
        <v>657626</v>
      </c>
      <c r="E340" s="137">
        <v>687832</v>
      </c>
      <c r="F340" s="137">
        <v>718477</v>
      </c>
      <c r="G340" s="137">
        <v>756892</v>
      </c>
      <c r="H340" s="8"/>
    </row>
    <row r="341" spans="1:8" ht="12.8" customHeight="1">
      <c r="A341" s="117"/>
      <c r="B341" s="144" t="s">
        <v>192</v>
      </c>
      <c r="C341" s="143"/>
      <c r="D341" s="143"/>
      <c r="E341" s="143"/>
      <c r="F341" s="143"/>
      <c r="G341" s="143"/>
      <c r="H341" s="8"/>
    </row>
    <row r="342" spans="1:8" ht="12.8" customHeight="1">
      <c r="A342" s="117"/>
      <c r="B342" s="136" t="s">
        <v>193</v>
      </c>
      <c r="C342" s="120">
        <v>447</v>
      </c>
      <c r="D342" s="120">
        <v>403</v>
      </c>
      <c r="E342" s="120">
        <v>214</v>
      </c>
      <c r="F342" s="120">
        <v>146</v>
      </c>
      <c r="G342" s="120">
        <v>129</v>
      </c>
      <c r="H342" s="8"/>
    </row>
    <row r="343" spans="1:8" ht="12.8" customHeight="1">
      <c r="A343" s="117"/>
      <c r="B343" s="136" t="s">
        <v>194</v>
      </c>
      <c r="C343" s="120">
        <v>0</v>
      </c>
      <c r="D343" s="120">
        <v>0</v>
      </c>
      <c r="E343" s="120">
        <v>0</v>
      </c>
      <c r="F343" s="120">
        <v>0</v>
      </c>
      <c r="G343" s="120">
        <v>0</v>
      </c>
      <c r="H343" s="8"/>
    </row>
    <row r="344" spans="1:8" ht="12.8" customHeight="1">
      <c r="A344" s="117"/>
      <c r="B344" s="135" t="s">
        <v>294</v>
      </c>
      <c r="C344" s="139">
        <v>-172</v>
      </c>
      <c r="D344" s="139">
        <v>-166</v>
      </c>
      <c r="E344" s="139">
        <v>-159</v>
      </c>
      <c r="F344" s="139">
        <v>-153</v>
      </c>
      <c r="G344" s="139">
        <v>-143</v>
      </c>
      <c r="H344" s="8"/>
    </row>
    <row r="345" spans="1:8" ht="12.8" customHeight="1">
      <c r="A345" s="117"/>
      <c r="B345" s="136"/>
      <c r="C345" s="120">
        <v>275</v>
      </c>
      <c r="D345" s="120">
        <v>237</v>
      </c>
      <c r="E345" s="120">
        <v>55</v>
      </c>
      <c r="F345" s="120">
        <v>-7</v>
      </c>
      <c r="G345" s="120">
        <v>-14</v>
      </c>
      <c r="H345" s="8"/>
    </row>
    <row r="346" spans="1:8" ht="12.8" customHeight="1">
      <c r="A346" s="117"/>
      <c r="B346" s="140" t="s">
        <v>196</v>
      </c>
      <c r="C346" s="141">
        <v>659703</v>
      </c>
      <c r="D346" s="141">
        <v>657863</v>
      </c>
      <c r="E346" s="141">
        <v>687887</v>
      </c>
      <c r="F346" s="141">
        <v>718470</v>
      </c>
      <c r="G346" s="141">
        <v>756878</v>
      </c>
      <c r="H346" s="8"/>
    </row>
    <row r="347" spans="1:8" ht="12.8" customHeight="1">
      <c r="A347" s="117"/>
      <c r="B347" s="144" t="s">
        <v>197</v>
      </c>
      <c r="C347" s="143"/>
      <c r="D347" s="143"/>
      <c r="E347" s="143"/>
      <c r="F347" s="143"/>
      <c r="G347" s="143"/>
      <c r="H347" s="8"/>
    </row>
    <row r="348" spans="1:8" ht="12.8" customHeight="1">
      <c r="A348" s="117"/>
      <c r="B348" s="136" t="s">
        <v>198</v>
      </c>
      <c r="C348" s="120">
        <v>0</v>
      </c>
      <c r="D348" s="120">
        <v>0</v>
      </c>
      <c r="E348" s="120">
        <v>0</v>
      </c>
      <c r="F348" s="120">
        <v>0</v>
      </c>
      <c r="G348" s="120">
        <v>0</v>
      </c>
      <c r="H348" s="8"/>
    </row>
    <row r="349" spans="1:8" ht="12.8" customHeight="1">
      <c r="A349" s="117"/>
      <c r="B349" s="136" t="s">
        <v>199</v>
      </c>
      <c r="C349" s="120">
        <v>0</v>
      </c>
      <c r="D349" s="120">
        <v>0</v>
      </c>
      <c r="E349" s="120">
        <v>0</v>
      </c>
      <c r="F349" s="120">
        <v>0</v>
      </c>
      <c r="G349" s="120">
        <v>0</v>
      </c>
      <c r="H349" s="8"/>
    </row>
    <row r="350" spans="1:8" ht="12.8" customHeight="1">
      <c r="B350" s="136" t="s">
        <v>200</v>
      </c>
      <c r="C350" s="120">
        <v>101</v>
      </c>
      <c r="D350" s="120">
        <v>103</v>
      </c>
      <c r="E350" s="120">
        <v>106</v>
      </c>
      <c r="F350" s="120">
        <v>108</v>
      </c>
      <c r="G350" s="120">
        <v>111</v>
      </c>
      <c r="H350" s="8"/>
    </row>
    <row r="351" spans="1:8" ht="12.8" customHeight="1">
      <c r="A351" s="117"/>
      <c r="B351" s="145" t="s">
        <v>201</v>
      </c>
      <c r="C351" s="141">
        <v>101</v>
      </c>
      <c r="D351" s="141">
        <v>103</v>
      </c>
      <c r="E351" s="141">
        <v>106</v>
      </c>
      <c r="F351" s="141">
        <v>108</v>
      </c>
      <c r="G351" s="141">
        <v>111</v>
      </c>
      <c r="H351" s="8"/>
    </row>
    <row r="352" spans="1:8" ht="21.6">
      <c r="A352" s="117"/>
      <c r="B352" s="188" t="s">
        <v>295</v>
      </c>
      <c r="C352" s="141">
        <v>659529</v>
      </c>
      <c r="D352" s="141">
        <v>657729</v>
      </c>
      <c r="E352" s="141">
        <v>687938</v>
      </c>
      <c r="F352" s="141">
        <v>718585</v>
      </c>
      <c r="G352" s="141">
        <v>757003</v>
      </c>
      <c r="H352" s="8"/>
    </row>
    <row r="353" spans="1:8" ht="5.95" customHeight="1">
      <c r="A353" s="117"/>
      <c r="B353" s="8"/>
      <c r="C353" s="8"/>
      <c r="D353" s="8"/>
      <c r="E353" s="8"/>
      <c r="F353" s="8"/>
      <c r="G353" s="8"/>
      <c r="H353" s="8"/>
    </row>
    <row r="354" spans="1:8" ht="12.8" customHeight="1">
      <c r="A354" s="117"/>
      <c r="B354" s="185" t="s">
        <v>43</v>
      </c>
      <c r="C354" s="383"/>
      <c r="D354" s="383"/>
      <c r="E354" s="383"/>
      <c r="F354" s="383"/>
      <c r="G354" s="383"/>
      <c r="H354" s="8"/>
    </row>
    <row r="355" spans="1:8" ht="12.8" customHeight="1">
      <c r="A355" s="117"/>
      <c r="B355" s="384" t="s">
        <v>296</v>
      </c>
      <c r="C355" s="383"/>
      <c r="D355" s="383"/>
      <c r="E355" s="383"/>
      <c r="F355" s="383"/>
      <c r="G355" s="383"/>
      <c r="H355" s="8"/>
    </row>
    <row r="356" spans="1:8">
      <c r="A356" s="117"/>
      <c r="B356" s="384" t="s">
        <v>297</v>
      </c>
      <c r="C356" s="384"/>
      <c r="D356" s="384"/>
      <c r="E356" s="384"/>
      <c r="F356" s="384"/>
      <c r="G356" s="384"/>
      <c r="H356" s="8"/>
    </row>
    <row r="357" spans="1:8">
      <c r="A357" s="117"/>
      <c r="B357" s="384" t="s">
        <v>204</v>
      </c>
      <c r="C357" s="384"/>
      <c r="D357" s="384"/>
      <c r="E357" s="384"/>
      <c r="F357" s="384"/>
      <c r="G357" s="384"/>
      <c r="H357" s="8"/>
    </row>
    <row r="358" spans="1:8" ht="12.8" customHeight="1">
      <c r="A358" s="117"/>
      <c r="B358" s="384" t="s">
        <v>298</v>
      </c>
      <c r="C358" s="384"/>
      <c r="D358" s="384"/>
      <c r="E358" s="384"/>
      <c r="F358" s="384"/>
      <c r="G358" s="384"/>
      <c r="H358" s="8"/>
    </row>
    <row r="359" spans="1:8" ht="12.8" customHeight="1">
      <c r="A359" s="117"/>
      <c r="B359" s="186"/>
      <c r="C359" s="8"/>
      <c r="D359" s="8"/>
      <c r="E359" s="8"/>
      <c r="F359" s="8"/>
      <c r="G359" s="8"/>
      <c r="H359" s="8"/>
    </row>
    <row r="360" spans="1:8">
      <c r="A360" s="117"/>
      <c r="B360" s="349" t="s">
        <v>299</v>
      </c>
      <c r="C360" s="349"/>
      <c r="D360" s="349"/>
      <c r="E360" s="349"/>
      <c r="F360" s="349"/>
      <c r="G360" s="349"/>
      <c r="H360" s="8"/>
    </row>
    <row r="361" spans="1:8" ht="12.8" customHeight="1">
      <c r="A361" s="117"/>
      <c r="B361" s="8"/>
      <c r="C361" s="181"/>
      <c r="D361" s="181"/>
      <c r="E361" s="181"/>
      <c r="F361" s="181"/>
      <c r="G361" s="181"/>
      <c r="H361" s="8"/>
    </row>
    <row r="362" spans="1:8" ht="45" customHeight="1">
      <c r="A362" s="117"/>
      <c r="B362" s="153"/>
      <c r="C362" s="123" t="s">
        <v>172</v>
      </c>
      <c r="D362" s="123" t="s">
        <v>4</v>
      </c>
      <c r="E362" s="123" t="s">
        <v>7</v>
      </c>
      <c r="F362" s="123" t="s">
        <v>8</v>
      </c>
      <c r="G362" s="123" t="s">
        <v>9</v>
      </c>
      <c r="H362" s="8"/>
    </row>
    <row r="363" spans="1:8" ht="12.8" customHeight="1">
      <c r="A363" s="117"/>
      <c r="B363" s="138" t="s">
        <v>187</v>
      </c>
      <c r="C363" s="138"/>
      <c r="D363" s="138"/>
      <c r="E363" s="138"/>
      <c r="F363" s="138"/>
      <c r="G363" s="182"/>
      <c r="H363" s="8"/>
    </row>
    <row r="364" spans="1:8" ht="12.8" customHeight="1">
      <c r="A364" s="117"/>
      <c r="B364" s="136" t="s">
        <v>188</v>
      </c>
      <c r="C364" s="120">
        <v>1230108</v>
      </c>
      <c r="D364" s="120">
        <v>1250570</v>
      </c>
      <c r="E364" s="120">
        <v>1289537</v>
      </c>
      <c r="F364" s="120">
        <v>1373689</v>
      </c>
      <c r="G364" s="120">
        <v>1398099</v>
      </c>
      <c r="H364" s="8"/>
    </row>
    <row r="365" spans="1:8" ht="12.8" customHeight="1">
      <c r="A365" s="117"/>
      <c r="B365" s="136" t="s">
        <v>189</v>
      </c>
      <c r="C365" s="120">
        <v>3921298</v>
      </c>
      <c r="D365" s="120">
        <v>3175096</v>
      </c>
      <c r="E365" s="120">
        <v>3077586</v>
      </c>
      <c r="F365" s="120">
        <v>3023563</v>
      </c>
      <c r="G365" s="120">
        <v>2964742</v>
      </c>
      <c r="H365" s="8"/>
    </row>
    <row r="366" spans="1:8" ht="12.8" customHeight="1">
      <c r="A366" s="117"/>
      <c r="B366" s="136" t="s">
        <v>190</v>
      </c>
      <c r="C366" s="120">
        <v>0</v>
      </c>
      <c r="D366" s="120">
        <v>0</v>
      </c>
      <c r="E366" s="120">
        <v>0</v>
      </c>
      <c r="F366" s="120">
        <v>0</v>
      </c>
      <c r="G366" s="120">
        <v>0</v>
      </c>
      <c r="H366" s="8"/>
    </row>
    <row r="367" spans="1:8" ht="12.8" customHeight="1">
      <c r="A367" s="117"/>
      <c r="B367" s="136" t="s">
        <v>300</v>
      </c>
      <c r="C367" s="139">
        <v>93035</v>
      </c>
      <c r="D367" s="139">
        <v>91442</v>
      </c>
      <c r="E367" s="139">
        <v>89717</v>
      </c>
      <c r="F367" s="139">
        <v>87296</v>
      </c>
      <c r="G367" s="139">
        <v>85009</v>
      </c>
      <c r="H367" s="8"/>
    </row>
    <row r="368" spans="1:8" ht="12.8" customHeight="1">
      <c r="A368" s="117"/>
      <c r="B368" s="136"/>
      <c r="C368" s="137">
        <v>5244441</v>
      </c>
      <c r="D368" s="137">
        <v>4517108</v>
      </c>
      <c r="E368" s="137">
        <v>4456840</v>
      </c>
      <c r="F368" s="137">
        <v>4484548</v>
      </c>
      <c r="G368" s="137">
        <v>4447850</v>
      </c>
      <c r="H368" s="8"/>
    </row>
    <row r="369" spans="1:8" ht="12.8" customHeight="1">
      <c r="A369" s="117"/>
      <c r="B369" s="144" t="s">
        <v>192</v>
      </c>
      <c r="C369" s="143"/>
      <c r="D369" s="143"/>
      <c r="E369" s="143"/>
      <c r="F369" s="143"/>
      <c r="G369" s="143"/>
      <c r="H369" s="8"/>
    </row>
    <row r="370" spans="1:8" ht="12.8" customHeight="1">
      <c r="A370" s="117"/>
      <c r="B370" s="136" t="s">
        <v>193</v>
      </c>
      <c r="C370" s="120">
        <v>1494976</v>
      </c>
      <c r="D370" s="120">
        <v>1463877</v>
      </c>
      <c r="E370" s="120">
        <v>1401855</v>
      </c>
      <c r="F370" s="120">
        <v>1474035</v>
      </c>
      <c r="G370" s="120">
        <v>1557294</v>
      </c>
      <c r="H370" s="8"/>
    </row>
    <row r="371" spans="1:8" ht="12.8" customHeight="1">
      <c r="A371" s="117"/>
      <c r="B371" s="136" t="s">
        <v>194</v>
      </c>
      <c r="C371" s="120">
        <v>0</v>
      </c>
      <c r="D371" s="120">
        <v>0</v>
      </c>
      <c r="E371" s="120">
        <v>0</v>
      </c>
      <c r="F371" s="120">
        <v>0</v>
      </c>
      <c r="G371" s="120">
        <v>0</v>
      </c>
      <c r="H371" s="8"/>
    </row>
    <row r="372" spans="1:8" ht="12.8" customHeight="1">
      <c r="A372" s="117"/>
      <c r="B372" s="135" t="s">
        <v>195</v>
      </c>
      <c r="C372" s="139">
        <v>2828</v>
      </c>
      <c r="D372" s="139">
        <v>4153</v>
      </c>
      <c r="E372" s="139">
        <v>4927</v>
      </c>
      <c r="F372" s="139">
        <v>5107</v>
      </c>
      <c r="G372" s="139">
        <v>4540</v>
      </c>
      <c r="H372" s="8"/>
    </row>
    <row r="373" spans="1:8" ht="12.8" customHeight="1">
      <c r="A373" s="117"/>
      <c r="B373" s="136"/>
      <c r="C373" s="120">
        <v>1497804</v>
      </c>
      <c r="D373" s="120">
        <v>1468030</v>
      </c>
      <c r="E373" s="120">
        <v>1406782</v>
      </c>
      <c r="F373" s="120">
        <v>1479142</v>
      </c>
      <c r="G373" s="120">
        <v>1561834</v>
      </c>
      <c r="H373" s="8"/>
    </row>
    <row r="374" spans="1:8" ht="12.8" customHeight="1">
      <c r="A374" s="117"/>
      <c r="B374" s="140" t="s">
        <v>196</v>
      </c>
      <c r="C374" s="141">
        <v>6742245</v>
      </c>
      <c r="D374" s="141">
        <v>5985138</v>
      </c>
      <c r="E374" s="141">
        <v>5863622</v>
      </c>
      <c r="F374" s="141">
        <v>5963690</v>
      </c>
      <c r="G374" s="141">
        <v>6009684</v>
      </c>
      <c r="H374" s="8"/>
    </row>
    <row r="375" spans="1:8" ht="12.8" customHeight="1">
      <c r="A375" s="117"/>
      <c r="B375" s="144" t="s">
        <v>197</v>
      </c>
      <c r="C375" s="143"/>
      <c r="D375" s="143"/>
      <c r="E375" s="143"/>
      <c r="F375" s="143"/>
      <c r="G375" s="143"/>
      <c r="H375" s="8"/>
    </row>
    <row r="376" spans="1:8" ht="12.8" customHeight="1">
      <c r="A376" s="117"/>
      <c r="B376" s="136" t="s">
        <v>198</v>
      </c>
      <c r="C376" s="120">
        <v>1887216</v>
      </c>
      <c r="D376" s="120">
        <v>2191188</v>
      </c>
      <c r="E376" s="120">
        <v>2435486</v>
      </c>
      <c r="F376" s="120">
        <v>2602506</v>
      </c>
      <c r="G376" s="120">
        <v>2608428</v>
      </c>
      <c r="H376" s="8"/>
    </row>
    <row r="377" spans="1:8" ht="12.8" customHeight="1">
      <c r="A377" s="117"/>
      <c r="B377" s="136" t="s">
        <v>199</v>
      </c>
      <c r="C377" s="120">
        <v>0</v>
      </c>
      <c r="D377" s="120">
        <v>0</v>
      </c>
      <c r="E377" s="120">
        <v>0</v>
      </c>
      <c r="F377" s="120">
        <v>0</v>
      </c>
      <c r="G377" s="120">
        <v>0</v>
      </c>
      <c r="H377" s="8"/>
    </row>
    <row r="378" spans="1:8" ht="12.8" customHeight="1">
      <c r="B378" s="136" t="s">
        <v>200</v>
      </c>
      <c r="C378" s="120">
        <v>224461</v>
      </c>
      <c r="D378" s="120">
        <v>231418</v>
      </c>
      <c r="E378" s="120">
        <v>238725</v>
      </c>
      <c r="F378" s="120">
        <v>244933</v>
      </c>
      <c r="G378" s="120">
        <v>251967</v>
      </c>
      <c r="H378" s="8"/>
    </row>
    <row r="379" spans="1:8" ht="12.8" customHeight="1">
      <c r="A379" s="117"/>
      <c r="B379" s="145" t="s">
        <v>201</v>
      </c>
      <c r="C379" s="141">
        <v>2111677</v>
      </c>
      <c r="D379" s="141">
        <v>2422606</v>
      </c>
      <c r="E379" s="141">
        <v>2674211</v>
      </c>
      <c r="F379" s="141">
        <v>2847439</v>
      </c>
      <c r="G379" s="141">
        <v>2860395</v>
      </c>
      <c r="H379" s="8"/>
    </row>
    <row r="380" spans="1:8" ht="12.8" customHeight="1">
      <c r="A380" s="117"/>
      <c r="B380" s="188" t="s">
        <v>301</v>
      </c>
      <c r="C380" s="141">
        <v>7356118</v>
      </c>
      <c r="D380" s="141">
        <v>6939714</v>
      </c>
      <c r="E380" s="141">
        <v>7131051</v>
      </c>
      <c r="F380" s="141">
        <v>7331987</v>
      </c>
      <c r="G380" s="141">
        <v>7308245</v>
      </c>
      <c r="H380" s="8"/>
    </row>
    <row r="381" spans="1:8" ht="5.95" customHeight="1">
      <c r="A381" s="117"/>
      <c r="B381" s="186"/>
      <c r="C381" s="186"/>
      <c r="D381" s="186"/>
      <c r="E381" s="186"/>
      <c r="F381" s="186"/>
      <c r="G381" s="186"/>
      <c r="H381" s="8"/>
    </row>
    <row r="382" spans="1:8" ht="12.8" customHeight="1">
      <c r="A382" s="117"/>
      <c r="B382" s="185" t="s">
        <v>169</v>
      </c>
      <c r="C382" s="383"/>
      <c r="D382" s="383"/>
      <c r="E382" s="383"/>
      <c r="F382" s="383"/>
      <c r="G382" s="383"/>
      <c r="H382" s="8"/>
    </row>
    <row r="383" spans="1:8">
      <c r="A383" s="117"/>
      <c r="B383" s="384" t="s">
        <v>203</v>
      </c>
      <c r="C383" s="384"/>
      <c r="D383" s="384"/>
      <c r="E383" s="384"/>
      <c r="F383" s="384"/>
      <c r="G383" s="384"/>
      <c r="H383" s="8"/>
    </row>
    <row r="384" spans="1:8">
      <c r="A384" s="117"/>
      <c r="B384" s="384" t="s">
        <v>204</v>
      </c>
      <c r="C384" s="384"/>
      <c r="D384" s="384"/>
      <c r="E384" s="384"/>
      <c r="F384" s="384"/>
      <c r="G384" s="384"/>
      <c r="H384" s="8"/>
    </row>
    <row r="385" spans="1:8" ht="12.8" customHeight="1">
      <c r="A385" s="117"/>
      <c r="B385" s="190"/>
      <c r="C385" s="190"/>
      <c r="D385" s="190"/>
      <c r="E385" s="190"/>
      <c r="F385" s="190"/>
      <c r="G385" s="190"/>
      <c r="H385" s="8"/>
    </row>
    <row r="386" spans="1:8" ht="12.8" customHeight="1">
      <c r="A386" s="117"/>
      <c r="B386" s="349" t="s">
        <v>302</v>
      </c>
      <c r="C386" s="349"/>
      <c r="D386" s="349"/>
      <c r="E386" s="349"/>
      <c r="F386" s="349"/>
      <c r="G386" s="349"/>
      <c r="H386" s="8"/>
    </row>
    <row r="387" spans="1:8" ht="12.8" customHeight="1">
      <c r="A387" s="117"/>
      <c r="B387" s="8"/>
      <c r="C387" s="181"/>
      <c r="D387" s="181"/>
      <c r="E387" s="181"/>
      <c r="F387" s="181"/>
      <c r="G387" s="181"/>
      <c r="H387" s="8"/>
    </row>
    <row r="388" spans="1:8" ht="45" customHeight="1">
      <c r="A388" s="117"/>
      <c r="B388" s="153"/>
      <c r="C388" s="123" t="s">
        <v>172</v>
      </c>
      <c r="D388" s="123" t="s">
        <v>4</v>
      </c>
      <c r="E388" s="123" t="s">
        <v>7</v>
      </c>
      <c r="F388" s="123" t="s">
        <v>8</v>
      </c>
      <c r="G388" s="123" t="s">
        <v>9</v>
      </c>
      <c r="H388" s="8"/>
    </row>
    <row r="389" spans="1:8" ht="12.8" customHeight="1">
      <c r="A389" s="117"/>
      <c r="B389" s="138" t="s">
        <v>187</v>
      </c>
      <c r="C389" s="138"/>
      <c r="D389" s="138"/>
      <c r="E389" s="138"/>
      <c r="F389" s="138"/>
      <c r="G389" s="182"/>
      <c r="H389" s="8"/>
    </row>
    <row r="390" spans="1:8" ht="12.8" customHeight="1">
      <c r="A390" s="117"/>
      <c r="B390" s="136" t="s">
        <v>188</v>
      </c>
      <c r="C390" s="120">
        <v>130689</v>
      </c>
      <c r="D390" s="120">
        <v>112487</v>
      </c>
      <c r="E390" s="120">
        <v>117448</v>
      </c>
      <c r="F390" s="120">
        <v>125852</v>
      </c>
      <c r="G390" s="120">
        <v>126648</v>
      </c>
      <c r="H390" s="8"/>
    </row>
    <row r="391" spans="1:8" ht="12.8" customHeight="1">
      <c r="A391" s="117"/>
      <c r="B391" s="136" t="s">
        <v>189</v>
      </c>
      <c r="C391" s="120">
        <v>1770162</v>
      </c>
      <c r="D391" s="120">
        <v>1542802</v>
      </c>
      <c r="E391" s="120">
        <v>1511475</v>
      </c>
      <c r="F391" s="120">
        <v>1434935</v>
      </c>
      <c r="G391" s="120">
        <v>1760452</v>
      </c>
      <c r="H391" s="8"/>
    </row>
    <row r="392" spans="1:8" ht="12.8" customHeight="1">
      <c r="A392" s="117"/>
      <c r="B392" s="136" t="s">
        <v>190</v>
      </c>
      <c r="C392" s="120">
        <v>0</v>
      </c>
      <c r="D392" s="120">
        <v>0</v>
      </c>
      <c r="E392" s="120">
        <v>0</v>
      </c>
      <c r="F392" s="120">
        <v>0</v>
      </c>
      <c r="G392" s="120">
        <v>0</v>
      </c>
      <c r="H392" s="8"/>
    </row>
    <row r="393" spans="1:8" ht="12.8" customHeight="1">
      <c r="A393" s="117"/>
      <c r="B393" s="136" t="s">
        <v>191</v>
      </c>
      <c r="C393" s="139">
        <v>33</v>
      </c>
      <c r="D393" s="139">
        <v>34</v>
      </c>
      <c r="E393" s="139">
        <v>35</v>
      </c>
      <c r="F393" s="139">
        <v>36</v>
      </c>
      <c r="G393" s="139">
        <v>37</v>
      </c>
      <c r="H393" s="8"/>
    </row>
    <row r="394" spans="1:8" ht="12.8" customHeight="1">
      <c r="A394" s="117"/>
      <c r="B394" s="136"/>
      <c r="C394" s="137">
        <v>1900884</v>
      </c>
      <c r="D394" s="137">
        <v>1655323</v>
      </c>
      <c r="E394" s="137">
        <v>1628958</v>
      </c>
      <c r="F394" s="137">
        <v>1560823</v>
      </c>
      <c r="G394" s="137">
        <v>1887137</v>
      </c>
      <c r="H394" s="8"/>
    </row>
    <row r="395" spans="1:8" ht="12.8" customHeight="1">
      <c r="A395" s="117"/>
      <c r="B395" s="144" t="s">
        <v>192</v>
      </c>
      <c r="C395" s="143"/>
      <c r="D395" s="143"/>
      <c r="E395" s="143"/>
      <c r="F395" s="143"/>
      <c r="G395" s="143"/>
      <c r="H395" s="8"/>
    </row>
    <row r="396" spans="1:8" ht="12.8" customHeight="1">
      <c r="A396" s="117"/>
      <c r="B396" s="136" t="s">
        <v>193</v>
      </c>
      <c r="C396" s="120">
        <v>263403</v>
      </c>
      <c r="D396" s="120">
        <v>261762</v>
      </c>
      <c r="E396" s="120">
        <v>241252</v>
      </c>
      <c r="F396" s="120">
        <v>174922</v>
      </c>
      <c r="G396" s="120">
        <v>154502</v>
      </c>
      <c r="H396" s="8"/>
    </row>
    <row r="397" spans="1:8" ht="12.8" customHeight="1">
      <c r="A397" s="117"/>
      <c r="B397" s="136" t="s">
        <v>194</v>
      </c>
      <c r="C397" s="120">
        <v>0</v>
      </c>
      <c r="D397" s="120">
        <v>0</v>
      </c>
      <c r="E397" s="120">
        <v>0</v>
      </c>
      <c r="F397" s="120">
        <v>0</v>
      </c>
      <c r="G397" s="120">
        <v>0</v>
      </c>
      <c r="H397" s="8"/>
    </row>
    <row r="398" spans="1:8" ht="12.8" customHeight="1">
      <c r="A398" s="117"/>
      <c r="B398" s="135" t="s">
        <v>195</v>
      </c>
      <c r="C398" s="139">
        <v>31733</v>
      </c>
      <c r="D398" s="139">
        <v>37269</v>
      </c>
      <c r="E398" s="139">
        <v>44269</v>
      </c>
      <c r="F398" s="139">
        <v>51798</v>
      </c>
      <c r="G398" s="139">
        <v>65449</v>
      </c>
      <c r="H398" s="8"/>
    </row>
    <row r="399" spans="1:8" ht="12.8" customHeight="1">
      <c r="A399" s="117"/>
      <c r="B399" s="136"/>
      <c r="C399" s="120">
        <v>295136</v>
      </c>
      <c r="D399" s="120">
        <v>299031</v>
      </c>
      <c r="E399" s="120">
        <v>285521</v>
      </c>
      <c r="F399" s="120">
        <v>226720</v>
      </c>
      <c r="G399" s="120">
        <v>219951</v>
      </c>
      <c r="H399" s="8"/>
    </row>
    <row r="400" spans="1:8" ht="12.8" customHeight="1">
      <c r="A400" s="117"/>
      <c r="B400" s="140" t="s">
        <v>196</v>
      </c>
      <c r="C400" s="141">
        <v>2196020</v>
      </c>
      <c r="D400" s="141">
        <v>1954354</v>
      </c>
      <c r="E400" s="141">
        <v>1914479</v>
      </c>
      <c r="F400" s="141">
        <v>1787543</v>
      </c>
      <c r="G400" s="141">
        <v>2107088</v>
      </c>
      <c r="H400" s="8"/>
    </row>
    <row r="401" spans="1:8" ht="12.8" customHeight="1">
      <c r="A401" s="117"/>
      <c r="B401" s="144" t="s">
        <v>197</v>
      </c>
      <c r="C401" s="143"/>
      <c r="D401" s="143"/>
      <c r="E401" s="143"/>
      <c r="F401" s="143"/>
      <c r="G401" s="143"/>
      <c r="H401" s="8"/>
    </row>
    <row r="402" spans="1:8" ht="12.8" customHeight="1">
      <c r="A402" s="117"/>
      <c r="B402" s="136" t="s">
        <v>198</v>
      </c>
      <c r="C402" s="120">
        <v>26799</v>
      </c>
      <c r="D402" s="120">
        <v>134603</v>
      </c>
      <c r="E402" s="120">
        <v>152834</v>
      </c>
      <c r="F402" s="120">
        <v>133921</v>
      </c>
      <c r="G402" s="120">
        <v>302100</v>
      </c>
      <c r="H402" s="8"/>
    </row>
    <row r="403" spans="1:8" ht="12.8" customHeight="1">
      <c r="A403" s="117"/>
      <c r="B403" s="136" t="s">
        <v>199</v>
      </c>
      <c r="C403" s="120">
        <v>0</v>
      </c>
      <c r="D403" s="120">
        <v>0</v>
      </c>
      <c r="E403" s="120">
        <v>0</v>
      </c>
      <c r="F403" s="120">
        <v>0</v>
      </c>
      <c r="G403" s="120">
        <v>0</v>
      </c>
      <c r="H403" s="8"/>
    </row>
    <row r="404" spans="1:8" ht="12.8" customHeight="1">
      <c r="B404" s="136" t="s">
        <v>200</v>
      </c>
      <c r="C404" s="120">
        <v>3089</v>
      </c>
      <c r="D404" s="120">
        <v>3164</v>
      </c>
      <c r="E404" s="120">
        <v>3241</v>
      </c>
      <c r="F404" s="120">
        <v>3320</v>
      </c>
      <c r="G404" s="120">
        <v>3401</v>
      </c>
      <c r="H404" s="8"/>
    </row>
    <row r="405" spans="1:8" ht="12.8" customHeight="1">
      <c r="A405" s="117"/>
      <c r="B405" s="145" t="s">
        <v>201</v>
      </c>
      <c r="C405" s="141">
        <v>29888</v>
      </c>
      <c r="D405" s="141">
        <v>137767</v>
      </c>
      <c r="E405" s="141">
        <v>156075</v>
      </c>
      <c r="F405" s="141">
        <v>137241</v>
      </c>
      <c r="G405" s="141">
        <v>305501</v>
      </c>
      <c r="H405" s="8"/>
    </row>
    <row r="406" spans="1:8" ht="12.8" customHeight="1">
      <c r="A406" s="117"/>
      <c r="B406" s="188" t="s">
        <v>303</v>
      </c>
      <c r="C406" s="141">
        <v>1930772</v>
      </c>
      <c r="D406" s="141">
        <v>1793090</v>
      </c>
      <c r="E406" s="141">
        <v>1785033</v>
      </c>
      <c r="F406" s="141">
        <v>1698064</v>
      </c>
      <c r="G406" s="141">
        <v>2192638</v>
      </c>
      <c r="H406" s="8"/>
    </row>
    <row r="407" spans="1:8" ht="5.95" customHeight="1">
      <c r="A407" s="117"/>
      <c r="B407" s="138"/>
      <c r="C407" s="143"/>
      <c r="D407" s="143"/>
      <c r="E407" s="143"/>
      <c r="F407" s="143"/>
      <c r="G407" s="143"/>
      <c r="H407" s="8"/>
    </row>
    <row r="408" spans="1:8" s="191" customFormat="1" ht="12.8" customHeight="1">
      <c r="A408" s="117"/>
      <c r="B408" s="185" t="s">
        <v>169</v>
      </c>
      <c r="C408" s="383"/>
      <c r="D408" s="383"/>
      <c r="E408" s="383"/>
      <c r="F408" s="383"/>
      <c r="G408" s="383"/>
      <c r="H408" s="8"/>
    </row>
    <row r="409" spans="1:8" s="191" customFormat="1">
      <c r="A409" s="117"/>
      <c r="B409" s="384" t="s">
        <v>209</v>
      </c>
      <c r="C409" s="384"/>
      <c r="D409" s="384"/>
      <c r="E409" s="384"/>
      <c r="F409" s="384"/>
      <c r="G409" s="384"/>
      <c r="H409" s="8"/>
    </row>
    <row r="410" spans="1:8" s="191" customFormat="1">
      <c r="A410" s="117"/>
      <c r="B410" s="384" t="s">
        <v>204</v>
      </c>
      <c r="C410" s="384"/>
      <c r="D410" s="384"/>
      <c r="E410" s="384"/>
      <c r="F410" s="384"/>
      <c r="G410" s="384"/>
      <c r="H410" s="8"/>
    </row>
    <row r="411" spans="1:8" ht="12.8" customHeight="1">
      <c r="A411" s="192"/>
      <c r="B411" s="350"/>
      <c r="C411" s="350"/>
      <c r="D411" s="350"/>
      <c r="E411" s="350"/>
      <c r="F411" s="350"/>
      <c r="G411" s="350"/>
      <c r="H411" s="193"/>
    </row>
    <row r="412" spans="1:8" ht="12.8" customHeight="1">
      <c r="A412" s="117"/>
      <c r="B412" s="349" t="s">
        <v>304</v>
      </c>
      <c r="C412" s="349"/>
      <c r="D412" s="349"/>
      <c r="E412" s="349"/>
      <c r="F412" s="349"/>
      <c r="G412" s="349"/>
      <c r="H412" s="8"/>
    </row>
    <row r="413" spans="1:8" ht="12.8" customHeight="1">
      <c r="A413" s="117"/>
      <c r="B413" s="8"/>
      <c r="C413" s="181"/>
      <c r="D413" s="181"/>
      <c r="E413" s="181"/>
      <c r="F413" s="181"/>
      <c r="G413" s="181"/>
      <c r="H413" s="8"/>
    </row>
    <row r="414" spans="1:8" ht="43.2">
      <c r="A414" s="117"/>
      <c r="B414" s="153"/>
      <c r="C414" s="123" t="s">
        <v>172</v>
      </c>
      <c r="D414" s="123" t="s">
        <v>4</v>
      </c>
      <c r="E414" s="123" t="s">
        <v>7</v>
      </c>
      <c r="F414" s="123" t="s">
        <v>8</v>
      </c>
      <c r="G414" s="123" t="s">
        <v>9</v>
      </c>
      <c r="H414" s="8"/>
    </row>
    <row r="415" spans="1:8" ht="12.8" customHeight="1">
      <c r="A415" s="117"/>
      <c r="B415" s="138" t="s">
        <v>187</v>
      </c>
      <c r="C415" s="138"/>
      <c r="D415" s="138"/>
      <c r="E415" s="138"/>
      <c r="F415" s="138"/>
      <c r="G415" s="182"/>
      <c r="H415" s="8"/>
    </row>
    <row r="416" spans="1:8" ht="12.8" customHeight="1">
      <c r="A416" s="117"/>
      <c r="B416" s="136" t="s">
        <v>188</v>
      </c>
      <c r="C416" s="120">
        <v>175868</v>
      </c>
      <c r="D416" s="120">
        <v>224712</v>
      </c>
      <c r="E416" s="120">
        <v>229820</v>
      </c>
      <c r="F416" s="120">
        <v>234494</v>
      </c>
      <c r="G416" s="120">
        <v>238978</v>
      </c>
      <c r="H416" s="8"/>
    </row>
    <row r="417" spans="1:8" ht="12.8" customHeight="1">
      <c r="A417" s="117"/>
      <c r="B417" s="136" t="s">
        <v>189</v>
      </c>
      <c r="C417" s="120">
        <v>490992</v>
      </c>
      <c r="D417" s="120">
        <v>494096</v>
      </c>
      <c r="E417" s="120">
        <v>660854</v>
      </c>
      <c r="F417" s="120">
        <v>683214</v>
      </c>
      <c r="G417" s="120">
        <v>639430</v>
      </c>
      <c r="H417" s="8"/>
    </row>
    <row r="418" spans="1:8" ht="12.8" customHeight="1">
      <c r="A418" s="117"/>
      <c r="B418" s="136" t="s">
        <v>190</v>
      </c>
      <c r="C418" s="120">
        <v>0</v>
      </c>
      <c r="D418" s="120">
        <v>0</v>
      </c>
      <c r="E418" s="120">
        <v>0</v>
      </c>
      <c r="F418" s="120">
        <v>0</v>
      </c>
      <c r="G418" s="120">
        <v>0</v>
      </c>
      <c r="H418" s="8"/>
    </row>
    <row r="419" spans="1:8" ht="12.8" customHeight="1">
      <c r="A419" s="117"/>
      <c r="B419" s="136" t="s">
        <v>191</v>
      </c>
      <c r="C419" s="139">
        <v>4832</v>
      </c>
      <c r="D419" s="139">
        <v>4076</v>
      </c>
      <c r="E419" s="139">
        <v>4088</v>
      </c>
      <c r="F419" s="139">
        <v>4100</v>
      </c>
      <c r="G419" s="139">
        <v>4112</v>
      </c>
      <c r="H419" s="8"/>
    </row>
    <row r="420" spans="1:8" ht="12.8" customHeight="1">
      <c r="A420" s="117"/>
      <c r="B420" s="136"/>
      <c r="C420" s="137">
        <v>671692</v>
      </c>
      <c r="D420" s="137">
        <v>722884</v>
      </c>
      <c r="E420" s="137">
        <v>894762</v>
      </c>
      <c r="F420" s="137">
        <v>921808</v>
      </c>
      <c r="G420" s="137">
        <v>882520</v>
      </c>
      <c r="H420" s="8"/>
    </row>
    <row r="421" spans="1:8" ht="12.8" customHeight="1">
      <c r="A421" s="117"/>
      <c r="B421" s="144" t="s">
        <v>192</v>
      </c>
      <c r="C421" s="143"/>
      <c r="D421" s="143"/>
      <c r="E421" s="143"/>
      <c r="F421" s="143"/>
      <c r="G421" s="143"/>
      <c r="H421" s="8"/>
    </row>
    <row r="422" spans="1:8" ht="12.8" customHeight="1">
      <c r="A422" s="117"/>
      <c r="B422" s="136" t="s">
        <v>193</v>
      </c>
      <c r="C422" s="120">
        <v>13152</v>
      </c>
      <c r="D422" s="120">
        <v>13946</v>
      </c>
      <c r="E422" s="120">
        <v>14766</v>
      </c>
      <c r="F422" s="120">
        <v>15558</v>
      </c>
      <c r="G422" s="120">
        <v>16434</v>
      </c>
      <c r="H422" s="8"/>
    </row>
    <row r="423" spans="1:8" ht="12.8" customHeight="1">
      <c r="A423" s="117"/>
      <c r="B423" s="136" t="s">
        <v>194</v>
      </c>
      <c r="C423" s="120">
        <v>0</v>
      </c>
      <c r="D423" s="194">
        <v>0</v>
      </c>
      <c r="E423" s="194">
        <v>0</v>
      </c>
      <c r="F423" s="194">
        <v>0</v>
      </c>
      <c r="G423" s="194">
        <v>0</v>
      </c>
      <c r="H423" s="8"/>
    </row>
    <row r="424" spans="1:8" ht="12.8" customHeight="1">
      <c r="A424" s="117"/>
      <c r="B424" s="135" t="s">
        <v>195</v>
      </c>
      <c r="C424" s="139">
        <v>1127</v>
      </c>
      <c r="D424" s="139">
        <v>1243</v>
      </c>
      <c r="E424" s="139">
        <v>1351</v>
      </c>
      <c r="F424" s="139">
        <v>1465</v>
      </c>
      <c r="G424" s="139">
        <v>1574</v>
      </c>
      <c r="H424" s="8"/>
    </row>
    <row r="425" spans="1:8" ht="12.8" customHeight="1">
      <c r="A425" s="117"/>
      <c r="B425" s="136"/>
      <c r="C425" s="120">
        <v>14279</v>
      </c>
      <c r="D425" s="120">
        <v>15189</v>
      </c>
      <c r="E425" s="120">
        <v>16117</v>
      </c>
      <c r="F425" s="120">
        <v>17023</v>
      </c>
      <c r="G425" s="120">
        <v>18008</v>
      </c>
      <c r="H425" s="8"/>
    </row>
    <row r="426" spans="1:8" ht="12.8" customHeight="1">
      <c r="A426" s="117"/>
      <c r="B426" s="140" t="s">
        <v>196</v>
      </c>
      <c r="C426" s="141">
        <v>685971</v>
      </c>
      <c r="D426" s="141">
        <v>738073</v>
      </c>
      <c r="E426" s="141">
        <v>910879</v>
      </c>
      <c r="F426" s="141">
        <v>938831</v>
      </c>
      <c r="G426" s="141">
        <v>900528</v>
      </c>
      <c r="H426" s="8"/>
    </row>
    <row r="427" spans="1:8" ht="12.8" customHeight="1">
      <c r="A427" s="117"/>
      <c r="B427" s="144" t="s">
        <v>197</v>
      </c>
      <c r="C427" s="143"/>
      <c r="D427" s="143"/>
      <c r="E427" s="143"/>
      <c r="F427" s="143"/>
      <c r="G427" s="143"/>
      <c r="H427" s="8"/>
    </row>
    <row r="428" spans="1:8" ht="12.8" customHeight="1">
      <c r="A428" s="117"/>
      <c r="B428" s="136" t="s">
        <v>198</v>
      </c>
      <c r="C428" s="120">
        <v>0</v>
      </c>
      <c r="D428" s="120">
        <v>0</v>
      </c>
      <c r="E428" s="120">
        <v>0</v>
      </c>
      <c r="F428" s="120">
        <v>0</v>
      </c>
      <c r="G428" s="120">
        <v>0</v>
      </c>
      <c r="H428" s="8"/>
    </row>
    <row r="429" spans="1:8" ht="12.8" customHeight="1">
      <c r="A429" s="117"/>
      <c r="B429" s="136" t="s">
        <v>199</v>
      </c>
      <c r="C429" s="120">
        <v>0</v>
      </c>
      <c r="D429" s="120">
        <v>0</v>
      </c>
      <c r="E429" s="120">
        <v>0</v>
      </c>
      <c r="F429" s="120">
        <v>0</v>
      </c>
      <c r="G429" s="120">
        <v>0</v>
      </c>
      <c r="H429" s="8"/>
    </row>
    <row r="430" spans="1:8" ht="12.8" customHeight="1">
      <c r="B430" s="136" t="s">
        <v>200</v>
      </c>
      <c r="C430" s="120">
        <v>11747</v>
      </c>
      <c r="D430" s="120">
        <v>12034</v>
      </c>
      <c r="E430" s="120">
        <v>12327</v>
      </c>
      <c r="F430" s="120">
        <v>12628</v>
      </c>
      <c r="G430" s="120">
        <v>12936</v>
      </c>
      <c r="H430" s="8"/>
    </row>
    <row r="431" spans="1:8" ht="12.8" customHeight="1">
      <c r="A431" s="117"/>
      <c r="B431" s="145" t="s">
        <v>201</v>
      </c>
      <c r="C431" s="141">
        <v>11747</v>
      </c>
      <c r="D431" s="141">
        <v>12034</v>
      </c>
      <c r="E431" s="141">
        <v>12327</v>
      </c>
      <c r="F431" s="141">
        <v>12628</v>
      </c>
      <c r="G431" s="141">
        <v>12936</v>
      </c>
      <c r="H431" s="8"/>
    </row>
    <row r="432" spans="1:8" ht="12.8" customHeight="1">
      <c r="A432" s="117"/>
      <c r="B432" s="188" t="s">
        <v>305</v>
      </c>
      <c r="C432" s="141">
        <v>683439</v>
      </c>
      <c r="D432" s="141">
        <v>734918</v>
      </c>
      <c r="E432" s="141">
        <v>907089</v>
      </c>
      <c r="F432" s="141">
        <v>934436</v>
      </c>
      <c r="G432" s="141">
        <v>895456</v>
      </c>
      <c r="H432" s="8"/>
    </row>
    <row r="433" spans="1:8" ht="5.95" customHeight="1">
      <c r="A433" s="117"/>
      <c r="B433" s="138"/>
      <c r="C433" s="143"/>
      <c r="D433" s="143"/>
      <c r="E433" s="143"/>
      <c r="F433" s="143"/>
      <c r="G433" s="143"/>
      <c r="H433" s="8"/>
    </row>
    <row r="434" spans="1:8" s="191" customFormat="1" ht="12.8" customHeight="1">
      <c r="A434" s="117"/>
      <c r="B434" s="185" t="s">
        <v>169</v>
      </c>
      <c r="C434" s="8"/>
      <c r="D434" s="8"/>
      <c r="E434" s="8"/>
      <c r="F434" s="8"/>
      <c r="G434" s="8"/>
      <c r="H434" s="8"/>
    </row>
    <row r="435" spans="1:8">
      <c r="A435" s="117"/>
      <c r="B435" s="384" t="s">
        <v>209</v>
      </c>
      <c r="C435" s="384"/>
      <c r="D435" s="384"/>
      <c r="E435" s="384"/>
      <c r="F435" s="384"/>
      <c r="G435" s="384"/>
      <c r="H435" s="8"/>
    </row>
    <row r="436" spans="1:8">
      <c r="A436" s="117"/>
      <c r="B436" s="384" t="s">
        <v>204</v>
      </c>
      <c r="C436" s="384"/>
      <c r="D436" s="384"/>
      <c r="E436" s="384"/>
      <c r="F436" s="384"/>
      <c r="G436" s="384"/>
      <c r="H436" s="8"/>
    </row>
    <row r="437" spans="1:8" ht="12.8" customHeight="1">
      <c r="A437" s="117"/>
      <c r="B437" s="350"/>
      <c r="C437" s="350"/>
      <c r="D437" s="350"/>
      <c r="E437" s="350"/>
      <c r="F437" s="350"/>
      <c r="G437" s="350"/>
      <c r="H437" s="8"/>
    </row>
    <row r="438" spans="1:8" ht="12.8" customHeight="1">
      <c r="A438" s="117"/>
      <c r="B438" s="349" t="s">
        <v>306</v>
      </c>
      <c r="C438" s="349"/>
      <c r="D438" s="349"/>
      <c r="E438" s="349"/>
      <c r="F438" s="349"/>
      <c r="G438" s="349"/>
      <c r="H438" s="8"/>
    </row>
    <row r="439" spans="1:8" ht="12.8" customHeight="1">
      <c r="A439" s="117"/>
      <c r="B439" s="8"/>
      <c r="C439" s="181"/>
      <c r="D439" s="181"/>
      <c r="E439" s="181"/>
      <c r="F439" s="181"/>
      <c r="G439" s="181"/>
      <c r="H439" s="8"/>
    </row>
    <row r="440" spans="1:8" ht="43.2">
      <c r="A440" s="117"/>
      <c r="B440" s="153"/>
      <c r="C440" s="123" t="s">
        <v>172</v>
      </c>
      <c r="D440" s="123" t="s">
        <v>4</v>
      </c>
      <c r="E440" s="123" t="s">
        <v>7</v>
      </c>
      <c r="F440" s="123" t="s">
        <v>8</v>
      </c>
      <c r="G440" s="123" t="s">
        <v>9</v>
      </c>
      <c r="H440" s="8"/>
    </row>
    <row r="441" spans="1:8" ht="12.8" customHeight="1">
      <c r="A441" s="117"/>
      <c r="B441" s="138" t="s">
        <v>187</v>
      </c>
      <c r="C441" s="138"/>
      <c r="D441" s="138"/>
      <c r="E441" s="138"/>
      <c r="F441" s="138"/>
      <c r="G441" s="182"/>
      <c r="H441" s="8"/>
    </row>
    <row r="442" spans="1:8" ht="12.8" customHeight="1">
      <c r="A442" s="117"/>
      <c r="B442" s="136" t="s">
        <v>188</v>
      </c>
      <c r="C442" s="120">
        <v>315533</v>
      </c>
      <c r="D442" s="120">
        <v>330571</v>
      </c>
      <c r="E442" s="120">
        <v>341560</v>
      </c>
      <c r="F442" s="120">
        <v>354986</v>
      </c>
      <c r="G442" s="120">
        <v>367667</v>
      </c>
      <c r="H442" s="8"/>
    </row>
    <row r="443" spans="1:8" ht="12.8" customHeight="1">
      <c r="A443" s="117"/>
      <c r="B443" s="136" t="s">
        <v>189</v>
      </c>
      <c r="C443" s="120">
        <v>320355</v>
      </c>
      <c r="D443" s="120">
        <v>292655</v>
      </c>
      <c r="E443" s="120">
        <v>310448</v>
      </c>
      <c r="F443" s="120">
        <v>374954</v>
      </c>
      <c r="G443" s="120">
        <v>397406</v>
      </c>
      <c r="H443" s="8"/>
    </row>
    <row r="444" spans="1:8" ht="12.8" customHeight="1">
      <c r="A444" s="117"/>
      <c r="B444" s="136" t="s">
        <v>190</v>
      </c>
      <c r="C444" s="120">
        <v>0</v>
      </c>
      <c r="D444" s="120">
        <v>0</v>
      </c>
      <c r="E444" s="120">
        <v>0</v>
      </c>
      <c r="F444" s="120">
        <v>0</v>
      </c>
      <c r="G444" s="120">
        <v>0</v>
      </c>
      <c r="H444" s="8"/>
    </row>
    <row r="445" spans="1:8" ht="12.8" customHeight="1">
      <c r="A445" s="117"/>
      <c r="B445" s="136" t="s">
        <v>191</v>
      </c>
      <c r="C445" s="139">
        <v>17</v>
      </c>
      <c r="D445" s="139">
        <v>1111</v>
      </c>
      <c r="E445" s="139">
        <v>1122</v>
      </c>
      <c r="F445" s="139">
        <v>1134</v>
      </c>
      <c r="G445" s="139">
        <v>1145</v>
      </c>
      <c r="H445" s="8"/>
    </row>
    <row r="446" spans="1:8" ht="12.8" customHeight="1">
      <c r="A446" s="117"/>
      <c r="B446" s="136"/>
      <c r="C446" s="137">
        <v>635905</v>
      </c>
      <c r="D446" s="137">
        <v>624337</v>
      </c>
      <c r="E446" s="137">
        <v>653130</v>
      </c>
      <c r="F446" s="137">
        <v>731074</v>
      </c>
      <c r="G446" s="137">
        <v>766218</v>
      </c>
      <c r="H446" s="8"/>
    </row>
    <row r="447" spans="1:8" ht="12.8" customHeight="1">
      <c r="A447" s="117"/>
      <c r="B447" s="144" t="s">
        <v>192</v>
      </c>
      <c r="C447" s="143"/>
      <c r="D447" s="143"/>
      <c r="E447" s="143"/>
      <c r="F447" s="143"/>
      <c r="G447" s="143"/>
      <c r="H447" s="8"/>
    </row>
    <row r="448" spans="1:8" ht="12.8" customHeight="1">
      <c r="A448" s="117"/>
      <c r="B448" s="136" t="s">
        <v>193</v>
      </c>
      <c r="C448" s="120">
        <v>25369</v>
      </c>
      <c r="D448" s="120">
        <v>26954</v>
      </c>
      <c r="E448" s="120">
        <v>28603</v>
      </c>
      <c r="F448" s="120">
        <v>31003</v>
      </c>
      <c r="G448" s="120">
        <v>33790</v>
      </c>
      <c r="H448" s="8"/>
    </row>
    <row r="449" spans="1:8" ht="12.8" customHeight="1">
      <c r="A449" s="117"/>
      <c r="B449" s="136" t="s">
        <v>194</v>
      </c>
      <c r="C449" s="120">
        <v>147</v>
      </c>
      <c r="D449" s="120">
        <v>151</v>
      </c>
      <c r="E449" s="120">
        <v>155</v>
      </c>
      <c r="F449" s="120">
        <v>158</v>
      </c>
      <c r="G449" s="120">
        <v>162</v>
      </c>
      <c r="H449" s="8"/>
    </row>
    <row r="450" spans="1:8" ht="12.8" customHeight="1">
      <c r="A450" s="117"/>
      <c r="B450" s="135" t="s">
        <v>195</v>
      </c>
      <c r="C450" s="139">
        <v>3947</v>
      </c>
      <c r="D450" s="139">
        <v>4333</v>
      </c>
      <c r="E450" s="139">
        <v>4532</v>
      </c>
      <c r="F450" s="139">
        <v>4987</v>
      </c>
      <c r="G450" s="139">
        <v>4708</v>
      </c>
      <c r="H450" s="8"/>
    </row>
    <row r="451" spans="1:8" ht="12.8" customHeight="1">
      <c r="A451" s="117"/>
      <c r="B451" s="136"/>
      <c r="C451" s="120">
        <v>29463</v>
      </c>
      <c r="D451" s="120">
        <v>31438</v>
      </c>
      <c r="E451" s="120">
        <v>33290</v>
      </c>
      <c r="F451" s="120">
        <v>36148</v>
      </c>
      <c r="G451" s="120">
        <v>38660</v>
      </c>
      <c r="H451" s="8"/>
    </row>
    <row r="452" spans="1:8" ht="12.8" customHeight="1">
      <c r="A452" s="117"/>
      <c r="B452" s="140" t="s">
        <v>196</v>
      </c>
      <c r="C452" s="141">
        <v>665368</v>
      </c>
      <c r="D452" s="141">
        <v>655775</v>
      </c>
      <c r="E452" s="141">
        <v>686420</v>
      </c>
      <c r="F452" s="141">
        <v>767222</v>
      </c>
      <c r="G452" s="141">
        <v>804878</v>
      </c>
      <c r="H452" s="8"/>
    </row>
    <row r="453" spans="1:8" ht="12.8" customHeight="1">
      <c r="A453" s="117"/>
      <c r="B453" s="144" t="s">
        <v>197</v>
      </c>
      <c r="C453" s="143"/>
      <c r="D453" s="143"/>
      <c r="E453" s="143"/>
      <c r="F453" s="143"/>
      <c r="G453" s="143"/>
      <c r="H453" s="8"/>
    </row>
    <row r="454" spans="1:8" ht="12.8" customHeight="1">
      <c r="A454" s="117"/>
      <c r="B454" s="136" t="s">
        <v>198</v>
      </c>
      <c r="C454" s="120">
        <v>29752</v>
      </c>
      <c r="D454" s="120">
        <v>8458</v>
      </c>
      <c r="E454" s="120">
        <v>8856</v>
      </c>
      <c r="F454" s="120">
        <v>20095</v>
      </c>
      <c r="G454" s="120">
        <v>13515</v>
      </c>
      <c r="H454" s="8"/>
    </row>
    <row r="455" spans="1:8" ht="12.8" customHeight="1">
      <c r="A455" s="117"/>
      <c r="B455" s="136" t="s">
        <v>199</v>
      </c>
      <c r="C455" s="120">
        <v>147</v>
      </c>
      <c r="D455" s="120">
        <v>151</v>
      </c>
      <c r="E455" s="120">
        <v>155</v>
      </c>
      <c r="F455" s="120">
        <v>158</v>
      </c>
      <c r="G455" s="120">
        <v>162</v>
      </c>
      <c r="H455" s="8"/>
    </row>
    <row r="456" spans="1:8" ht="12.8" customHeight="1">
      <c r="B456" s="136" t="s">
        <v>200</v>
      </c>
      <c r="C456" s="120">
        <v>196</v>
      </c>
      <c r="D456" s="120">
        <v>200</v>
      </c>
      <c r="E456" s="120">
        <v>205</v>
      </c>
      <c r="F456" s="120">
        <v>210</v>
      </c>
      <c r="G456" s="120">
        <v>215</v>
      </c>
      <c r="H456" s="8"/>
    </row>
    <row r="457" spans="1:8" ht="12.8" customHeight="1">
      <c r="A457" s="117"/>
      <c r="B457" s="145" t="s">
        <v>201</v>
      </c>
      <c r="C457" s="141">
        <v>30095</v>
      </c>
      <c r="D457" s="141">
        <v>8809</v>
      </c>
      <c r="E457" s="141">
        <v>9216</v>
      </c>
      <c r="F457" s="141">
        <v>20463</v>
      </c>
      <c r="G457" s="141">
        <v>13892</v>
      </c>
      <c r="H457" s="8"/>
    </row>
    <row r="458" spans="1:8" ht="21.6">
      <c r="A458" s="117"/>
      <c r="B458" s="188" t="s">
        <v>307</v>
      </c>
      <c r="C458" s="141">
        <v>666000</v>
      </c>
      <c r="D458" s="141">
        <v>633146</v>
      </c>
      <c r="E458" s="141">
        <v>662346</v>
      </c>
      <c r="F458" s="141">
        <v>751537</v>
      </c>
      <c r="G458" s="141">
        <v>780110</v>
      </c>
      <c r="H458" s="8"/>
    </row>
    <row r="459" spans="1:8" ht="5.95" customHeight="1">
      <c r="A459" s="117"/>
      <c r="B459" s="138"/>
      <c r="C459" s="143"/>
      <c r="D459" s="143"/>
      <c r="E459" s="143"/>
      <c r="F459" s="143"/>
      <c r="G459" s="143"/>
      <c r="H459" s="8"/>
    </row>
    <row r="460" spans="1:8" s="191" customFormat="1" ht="12.8" customHeight="1">
      <c r="A460" s="117"/>
      <c r="B460" s="185" t="s">
        <v>43</v>
      </c>
      <c r="C460" s="8"/>
      <c r="D460" s="8"/>
      <c r="E460" s="8"/>
      <c r="F460" s="8"/>
      <c r="G460" s="8"/>
      <c r="H460" s="8"/>
    </row>
    <row r="461" spans="1:8">
      <c r="A461" s="192"/>
      <c r="B461" s="384" t="s">
        <v>209</v>
      </c>
      <c r="C461" s="384"/>
      <c r="D461" s="384"/>
      <c r="E461" s="384"/>
      <c r="F461" s="384"/>
      <c r="G461" s="384"/>
      <c r="H461" s="193"/>
    </row>
    <row r="462" spans="1:8">
      <c r="A462" s="192"/>
      <c r="B462" s="384" t="s">
        <v>204</v>
      </c>
      <c r="C462" s="384"/>
      <c r="D462" s="384"/>
      <c r="E462" s="384"/>
      <c r="F462" s="384"/>
      <c r="G462" s="384"/>
      <c r="H462" s="193"/>
    </row>
    <row r="463" spans="1:8" ht="12.8" customHeight="1">
      <c r="A463" s="192"/>
      <c r="B463" s="384" t="s">
        <v>268</v>
      </c>
      <c r="C463" s="384"/>
      <c r="D463" s="384"/>
      <c r="E463" s="384"/>
      <c r="F463" s="384"/>
      <c r="G463" s="384"/>
      <c r="H463" s="193"/>
    </row>
    <row r="464" spans="1:8" ht="12.8" customHeight="1">
      <c r="A464" s="117"/>
      <c r="B464" s="8"/>
      <c r="C464" s="8"/>
      <c r="D464" s="8"/>
      <c r="E464" s="8"/>
      <c r="F464" s="8"/>
      <c r="G464" s="8"/>
      <c r="H464" s="8"/>
    </row>
    <row r="465" spans="1:8" ht="12.8" customHeight="1">
      <c r="A465" s="117"/>
      <c r="B465" s="349" t="s">
        <v>308</v>
      </c>
      <c r="C465" s="349"/>
      <c r="D465" s="349"/>
      <c r="E465" s="349"/>
      <c r="F465" s="349"/>
      <c r="G465" s="349"/>
      <c r="H465" s="8"/>
    </row>
    <row r="466" spans="1:8" ht="12.8" customHeight="1">
      <c r="A466" s="117"/>
      <c r="B466" s="8"/>
      <c r="C466" s="181"/>
      <c r="D466" s="181"/>
      <c r="E466" s="181"/>
      <c r="F466" s="181"/>
      <c r="G466" s="181"/>
      <c r="H466" s="8"/>
    </row>
    <row r="467" spans="1:8" ht="43.2">
      <c r="A467" s="117"/>
      <c r="B467" s="153"/>
      <c r="C467" s="123" t="s">
        <v>172</v>
      </c>
      <c r="D467" s="123" t="s">
        <v>4</v>
      </c>
      <c r="E467" s="123" t="s">
        <v>7</v>
      </c>
      <c r="F467" s="123" t="s">
        <v>8</v>
      </c>
      <c r="G467" s="123" t="s">
        <v>9</v>
      </c>
      <c r="H467" s="8"/>
    </row>
    <row r="468" spans="1:8" ht="12.8" customHeight="1">
      <c r="A468" s="117"/>
      <c r="B468" s="138" t="s">
        <v>187</v>
      </c>
      <c r="C468" s="138"/>
      <c r="D468" s="138"/>
      <c r="E468" s="138"/>
      <c r="F468" s="138"/>
      <c r="G468" s="182"/>
      <c r="H468" s="8"/>
    </row>
    <row r="469" spans="1:8" ht="12.8" customHeight="1">
      <c r="A469" s="117"/>
      <c r="B469" s="136" t="s">
        <v>188</v>
      </c>
      <c r="C469" s="120">
        <v>112426</v>
      </c>
      <c r="D469" s="120">
        <v>115850</v>
      </c>
      <c r="E469" s="120">
        <v>120387</v>
      </c>
      <c r="F469" s="120">
        <v>126284</v>
      </c>
      <c r="G469" s="120">
        <v>130957</v>
      </c>
      <c r="H469" s="8"/>
    </row>
    <row r="470" spans="1:8" ht="12.8" customHeight="1">
      <c r="A470" s="117"/>
      <c r="B470" s="136" t="s">
        <v>189</v>
      </c>
      <c r="C470" s="120">
        <v>513900</v>
      </c>
      <c r="D470" s="120">
        <v>511562</v>
      </c>
      <c r="E470" s="120">
        <v>529505</v>
      </c>
      <c r="F470" s="120">
        <v>489875</v>
      </c>
      <c r="G470" s="120">
        <v>472388</v>
      </c>
      <c r="H470" s="8"/>
    </row>
    <row r="471" spans="1:8" ht="12.8" customHeight="1">
      <c r="A471" s="117"/>
      <c r="B471" s="136" t="s">
        <v>190</v>
      </c>
      <c r="C471" s="120">
        <v>0</v>
      </c>
      <c r="D471" s="120">
        <v>0</v>
      </c>
      <c r="E471" s="120">
        <v>0</v>
      </c>
      <c r="F471" s="120">
        <v>0</v>
      </c>
      <c r="G471" s="120">
        <v>0</v>
      </c>
      <c r="H471" s="8"/>
    </row>
    <row r="472" spans="1:8" ht="12.8" customHeight="1">
      <c r="A472" s="117"/>
      <c r="B472" s="136" t="s">
        <v>191</v>
      </c>
      <c r="C472" s="139">
        <v>11.298</v>
      </c>
      <c r="D472" s="139">
        <v>11.574999999999999</v>
      </c>
      <c r="E472" s="139">
        <v>11.859</v>
      </c>
      <c r="F472" s="139">
        <v>12.147</v>
      </c>
      <c r="G472" s="139">
        <v>12.444000000000001</v>
      </c>
      <c r="H472" s="8"/>
    </row>
    <row r="473" spans="1:8" ht="12.8" customHeight="1">
      <c r="A473" s="117"/>
      <c r="B473" s="136"/>
      <c r="C473" s="137">
        <v>626337.29799999995</v>
      </c>
      <c r="D473" s="137">
        <v>627423.57499999995</v>
      </c>
      <c r="E473" s="137">
        <v>649903.85900000005</v>
      </c>
      <c r="F473" s="137">
        <v>616171.147</v>
      </c>
      <c r="G473" s="137">
        <v>603357.44400000002</v>
      </c>
      <c r="H473" s="8"/>
    </row>
    <row r="474" spans="1:8" ht="12.8" customHeight="1">
      <c r="A474" s="117"/>
      <c r="B474" s="144" t="s">
        <v>192</v>
      </c>
      <c r="C474" s="143"/>
      <c r="D474" s="143"/>
      <c r="E474" s="143"/>
      <c r="F474" s="143"/>
      <c r="G474" s="143"/>
      <c r="H474" s="8"/>
    </row>
    <row r="475" spans="1:8" ht="12.8" customHeight="1">
      <c r="A475" s="117"/>
      <c r="B475" s="136" t="s">
        <v>193</v>
      </c>
      <c r="C475" s="120">
        <v>27985</v>
      </c>
      <c r="D475" s="120">
        <v>39188</v>
      </c>
      <c r="E475" s="120">
        <v>53324</v>
      </c>
      <c r="F475" s="120">
        <v>69258</v>
      </c>
      <c r="G475" s="120">
        <v>81348</v>
      </c>
      <c r="H475" s="8"/>
    </row>
    <row r="476" spans="1:8" ht="12.8" customHeight="1">
      <c r="A476" s="117"/>
      <c r="B476" s="136" t="s">
        <v>194</v>
      </c>
      <c r="C476" s="120">
        <v>0</v>
      </c>
      <c r="D476" s="120">
        <v>0</v>
      </c>
      <c r="E476" s="120">
        <v>0</v>
      </c>
      <c r="F476" s="120">
        <v>0</v>
      </c>
      <c r="G476" s="120">
        <v>0</v>
      </c>
      <c r="H476" s="8"/>
    </row>
    <row r="477" spans="1:8" ht="12.8" customHeight="1">
      <c r="A477" s="117"/>
      <c r="B477" s="135" t="s">
        <v>195</v>
      </c>
      <c r="C477" s="139">
        <v>27697.555</v>
      </c>
      <c r="D477" s="139">
        <v>30323.044000000002</v>
      </c>
      <c r="E477" s="139">
        <v>32798.945</v>
      </c>
      <c r="F477" s="139">
        <v>34857.014000000003</v>
      </c>
      <c r="G477" s="139">
        <v>36671.49</v>
      </c>
      <c r="H477" s="8"/>
    </row>
    <row r="478" spans="1:8" ht="12.8" customHeight="1">
      <c r="A478" s="117"/>
      <c r="B478" s="136"/>
      <c r="C478" s="120">
        <v>55682.555</v>
      </c>
      <c r="D478" s="120">
        <v>69511.043999999994</v>
      </c>
      <c r="E478" s="120">
        <v>86122.945000000007</v>
      </c>
      <c r="F478" s="120">
        <v>104115.014</v>
      </c>
      <c r="G478" s="120">
        <v>118019.48999999999</v>
      </c>
      <c r="H478" s="8"/>
    </row>
    <row r="479" spans="1:8" ht="12.8" customHeight="1">
      <c r="A479" s="117"/>
      <c r="B479" s="140" t="s">
        <v>196</v>
      </c>
      <c r="C479" s="141">
        <v>682019.853</v>
      </c>
      <c r="D479" s="141">
        <v>696934.61899999995</v>
      </c>
      <c r="E479" s="141">
        <v>736026.804</v>
      </c>
      <c r="F479" s="141">
        <v>720286.16099999996</v>
      </c>
      <c r="G479" s="141">
        <v>721375.93400000001</v>
      </c>
      <c r="H479" s="8"/>
    </row>
    <row r="480" spans="1:8" ht="12.8" customHeight="1">
      <c r="A480" s="117"/>
      <c r="B480" s="144" t="s">
        <v>197</v>
      </c>
      <c r="C480" s="143"/>
      <c r="D480" s="143"/>
      <c r="E480" s="143"/>
      <c r="F480" s="143"/>
      <c r="G480" s="143"/>
      <c r="H480" s="8"/>
    </row>
    <row r="481" spans="1:8" ht="12.8" customHeight="1">
      <c r="A481" s="117"/>
      <c r="B481" s="136" t="s">
        <v>198</v>
      </c>
      <c r="C481" s="120">
        <v>151468.58900000001</v>
      </c>
      <c r="D481" s="120">
        <v>140385.861</v>
      </c>
      <c r="E481" s="120">
        <v>363488.15899999999</v>
      </c>
      <c r="F481" s="120">
        <v>396554.223</v>
      </c>
      <c r="G481" s="120">
        <v>237814.37599999999</v>
      </c>
      <c r="H481" s="8"/>
    </row>
    <row r="482" spans="1:8" ht="12.8" customHeight="1">
      <c r="A482" s="117"/>
      <c r="B482" s="136" t="s">
        <v>199</v>
      </c>
      <c r="C482" s="120">
        <v>0</v>
      </c>
      <c r="D482" s="120">
        <v>0</v>
      </c>
      <c r="E482" s="120">
        <v>0</v>
      </c>
      <c r="F482" s="120">
        <v>0</v>
      </c>
      <c r="G482" s="120">
        <v>0</v>
      </c>
      <c r="H482" s="8"/>
    </row>
    <row r="483" spans="1:8" ht="12.8" customHeight="1">
      <c r="B483" s="136" t="s">
        <v>200</v>
      </c>
      <c r="C483" s="120">
        <v>160.24299999999999</v>
      </c>
      <c r="D483" s="120">
        <v>164.154</v>
      </c>
      <c r="E483" s="120">
        <v>168.15799999999999</v>
      </c>
      <c r="F483" s="120">
        <v>172.26</v>
      </c>
      <c r="G483" s="120">
        <v>176.464</v>
      </c>
      <c r="H483" s="8"/>
    </row>
    <row r="484" spans="1:8" ht="12.8" customHeight="1">
      <c r="A484" s="117"/>
      <c r="B484" s="145" t="s">
        <v>201</v>
      </c>
      <c r="C484" s="141">
        <v>151628.83199999999</v>
      </c>
      <c r="D484" s="141">
        <v>140550.01500000001</v>
      </c>
      <c r="E484" s="141">
        <v>363656.31699999998</v>
      </c>
      <c r="F484" s="141">
        <v>396726.48300000001</v>
      </c>
      <c r="G484" s="141">
        <v>237989.84</v>
      </c>
      <c r="H484" s="8"/>
    </row>
    <row r="485" spans="1:8" ht="12.8" customHeight="1">
      <c r="A485" s="117"/>
      <c r="B485" s="188" t="s">
        <v>309</v>
      </c>
      <c r="C485" s="141">
        <v>777966.12999999989</v>
      </c>
      <c r="D485" s="141">
        <v>767973.59</v>
      </c>
      <c r="E485" s="141">
        <v>1013560.176</v>
      </c>
      <c r="F485" s="141">
        <v>1012896.63</v>
      </c>
      <c r="G485" s="141">
        <v>841347.28399999999</v>
      </c>
      <c r="H485" s="8"/>
    </row>
    <row r="486" spans="1:8" ht="5.95" customHeight="1">
      <c r="A486" s="117"/>
      <c r="B486" s="138"/>
      <c r="C486" s="143"/>
      <c r="D486" s="143"/>
      <c r="E486" s="143"/>
      <c r="F486" s="143"/>
      <c r="G486" s="143"/>
      <c r="H486" s="8"/>
    </row>
    <row r="487" spans="1:8" s="191" customFormat="1" ht="12.8" customHeight="1">
      <c r="A487" s="117"/>
      <c r="B487" s="185" t="s">
        <v>169</v>
      </c>
      <c r="C487" s="8"/>
      <c r="D487" s="8"/>
      <c r="E487" s="8"/>
      <c r="F487" s="8"/>
      <c r="G487" s="8"/>
      <c r="H487" s="8"/>
    </row>
    <row r="488" spans="1:8">
      <c r="A488" s="192"/>
      <c r="B488" s="384" t="s">
        <v>203</v>
      </c>
      <c r="C488" s="384"/>
      <c r="D488" s="384"/>
      <c r="E488" s="384"/>
      <c r="F488" s="384"/>
      <c r="G488" s="384"/>
      <c r="H488" s="193"/>
    </row>
    <row r="489" spans="1:8">
      <c r="A489" s="192"/>
      <c r="B489" s="384" t="s">
        <v>204</v>
      </c>
      <c r="C489" s="384"/>
      <c r="D489" s="384"/>
      <c r="E489" s="384"/>
      <c r="F489" s="384"/>
      <c r="G489" s="384"/>
      <c r="H489" s="193"/>
    </row>
    <row r="490" spans="1:8" ht="12.8" customHeight="1">
      <c r="A490" s="117"/>
      <c r="B490" s="8"/>
      <c r="C490" s="8"/>
      <c r="D490" s="8"/>
      <c r="E490" s="8"/>
      <c r="F490" s="8"/>
      <c r="G490" s="8"/>
      <c r="H490" s="8"/>
    </row>
    <row r="491" spans="1:8" ht="12.8" customHeight="1">
      <c r="A491" s="117"/>
      <c r="B491" s="349" t="s">
        <v>310</v>
      </c>
      <c r="C491" s="349"/>
      <c r="D491" s="349"/>
      <c r="E491" s="349"/>
      <c r="F491" s="349"/>
      <c r="G491" s="349"/>
      <c r="H491" s="8"/>
    </row>
    <row r="492" spans="1:8" ht="12.8" customHeight="1">
      <c r="A492" s="117"/>
      <c r="B492" s="8"/>
      <c r="C492" s="181"/>
      <c r="D492" s="181"/>
      <c r="E492" s="181"/>
      <c r="F492" s="181"/>
      <c r="G492" s="181"/>
      <c r="H492" s="8"/>
    </row>
    <row r="493" spans="1:8" ht="43.2">
      <c r="A493" s="117"/>
      <c r="B493" s="153"/>
      <c r="C493" s="123" t="s">
        <v>172</v>
      </c>
      <c r="D493" s="123" t="s">
        <v>4</v>
      </c>
      <c r="E493" s="123" t="s">
        <v>7</v>
      </c>
      <c r="F493" s="123" t="s">
        <v>8</v>
      </c>
      <c r="G493" s="123" t="s">
        <v>9</v>
      </c>
      <c r="H493" s="8"/>
    </row>
    <row r="494" spans="1:8" ht="12.8" customHeight="1">
      <c r="A494" s="117"/>
      <c r="B494" s="138" t="s">
        <v>187</v>
      </c>
      <c r="C494" s="138"/>
      <c r="D494" s="138"/>
      <c r="E494" s="138"/>
      <c r="F494" s="138"/>
      <c r="G494" s="182"/>
      <c r="H494" s="8"/>
    </row>
    <row r="495" spans="1:8" ht="12.8" customHeight="1">
      <c r="A495" s="117"/>
      <c r="B495" s="136" t="s">
        <v>188</v>
      </c>
      <c r="C495" s="120">
        <v>138300</v>
      </c>
      <c r="D495" s="120">
        <v>140636</v>
      </c>
      <c r="E495" s="120">
        <v>143429</v>
      </c>
      <c r="F495" s="120">
        <v>146277</v>
      </c>
      <c r="G495" s="120">
        <v>149181</v>
      </c>
      <c r="H495" s="8"/>
    </row>
    <row r="496" spans="1:8" ht="12.8" customHeight="1">
      <c r="A496" s="117"/>
      <c r="B496" s="136" t="s">
        <v>189</v>
      </c>
      <c r="C496" s="120">
        <v>161709</v>
      </c>
      <c r="D496" s="120">
        <v>283383</v>
      </c>
      <c r="E496" s="120">
        <v>107717</v>
      </c>
      <c r="F496" s="120">
        <v>70558</v>
      </c>
      <c r="G496" s="120">
        <v>63840</v>
      </c>
      <c r="H496" s="8"/>
    </row>
    <row r="497" spans="1:8" ht="12.8" customHeight="1">
      <c r="A497" s="117"/>
      <c r="B497" s="136" t="s">
        <v>190</v>
      </c>
      <c r="C497" s="120">
        <v>0</v>
      </c>
      <c r="D497" s="120">
        <v>0</v>
      </c>
      <c r="E497" s="120">
        <v>0</v>
      </c>
      <c r="F497" s="120">
        <v>0</v>
      </c>
      <c r="G497" s="120">
        <v>0</v>
      </c>
      <c r="H497" s="8"/>
    </row>
    <row r="498" spans="1:8" ht="12.8" customHeight="1">
      <c r="A498" s="117"/>
      <c r="B498" s="136" t="s">
        <v>191</v>
      </c>
      <c r="C498" s="139">
        <v>0</v>
      </c>
      <c r="D498" s="139">
        <v>0</v>
      </c>
      <c r="E498" s="139">
        <v>0</v>
      </c>
      <c r="F498" s="139">
        <v>0</v>
      </c>
      <c r="G498" s="139">
        <v>0</v>
      </c>
      <c r="H498" s="8"/>
    </row>
    <row r="499" spans="1:8" ht="12.8" customHeight="1">
      <c r="A499" s="117"/>
      <c r="B499" s="136"/>
      <c r="C499" s="137">
        <v>300009</v>
      </c>
      <c r="D499" s="137">
        <v>424019</v>
      </c>
      <c r="E499" s="137">
        <v>251146</v>
      </c>
      <c r="F499" s="137">
        <v>216835</v>
      </c>
      <c r="G499" s="137">
        <v>213021</v>
      </c>
      <c r="H499" s="8"/>
    </row>
    <row r="500" spans="1:8" ht="12.8" customHeight="1">
      <c r="A500" s="117"/>
      <c r="B500" s="144" t="s">
        <v>192</v>
      </c>
      <c r="C500" s="143"/>
      <c r="D500" s="143"/>
      <c r="E500" s="143"/>
      <c r="F500" s="143"/>
      <c r="G500" s="143"/>
      <c r="H500" s="8"/>
    </row>
    <row r="501" spans="1:8" ht="12.8" customHeight="1">
      <c r="A501" s="117"/>
      <c r="B501" s="136" t="s">
        <v>193</v>
      </c>
      <c r="C501" s="120">
        <v>5</v>
      </c>
      <c r="D501" s="120">
        <v>5</v>
      </c>
      <c r="E501" s="120">
        <v>5</v>
      </c>
      <c r="F501" s="120">
        <v>5</v>
      </c>
      <c r="G501" s="120">
        <v>5</v>
      </c>
      <c r="H501" s="8"/>
    </row>
    <row r="502" spans="1:8" ht="12.8" customHeight="1">
      <c r="A502" s="117"/>
      <c r="B502" s="136" t="s">
        <v>194</v>
      </c>
      <c r="C502" s="120">
        <v>0</v>
      </c>
      <c r="D502" s="120">
        <v>0</v>
      </c>
      <c r="E502" s="120">
        <v>0</v>
      </c>
      <c r="F502" s="120">
        <v>0</v>
      </c>
      <c r="G502" s="120">
        <v>0</v>
      </c>
      <c r="H502" s="8"/>
    </row>
    <row r="503" spans="1:8" ht="12.8" customHeight="1">
      <c r="A503" s="117"/>
      <c r="B503" s="135" t="s">
        <v>195</v>
      </c>
      <c r="C503" s="139">
        <v>0</v>
      </c>
      <c r="D503" s="139">
        <v>0</v>
      </c>
      <c r="E503" s="139">
        <v>0</v>
      </c>
      <c r="F503" s="139">
        <v>0</v>
      </c>
      <c r="G503" s="139">
        <v>0</v>
      </c>
      <c r="H503" s="8"/>
    </row>
    <row r="504" spans="1:8" ht="12.8" customHeight="1">
      <c r="A504" s="117"/>
      <c r="B504" s="136"/>
      <c r="C504" s="120">
        <v>5</v>
      </c>
      <c r="D504" s="120">
        <v>5</v>
      </c>
      <c r="E504" s="120">
        <v>5</v>
      </c>
      <c r="F504" s="120">
        <v>5</v>
      </c>
      <c r="G504" s="120">
        <v>5</v>
      </c>
      <c r="H504" s="8"/>
    </row>
    <row r="505" spans="1:8" ht="12.8" customHeight="1">
      <c r="A505" s="117"/>
      <c r="B505" s="140" t="s">
        <v>196</v>
      </c>
      <c r="C505" s="141">
        <v>300014</v>
      </c>
      <c r="D505" s="141">
        <v>424024</v>
      </c>
      <c r="E505" s="141">
        <v>251151</v>
      </c>
      <c r="F505" s="141">
        <v>216840</v>
      </c>
      <c r="G505" s="141">
        <v>213026</v>
      </c>
      <c r="H505" s="8"/>
    </row>
    <row r="506" spans="1:8" ht="12.8" customHeight="1">
      <c r="A506" s="117"/>
      <c r="B506" s="144" t="s">
        <v>197</v>
      </c>
      <c r="C506" s="143"/>
      <c r="D506" s="143"/>
      <c r="E506" s="143"/>
      <c r="F506" s="143"/>
      <c r="G506" s="143"/>
      <c r="H506" s="8"/>
    </row>
    <row r="507" spans="1:8" ht="12.8" customHeight="1">
      <c r="A507" s="117"/>
      <c r="B507" s="136" t="s">
        <v>198</v>
      </c>
      <c r="C507" s="120">
        <v>0</v>
      </c>
      <c r="D507" s="120">
        <v>0</v>
      </c>
      <c r="E507" s="120">
        <v>0</v>
      </c>
      <c r="F507" s="120">
        <v>0</v>
      </c>
      <c r="G507" s="120">
        <v>0</v>
      </c>
      <c r="H507" s="8"/>
    </row>
    <row r="508" spans="1:8" ht="12.8" customHeight="1">
      <c r="A508" s="117"/>
      <c r="B508" s="136" t="s">
        <v>199</v>
      </c>
      <c r="C508" s="120">
        <v>0</v>
      </c>
      <c r="D508" s="120">
        <v>0</v>
      </c>
      <c r="E508" s="120">
        <v>0</v>
      </c>
      <c r="F508" s="120">
        <v>0</v>
      </c>
      <c r="G508" s="120">
        <v>0</v>
      </c>
      <c r="H508" s="8"/>
    </row>
    <row r="509" spans="1:8" ht="12.8" customHeight="1">
      <c r="B509" s="136" t="s">
        <v>200</v>
      </c>
      <c r="C509" s="120">
        <v>5</v>
      </c>
      <c r="D509" s="120">
        <v>5</v>
      </c>
      <c r="E509" s="120">
        <v>5</v>
      </c>
      <c r="F509" s="120">
        <v>5</v>
      </c>
      <c r="G509" s="120">
        <v>5</v>
      </c>
      <c r="H509" s="8"/>
    </row>
    <row r="510" spans="1:8" ht="12.8" customHeight="1">
      <c r="A510" s="117"/>
      <c r="B510" s="145" t="s">
        <v>201</v>
      </c>
      <c r="C510" s="141">
        <v>5</v>
      </c>
      <c r="D510" s="141">
        <v>5</v>
      </c>
      <c r="E510" s="141">
        <v>5</v>
      </c>
      <c r="F510" s="141">
        <v>5</v>
      </c>
      <c r="G510" s="141">
        <v>5</v>
      </c>
      <c r="H510" s="8"/>
    </row>
    <row r="511" spans="1:8" ht="22.5" customHeight="1">
      <c r="A511" s="117"/>
      <c r="B511" s="188" t="s">
        <v>311</v>
      </c>
      <c r="C511" s="141">
        <v>300014</v>
      </c>
      <c r="D511" s="141">
        <v>424024</v>
      </c>
      <c r="E511" s="141">
        <v>251151</v>
      </c>
      <c r="F511" s="141">
        <v>216840</v>
      </c>
      <c r="G511" s="141">
        <v>213026</v>
      </c>
      <c r="H511" s="8"/>
    </row>
    <row r="512" spans="1:8" ht="5.95" customHeight="1">
      <c r="A512" s="117"/>
      <c r="B512" s="138"/>
      <c r="C512" s="143"/>
      <c r="D512" s="143"/>
      <c r="E512" s="143"/>
      <c r="F512" s="143"/>
      <c r="G512" s="143"/>
      <c r="H512" s="8"/>
    </row>
    <row r="513" spans="1:8" s="191" customFormat="1" ht="12.8" customHeight="1">
      <c r="A513" s="117"/>
      <c r="B513" s="185" t="s">
        <v>43</v>
      </c>
      <c r="C513" s="8"/>
      <c r="D513" s="8"/>
      <c r="E513" s="8"/>
      <c r="F513" s="8"/>
      <c r="G513" s="8"/>
      <c r="H513" s="8"/>
    </row>
    <row r="514" spans="1:8" s="191" customFormat="1">
      <c r="A514" s="117"/>
      <c r="B514" s="384" t="s">
        <v>203</v>
      </c>
      <c r="C514" s="384"/>
      <c r="D514" s="384"/>
      <c r="E514" s="384"/>
      <c r="F514" s="384"/>
      <c r="G514" s="384"/>
      <c r="H514" s="8"/>
    </row>
    <row r="515" spans="1:8" s="191" customFormat="1">
      <c r="A515" s="117"/>
      <c r="B515" s="384" t="s">
        <v>204</v>
      </c>
      <c r="C515" s="384"/>
      <c r="D515" s="384"/>
      <c r="E515" s="384"/>
      <c r="F515" s="384"/>
      <c r="G515" s="384"/>
      <c r="H515" s="8"/>
    </row>
    <row r="516" spans="1:8" s="191" customFormat="1">
      <c r="A516" s="117"/>
      <c r="B516" s="384" t="s">
        <v>312</v>
      </c>
      <c r="C516" s="384"/>
      <c r="D516" s="384"/>
      <c r="E516" s="384"/>
      <c r="F516" s="384"/>
      <c r="G516" s="384"/>
      <c r="H516" s="8"/>
    </row>
    <row r="517" spans="1:8">
      <c r="A517" s="192"/>
      <c r="B517" s="384" t="s">
        <v>313</v>
      </c>
      <c r="C517" s="384"/>
      <c r="D517" s="384"/>
      <c r="E517" s="384"/>
      <c r="F517" s="384"/>
      <c r="G517" s="384"/>
      <c r="H517" s="193"/>
    </row>
    <row r="518" spans="1:8" ht="12.8" customHeight="1">
      <c r="A518" s="117"/>
      <c r="B518" s="8"/>
      <c r="C518" s="8"/>
      <c r="D518" s="8"/>
      <c r="E518" s="8"/>
      <c r="F518" s="8"/>
      <c r="G518" s="8"/>
      <c r="H518" s="8"/>
    </row>
    <row r="519" spans="1:8" ht="12.8" customHeight="1">
      <c r="A519" s="117"/>
      <c r="B519" s="349" t="s">
        <v>314</v>
      </c>
      <c r="C519" s="349"/>
      <c r="D519" s="349"/>
      <c r="E519" s="349"/>
      <c r="F519" s="349"/>
      <c r="G519" s="349"/>
      <c r="H519" s="8"/>
    </row>
    <row r="520" spans="1:8" ht="12.8" customHeight="1">
      <c r="A520" s="117"/>
      <c r="B520" s="8"/>
      <c r="C520" s="181"/>
      <c r="D520" s="181"/>
      <c r="E520" s="181"/>
      <c r="F520" s="181"/>
      <c r="G520" s="181"/>
      <c r="H520" s="8"/>
    </row>
    <row r="521" spans="1:8" ht="43.2">
      <c r="A521" s="117"/>
      <c r="B521" s="153"/>
      <c r="C521" s="123" t="s">
        <v>172</v>
      </c>
      <c r="D521" s="123" t="s">
        <v>4</v>
      </c>
      <c r="E521" s="123" t="s">
        <v>7</v>
      </c>
      <c r="F521" s="123" t="s">
        <v>8</v>
      </c>
      <c r="G521" s="123" t="s">
        <v>9</v>
      </c>
      <c r="H521" s="8"/>
    </row>
    <row r="522" spans="1:8" ht="12.8" customHeight="1">
      <c r="A522" s="117"/>
      <c r="B522" s="138" t="s">
        <v>187</v>
      </c>
      <c r="C522" s="138"/>
      <c r="D522" s="138"/>
      <c r="E522" s="138"/>
      <c r="F522" s="138"/>
      <c r="G522" s="182"/>
      <c r="H522" s="8"/>
    </row>
    <row r="523" spans="1:8" ht="12.8" customHeight="1">
      <c r="A523" s="117"/>
      <c r="B523" s="136" t="s">
        <v>188</v>
      </c>
      <c r="C523" s="120">
        <v>0</v>
      </c>
      <c r="D523" s="120">
        <v>0</v>
      </c>
      <c r="E523" s="120">
        <v>0</v>
      </c>
      <c r="F523" s="120">
        <v>0</v>
      </c>
      <c r="G523" s="120">
        <v>0</v>
      </c>
      <c r="H523" s="8"/>
    </row>
    <row r="524" spans="1:8" ht="12.8" customHeight="1">
      <c r="A524" s="117"/>
      <c r="B524" s="136" t="s">
        <v>189</v>
      </c>
      <c r="C524" s="120">
        <v>0</v>
      </c>
      <c r="D524" s="120">
        <v>513585.86099999998</v>
      </c>
      <c r="E524" s="120">
        <v>387251.93</v>
      </c>
      <c r="F524" s="120">
        <v>3720224.2050000001</v>
      </c>
      <c r="G524" s="120">
        <v>900571.14800000004</v>
      </c>
      <c r="H524" s="8"/>
    </row>
    <row r="525" spans="1:8" ht="12.8" customHeight="1">
      <c r="A525" s="117"/>
      <c r="B525" s="136" t="s">
        <v>190</v>
      </c>
      <c r="C525" s="120">
        <v>0</v>
      </c>
      <c r="D525" s="120">
        <v>0</v>
      </c>
      <c r="E525" s="120">
        <v>0</v>
      </c>
      <c r="F525" s="120">
        <v>0</v>
      </c>
      <c r="G525" s="120">
        <v>0</v>
      </c>
      <c r="H525" s="8"/>
    </row>
    <row r="526" spans="1:8" ht="12.8" customHeight="1">
      <c r="A526" s="117"/>
      <c r="B526" s="136" t="s">
        <v>191</v>
      </c>
      <c r="C526" s="139">
        <v>0</v>
      </c>
      <c r="D526" s="139">
        <v>0</v>
      </c>
      <c r="E526" s="139">
        <v>0</v>
      </c>
      <c r="F526" s="139">
        <v>0</v>
      </c>
      <c r="G526" s="139">
        <v>0</v>
      </c>
      <c r="H526" s="8"/>
    </row>
    <row r="527" spans="1:8" ht="12.8" customHeight="1">
      <c r="A527" s="117"/>
      <c r="B527" s="136"/>
      <c r="C527" s="137">
        <v>0</v>
      </c>
      <c r="D527" s="137">
        <v>513585.86099999998</v>
      </c>
      <c r="E527" s="137">
        <v>387251.93</v>
      </c>
      <c r="F527" s="137">
        <v>3720224.2050000001</v>
      </c>
      <c r="G527" s="137">
        <v>900571.14800000004</v>
      </c>
      <c r="H527" s="8"/>
    </row>
    <row r="528" spans="1:8" ht="12.8" customHeight="1">
      <c r="A528" s="117"/>
      <c r="B528" s="144" t="s">
        <v>192</v>
      </c>
      <c r="C528" s="143"/>
      <c r="D528" s="143"/>
      <c r="E528" s="143"/>
      <c r="F528" s="143"/>
      <c r="G528" s="143"/>
      <c r="H528" s="8"/>
    </row>
    <row r="529" spans="1:8" ht="12.8" customHeight="1">
      <c r="A529" s="117"/>
      <c r="B529" s="136" t="s">
        <v>193</v>
      </c>
      <c r="C529" s="120">
        <v>0</v>
      </c>
      <c r="D529" s="120">
        <v>0</v>
      </c>
      <c r="E529" s="120">
        <v>0</v>
      </c>
      <c r="F529" s="120">
        <v>0</v>
      </c>
      <c r="G529" s="120">
        <v>0</v>
      </c>
      <c r="H529" s="8"/>
    </row>
    <row r="530" spans="1:8" ht="12.8" customHeight="1">
      <c r="A530" s="117"/>
      <c r="B530" s="136" t="s">
        <v>194</v>
      </c>
      <c r="C530" s="120">
        <v>0</v>
      </c>
      <c r="D530" s="120">
        <v>0</v>
      </c>
      <c r="E530" s="120">
        <v>0</v>
      </c>
      <c r="F530" s="120">
        <v>0</v>
      </c>
      <c r="G530" s="120">
        <v>0</v>
      </c>
      <c r="H530" s="8"/>
    </row>
    <row r="531" spans="1:8" ht="12.8" customHeight="1">
      <c r="A531" s="117"/>
      <c r="B531" s="135" t="s">
        <v>195</v>
      </c>
      <c r="C531" s="139">
        <v>0</v>
      </c>
      <c r="D531" s="139">
        <v>0</v>
      </c>
      <c r="E531" s="139">
        <v>0</v>
      </c>
      <c r="F531" s="139">
        <v>0</v>
      </c>
      <c r="G531" s="139">
        <v>0</v>
      </c>
      <c r="H531" s="8"/>
    </row>
    <row r="532" spans="1:8" ht="12.8" customHeight="1">
      <c r="A532" s="117"/>
      <c r="B532" s="136"/>
      <c r="C532" s="120">
        <v>0</v>
      </c>
      <c r="D532" s="120">
        <v>0</v>
      </c>
      <c r="E532" s="120">
        <v>0</v>
      </c>
      <c r="F532" s="120">
        <v>0</v>
      </c>
      <c r="G532" s="120">
        <v>0</v>
      </c>
      <c r="H532" s="8"/>
    </row>
    <row r="533" spans="1:8" ht="12.8" customHeight="1">
      <c r="A533" s="117"/>
      <c r="B533" s="140" t="s">
        <v>196</v>
      </c>
      <c r="C533" s="141"/>
      <c r="D533" s="141"/>
      <c r="E533" s="141"/>
      <c r="F533" s="141"/>
      <c r="G533" s="141"/>
      <c r="H533" s="8"/>
    </row>
    <row r="534" spans="1:8" ht="12.8" customHeight="1">
      <c r="A534" s="117"/>
      <c r="B534" s="144" t="s">
        <v>197</v>
      </c>
      <c r="C534" s="143"/>
      <c r="D534" s="143"/>
      <c r="E534" s="143"/>
      <c r="F534" s="143"/>
      <c r="G534" s="143"/>
      <c r="H534" s="8"/>
    </row>
    <row r="535" spans="1:8" ht="12.8" customHeight="1">
      <c r="A535" s="117"/>
      <c r="B535" s="136" t="s">
        <v>198</v>
      </c>
      <c r="C535" s="120">
        <v>0</v>
      </c>
      <c r="D535" s="120">
        <v>1444.1179999999999</v>
      </c>
      <c r="E535" s="120">
        <v>1963.999</v>
      </c>
      <c r="F535" s="120">
        <v>2504.0990000000002</v>
      </c>
      <c r="G535" s="120">
        <v>77015.671000000002</v>
      </c>
      <c r="H535" s="8"/>
    </row>
    <row r="536" spans="1:8" ht="12.8" customHeight="1">
      <c r="A536" s="117"/>
      <c r="B536" s="136" t="s">
        <v>199</v>
      </c>
      <c r="C536" s="120">
        <v>0</v>
      </c>
      <c r="D536" s="120">
        <v>0</v>
      </c>
      <c r="E536" s="120">
        <v>0</v>
      </c>
      <c r="F536" s="120">
        <v>0</v>
      </c>
      <c r="G536" s="120">
        <v>0</v>
      </c>
      <c r="H536" s="8"/>
    </row>
    <row r="537" spans="1:8" ht="12.8" customHeight="1">
      <c r="B537" s="136" t="s">
        <v>200</v>
      </c>
      <c r="C537" s="120">
        <v>0</v>
      </c>
      <c r="D537" s="120">
        <v>0</v>
      </c>
      <c r="E537" s="120">
        <v>0</v>
      </c>
      <c r="F537" s="120">
        <v>0</v>
      </c>
      <c r="G537" s="120">
        <v>0</v>
      </c>
      <c r="H537" s="8"/>
    </row>
    <row r="538" spans="1:8" ht="12.8" customHeight="1">
      <c r="A538" s="117"/>
      <c r="B538" s="145" t="s">
        <v>201</v>
      </c>
      <c r="C538" s="141">
        <v>0</v>
      </c>
      <c r="D538" s="141">
        <v>1444.1179999999999</v>
      </c>
      <c r="E538" s="141">
        <v>1963.999</v>
      </c>
      <c r="F538" s="141">
        <v>2504.0990000000002</v>
      </c>
      <c r="G538" s="141">
        <v>77015.671000000002</v>
      </c>
      <c r="H538" s="8"/>
    </row>
    <row r="539" spans="1:8" ht="12.8" customHeight="1">
      <c r="A539" s="117"/>
      <c r="B539" s="188" t="s">
        <v>315</v>
      </c>
      <c r="C539" s="141">
        <v>0</v>
      </c>
      <c r="D539" s="141">
        <v>515029.97899999999</v>
      </c>
      <c r="E539" s="141">
        <v>389215.929</v>
      </c>
      <c r="F539" s="141">
        <v>3722728.304</v>
      </c>
      <c r="G539" s="141">
        <v>977586.81900000002</v>
      </c>
      <c r="H539" s="8"/>
    </row>
    <row r="540" spans="1:8" ht="5.95" customHeight="1">
      <c r="A540" s="117"/>
      <c r="B540" s="138"/>
      <c r="C540" s="143"/>
      <c r="D540" s="143"/>
      <c r="E540" s="143"/>
      <c r="F540" s="143"/>
      <c r="G540" s="143"/>
      <c r="H540" s="8"/>
    </row>
    <row r="541" spans="1:8" s="191" customFormat="1">
      <c r="A541" s="117"/>
      <c r="B541" s="185" t="s">
        <v>43</v>
      </c>
      <c r="C541" s="8"/>
      <c r="D541" s="8"/>
      <c r="E541" s="8"/>
      <c r="F541" s="8"/>
      <c r="G541" s="8"/>
      <c r="H541" s="8"/>
    </row>
    <row r="542" spans="1:8" s="191" customFormat="1">
      <c r="A542" s="117"/>
      <c r="B542" s="186" t="s">
        <v>316</v>
      </c>
      <c r="C542" s="8"/>
      <c r="D542" s="8"/>
      <c r="E542" s="8"/>
      <c r="F542" s="8"/>
      <c r="G542" s="8"/>
      <c r="H542" s="8"/>
    </row>
    <row r="543" spans="1:8" s="191" customFormat="1">
      <c r="A543" s="117"/>
      <c r="B543" s="186" t="s">
        <v>317</v>
      </c>
      <c r="C543" s="8"/>
      <c r="D543" s="8"/>
      <c r="E543" s="8"/>
      <c r="F543" s="8"/>
      <c r="G543" s="8"/>
      <c r="H543" s="8"/>
    </row>
    <row r="544" spans="1:8" s="191" customFormat="1">
      <c r="A544" s="117"/>
      <c r="B544" s="186" t="s">
        <v>318</v>
      </c>
      <c r="C544" s="8"/>
      <c r="D544" s="8"/>
      <c r="E544" s="8"/>
      <c r="F544" s="8"/>
      <c r="G544" s="8"/>
      <c r="H544" s="8"/>
    </row>
    <row r="545" spans="1:8" s="191" customFormat="1">
      <c r="A545" s="117"/>
      <c r="B545" s="186" t="s">
        <v>297</v>
      </c>
      <c r="C545" s="186"/>
      <c r="D545" s="186"/>
      <c r="E545" s="186"/>
      <c r="F545" s="186"/>
      <c r="G545" s="186"/>
      <c r="H545" s="8"/>
    </row>
    <row r="546" spans="1:8" s="191" customFormat="1">
      <c r="A546" s="117"/>
      <c r="B546" s="186" t="s">
        <v>204</v>
      </c>
      <c r="C546" s="384"/>
      <c r="D546" s="384"/>
      <c r="E546" s="384"/>
      <c r="F546" s="384"/>
      <c r="G546" s="384"/>
      <c r="H546" s="8"/>
    </row>
    <row r="547" spans="1:8">
      <c r="A547" s="192"/>
      <c r="B547" s="186" t="s">
        <v>319</v>
      </c>
      <c r="C547" s="384"/>
      <c r="D547" s="384"/>
      <c r="E547" s="384"/>
      <c r="F547" s="384"/>
      <c r="G547" s="384"/>
      <c r="H547" s="193"/>
    </row>
    <row r="548" spans="1:8">
      <c r="A548" s="192"/>
      <c r="B548" s="186" t="s">
        <v>320</v>
      </c>
      <c r="C548" s="384"/>
      <c r="D548" s="384"/>
      <c r="E548" s="384"/>
      <c r="F548" s="384"/>
      <c r="G548" s="384"/>
      <c r="H548" s="193"/>
    </row>
    <row r="549" spans="1:8" ht="12.8" customHeight="1">
      <c r="A549" s="117"/>
      <c r="B549" s="8"/>
      <c r="C549" s="8"/>
      <c r="D549" s="8"/>
      <c r="E549" s="8"/>
      <c r="F549" s="8"/>
      <c r="G549" s="8"/>
      <c r="H549" s="8"/>
    </row>
    <row r="550" spans="1:8" ht="12.8" customHeight="1">
      <c r="A550" s="117"/>
      <c r="B550" s="584" t="s">
        <v>321</v>
      </c>
      <c r="C550" s="584"/>
      <c r="D550" s="584"/>
      <c r="E550" s="584"/>
      <c r="F550" s="584"/>
      <c r="G550" s="584"/>
      <c r="H550" s="8"/>
    </row>
    <row r="551" spans="1:8" ht="12.8" customHeight="1">
      <c r="A551" s="117"/>
      <c r="B551" s="8"/>
      <c r="C551" s="8"/>
      <c r="D551" s="8"/>
      <c r="E551" s="8"/>
      <c r="F551" s="8"/>
      <c r="G551" s="8"/>
      <c r="H551" s="8"/>
    </row>
    <row r="552" spans="1:8" ht="45" customHeight="1">
      <c r="A552" s="117"/>
      <c r="B552" s="153"/>
      <c r="C552" s="123" t="s">
        <v>172</v>
      </c>
      <c r="D552" s="123" t="s">
        <v>4</v>
      </c>
      <c r="E552" s="123" t="s">
        <v>7</v>
      </c>
      <c r="F552" s="123" t="s">
        <v>8</v>
      </c>
      <c r="G552" s="123" t="s">
        <v>9</v>
      </c>
      <c r="H552" s="8"/>
    </row>
    <row r="553" spans="1:8" ht="12.8" customHeight="1">
      <c r="A553" s="117"/>
      <c r="B553" s="138" t="s">
        <v>187</v>
      </c>
      <c r="C553" s="138"/>
      <c r="D553" s="138"/>
      <c r="E553" s="138"/>
      <c r="F553" s="138"/>
      <c r="G553" s="182"/>
      <c r="H553" s="8"/>
    </row>
    <row r="554" spans="1:8" ht="12.8" customHeight="1">
      <c r="A554" s="117"/>
      <c r="B554" s="136" t="s">
        <v>191</v>
      </c>
      <c r="C554" s="120">
        <v>304821.84903390502</v>
      </c>
      <c r="D554" s="120">
        <v>327735.70483874099</v>
      </c>
      <c r="E554" s="120">
        <v>260810.01144842699</v>
      </c>
      <c r="F554" s="120">
        <v>316625.642484118</v>
      </c>
      <c r="G554" s="120">
        <v>324805.70460360497</v>
      </c>
      <c r="H554" s="8"/>
    </row>
    <row r="555" spans="1:8" ht="12.8" customHeight="1">
      <c r="A555" s="117"/>
      <c r="B555" s="140" t="s">
        <v>196</v>
      </c>
      <c r="C555" s="141">
        <v>304821.84903390502</v>
      </c>
      <c r="D555" s="141">
        <v>327735.70483874099</v>
      </c>
      <c r="E555" s="141">
        <v>260810.01144842699</v>
      </c>
      <c r="F555" s="141">
        <v>316625.642484118</v>
      </c>
      <c r="G555" s="141">
        <v>324805.70460360497</v>
      </c>
      <c r="H555" s="8"/>
    </row>
    <row r="556" spans="1:8" ht="12.8" customHeight="1">
      <c r="A556" s="117"/>
      <c r="B556" s="138" t="s">
        <v>322</v>
      </c>
      <c r="C556" s="359"/>
      <c r="D556" s="118"/>
      <c r="E556" s="118"/>
      <c r="F556" s="118"/>
      <c r="G556" s="118"/>
      <c r="H556" s="8"/>
    </row>
    <row r="557" spans="1:8" ht="12.8" customHeight="1">
      <c r="A557" s="117"/>
      <c r="B557" s="183" t="s">
        <v>323</v>
      </c>
      <c r="C557" s="142"/>
      <c r="D557" s="142"/>
      <c r="E557" s="142"/>
      <c r="F557" s="142"/>
      <c r="G557" s="142"/>
      <c r="H557" s="8"/>
    </row>
    <row r="558" spans="1:8" ht="12.8" customHeight="1">
      <c r="A558" s="117"/>
      <c r="B558" s="136" t="s">
        <v>324</v>
      </c>
      <c r="C558" s="120">
        <v>304821.84903390502</v>
      </c>
      <c r="D558" s="120">
        <v>327735.70483874099</v>
      </c>
      <c r="E558" s="120">
        <v>260810.01144842699</v>
      </c>
      <c r="F558" s="120">
        <v>316625.642484118</v>
      </c>
      <c r="G558" s="120">
        <v>324805.70460360497</v>
      </c>
      <c r="H558" s="8"/>
    </row>
    <row r="559" spans="1:8" ht="12.8" customHeight="1">
      <c r="A559" s="117"/>
      <c r="B559" s="183" t="s">
        <v>325</v>
      </c>
      <c r="C559" s="143">
        <v>304821.84903390502</v>
      </c>
      <c r="D559" s="143">
        <v>327735.70483874099</v>
      </c>
      <c r="E559" s="143">
        <v>260810.01144842699</v>
      </c>
      <c r="F559" s="143">
        <v>316625.642484118</v>
      </c>
      <c r="G559" s="143">
        <v>324805.70460360497</v>
      </c>
      <c r="H559" s="8"/>
    </row>
    <row r="560" spans="1:8" ht="12.8" customHeight="1">
      <c r="A560" s="117"/>
      <c r="B560" s="145" t="s">
        <v>326</v>
      </c>
      <c r="C560" s="141">
        <v>304821.84903390502</v>
      </c>
      <c r="D560" s="141">
        <v>327735.70483874099</v>
      </c>
      <c r="E560" s="141">
        <v>260810.01144842699</v>
      </c>
      <c r="F560" s="141">
        <v>316625.642484118</v>
      </c>
      <c r="G560" s="141">
        <v>324805.70460360497</v>
      </c>
      <c r="H560" s="8"/>
    </row>
    <row r="561" spans="1:8" ht="12.8" customHeight="1">
      <c r="A561" s="117"/>
      <c r="B561" s="188" t="s">
        <v>327</v>
      </c>
      <c r="C561" s="178">
        <v>0</v>
      </c>
      <c r="D561" s="178">
        <v>0</v>
      </c>
      <c r="E561" s="178">
        <v>0</v>
      </c>
      <c r="F561" s="178">
        <v>0</v>
      </c>
      <c r="G561" s="178">
        <v>0</v>
      </c>
      <c r="H561" s="8"/>
    </row>
    <row r="562" spans="1:8" ht="5.95" customHeight="1">
      <c r="A562" s="117"/>
      <c r="B562" s="8"/>
      <c r="C562" s="8"/>
      <c r="D562" s="8"/>
      <c r="E562" s="8"/>
      <c r="F562" s="8"/>
      <c r="G562" s="8"/>
      <c r="H562" s="8"/>
    </row>
    <row r="563" spans="1:8" ht="12.8" customHeight="1">
      <c r="A563" s="117"/>
      <c r="B563" s="185" t="s">
        <v>169</v>
      </c>
      <c r="C563" s="8"/>
      <c r="D563" s="8"/>
      <c r="E563" s="8"/>
      <c r="F563" s="8"/>
      <c r="G563" s="8"/>
      <c r="H563" s="8"/>
    </row>
    <row r="564" spans="1:8">
      <c r="A564" s="117"/>
      <c r="B564" s="384" t="s">
        <v>328</v>
      </c>
      <c r="C564" s="384"/>
      <c r="D564" s="384"/>
      <c r="E564" s="384"/>
      <c r="F564" s="384"/>
      <c r="G564" s="384"/>
      <c r="H564" s="8"/>
    </row>
    <row r="565" spans="1:8">
      <c r="A565" s="117"/>
      <c r="B565" s="384" t="s">
        <v>265</v>
      </c>
      <c r="C565" s="384"/>
      <c r="D565" s="384"/>
      <c r="E565" s="384"/>
      <c r="F565" s="384"/>
      <c r="G565" s="384"/>
      <c r="H565" s="8"/>
    </row>
    <row r="566" spans="1:8" ht="12.8" customHeight="1">
      <c r="A566" s="117"/>
      <c r="B566" s="8"/>
      <c r="C566" s="8"/>
      <c r="D566" s="8"/>
      <c r="E566" s="8"/>
      <c r="F566" s="8"/>
      <c r="G566" s="8"/>
      <c r="H566" s="8"/>
    </row>
    <row r="567" spans="1:8" s="195" customFormat="1">
      <c r="A567" s="117"/>
      <c r="B567" s="584" t="s">
        <v>329</v>
      </c>
      <c r="C567" s="584"/>
      <c r="D567" s="584"/>
      <c r="E567" s="584"/>
      <c r="F567" s="584"/>
      <c r="G567" s="584"/>
      <c r="H567" s="196"/>
    </row>
    <row r="568" spans="1:8" s="195" customFormat="1">
      <c r="A568" s="117"/>
      <c r="B568" s="584" t="s">
        <v>330</v>
      </c>
      <c r="C568" s="584"/>
      <c r="D568" s="584"/>
      <c r="E568" s="584"/>
      <c r="F568" s="584"/>
      <c r="G568" s="584"/>
      <c r="H568" s="196"/>
    </row>
    <row r="569" spans="1:8" ht="12.8" customHeight="1">
      <c r="A569" s="117"/>
      <c r="B569" s="8"/>
      <c r="C569" s="8"/>
      <c r="D569" s="8"/>
      <c r="E569" s="8"/>
      <c r="F569" s="8"/>
      <c r="G569" s="8"/>
      <c r="H569" s="8"/>
    </row>
    <row r="570" spans="1:8" ht="43.2">
      <c r="A570" s="117"/>
      <c r="B570" s="153"/>
      <c r="C570" s="123" t="s">
        <v>172</v>
      </c>
      <c r="D570" s="123" t="s">
        <v>4</v>
      </c>
      <c r="E570" s="123" t="s">
        <v>7</v>
      </c>
      <c r="F570" s="123" t="s">
        <v>8</v>
      </c>
      <c r="G570" s="123" t="s">
        <v>9</v>
      </c>
      <c r="H570" s="8"/>
    </row>
    <row r="571" spans="1:8" ht="12.8" customHeight="1">
      <c r="A571" s="117"/>
      <c r="B571" s="138" t="s">
        <v>331</v>
      </c>
      <c r="C571" s="138"/>
      <c r="D571" s="138"/>
      <c r="E571" s="138"/>
      <c r="F571" s="138"/>
      <c r="G571" s="182"/>
      <c r="H571" s="8"/>
    </row>
    <row r="572" spans="1:8" ht="12.8" customHeight="1">
      <c r="A572" s="117"/>
      <c r="B572" s="136" t="s">
        <v>332</v>
      </c>
      <c r="C572" s="120">
        <v>0</v>
      </c>
      <c r="D572" s="120">
        <v>0</v>
      </c>
      <c r="E572" s="120">
        <v>0</v>
      </c>
      <c r="F572" s="120">
        <v>0</v>
      </c>
      <c r="G572" s="120">
        <v>0</v>
      </c>
      <c r="H572" s="8"/>
    </row>
    <row r="573" spans="1:8" ht="12.8" customHeight="1">
      <c r="A573" s="117"/>
      <c r="B573" s="136" t="s">
        <v>333</v>
      </c>
      <c r="C573" s="197">
        <v>63929</v>
      </c>
      <c r="D573" s="197">
        <v>36669</v>
      </c>
      <c r="E573" s="197">
        <v>9889</v>
      </c>
      <c r="F573" s="197">
        <v>0</v>
      </c>
      <c r="G573" s="197">
        <v>0</v>
      </c>
      <c r="H573" s="8"/>
    </row>
    <row r="574" spans="1:8" ht="12.8" customHeight="1">
      <c r="A574" s="117"/>
      <c r="B574" s="136" t="s">
        <v>334</v>
      </c>
      <c r="C574" s="120"/>
      <c r="D574" s="120"/>
      <c r="E574" s="120"/>
      <c r="F574" s="120"/>
      <c r="G574" s="120"/>
      <c r="H574" s="8"/>
    </row>
    <row r="575" spans="1:8" ht="12.8" customHeight="1">
      <c r="A575" s="117"/>
      <c r="B575" s="198" t="s">
        <v>335</v>
      </c>
      <c r="C575" s="197">
        <v>3868388</v>
      </c>
      <c r="D575" s="197">
        <v>3157552</v>
      </c>
      <c r="E575" s="197">
        <v>3282335</v>
      </c>
      <c r="F575" s="197">
        <v>3440342</v>
      </c>
      <c r="G575" s="197">
        <v>3624564</v>
      </c>
      <c r="H575" s="8"/>
    </row>
    <row r="576" spans="1:8" ht="12.8" customHeight="1">
      <c r="A576" s="117"/>
      <c r="B576" s="198" t="s">
        <v>336</v>
      </c>
      <c r="C576" s="197">
        <v>5498625</v>
      </c>
      <c r="D576" s="197">
        <v>5995492</v>
      </c>
      <c r="E576" s="197">
        <v>6257119</v>
      </c>
      <c r="F576" s="197">
        <v>6524698</v>
      </c>
      <c r="G576" s="197">
        <v>6801281</v>
      </c>
      <c r="H576" s="8"/>
    </row>
    <row r="577" spans="1:8" ht="12.8" customHeight="1">
      <c r="A577" s="117"/>
      <c r="B577" s="145" t="s">
        <v>337</v>
      </c>
      <c r="C577" s="141">
        <v>9430942</v>
      </c>
      <c r="D577" s="141">
        <v>9189713</v>
      </c>
      <c r="E577" s="141">
        <v>9549343</v>
      </c>
      <c r="F577" s="141">
        <v>9965040</v>
      </c>
      <c r="G577" s="141">
        <v>10425845</v>
      </c>
      <c r="H577" s="8"/>
    </row>
    <row r="578" spans="1:8" ht="12.8" customHeight="1">
      <c r="A578" s="117"/>
      <c r="B578" s="138" t="s">
        <v>322</v>
      </c>
      <c r="C578" s="118"/>
      <c r="D578" s="118"/>
      <c r="E578" s="118"/>
      <c r="F578" s="118"/>
      <c r="G578" s="118"/>
      <c r="H578" s="8"/>
    </row>
    <row r="579" spans="1:8" ht="12.8" customHeight="1">
      <c r="A579" s="117"/>
      <c r="B579" s="183" t="s">
        <v>338</v>
      </c>
      <c r="C579" s="142"/>
      <c r="D579" s="142"/>
      <c r="E579" s="142"/>
      <c r="F579" s="142"/>
      <c r="G579" s="142"/>
      <c r="H579" s="8"/>
    </row>
    <row r="580" spans="1:8" ht="12.8" customHeight="1">
      <c r="A580" s="117"/>
      <c r="B580" s="136" t="s">
        <v>339</v>
      </c>
      <c r="C580" s="120">
        <v>0</v>
      </c>
      <c r="D580" s="120">
        <v>0</v>
      </c>
      <c r="E580" s="120">
        <v>0</v>
      </c>
      <c r="F580" s="120">
        <v>0</v>
      </c>
      <c r="G580" s="120">
        <v>0</v>
      </c>
      <c r="H580" s="8"/>
    </row>
    <row r="581" spans="1:8" ht="12.8" customHeight="1">
      <c r="A581" s="117"/>
      <c r="B581" s="136" t="s">
        <v>340</v>
      </c>
      <c r="C581" s="120">
        <v>0</v>
      </c>
      <c r="D581" s="120">
        <v>0</v>
      </c>
      <c r="E581" s="120">
        <v>0</v>
      </c>
      <c r="F581" s="120">
        <v>0</v>
      </c>
      <c r="G581" s="120">
        <v>0</v>
      </c>
      <c r="H581" s="8"/>
    </row>
    <row r="582" spans="1:8" ht="12.8" customHeight="1">
      <c r="A582" s="117"/>
      <c r="B582" s="136" t="s">
        <v>341</v>
      </c>
      <c r="C582" s="197">
        <v>-1123864</v>
      </c>
      <c r="D582" s="197">
        <v>-1057464</v>
      </c>
      <c r="E582" s="197">
        <v>-995434</v>
      </c>
      <c r="F582" s="197">
        <v>-936466</v>
      </c>
      <c r="G582" s="197">
        <v>-881867</v>
      </c>
      <c r="H582" s="8"/>
    </row>
    <row r="583" spans="1:8" ht="12.8" customHeight="1">
      <c r="A583" s="117"/>
      <c r="B583" s="145" t="s">
        <v>326</v>
      </c>
      <c r="C583" s="141">
        <v>-1123864</v>
      </c>
      <c r="D583" s="141">
        <v>-1057464</v>
      </c>
      <c r="E583" s="141">
        <v>-995434</v>
      </c>
      <c r="F583" s="141">
        <v>-936466</v>
      </c>
      <c r="G583" s="141">
        <v>-881867</v>
      </c>
      <c r="H583" s="8"/>
    </row>
    <row r="584" spans="1:8" ht="21.6">
      <c r="A584" s="117"/>
      <c r="B584" s="188" t="s">
        <v>230</v>
      </c>
      <c r="C584" s="178">
        <v>8307078</v>
      </c>
      <c r="D584" s="178">
        <v>8132249</v>
      </c>
      <c r="E584" s="178">
        <v>8553909</v>
      </c>
      <c r="F584" s="178">
        <v>9028574</v>
      </c>
      <c r="G584" s="178">
        <v>9543978</v>
      </c>
      <c r="H584" s="8"/>
    </row>
    <row r="585" spans="1:8" ht="5.95" customHeight="1">
      <c r="A585" s="117"/>
      <c r="B585" s="8"/>
      <c r="C585" s="8"/>
      <c r="D585" s="8"/>
      <c r="E585" s="8"/>
      <c r="F585" s="8"/>
      <c r="G585" s="8"/>
      <c r="H585" s="8"/>
    </row>
    <row r="586" spans="1:8" ht="12.8" customHeight="1">
      <c r="A586" s="117"/>
      <c r="B586" s="185" t="s">
        <v>43</v>
      </c>
      <c r="C586" s="8"/>
      <c r="D586" s="8"/>
      <c r="E586" s="8"/>
      <c r="F586" s="8"/>
      <c r="G586" s="8"/>
      <c r="H586" s="8"/>
    </row>
    <row r="587" spans="1:8">
      <c r="A587" s="117"/>
      <c r="B587" s="384" t="s">
        <v>342</v>
      </c>
      <c r="C587" s="384"/>
      <c r="D587" s="384"/>
      <c r="E587" s="384"/>
      <c r="F587" s="384"/>
      <c r="G587" s="384"/>
      <c r="H587" s="8"/>
    </row>
    <row r="588" spans="1:8">
      <c r="A588" s="117"/>
      <c r="B588" s="384" t="s">
        <v>343</v>
      </c>
      <c r="C588" s="384"/>
      <c r="D588" s="384"/>
      <c r="E588" s="384"/>
      <c r="F588" s="384"/>
      <c r="G588" s="384"/>
      <c r="H588" s="8"/>
    </row>
    <row r="589" spans="1:8">
      <c r="A589" s="117"/>
      <c r="B589" s="384" t="s">
        <v>344</v>
      </c>
      <c r="C589" s="384"/>
      <c r="D589" s="384"/>
      <c r="E589" s="384"/>
      <c r="F589" s="384"/>
      <c r="G589" s="384"/>
      <c r="H589" s="8"/>
    </row>
    <row r="590" spans="1:8" ht="12.8" customHeight="1">
      <c r="A590" s="117"/>
      <c r="B590" s="585"/>
      <c r="C590" s="585"/>
      <c r="D590" s="585"/>
      <c r="E590" s="585"/>
      <c r="F590" s="585"/>
      <c r="G590" s="585"/>
      <c r="H590" s="8"/>
    </row>
    <row r="591" spans="1:8" ht="12.8" customHeight="1">
      <c r="A591" s="117"/>
      <c r="B591" s="349" t="s">
        <v>345</v>
      </c>
      <c r="C591" s="349"/>
      <c r="D591" s="349"/>
      <c r="E591" s="349"/>
      <c r="F591" s="349"/>
      <c r="G591" s="349"/>
      <c r="H591" s="8"/>
    </row>
    <row r="592" spans="1:8" ht="12.8" customHeight="1">
      <c r="A592" s="117"/>
      <c r="B592" s="199"/>
      <c r="C592" s="181"/>
      <c r="D592" s="181"/>
      <c r="E592" s="181"/>
      <c r="F592" s="181"/>
      <c r="G592" s="181"/>
      <c r="H592" s="8"/>
    </row>
    <row r="593" spans="1:8" ht="45" customHeight="1">
      <c r="A593" s="117"/>
      <c r="B593" s="153"/>
      <c r="C593" s="123" t="s">
        <v>172</v>
      </c>
      <c r="D593" s="123" t="s">
        <v>4</v>
      </c>
      <c r="E593" s="123" t="s">
        <v>7</v>
      </c>
      <c r="F593" s="123" t="s">
        <v>8</v>
      </c>
      <c r="G593" s="123" t="s">
        <v>9</v>
      </c>
      <c r="H593" s="8"/>
    </row>
    <row r="594" spans="1:8" ht="12.8" customHeight="1">
      <c r="A594" s="117"/>
      <c r="B594" s="138" t="s">
        <v>331</v>
      </c>
      <c r="C594" s="138"/>
      <c r="D594" s="138"/>
      <c r="E594" s="138"/>
      <c r="F594" s="138"/>
      <c r="G594" s="182"/>
      <c r="H594" s="8"/>
    </row>
    <row r="595" spans="1:8" ht="12.8" customHeight="1">
      <c r="A595" s="117"/>
      <c r="B595" s="136" t="s">
        <v>332</v>
      </c>
      <c r="C595" s="120">
        <v>0</v>
      </c>
      <c r="D595" s="120">
        <v>0</v>
      </c>
      <c r="E595" s="120">
        <v>0</v>
      </c>
      <c r="F595" s="120">
        <v>0</v>
      </c>
      <c r="G595" s="120">
        <v>0</v>
      </c>
      <c r="H595" s="8"/>
    </row>
    <row r="596" spans="1:8" ht="12.8" customHeight="1">
      <c r="A596" s="117"/>
      <c r="B596" s="136" t="s">
        <v>346</v>
      </c>
      <c r="C596" s="197">
        <v>160753</v>
      </c>
      <c r="D596" s="197">
        <v>174203</v>
      </c>
      <c r="E596" s="197">
        <v>190462</v>
      </c>
      <c r="F596" s="197">
        <v>209287</v>
      </c>
      <c r="G596" s="197">
        <v>229982</v>
      </c>
      <c r="H596" s="8"/>
    </row>
    <row r="597" spans="1:8" ht="12.8" customHeight="1">
      <c r="A597" s="117"/>
      <c r="B597" s="145" t="s">
        <v>337</v>
      </c>
      <c r="C597" s="141">
        <v>160753</v>
      </c>
      <c r="D597" s="141">
        <v>174203</v>
      </c>
      <c r="E597" s="141">
        <v>190462</v>
      </c>
      <c r="F597" s="141">
        <v>209287</v>
      </c>
      <c r="G597" s="141">
        <v>229982</v>
      </c>
      <c r="H597" s="8"/>
    </row>
    <row r="598" spans="1:8" ht="12.8" customHeight="1">
      <c r="A598" s="117"/>
      <c r="B598" s="138" t="s">
        <v>322</v>
      </c>
      <c r="C598" s="118"/>
      <c r="D598" s="118"/>
      <c r="E598" s="118"/>
      <c r="F598" s="118"/>
      <c r="G598" s="118"/>
      <c r="H598" s="8"/>
    </row>
    <row r="599" spans="1:8" ht="12.8" customHeight="1">
      <c r="A599" s="117"/>
      <c r="B599" s="183" t="s">
        <v>347</v>
      </c>
      <c r="C599" s="142"/>
      <c r="D599" s="142"/>
      <c r="E599" s="142"/>
      <c r="F599" s="142"/>
      <c r="G599" s="142"/>
      <c r="H599" s="8"/>
    </row>
    <row r="600" spans="1:8" ht="12.8" customHeight="1">
      <c r="A600" s="117"/>
      <c r="B600" s="136" t="s">
        <v>339</v>
      </c>
      <c r="C600" s="120">
        <v>0</v>
      </c>
      <c r="D600" s="120">
        <v>0</v>
      </c>
      <c r="E600" s="120">
        <v>0</v>
      </c>
      <c r="F600" s="120">
        <v>0</v>
      </c>
      <c r="G600" s="120">
        <v>0</v>
      </c>
      <c r="H600" s="8"/>
    </row>
    <row r="601" spans="1:8" ht="12.8" customHeight="1">
      <c r="A601" s="117"/>
      <c r="B601" s="136" t="s">
        <v>340</v>
      </c>
      <c r="C601" s="120">
        <v>0</v>
      </c>
      <c r="D601" s="120">
        <v>0</v>
      </c>
      <c r="E601" s="120">
        <v>0</v>
      </c>
      <c r="F601" s="120">
        <v>0</v>
      </c>
      <c r="G601" s="120">
        <v>0</v>
      </c>
      <c r="H601" s="8"/>
    </row>
    <row r="602" spans="1:8" ht="12.8" customHeight="1">
      <c r="A602" s="117"/>
      <c r="B602" s="136" t="s">
        <v>348</v>
      </c>
      <c r="C602" s="120">
        <v>0</v>
      </c>
      <c r="D602" s="120">
        <v>0</v>
      </c>
      <c r="E602" s="120">
        <v>0</v>
      </c>
      <c r="F602" s="120">
        <v>0</v>
      </c>
      <c r="G602" s="120">
        <v>0</v>
      </c>
      <c r="H602" s="8"/>
    </row>
    <row r="603" spans="1:8" ht="12.8" customHeight="1">
      <c r="A603" s="117"/>
      <c r="B603" s="136" t="s">
        <v>349</v>
      </c>
      <c r="C603" s="197">
        <v>-19235</v>
      </c>
      <c r="D603" s="197">
        <v>-21375</v>
      </c>
      <c r="E603" s="197">
        <v>-23739</v>
      </c>
      <c r="F603" s="197">
        <v>-26334</v>
      </c>
      <c r="G603" s="197">
        <v>-29187</v>
      </c>
      <c r="H603" s="8"/>
    </row>
    <row r="604" spans="1:8" ht="12.8" customHeight="1">
      <c r="A604" s="117"/>
      <c r="B604" s="136" t="s">
        <v>350</v>
      </c>
      <c r="C604" s="120">
        <v>0</v>
      </c>
      <c r="D604" s="120">
        <v>0</v>
      </c>
      <c r="E604" s="120">
        <v>0</v>
      </c>
      <c r="F604" s="120">
        <v>0</v>
      </c>
      <c r="G604" s="120">
        <v>0</v>
      </c>
      <c r="H604" s="8"/>
    </row>
    <row r="605" spans="1:8" ht="12.8" customHeight="1">
      <c r="A605" s="117"/>
      <c r="B605" s="145" t="s">
        <v>326</v>
      </c>
      <c r="C605" s="141">
        <v>-19235</v>
      </c>
      <c r="D605" s="141">
        <v>-21375</v>
      </c>
      <c r="E605" s="141">
        <v>-23739</v>
      </c>
      <c r="F605" s="141">
        <v>-26334</v>
      </c>
      <c r="G605" s="141">
        <v>-29187</v>
      </c>
      <c r="H605" s="8"/>
    </row>
    <row r="606" spans="1:8" ht="12.8" customHeight="1">
      <c r="A606" s="117"/>
      <c r="B606" s="188" t="s">
        <v>238</v>
      </c>
      <c r="C606" s="178">
        <v>141518</v>
      </c>
      <c r="D606" s="178">
        <v>152828</v>
      </c>
      <c r="E606" s="178">
        <v>166723</v>
      </c>
      <c r="F606" s="178">
        <v>182953</v>
      </c>
      <c r="G606" s="178">
        <v>200795</v>
      </c>
      <c r="H606" s="8"/>
    </row>
    <row r="607" spans="1:8" ht="5.95" customHeight="1">
      <c r="A607" s="117"/>
      <c r="B607" s="350"/>
      <c r="C607" s="350"/>
      <c r="D607" s="350"/>
      <c r="E607" s="350"/>
      <c r="F607" s="350"/>
      <c r="G607" s="350"/>
      <c r="H607" s="8"/>
    </row>
    <row r="608" spans="1:8" ht="12.8" customHeight="1">
      <c r="A608" s="117"/>
      <c r="B608" s="185" t="s">
        <v>351</v>
      </c>
      <c r="C608" s="8"/>
      <c r="D608" s="8"/>
      <c r="E608" s="8"/>
      <c r="F608" s="8"/>
      <c r="G608" s="8"/>
      <c r="H608" s="8"/>
    </row>
    <row r="609" spans="1:8" ht="12.8" customHeight="1">
      <c r="A609" s="117"/>
      <c r="B609" s="350" t="s">
        <v>352</v>
      </c>
      <c r="C609" s="350"/>
      <c r="D609" s="350"/>
      <c r="E609" s="350"/>
      <c r="F609" s="350"/>
      <c r="G609" s="350"/>
      <c r="H609" s="8"/>
    </row>
    <row r="610" spans="1:8" ht="12.8" customHeight="1">
      <c r="A610" s="117"/>
      <c r="B610" s="350"/>
      <c r="C610" s="350"/>
      <c r="D610" s="350"/>
      <c r="E610" s="350"/>
      <c r="F610" s="350"/>
      <c r="G610" s="350"/>
      <c r="H610" s="8"/>
    </row>
    <row r="611" spans="1:8" ht="12.8" customHeight="1">
      <c r="A611" s="117"/>
      <c r="B611" s="349" t="s">
        <v>353</v>
      </c>
      <c r="C611" s="349"/>
      <c r="D611" s="349"/>
      <c r="E611" s="349"/>
      <c r="F611" s="349"/>
      <c r="G611" s="349"/>
      <c r="H611" s="8"/>
    </row>
    <row r="612" spans="1:8" ht="12.8" customHeight="1">
      <c r="A612" s="117"/>
      <c r="B612" s="8"/>
      <c r="C612" s="181"/>
      <c r="D612" s="181"/>
      <c r="E612" s="181"/>
      <c r="F612" s="181"/>
      <c r="G612" s="181"/>
      <c r="H612" s="8"/>
    </row>
    <row r="613" spans="1:8" ht="45" customHeight="1">
      <c r="A613" s="117"/>
      <c r="B613" s="153"/>
      <c r="C613" s="123" t="s">
        <v>172</v>
      </c>
      <c r="D613" s="123" t="s">
        <v>4</v>
      </c>
      <c r="E613" s="123" t="s">
        <v>7</v>
      </c>
      <c r="F613" s="123" t="s">
        <v>8</v>
      </c>
      <c r="G613" s="123" t="s">
        <v>9</v>
      </c>
      <c r="H613" s="8"/>
    </row>
    <row r="614" spans="1:8" ht="12.8" customHeight="1">
      <c r="A614" s="117"/>
      <c r="B614" s="138" t="s">
        <v>331</v>
      </c>
      <c r="C614" s="120"/>
      <c r="D614" s="120"/>
      <c r="E614" s="120"/>
      <c r="F614" s="120"/>
      <c r="G614" s="120"/>
      <c r="H614" s="8"/>
    </row>
    <row r="615" spans="1:8" ht="12.8" customHeight="1">
      <c r="A615" s="117"/>
      <c r="B615" s="136" t="s">
        <v>354</v>
      </c>
      <c r="C615" s="120">
        <v>0</v>
      </c>
      <c r="D615" s="120">
        <v>0</v>
      </c>
      <c r="E615" s="120">
        <v>0</v>
      </c>
      <c r="F615" s="120">
        <v>0</v>
      </c>
      <c r="G615" s="120">
        <v>0</v>
      </c>
      <c r="H615" s="8"/>
    </row>
    <row r="616" spans="1:8" ht="12.8" customHeight="1">
      <c r="A616" s="117"/>
      <c r="B616" s="136" t="s">
        <v>355</v>
      </c>
      <c r="C616" s="120">
        <v>0</v>
      </c>
      <c r="D616" s="120">
        <v>0</v>
      </c>
      <c r="E616" s="120">
        <v>0</v>
      </c>
      <c r="F616" s="120">
        <v>0</v>
      </c>
      <c r="G616" s="120">
        <v>0</v>
      </c>
      <c r="H616" s="8"/>
    </row>
    <row r="617" spans="1:8" ht="12.8" customHeight="1">
      <c r="A617" s="117"/>
      <c r="B617" s="145" t="s">
        <v>337</v>
      </c>
      <c r="C617" s="141">
        <v>0</v>
      </c>
      <c r="D617" s="141">
        <v>0</v>
      </c>
      <c r="E617" s="141">
        <v>0</v>
      </c>
      <c r="F617" s="141">
        <v>0</v>
      </c>
      <c r="G617" s="141">
        <v>0</v>
      </c>
      <c r="H617" s="8"/>
    </row>
    <row r="618" spans="1:8" ht="12.8" customHeight="1">
      <c r="A618" s="117"/>
      <c r="B618" s="138" t="s">
        <v>322</v>
      </c>
      <c r="C618" s="182"/>
      <c r="D618" s="182"/>
      <c r="E618" s="182"/>
      <c r="F618" s="182"/>
      <c r="G618" s="182"/>
      <c r="H618" s="8"/>
    </row>
    <row r="619" spans="1:8" ht="12.8" customHeight="1">
      <c r="A619" s="117"/>
      <c r="B619" s="183" t="s">
        <v>356</v>
      </c>
      <c r="C619" s="182"/>
      <c r="D619" s="182"/>
      <c r="E619" s="182"/>
      <c r="F619" s="182"/>
      <c r="G619" s="182"/>
      <c r="H619" s="8"/>
    </row>
    <row r="620" spans="1:8" ht="12.8" customHeight="1">
      <c r="A620" s="117"/>
      <c r="B620" s="136" t="s">
        <v>339</v>
      </c>
      <c r="C620" s="120">
        <v>0</v>
      </c>
      <c r="D620" s="120">
        <v>0</v>
      </c>
      <c r="E620" s="120">
        <v>0</v>
      </c>
      <c r="F620" s="120">
        <v>0</v>
      </c>
      <c r="G620" s="120">
        <v>0</v>
      </c>
      <c r="H620" s="8"/>
    </row>
    <row r="621" spans="1:8" ht="12.8" customHeight="1">
      <c r="A621" s="117"/>
      <c r="B621" s="136" t="s">
        <v>348</v>
      </c>
      <c r="C621" s="197">
        <v>-63559</v>
      </c>
      <c r="D621" s="197">
        <v>-74158</v>
      </c>
      <c r="E621" s="197">
        <v>-61539</v>
      </c>
      <c r="F621" s="197">
        <v>-40182</v>
      </c>
      <c r="G621" s="197">
        <v>-44862</v>
      </c>
      <c r="H621" s="8"/>
    </row>
    <row r="622" spans="1:8" ht="12.8" customHeight="1">
      <c r="A622" s="117"/>
      <c r="B622" s="136" t="s">
        <v>350</v>
      </c>
      <c r="C622" s="197">
        <v>-40200</v>
      </c>
      <c r="D622" s="197">
        <v>-45831</v>
      </c>
      <c r="E622" s="197">
        <v>-48392</v>
      </c>
      <c r="F622" s="197">
        <v>-52307</v>
      </c>
      <c r="G622" s="197">
        <v>-50599</v>
      </c>
      <c r="H622" s="8"/>
    </row>
    <row r="623" spans="1:8" ht="12.8" customHeight="1">
      <c r="A623" s="117"/>
      <c r="B623" s="145" t="s">
        <v>326</v>
      </c>
      <c r="C623" s="141">
        <v>-103759</v>
      </c>
      <c r="D623" s="141">
        <v>-119989</v>
      </c>
      <c r="E623" s="141">
        <v>-109931</v>
      </c>
      <c r="F623" s="141">
        <v>-92489</v>
      </c>
      <c r="G623" s="141">
        <v>-95461</v>
      </c>
      <c r="H623" s="8"/>
    </row>
    <row r="624" spans="1:8" ht="12.8" customHeight="1">
      <c r="A624" s="117"/>
      <c r="B624" s="188" t="s">
        <v>242</v>
      </c>
      <c r="C624" s="178">
        <v>-103759</v>
      </c>
      <c r="D624" s="178">
        <v>-119989</v>
      </c>
      <c r="E624" s="178">
        <v>-109931</v>
      </c>
      <c r="F624" s="178">
        <v>-92489</v>
      </c>
      <c r="G624" s="178">
        <v>-95461</v>
      </c>
      <c r="H624" s="8"/>
    </row>
    <row r="625" spans="1:8" ht="5.95" customHeight="1">
      <c r="A625" s="117"/>
      <c r="B625" s="8"/>
      <c r="C625" s="150"/>
      <c r="D625" s="150"/>
      <c r="E625" s="150"/>
      <c r="F625" s="150"/>
      <c r="G625" s="150"/>
      <c r="H625" s="8"/>
    </row>
    <row r="626" spans="1:8">
      <c r="B626" s="185" t="s">
        <v>351</v>
      </c>
      <c r="C626" s="8"/>
      <c r="D626" s="8"/>
      <c r="E626" s="8"/>
      <c r="F626" s="8"/>
      <c r="G626" s="8"/>
    </row>
    <row r="627" spans="1:8">
      <c r="B627" s="350" t="s">
        <v>352</v>
      </c>
      <c r="C627" s="350"/>
      <c r="D627" s="350"/>
      <c r="E627" s="350"/>
      <c r="F627" s="350"/>
      <c r="G627" s="350"/>
    </row>
    <row r="628" spans="1:8" ht="14.4">
      <c r="B628"/>
    </row>
    <row r="629" spans="1:8" ht="14.4">
      <c r="B629"/>
    </row>
    <row r="630" spans="1:8" ht="14.4">
      <c r="B630"/>
    </row>
    <row r="631" spans="1:8" ht="14.4">
      <c r="B631"/>
    </row>
    <row r="632" spans="1:8" ht="14.4">
      <c r="B632"/>
    </row>
    <row r="633" spans="1:8" ht="14.4">
      <c r="B633"/>
    </row>
    <row r="634" spans="1:8" ht="14.4">
      <c r="B634"/>
    </row>
    <row r="635" spans="1:8" ht="14.4">
      <c r="B635"/>
    </row>
    <row r="636" spans="1:8" ht="14.4">
      <c r="B636"/>
    </row>
    <row r="637" spans="1:8" ht="14.4">
      <c r="B637"/>
    </row>
    <row r="638" spans="1:8" ht="14.4">
      <c r="B638"/>
    </row>
    <row r="639" spans="1:8" ht="14.4">
      <c r="B639"/>
    </row>
    <row r="640" spans="1:8" ht="14.4">
      <c r="B640"/>
    </row>
    <row r="641" spans="2:2" ht="14.4">
      <c r="B641"/>
    </row>
    <row r="642" spans="2:2" ht="14.4">
      <c r="B642"/>
    </row>
    <row r="643" spans="2:2" ht="14.4">
      <c r="B643"/>
    </row>
    <row r="644" spans="2:2" ht="14.4">
      <c r="B644"/>
    </row>
    <row r="645" spans="2:2" ht="14.4">
      <c r="B645"/>
    </row>
    <row r="646" spans="2:2" ht="14.4">
      <c r="B646"/>
    </row>
    <row r="647" spans="2:2" ht="14.4">
      <c r="B647"/>
    </row>
    <row r="648" spans="2:2" ht="14.4">
      <c r="B648"/>
    </row>
    <row r="649" spans="2:2" ht="14.4">
      <c r="B649"/>
    </row>
    <row r="650" spans="2:2" ht="14.4">
      <c r="B650"/>
    </row>
    <row r="651" spans="2:2" ht="14.4">
      <c r="B651"/>
    </row>
    <row r="652" spans="2:2" ht="14.4">
      <c r="B652"/>
    </row>
    <row r="653" spans="2:2" ht="14.4">
      <c r="B653"/>
    </row>
    <row r="654" spans="2:2" ht="14.4">
      <c r="B654"/>
    </row>
    <row r="655" spans="2:2" ht="14.4">
      <c r="B655"/>
    </row>
    <row r="656" spans="2:2" ht="14.4">
      <c r="B656"/>
    </row>
    <row r="657" spans="2:2" ht="14.4">
      <c r="B657"/>
    </row>
    <row r="658" spans="2:2" ht="14.4">
      <c r="B658"/>
    </row>
    <row r="659" spans="2:2" ht="14.4">
      <c r="B659"/>
    </row>
    <row r="660" spans="2:2" ht="14.4">
      <c r="B660"/>
    </row>
    <row r="661" spans="2:2" ht="14.4">
      <c r="B661"/>
    </row>
    <row r="662" spans="2:2" ht="14.4">
      <c r="B662"/>
    </row>
    <row r="663" spans="2:2" ht="14.4">
      <c r="B663"/>
    </row>
    <row r="664" spans="2:2" ht="14.4">
      <c r="B664"/>
    </row>
    <row r="665" spans="2:2" ht="14.4">
      <c r="B665"/>
    </row>
    <row r="666" spans="2:2" ht="14.4">
      <c r="B666"/>
    </row>
    <row r="667" spans="2:2" ht="14.4">
      <c r="B667"/>
    </row>
    <row r="668" spans="2:2" ht="14.4">
      <c r="B668"/>
    </row>
    <row r="669" spans="2:2" ht="14.4">
      <c r="B669"/>
    </row>
    <row r="670" spans="2:2" ht="14.4">
      <c r="B670"/>
    </row>
    <row r="671" spans="2:2" ht="14.4">
      <c r="B671"/>
    </row>
    <row r="672" spans="2:2" ht="14.4">
      <c r="B672"/>
    </row>
    <row r="673" spans="2:2" ht="14.4">
      <c r="B673"/>
    </row>
    <row r="674" spans="2:2" ht="14.4">
      <c r="B674"/>
    </row>
    <row r="675" spans="2:2" ht="14.4">
      <c r="B675"/>
    </row>
    <row r="676" spans="2:2" ht="14.4">
      <c r="B676"/>
    </row>
    <row r="677" spans="2:2" ht="14.4">
      <c r="B677"/>
    </row>
    <row r="678" spans="2:2" ht="14.4">
      <c r="B678"/>
    </row>
    <row r="679" spans="2:2" ht="14.4">
      <c r="B679"/>
    </row>
    <row r="680" spans="2:2" ht="14.4">
      <c r="B680"/>
    </row>
    <row r="681" spans="2:2" ht="14.4">
      <c r="B681"/>
    </row>
    <row r="682" spans="2:2" ht="14.4">
      <c r="B682"/>
    </row>
    <row r="683" spans="2:2" ht="14.4">
      <c r="B683"/>
    </row>
    <row r="684" spans="2:2" ht="14.4">
      <c r="B684"/>
    </row>
    <row r="685" spans="2:2" ht="14.4">
      <c r="B685"/>
    </row>
    <row r="686" spans="2:2" ht="14.4">
      <c r="B686"/>
    </row>
    <row r="687" spans="2:2" ht="14.4">
      <c r="B687"/>
    </row>
    <row r="688" spans="2:2" ht="14.4">
      <c r="B688"/>
    </row>
    <row r="689" spans="2:2" ht="14.4">
      <c r="B689"/>
    </row>
    <row r="690" spans="2:2" ht="14.4">
      <c r="B690"/>
    </row>
    <row r="691" spans="2:2" ht="14.4">
      <c r="B691"/>
    </row>
    <row r="692" spans="2:2" ht="14.4">
      <c r="B692"/>
    </row>
    <row r="693" spans="2:2" ht="14.4">
      <c r="B693"/>
    </row>
    <row r="694" spans="2:2" ht="14.4">
      <c r="B694"/>
    </row>
    <row r="695" spans="2:2" ht="14.4">
      <c r="B695"/>
    </row>
    <row r="696" spans="2:2" ht="14.4">
      <c r="B696"/>
    </row>
    <row r="697" spans="2:2" ht="14.4">
      <c r="B697"/>
    </row>
    <row r="698" spans="2:2" ht="14.4">
      <c r="B698"/>
    </row>
    <row r="699" spans="2:2" ht="14.4">
      <c r="B699"/>
    </row>
    <row r="700" spans="2:2" ht="14.4">
      <c r="B700"/>
    </row>
    <row r="701" spans="2:2" ht="14.4">
      <c r="B701"/>
    </row>
    <row r="702" spans="2:2" ht="14.4">
      <c r="B702"/>
    </row>
    <row r="703" spans="2:2" ht="14.4">
      <c r="B703"/>
    </row>
    <row r="704" spans="2:2" ht="14.4">
      <c r="B704"/>
    </row>
    <row r="705" spans="2:2" ht="14.4">
      <c r="B705"/>
    </row>
    <row r="706" spans="2:2" ht="14.4">
      <c r="B706"/>
    </row>
    <row r="707" spans="2:2" ht="14.4">
      <c r="B707"/>
    </row>
    <row r="708" spans="2:2" ht="14.4">
      <c r="B708"/>
    </row>
    <row r="709" spans="2:2" ht="14.4">
      <c r="B709"/>
    </row>
    <row r="710" spans="2:2" ht="14.4">
      <c r="B710"/>
    </row>
    <row r="711" spans="2:2" ht="14.4">
      <c r="B711"/>
    </row>
    <row r="712" spans="2:2" ht="14.4">
      <c r="B712"/>
    </row>
    <row r="713" spans="2:2" ht="14.4">
      <c r="B713"/>
    </row>
    <row r="714" spans="2:2" ht="14.4">
      <c r="B714"/>
    </row>
    <row r="715" spans="2:2" ht="14.4">
      <c r="B715"/>
    </row>
    <row r="716" spans="2:2" ht="14.4">
      <c r="B716"/>
    </row>
    <row r="717" spans="2:2" ht="14.4">
      <c r="B717"/>
    </row>
    <row r="718" spans="2:2" ht="14.4">
      <c r="B718"/>
    </row>
    <row r="719" spans="2:2" ht="14.4">
      <c r="B719"/>
    </row>
    <row r="720" spans="2:2" ht="14.4">
      <c r="B720"/>
    </row>
    <row r="721" spans="2:2" ht="14.4">
      <c r="B721"/>
    </row>
    <row r="722" spans="2:2" ht="14.4">
      <c r="B722"/>
    </row>
    <row r="723" spans="2:2" ht="14.4">
      <c r="B723"/>
    </row>
    <row r="724" spans="2:2" ht="14.4">
      <c r="B724"/>
    </row>
    <row r="725" spans="2:2" ht="14.4">
      <c r="B725"/>
    </row>
    <row r="726" spans="2:2" ht="14.4">
      <c r="B726"/>
    </row>
    <row r="727" spans="2:2" ht="14.4">
      <c r="B727"/>
    </row>
    <row r="728" spans="2:2" ht="14.4">
      <c r="B728"/>
    </row>
    <row r="729" spans="2:2" ht="14.4">
      <c r="B729"/>
    </row>
    <row r="730" spans="2:2" ht="14.4">
      <c r="B730"/>
    </row>
    <row r="731" spans="2:2" ht="14.4">
      <c r="B731"/>
    </row>
    <row r="732" spans="2:2" ht="14.4">
      <c r="B732"/>
    </row>
    <row r="733" spans="2:2" ht="14.4">
      <c r="B733"/>
    </row>
    <row r="734" spans="2:2" ht="14.4">
      <c r="B734"/>
    </row>
    <row r="735" spans="2:2" ht="14.4">
      <c r="B735"/>
    </row>
    <row r="736" spans="2:2" ht="14.4">
      <c r="B736"/>
    </row>
    <row r="737" spans="2:2" ht="14.4">
      <c r="B737"/>
    </row>
    <row r="738" spans="2:2" ht="14.4">
      <c r="B738"/>
    </row>
    <row r="739" spans="2:2" ht="14.4">
      <c r="B739"/>
    </row>
    <row r="740" spans="2:2" ht="14.4">
      <c r="B740"/>
    </row>
    <row r="741" spans="2:2" ht="14.4">
      <c r="B741"/>
    </row>
    <row r="742" spans="2:2" ht="14.4">
      <c r="B742"/>
    </row>
    <row r="743" spans="2:2" ht="14.4">
      <c r="B743"/>
    </row>
    <row r="744" spans="2:2" ht="14.4">
      <c r="B744"/>
    </row>
    <row r="745" spans="2:2" ht="14.4">
      <c r="B745"/>
    </row>
    <row r="746" spans="2:2" ht="14.4">
      <c r="B746"/>
    </row>
    <row r="747" spans="2:2" ht="14.4">
      <c r="B747"/>
    </row>
    <row r="748" spans="2:2" ht="14.4">
      <c r="B748"/>
    </row>
    <row r="749" spans="2:2" ht="14.4">
      <c r="B749"/>
    </row>
    <row r="750" spans="2:2" ht="14.4">
      <c r="B750"/>
    </row>
    <row r="751" spans="2:2" ht="14.4">
      <c r="B751"/>
    </row>
    <row r="752" spans="2:2" ht="14.4">
      <c r="B752"/>
    </row>
    <row r="753" spans="2:2" ht="14.4">
      <c r="B753"/>
    </row>
    <row r="754" spans="2:2" ht="14.4">
      <c r="B754"/>
    </row>
    <row r="755" spans="2:2" ht="14.4">
      <c r="B755"/>
    </row>
    <row r="756" spans="2:2" ht="14.4">
      <c r="B756"/>
    </row>
    <row r="757" spans="2:2" ht="14.4">
      <c r="B757"/>
    </row>
    <row r="758" spans="2:2" ht="14.4">
      <c r="B758"/>
    </row>
    <row r="759" spans="2:2" ht="14.4">
      <c r="B759"/>
    </row>
    <row r="760" spans="2:2" ht="14.4">
      <c r="B760"/>
    </row>
    <row r="761" spans="2:2" ht="14.4">
      <c r="B761"/>
    </row>
    <row r="762" spans="2:2" ht="14.4">
      <c r="B762"/>
    </row>
    <row r="763" spans="2:2" ht="14.4">
      <c r="B763"/>
    </row>
    <row r="764" spans="2:2" ht="14.4">
      <c r="B764"/>
    </row>
    <row r="765" spans="2:2" ht="14.4">
      <c r="B765"/>
    </row>
    <row r="766" spans="2:2" ht="14.4">
      <c r="B766"/>
    </row>
    <row r="767" spans="2:2" ht="14.4">
      <c r="B767"/>
    </row>
    <row r="768" spans="2:2" ht="14.4">
      <c r="B768"/>
    </row>
    <row r="769" spans="2:2" ht="14.4">
      <c r="B769"/>
    </row>
    <row r="770" spans="2:2" ht="14.4">
      <c r="B770"/>
    </row>
    <row r="771" spans="2:2" ht="14.4">
      <c r="B771"/>
    </row>
    <row r="772" spans="2:2" ht="14.4">
      <c r="B772"/>
    </row>
    <row r="773" spans="2:2" ht="14.4">
      <c r="B773"/>
    </row>
    <row r="774" spans="2:2" ht="14.4">
      <c r="B774"/>
    </row>
    <row r="775" spans="2:2" ht="14.4">
      <c r="B775"/>
    </row>
    <row r="776" spans="2:2" ht="14.4">
      <c r="B776"/>
    </row>
    <row r="777" spans="2:2" ht="14.4">
      <c r="B777"/>
    </row>
    <row r="778" spans="2:2" ht="14.4">
      <c r="B778"/>
    </row>
    <row r="779" spans="2:2" ht="14.4">
      <c r="B779"/>
    </row>
    <row r="780" spans="2:2" ht="14.4">
      <c r="B780"/>
    </row>
    <row r="781" spans="2:2" ht="14.4">
      <c r="B781"/>
    </row>
    <row r="782" spans="2:2" ht="14.4">
      <c r="B782"/>
    </row>
    <row r="783" spans="2:2" ht="14.4">
      <c r="B783"/>
    </row>
    <row r="784" spans="2:2" ht="14.4">
      <c r="B784"/>
    </row>
    <row r="785" spans="2:2" ht="14.4">
      <c r="B785"/>
    </row>
    <row r="786" spans="2:2" ht="14.4">
      <c r="B786"/>
    </row>
    <row r="787" spans="2:2" ht="14.4">
      <c r="B787"/>
    </row>
    <row r="788" spans="2:2" ht="14.4">
      <c r="B788"/>
    </row>
    <row r="789" spans="2:2" ht="14.4">
      <c r="B789"/>
    </row>
    <row r="790" spans="2:2" ht="14.4">
      <c r="B790"/>
    </row>
    <row r="791" spans="2:2" ht="14.4">
      <c r="B791"/>
    </row>
    <row r="792" spans="2:2" ht="14.4">
      <c r="B792"/>
    </row>
    <row r="793" spans="2:2" ht="14.4">
      <c r="B793"/>
    </row>
    <row r="794" spans="2:2" ht="14.4">
      <c r="B794"/>
    </row>
    <row r="795" spans="2:2" ht="14.4">
      <c r="B795"/>
    </row>
    <row r="796" spans="2:2" ht="14.4">
      <c r="B796"/>
    </row>
    <row r="797" spans="2:2" ht="14.4">
      <c r="B797"/>
    </row>
    <row r="798" spans="2:2" ht="14.4">
      <c r="B798"/>
    </row>
    <row r="799" spans="2:2" ht="14.4">
      <c r="B799"/>
    </row>
    <row r="800" spans="2:2" ht="14.4">
      <c r="B800"/>
    </row>
    <row r="801" spans="2:2" ht="14.4">
      <c r="B801"/>
    </row>
    <row r="802" spans="2:2" ht="14.4">
      <c r="B802"/>
    </row>
    <row r="803" spans="2:2" ht="14.4">
      <c r="B803"/>
    </row>
    <row r="804" spans="2:2" ht="14.4">
      <c r="B804"/>
    </row>
    <row r="805" spans="2:2" ht="14.4">
      <c r="B805"/>
    </row>
    <row r="806" spans="2:2" ht="14.4">
      <c r="B806"/>
    </row>
    <row r="807" spans="2:2" ht="14.4">
      <c r="B807"/>
    </row>
    <row r="808" spans="2:2" ht="14.4">
      <c r="B808"/>
    </row>
    <row r="809" spans="2:2" ht="14.4">
      <c r="B809"/>
    </row>
    <row r="810" spans="2:2" ht="14.4">
      <c r="B810"/>
    </row>
    <row r="811" spans="2:2" ht="14.4">
      <c r="B811"/>
    </row>
    <row r="812" spans="2:2" ht="14.4">
      <c r="B812"/>
    </row>
    <row r="813" spans="2:2" ht="14.4">
      <c r="B813"/>
    </row>
    <row r="814" spans="2:2" ht="14.4">
      <c r="B814"/>
    </row>
    <row r="815" spans="2:2" ht="14.4">
      <c r="B815"/>
    </row>
    <row r="816" spans="2:2" ht="14.4">
      <c r="B816"/>
    </row>
    <row r="817" spans="2:2" ht="14.4">
      <c r="B817"/>
    </row>
    <row r="818" spans="2:2" ht="14.4">
      <c r="B818"/>
    </row>
    <row r="819" spans="2:2" ht="14.4">
      <c r="B819"/>
    </row>
    <row r="820" spans="2:2" ht="14.4">
      <c r="B820"/>
    </row>
    <row r="821" spans="2:2" ht="14.4">
      <c r="B821"/>
    </row>
    <row r="822" spans="2:2" ht="14.4">
      <c r="B822"/>
    </row>
    <row r="823" spans="2:2" ht="14.4">
      <c r="B823"/>
    </row>
    <row r="824" spans="2:2" ht="14.4">
      <c r="B824"/>
    </row>
    <row r="825" spans="2:2" ht="14.4">
      <c r="B825"/>
    </row>
    <row r="826" spans="2:2" ht="14.4">
      <c r="B826"/>
    </row>
    <row r="827" spans="2:2" ht="14.4">
      <c r="B827"/>
    </row>
    <row r="828" spans="2:2" ht="14.4">
      <c r="B828"/>
    </row>
    <row r="829" spans="2:2" ht="14.4">
      <c r="B829"/>
    </row>
    <row r="830" spans="2:2" ht="14.4">
      <c r="B830"/>
    </row>
    <row r="831" spans="2:2" ht="14.4">
      <c r="B831"/>
    </row>
    <row r="832" spans="2:2" ht="14.4">
      <c r="B832"/>
    </row>
    <row r="833" spans="2:2" ht="14.4">
      <c r="B833"/>
    </row>
    <row r="834" spans="2:2" ht="14.4">
      <c r="B834"/>
    </row>
    <row r="835" spans="2:2" ht="14.4">
      <c r="B835"/>
    </row>
    <row r="836" spans="2:2" ht="14.4">
      <c r="B836"/>
    </row>
    <row r="837" spans="2:2" ht="14.4">
      <c r="B837"/>
    </row>
    <row r="838" spans="2:2" ht="14.4">
      <c r="B838"/>
    </row>
    <row r="839" spans="2:2" ht="14.4">
      <c r="B839"/>
    </row>
    <row r="840" spans="2:2" ht="14.4">
      <c r="B840"/>
    </row>
    <row r="841" spans="2:2" ht="14.4">
      <c r="B841"/>
    </row>
    <row r="842" spans="2:2" ht="14.4">
      <c r="B842"/>
    </row>
    <row r="843" spans="2:2" ht="14.4">
      <c r="B843"/>
    </row>
    <row r="844" spans="2:2" ht="14.4">
      <c r="B844"/>
    </row>
    <row r="845" spans="2:2" ht="14.4">
      <c r="B845"/>
    </row>
    <row r="846" spans="2:2" ht="14.4">
      <c r="B846"/>
    </row>
    <row r="847" spans="2:2" ht="14.4">
      <c r="B847"/>
    </row>
    <row r="848" spans="2:2" ht="14.4">
      <c r="B848"/>
    </row>
    <row r="849" spans="2:2" ht="14.4">
      <c r="B849"/>
    </row>
    <row r="850" spans="2:2" ht="14.4">
      <c r="B850"/>
    </row>
    <row r="851" spans="2:2" ht="14.4">
      <c r="B851"/>
    </row>
    <row r="852" spans="2:2" ht="14.4">
      <c r="B852"/>
    </row>
    <row r="853" spans="2:2" ht="14.4">
      <c r="B853"/>
    </row>
    <row r="854" spans="2:2" ht="14.4">
      <c r="B854"/>
    </row>
    <row r="855" spans="2:2" ht="14.4">
      <c r="B855"/>
    </row>
    <row r="856" spans="2:2" ht="14.4">
      <c r="B856"/>
    </row>
    <row r="857" spans="2:2" ht="14.4">
      <c r="B857"/>
    </row>
    <row r="858" spans="2:2" ht="14.4">
      <c r="B858"/>
    </row>
    <row r="859" spans="2:2" ht="14.4">
      <c r="B859"/>
    </row>
    <row r="860" spans="2:2" ht="14.4">
      <c r="B860"/>
    </row>
    <row r="861" spans="2:2" ht="14.4">
      <c r="B861"/>
    </row>
    <row r="862" spans="2:2" ht="14.4">
      <c r="B862"/>
    </row>
    <row r="863" spans="2:2" ht="14.4">
      <c r="B863"/>
    </row>
    <row r="864" spans="2:2" ht="14.4">
      <c r="B864"/>
    </row>
    <row r="865" spans="2:2" ht="14.4">
      <c r="B865"/>
    </row>
    <row r="866" spans="2:2" ht="14.4">
      <c r="B866"/>
    </row>
    <row r="867" spans="2:2" ht="14.4">
      <c r="B867"/>
    </row>
    <row r="868" spans="2:2" ht="14.4">
      <c r="B868"/>
    </row>
    <row r="869" spans="2:2" ht="14.4">
      <c r="B869"/>
    </row>
    <row r="870" spans="2:2" ht="14.4">
      <c r="B870"/>
    </row>
    <row r="871" spans="2:2" ht="14.4">
      <c r="B871"/>
    </row>
    <row r="872" spans="2:2" ht="14.4">
      <c r="B872"/>
    </row>
    <row r="873" spans="2:2" ht="14.4">
      <c r="B873"/>
    </row>
    <row r="874" spans="2:2" ht="14.4">
      <c r="B874"/>
    </row>
    <row r="875" spans="2:2" ht="14.4">
      <c r="B875"/>
    </row>
    <row r="876" spans="2:2" ht="14.4">
      <c r="B876"/>
    </row>
    <row r="877" spans="2:2" ht="14.4">
      <c r="B877"/>
    </row>
    <row r="878" spans="2:2" ht="14.4">
      <c r="B878"/>
    </row>
    <row r="879" spans="2:2" ht="14.4">
      <c r="B879"/>
    </row>
    <row r="880" spans="2:2" ht="14.4">
      <c r="B880"/>
    </row>
    <row r="881" spans="2:2" ht="14.4">
      <c r="B881"/>
    </row>
    <row r="882" spans="2:2" ht="14.4">
      <c r="B882"/>
    </row>
    <row r="883" spans="2:2" ht="14.4">
      <c r="B883"/>
    </row>
    <row r="884" spans="2:2" ht="14.4">
      <c r="B884"/>
    </row>
    <row r="885" spans="2:2" ht="14.4">
      <c r="B885"/>
    </row>
    <row r="886" spans="2:2" ht="14.4">
      <c r="B886"/>
    </row>
    <row r="887" spans="2:2" ht="14.4">
      <c r="B887"/>
    </row>
    <row r="888" spans="2:2" ht="14.4">
      <c r="B888"/>
    </row>
    <row r="889" spans="2:2" ht="14.4">
      <c r="B889"/>
    </row>
    <row r="890" spans="2:2" ht="14.4">
      <c r="B890"/>
    </row>
    <row r="891" spans="2:2" ht="14.4">
      <c r="B891"/>
    </row>
    <row r="892" spans="2:2" ht="14.4">
      <c r="B892"/>
    </row>
    <row r="893" spans="2:2" ht="14.4">
      <c r="B893"/>
    </row>
    <row r="894" spans="2:2" ht="14.4">
      <c r="B894"/>
    </row>
    <row r="895" spans="2:2" ht="14.4">
      <c r="B895"/>
    </row>
    <row r="896" spans="2:2" ht="14.4">
      <c r="B896"/>
    </row>
    <row r="897" spans="2:2" ht="14.4">
      <c r="B897"/>
    </row>
    <row r="898" spans="2:2" ht="14.4">
      <c r="B898"/>
    </row>
    <row r="899" spans="2:2" ht="14.4">
      <c r="B899"/>
    </row>
    <row r="900" spans="2:2" ht="14.4">
      <c r="B900"/>
    </row>
    <row r="901" spans="2:2" ht="14.4">
      <c r="B901"/>
    </row>
    <row r="902" spans="2:2" ht="14.4">
      <c r="B902"/>
    </row>
    <row r="903" spans="2:2" ht="14.4">
      <c r="B903"/>
    </row>
    <row r="904" spans="2:2" ht="14.4">
      <c r="B904"/>
    </row>
    <row r="905" spans="2:2" ht="14.4">
      <c r="B905"/>
    </row>
    <row r="906" spans="2:2" ht="14.4">
      <c r="B906"/>
    </row>
    <row r="907" spans="2:2" ht="14.4">
      <c r="B907"/>
    </row>
    <row r="908" spans="2:2" ht="14.4">
      <c r="B908"/>
    </row>
    <row r="909" spans="2:2" ht="14.4">
      <c r="B909"/>
    </row>
    <row r="910" spans="2:2" ht="14.4">
      <c r="B910"/>
    </row>
    <row r="911" spans="2:2" ht="14.4">
      <c r="B911"/>
    </row>
    <row r="912" spans="2:2" ht="14.4">
      <c r="B912"/>
    </row>
    <row r="913" spans="2:2" ht="14.4">
      <c r="B913"/>
    </row>
    <row r="914" spans="2:2" ht="14.4">
      <c r="B914"/>
    </row>
    <row r="915" spans="2:2" ht="14.4">
      <c r="B915"/>
    </row>
    <row r="916" spans="2:2" ht="14.4">
      <c r="B916"/>
    </row>
    <row r="917" spans="2:2" ht="14.4">
      <c r="B917"/>
    </row>
    <row r="918" spans="2:2" ht="14.4">
      <c r="B918"/>
    </row>
    <row r="919" spans="2:2" ht="14.4">
      <c r="B919"/>
    </row>
    <row r="920" spans="2:2" ht="14.4">
      <c r="B920"/>
    </row>
    <row r="921" spans="2:2" ht="14.4">
      <c r="B921"/>
    </row>
    <row r="922" spans="2:2" ht="14.4">
      <c r="B922"/>
    </row>
    <row r="923" spans="2:2" ht="14.4">
      <c r="B923"/>
    </row>
    <row r="924" spans="2:2" ht="14.4">
      <c r="B924"/>
    </row>
    <row r="925" spans="2:2" ht="14.4">
      <c r="B925"/>
    </row>
    <row r="926" spans="2:2" ht="14.4">
      <c r="B926"/>
    </row>
    <row r="927" spans="2:2" ht="14.4">
      <c r="B927"/>
    </row>
    <row r="928" spans="2:2" ht="14.4">
      <c r="B928"/>
    </row>
    <row r="929" spans="2:4" ht="14.4">
      <c r="B929"/>
    </row>
    <row r="930" spans="2:4" ht="14.4">
      <c r="B930"/>
    </row>
    <row r="931" spans="2:4" ht="14.4">
      <c r="B931"/>
    </row>
    <row r="932" spans="2:4" ht="14.4">
      <c r="B932"/>
    </row>
    <row r="933" spans="2:4" ht="14.4">
      <c r="B933"/>
    </row>
    <row r="934" spans="2:4" ht="14.4">
      <c r="B934"/>
    </row>
    <row r="935" spans="2:4" ht="14.4">
      <c r="B935"/>
    </row>
    <row r="938" spans="2:4">
      <c r="C938" s="120"/>
      <c r="D938" s="120"/>
    </row>
  </sheetData>
  <pageMargins left="0" right="0" top="0.74803149606299213" bottom="0.74803149606299213" header="0.31496062992125984" footer="0.31496062992125984"/>
  <pageSetup paperSize="9" scale="81" orientation="portrait" r:id="rId1"/>
  <rowBreaks count="21" manualBreakCount="21">
    <brk id="54" max="7" man="1"/>
    <brk id="111" max="16383" man="1"/>
    <brk id="138" max="16383" man="1"/>
    <brk id="165" max="16383" man="1"/>
    <brk id="197" max="16383" man="1"/>
    <brk id="224" max="16383" man="1"/>
    <brk id="251" max="16383" man="1"/>
    <brk id="278" max="16383" man="1"/>
    <brk id="305" max="16383" man="1"/>
    <brk id="331" max="16383" man="1"/>
    <brk id="359" max="16383" man="1"/>
    <brk id="385" max="16383" man="1"/>
    <brk id="411" max="16383" man="1"/>
    <brk id="437" max="16383" man="1"/>
    <brk id="464" max="16383" man="1"/>
    <brk id="490" max="16383" man="1"/>
    <brk id="518" max="16383" man="1"/>
    <brk id="549" max="16383" man="1"/>
    <brk id="566" max="16383" man="1"/>
    <brk id="590" max="16383" man="1"/>
    <brk id="61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a7e9632-768a-49bf-85ac-c69233ab2a52">FIN33506-1566835604-280692</_dlc_DocId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https://financegovau.sharepoint.com/sites/M365_DoF_50033506/_layouts/15/DocIdRedir.aspx?ID=FIN33506-1566835604-280692</Url>
      <Description>FIN33506-1566835604-280692</Description>
    </_dlc_DocIdUrl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Original_x0020_Date_x0020_Created xmlns="a334ba3b-e131-42d3-95f3-2728f5a4188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85E5C4-0DEB-4C61-91F3-42A7A3BE54F2}">
  <ds:schemaRefs>
    <ds:schemaRef ds:uri="6a7e9632-768a-49bf-85ac-c69233ab2a52"/>
    <ds:schemaRef ds:uri="http://schemas.microsoft.com/office/2006/documentManagement/types"/>
    <ds:schemaRef ds:uri="http://schemas.microsoft.com/office/infopath/2007/PartnerControls"/>
    <ds:schemaRef ds:uri="e39afc8f-a215-4bb1-9caf-c1c5d2f63d8a"/>
    <ds:schemaRef ds:uri="http://purl.org/dc/elements/1.1/"/>
    <ds:schemaRef ds:uri="a334ba3b-e131-42d3-95f3-2728f5a41884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FD9073E-224D-4F3D-B19E-69CFB35A2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C67BC0-4826-4180-A408-7F08C8CE0C2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3C12C49-92CE-4E1C-A551-4EC4382C37C3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64D20165-A26A-4A67-A7B1-721D026A18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34ba3b-e131-42d3-95f3-2728f5a41884"/>
    <ds:schemaRef ds:uri="e39afc8f-a215-4bb1-9caf-c1c5d2f63d8a"/>
    <ds:schemaRef ds:uri="6a7e9632-768a-49bf-85ac-c69233ab2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T-1</vt:lpstr>
      <vt:lpstr>T-2</vt:lpstr>
      <vt:lpstr>T-3</vt:lpstr>
      <vt:lpstr>T-4</vt:lpstr>
      <vt:lpstr>T-5</vt:lpstr>
      <vt:lpstr>T-6</vt:lpstr>
      <vt:lpstr>T-7</vt:lpstr>
      <vt:lpstr>T-12-15</vt:lpstr>
      <vt:lpstr>T-16-41</vt:lpstr>
      <vt:lpstr>T-42</vt:lpstr>
      <vt:lpstr>T-43</vt:lpstr>
      <vt:lpstr>T44-46</vt:lpstr>
      <vt:lpstr>T-47</vt:lpstr>
      <vt:lpstr>T-48</vt:lpstr>
      <vt:lpstr>T-49</vt:lpstr>
      <vt:lpstr>T50-52</vt:lpstr>
      <vt:lpstr>'T-1'!Print_Area</vt:lpstr>
      <vt:lpstr>'T-12-15'!Print_Area</vt:lpstr>
      <vt:lpstr>'T-16-41'!Print_Area</vt:lpstr>
      <vt:lpstr>'T-2'!Print_Area</vt:lpstr>
      <vt:lpstr>'T-3'!Print_Area</vt:lpstr>
      <vt:lpstr>'T-4'!Print_Area</vt:lpstr>
      <vt:lpstr>'T-42'!Print_Area</vt:lpstr>
      <vt:lpstr>'T-43'!Print_Area</vt:lpstr>
      <vt:lpstr>'T44-46'!Print_Area</vt:lpstr>
      <vt:lpstr>'T-47'!Print_Area</vt:lpstr>
      <vt:lpstr>'T-48'!Print_Area</vt:lpstr>
      <vt:lpstr>'T-49'!Print_Area</vt:lpstr>
      <vt:lpstr>'T-5'!Print_Area</vt:lpstr>
      <vt:lpstr>'T50-52'!Print_Area</vt:lpstr>
      <vt:lpstr>'T-6'!Print_Area</vt:lpstr>
      <vt:lpstr>'T-7'!Print_Area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/>
  <cp:revision/>
  <dcterms:created xsi:type="dcterms:W3CDTF">2023-05-08T06:00:51Z</dcterms:created>
  <dcterms:modified xsi:type="dcterms:W3CDTF">2023-05-09T03:59:03Z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BO26809634</vt:lpwstr>
  </property>
  <property fmtid="{D5CDD505-2E9C-101B-9397-08002B2CF9AE}" pid="4" name="Objective-Title">
    <vt:lpwstr>2023-24 Budget - PBS Tables - Defence</vt:lpwstr>
  </property>
  <property fmtid="{D5CDD505-2E9C-101B-9397-08002B2CF9AE}" pid="5" name="Objective-Comment">
    <vt:lpwstr/>
  </property>
  <property fmtid="{D5CDD505-2E9C-101B-9397-08002B2CF9AE}" pid="6" name="Objective-CreationStamp">
    <vt:filetime>2023-05-08T03:33:35Z</vt:filetime>
  </property>
  <property fmtid="{D5CDD505-2E9C-101B-9397-08002B2CF9AE}" pid="7" name="Objective-IsApproved">
    <vt:bool>false</vt:bool>
  </property>
  <property fmtid="{D5CDD505-2E9C-101B-9397-08002B2CF9AE}" pid="8" name="Objective-IsPublished">
    <vt:bool>true</vt:bool>
  </property>
  <property fmtid="{D5CDD505-2E9C-101B-9397-08002B2CF9AE}" pid="9" name="Objective-DatePublished">
    <vt:filetime>2023-05-08T06:01:15Z</vt:filetime>
  </property>
  <property fmtid="{D5CDD505-2E9C-101B-9397-08002B2CF9AE}" pid="10" name="Objective-ModificationStamp">
    <vt:filetime>2023-05-08T06:01:15Z</vt:filetime>
  </property>
  <property fmtid="{D5CDD505-2E9C-101B-9397-08002B2CF9AE}" pid="11" name="Objective-Owner">
    <vt:lpwstr>McInerney, Stacey MS</vt:lpwstr>
  </property>
  <property fmtid="{D5CDD505-2E9C-101B-9397-08002B2CF9AE}" pid="12" name="Objective-Path">
    <vt:lpwstr>Objective Global Folder - PROD:Defence Business Units:Chief Finance Officer Group:CFO : Chief Finance Officer:04 - CFO Business Folders:04 Resource and Assurance Division:02 Directorate of Commonwealth Budget Coordination:Budget:2023-24:05 2023-24 PB Statements:10 Printing / Publishing / Delivery:Finance/Treasury Data:</vt:lpwstr>
  </property>
  <property fmtid="{D5CDD505-2E9C-101B-9397-08002B2CF9AE}" pid="13" name="Objective-Parent">
    <vt:lpwstr>Finance/Treasury Data</vt:lpwstr>
  </property>
  <property fmtid="{D5CDD505-2E9C-101B-9397-08002B2CF9AE}" pid="14" name="Objective-State">
    <vt:lpwstr>Published</vt:lpwstr>
  </property>
  <property fmtid="{D5CDD505-2E9C-101B-9397-08002B2CF9AE}" pid="15" name="Objective-Version">
    <vt:lpwstr>4.0</vt:lpwstr>
  </property>
  <property fmtid="{D5CDD505-2E9C-101B-9397-08002B2CF9AE}" pid="16" name="Objective-VersionNumber">
    <vt:i4>4</vt:i4>
  </property>
  <property fmtid="{D5CDD505-2E9C-101B-9397-08002B2CF9AE}" pid="17" name="Objective-VersionComment">
    <vt:lpwstr/>
  </property>
  <property fmtid="{D5CDD505-2E9C-101B-9397-08002B2CF9AE}" pid="18" name="Objective-FileNumber">
    <vt:lpwstr/>
  </property>
  <property fmtid="{D5CDD505-2E9C-101B-9397-08002B2CF9AE}" pid="19" name="Objective-Classification">
    <vt:lpwstr>Protected</vt:lpwstr>
  </property>
  <property fmtid="{D5CDD505-2E9C-101B-9397-08002B2CF9AE}" pid="20" name="Objective-Caveats">
    <vt:lpwstr/>
  </property>
  <property fmtid="{D5CDD505-2E9C-101B-9397-08002B2CF9AE}" pid="21" name="Objective-Document Type [system]">
    <vt:lpwstr/>
  </property>
  <property fmtid="{D5CDD505-2E9C-101B-9397-08002B2CF9AE}" pid="22" name="Objective-Reason for Security Classification Change [system]">
    <vt:lpwstr/>
  </property>
  <property fmtid="{D5CDD505-2E9C-101B-9397-08002B2CF9AE}" pid="23" name="TaxKeyword">
    <vt:lpwstr>34;#[SEC=OFFICIAL]|07351cc0-de73-4913-be2f-56f124cbf8bb</vt:lpwstr>
  </property>
  <property fmtid="{D5CDD505-2E9C-101B-9397-08002B2CF9AE}" pid="24" name="MediaServiceImageTags">
    <vt:lpwstr/>
  </property>
  <property fmtid="{D5CDD505-2E9C-101B-9397-08002B2CF9AE}" pid="25" name="ContentTypeId">
    <vt:lpwstr>0x010100B7B479F47583304BA8B631462CC772D7008F7CFF9272C47D4280006CCC81AF3990</vt:lpwstr>
  </property>
  <property fmtid="{D5CDD505-2E9C-101B-9397-08002B2CF9AE}" pid="26" name="_dlc_DocIdItemGuid">
    <vt:lpwstr>7f6cedfd-0407-449f-aa8c-9ce2101cd5f3</vt:lpwstr>
  </property>
  <property fmtid="{D5CDD505-2E9C-101B-9397-08002B2CF9AE}" pid="27" name="About Entity">
    <vt:lpwstr>1;#Department of Finance|fd660e8f-8f31-49bd-92a3-d31d4da31afe</vt:lpwstr>
  </property>
  <property fmtid="{D5CDD505-2E9C-101B-9397-08002B2CF9AE}" pid="28" name="Initiating Entity">
    <vt:lpwstr>1;#Department of Finance|fd660e8f-8f31-49bd-92a3-d31d4da31afe</vt:lpwstr>
  </property>
  <property fmtid="{D5CDD505-2E9C-101B-9397-08002B2CF9AE}" pid="29" name="Organisation Unit">
    <vt:lpwstr>2;#Accounting FW and Capability Support|17de058c-12f7-44f2-8e7d-03ff49305e52</vt:lpwstr>
  </property>
  <property fmtid="{D5CDD505-2E9C-101B-9397-08002B2CF9AE}" pid="30" name="Function_x0020_and_x0020_Activity">
    <vt:lpwstr/>
  </property>
  <property fmtid="{D5CDD505-2E9C-101B-9397-08002B2CF9AE}" pid="31" name="Function and Activity">
    <vt:lpwstr/>
  </property>
  <property fmtid="{D5CDD505-2E9C-101B-9397-08002B2CF9AE}" pid="32" name="MSIP_Label_87d6481e-ccdd-4ab6-8b26-05a0df5699e7_Enabled">
    <vt:lpwstr>true</vt:lpwstr>
  </property>
  <property fmtid="{D5CDD505-2E9C-101B-9397-08002B2CF9AE}" pid="33" name="MSIP_Label_87d6481e-ccdd-4ab6-8b26-05a0df5699e7_SetDate">
    <vt:lpwstr>2023-05-09T03:24:34Z</vt:lpwstr>
  </property>
  <property fmtid="{D5CDD505-2E9C-101B-9397-08002B2CF9AE}" pid="34" name="MSIP_Label_87d6481e-ccdd-4ab6-8b26-05a0df5699e7_Method">
    <vt:lpwstr>Privileged</vt:lpwstr>
  </property>
  <property fmtid="{D5CDD505-2E9C-101B-9397-08002B2CF9AE}" pid="35" name="MSIP_Label_87d6481e-ccdd-4ab6-8b26-05a0df5699e7_Name">
    <vt:lpwstr>OFFICIAL</vt:lpwstr>
  </property>
  <property fmtid="{D5CDD505-2E9C-101B-9397-08002B2CF9AE}" pid="36" name="MSIP_Label_87d6481e-ccdd-4ab6-8b26-05a0df5699e7_SiteId">
    <vt:lpwstr>08954cee-4782-4ff6-9ad5-1997dccef4b0</vt:lpwstr>
  </property>
  <property fmtid="{D5CDD505-2E9C-101B-9397-08002B2CF9AE}" pid="37" name="MSIP_Label_87d6481e-ccdd-4ab6-8b26-05a0df5699e7_ActionId">
    <vt:lpwstr>c3b9e20a7e0e423fb013870cfbce3ef1</vt:lpwstr>
  </property>
  <property fmtid="{D5CDD505-2E9C-101B-9397-08002B2CF9AE}" pid="38" name="MSIP_Label_87d6481e-ccdd-4ab6-8b26-05a0df5699e7_ContentBits">
    <vt:lpwstr>0</vt:lpwstr>
  </property>
  <property fmtid="{D5CDD505-2E9C-101B-9397-08002B2CF9AE}" pid="39" name="PM_ProtectiveMarkingValue_Header">
    <vt:lpwstr>OFFICIAL</vt:lpwstr>
  </property>
  <property fmtid="{D5CDD505-2E9C-101B-9397-08002B2CF9AE}" pid="40" name="PM_DisplayValueSecClassificationWithQualifier">
    <vt:lpwstr>OFFICIAL</vt:lpwstr>
  </property>
  <property fmtid="{D5CDD505-2E9C-101B-9397-08002B2CF9AE}" pid="41" name="PM_ProtectiveMarkingValue_Footer">
    <vt:lpwstr>OFFICIAL</vt:lpwstr>
  </property>
  <property fmtid="{D5CDD505-2E9C-101B-9397-08002B2CF9AE}" pid="42" name="PM_InsertionValue">
    <vt:lpwstr>OFFICIAL</vt:lpwstr>
  </property>
  <property fmtid="{D5CDD505-2E9C-101B-9397-08002B2CF9AE}" pid="43" name="PM_Display">
    <vt:lpwstr>OFFICIAL</vt:lpwstr>
  </property>
  <property fmtid="{D5CDD505-2E9C-101B-9397-08002B2CF9AE}" pid="44" name="PM_OriginationTimeStamp">
    <vt:lpwstr>2023-05-09T03:24:34Z</vt:lpwstr>
  </property>
  <property fmtid="{D5CDD505-2E9C-101B-9397-08002B2CF9AE}" pid="45" name="PM_OriginatorUserAccountName_SHA256">
    <vt:lpwstr>185CAE162224023CCE2EAF7374DD98B1AE67149535CDDF55E510D227F93EE58E</vt:lpwstr>
  </property>
  <property fmtid="{D5CDD505-2E9C-101B-9397-08002B2CF9AE}" pid="46" name="PM_SecurityClassification_Prev">
    <vt:lpwstr>OFFICIAL</vt:lpwstr>
  </property>
  <property fmtid="{D5CDD505-2E9C-101B-9397-08002B2CF9AE}" pid="47" name="PM_Originating_FileId">
    <vt:lpwstr>38808732FDD64F5C8581B85095210F55</vt:lpwstr>
  </property>
  <property fmtid="{D5CDD505-2E9C-101B-9397-08002B2CF9AE}" pid="48" name="PM_Caveats_Count">
    <vt:lpwstr>0</vt:lpwstr>
  </property>
  <property fmtid="{D5CDD505-2E9C-101B-9397-08002B2CF9AE}" pid="49" name="PM_Namespace">
    <vt:lpwstr>gov.au</vt:lpwstr>
  </property>
  <property fmtid="{D5CDD505-2E9C-101B-9397-08002B2CF9AE}" pid="50" name="PM_Version">
    <vt:lpwstr>2018.4</vt:lpwstr>
  </property>
  <property fmtid="{D5CDD505-2E9C-101B-9397-08002B2CF9AE}" pid="51" name="PM_SecurityClassification">
    <vt:lpwstr>OFFICIAL</vt:lpwstr>
  </property>
  <property fmtid="{D5CDD505-2E9C-101B-9397-08002B2CF9AE}" pid="52" name="PMHMAC">
    <vt:lpwstr>v=2022.1;a=SHA256;h=E79E8044B33D3BE19349E659657C04E5706F60E324717CDB973D484360B3C302</vt:lpwstr>
  </property>
  <property fmtid="{D5CDD505-2E9C-101B-9397-08002B2CF9AE}" pid="53" name="PM_Qualifier">
    <vt:lpwstr/>
  </property>
  <property fmtid="{D5CDD505-2E9C-101B-9397-08002B2CF9AE}" pid="54" name="PM_Note">
    <vt:lpwstr/>
  </property>
  <property fmtid="{D5CDD505-2E9C-101B-9397-08002B2CF9AE}" pid="55" name="PM_Markers">
    <vt:lpwstr/>
  </property>
  <property fmtid="{D5CDD505-2E9C-101B-9397-08002B2CF9AE}" pid="56" name="PM_Qualifier_Prev">
    <vt:lpwstr/>
  </property>
  <property fmtid="{D5CDD505-2E9C-101B-9397-08002B2CF9AE}" pid="57" name="PM_Originator_Hash_SHA1">
    <vt:lpwstr>365260F4D7DC97DDAA79769BB5E3C97BE478A9D8</vt:lpwstr>
  </property>
  <property fmtid="{D5CDD505-2E9C-101B-9397-08002B2CF9AE}" pid="58" name="PM_ProtectiveMarkingImage_Header">
    <vt:lpwstr>C:\Program Files\Common Files\janusNET Shared\janusSEAL\Images\DocumentSlashBlue.png</vt:lpwstr>
  </property>
  <property fmtid="{D5CDD505-2E9C-101B-9397-08002B2CF9AE}" pid="59" name="PM_ProtectiveMarkingImage_Footer">
    <vt:lpwstr>C:\Program Files\Common Files\janusNET Shared\janusSEAL\Images\DocumentSlashBlue.png</vt:lpwstr>
  </property>
  <property fmtid="{D5CDD505-2E9C-101B-9397-08002B2CF9AE}" pid="60" name="PM_OriginatorDomainName_SHA256">
    <vt:lpwstr>325440F6CA31C4C3BCE4433552DC42928CAAD3E2731ABE35FDE729ECEB763AF0</vt:lpwstr>
  </property>
  <property fmtid="{D5CDD505-2E9C-101B-9397-08002B2CF9AE}" pid="61" name="PMUuid">
    <vt:lpwstr>v=2022.2;d=gov.au;g=46DD6D7C-8107-577B-BC6E-F348953B2E44</vt:lpwstr>
  </property>
  <property fmtid="{D5CDD505-2E9C-101B-9397-08002B2CF9AE}" pid="62" name="PM_Hash_Version">
    <vt:lpwstr>2022.1</vt:lpwstr>
  </property>
  <property fmtid="{D5CDD505-2E9C-101B-9397-08002B2CF9AE}" pid="63" name="PM_Hash_Salt_Prev">
    <vt:lpwstr>4E266847230F2319AAE6E75FCC63A65A</vt:lpwstr>
  </property>
  <property fmtid="{D5CDD505-2E9C-101B-9397-08002B2CF9AE}" pid="64" name="PM_Hash_Salt">
    <vt:lpwstr>E3DFB8BBE74F5EBAFA080FDD7710ED03</vt:lpwstr>
  </property>
  <property fmtid="{D5CDD505-2E9C-101B-9397-08002B2CF9AE}" pid="65" name="PM_Hash_SHA1">
    <vt:lpwstr>16184D091AD9B11A705F3FDAEBBE4A634BE5021F</vt:lpwstr>
  </property>
  <property fmtid="{D5CDD505-2E9C-101B-9397-08002B2CF9AE}" pid="66" name="PM_PrintOutPlacement_XLS">
    <vt:lpwstr/>
  </property>
</Properties>
</file>