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25" documentId="13_ncr:1_{E2F5EB65-7C0B-4F6A-A7FB-5F092FC34E60}" xr6:coauthVersionLast="47" xr6:coauthVersionMax="47" xr10:uidLastSave="{8E7E3B53-E1F7-4F49-9C38-608DEE914A73}"/>
  <bookViews>
    <workbookView xWindow="38280" yWindow="-120" windowWidth="38640" windowHeight="21240" tabRatio="902" xr2:uid="{00000000-000D-0000-FFFF-FFFF00000000}"/>
  </bookViews>
  <sheets>
    <sheet name="FWC Table 1.1" sheetId="64" r:id="rId1"/>
    <sheet name="FWC Table 1.2" sheetId="5" r:id="rId2"/>
    <sheet name="FWC Table 2.1.1" sheetId="6" r:id="rId3"/>
    <sheet name="FWC Table 3.1 " sheetId="45" r:id="rId4"/>
    <sheet name="FWC Table 3.2" sheetId="48" r:id="rId5"/>
    <sheet name="FWC Table 3.3" sheetId="50" r:id="rId6"/>
    <sheet name="FWC Table 3.4" sheetId="51" r:id="rId7"/>
    <sheet name="FWC Table 3.5" sheetId="53" r:id="rId8"/>
    <sheet name="FWC Table 3.6" sheetId="54" r:id="rId9"/>
    <sheet name="FWC Table 3.7" sheetId="55" r:id="rId10"/>
    <sheet name="FWC Table 3.8" sheetId="56" r:id="rId11"/>
    <sheet name="FWC Table 3.9" sheetId="58" r:id="rId12"/>
  </sheets>
  <definedNames>
    <definedName name="_xlnm.Print_Area" localSheetId="0">'FWC Table 1.1'!$A$1:$C$24</definedName>
    <definedName name="_xlnm.Print_Area" localSheetId="2">'FWC Table 2.1.1'!$A$1:$F$30</definedName>
    <definedName name="_xlnm.Print_Area" localSheetId="3">'FWC Table 3.1 '!$A$1:$F$34</definedName>
    <definedName name="_xlnm.Print_Area" localSheetId="4">'FWC Table 3.2'!$A$1:$F$34</definedName>
    <definedName name="_xlnm.Print_Area" localSheetId="5">'FWC Table 3.3'!$A$1:$E$17</definedName>
    <definedName name="_xlnm.Print_Area" localSheetId="6">'FWC Table 3.4'!$A$1:$F$31</definedName>
    <definedName name="_xlnm.Print_Area" localSheetId="7">'FWC Table 3.5'!$A$1:$F$16</definedName>
    <definedName name="_xlnm.Print_Area" localSheetId="8">'FWC Table 3.6'!$A$1:$E$25</definedName>
    <definedName name="_xlnm.Print_Area" localSheetId="9">'FWC Table 3.7'!$A$1:$F$15</definedName>
    <definedName name="_xlnm.Print_Area" localSheetId="10">'FWC Table 3.8'!$A$1:$F$14</definedName>
    <definedName name="_xlnm.Print_Area" localSheetId="11">'FWC Table 3.9'!$A$1:$F$10</definedName>
    <definedName name="Z_02EC4555_5648_4529_98EC_3FB6B89B867F_.wvu.PrintArea" localSheetId="3" hidden="1">'FWC Table 3.1 '!$A$1:$F$34</definedName>
    <definedName name="Z_02EC4555_5648_4529_98EC_3FB6B89B867F_.wvu.PrintArea" localSheetId="4" hidden="1">'FWC Table 3.2'!$A$1:$F$34</definedName>
    <definedName name="Z_02EC4555_5648_4529_98EC_3FB6B89B867F_.wvu.PrintArea" localSheetId="5" hidden="1">'FWC Table 3.3'!$A$1:$E$15</definedName>
    <definedName name="Z_02EC4555_5648_4529_98EC_3FB6B89B867F_.wvu.PrintArea" localSheetId="6" hidden="1">'FWC Table 3.4'!$A$1:$F$19</definedName>
    <definedName name="Z_02EC4555_5648_4529_98EC_3FB6B89B867F_.wvu.PrintArea" localSheetId="7" hidden="1">'FWC Table 3.5'!$A$1:$F$16</definedName>
    <definedName name="Z_02EC4555_5648_4529_98EC_3FB6B89B867F_.wvu.PrintArea" localSheetId="9" hidden="1">'FWC Table 3.7'!$A$1:$F$16</definedName>
    <definedName name="Z_02EC4555_5648_4529_98EC_3FB6B89B867F_.wvu.PrintArea" localSheetId="10" hidden="1">'FWC Table 3.8'!$A$1:$F$14</definedName>
    <definedName name="Z_1E4EBAB2_6872_4520_BF8A_226AAF054257_.wvu.PrintArea" localSheetId="3" hidden="1">'FWC Table 3.1 '!#REF!</definedName>
    <definedName name="Z_B25D4AC8_47EB_407B_BE70_8908CEF72BED_.wvu.PrintArea" localSheetId="3" hidden="1">'FWC Table 3.1 '!#REF!</definedName>
    <definedName name="Z_BF9299E5_737A_4E0C_9D41_A753AB534F5C_.wvu.PrintArea" localSheetId="3" hidden="1">'FWC Table 3.1 '!#REF!</definedName>
    <definedName name="Z_BF96F35B_CE86_4EAA_BC56_620191C156ED_.wvu.PrintArea" localSheetId="3" hidden="1">'FWC Table 3.1 '!$A$1:$F$34</definedName>
    <definedName name="Z_BF96F35B_CE86_4EAA_BC56_620191C156ED_.wvu.PrintArea" localSheetId="4" hidden="1">'FWC Table 3.2'!$A$1:$F$34</definedName>
    <definedName name="Z_BF96F35B_CE86_4EAA_BC56_620191C156ED_.wvu.PrintArea" localSheetId="5" hidden="1">'FWC Table 3.3'!$A$1:$E$15</definedName>
    <definedName name="Z_BF96F35B_CE86_4EAA_BC56_620191C156ED_.wvu.PrintArea" localSheetId="6" hidden="1">'FWC Table 3.4'!$A$1:$F$19</definedName>
    <definedName name="Z_BF96F35B_CE86_4EAA_BC56_620191C156ED_.wvu.PrintArea" localSheetId="7" hidden="1">'FWC Table 3.5'!$A$1:$F$16</definedName>
    <definedName name="Z_BF96F35B_CE86_4EAA_BC56_620191C156ED_.wvu.PrintArea" localSheetId="9" hidden="1">'FWC Table 3.7'!$A$1:$F$16</definedName>
    <definedName name="Z_BF96F35B_CE86_4EAA_BC56_620191C156ED_.wvu.PrintArea" localSheetId="10" hidden="1">'FWC Table 3.8'!$A$1:$F$14</definedName>
    <definedName name="Z_BFB02F83_41B1_44AF_A78B_0A94ECFFD68F_.wvu.PrintArea" localSheetId="3" hidden="1">'FWC Table 3.1 '!#REF!</definedName>
    <definedName name="Z_D4786556_5610_4637_8BFC_AE78BCCB000A_.wvu.Cols" localSheetId="6" hidden="1">'FWC Table 3.4'!#REF!</definedName>
    <definedName name="Z_E17A761E_E232_4B16_B081_29C59F6C978B_.wvu.Cols" localSheetId="6" hidden="1">'FWC Table 3.4'!#REF!</definedName>
    <definedName name="Z_F0126648_A843_4414_99F0_D623F0487F49_.wvu.PrintArea" localSheetId="3" hidden="1">'FWC Table 3.1 '!$A$1:$F$34</definedName>
    <definedName name="Z_F0126648_A843_4414_99F0_D623F0487F49_.wvu.PrintArea" localSheetId="4" hidden="1">'FWC Table 3.2'!$A$1:$F$34</definedName>
    <definedName name="Z_F0126648_A843_4414_99F0_D623F0487F49_.wvu.PrintArea" localSheetId="5" hidden="1">'FWC Table 3.3'!$A$1:$E$15</definedName>
    <definedName name="Z_F0126648_A843_4414_99F0_D623F0487F49_.wvu.PrintArea" localSheetId="6" hidden="1">'FWC Table 3.4'!$A$1:$F$19</definedName>
    <definedName name="Z_F0126648_A843_4414_99F0_D623F0487F49_.wvu.PrintArea" localSheetId="7" hidden="1">'FWC Table 3.5'!$A$1:$F$16</definedName>
    <definedName name="Z_F0126648_A843_4414_99F0_D623F0487F49_.wvu.PrintArea" localSheetId="9" hidden="1">'FWC Table 3.7'!$A$1:$F$16</definedName>
    <definedName name="Z_F0126648_A843_4414_99F0_D623F0487F49_.wvu.PrintArea" localSheetId="10" hidden="1">'FWC Table 3.8'!$A$1:$F$14</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5" l="1"/>
  <c r="F10" i="5"/>
  <c r="E10" i="5"/>
  <c r="C10" i="5"/>
  <c r="D9" i="5"/>
  <c r="D10" i="5"/>
  <c r="G7" i="5"/>
  <c r="F7" i="5"/>
  <c r="E7" i="5"/>
  <c r="D7" i="5"/>
  <c r="C7" i="5"/>
</calcChain>
</file>

<file path=xl/sharedStrings.xml><?xml version="1.0" encoding="utf-8"?>
<sst xmlns="http://schemas.openxmlformats.org/spreadsheetml/2006/main" count="319" uniqueCount="225">
  <si>
    <t>2022-23 Estimated actual
$'000</t>
  </si>
  <si>
    <t>Departmental</t>
  </si>
  <si>
    <t>Annual appropriations - ordinary annual services (a)</t>
  </si>
  <si>
    <t>Total departmental annual appropriations</t>
  </si>
  <si>
    <t>Total departmental resourcing</t>
  </si>
  <si>
    <t>Administered</t>
  </si>
  <si>
    <t>Total administered resourcing</t>
  </si>
  <si>
    <t>2022-23</t>
  </si>
  <si>
    <t>2023-24</t>
  </si>
  <si>
    <t>Average staffing level (number)</t>
  </si>
  <si>
    <t>All figures shown above are GST exclusive - these may not match figures in the cash flow statement.</t>
  </si>
  <si>
    <t>Prepared on a resourcing (i.e. appropriations available) basis.</t>
  </si>
  <si>
    <t>(a) Appropriation Bill (No. 1) 2023-24.</t>
  </si>
  <si>
    <t>Special appropriations</t>
  </si>
  <si>
    <t>Other</t>
  </si>
  <si>
    <t>Program</t>
  </si>
  <si>
    <t>2022-23
$'000</t>
  </si>
  <si>
    <t>2023-24
$'000</t>
  </si>
  <si>
    <t>2024-25
$'000</t>
  </si>
  <si>
    <t>2025-26
$'000</t>
  </si>
  <si>
    <t>2026-27
$'000</t>
  </si>
  <si>
    <t xml:space="preserve">Total </t>
  </si>
  <si>
    <t>Total</t>
  </si>
  <si>
    <t>Departmental payment</t>
  </si>
  <si>
    <t>Total payment measures</t>
  </si>
  <si>
    <t>Prepared on a Government Finance Statistics (Underlying Cash) basis. Figures displayed as a negative (-) represent a decrease in funds and a positive (+) represent an increase in funds.</t>
  </si>
  <si>
    <t>2023-24
Budget
$'000</t>
  </si>
  <si>
    <t>2024-25 Forward estimate
$'000</t>
  </si>
  <si>
    <t>2025-26 Forward estimate
$'000</t>
  </si>
  <si>
    <t>2026-27
Forward estimate
$'000</t>
  </si>
  <si>
    <t>Administered expenses</t>
  </si>
  <si>
    <t>Administered total</t>
  </si>
  <si>
    <t>Departmental expenses</t>
  </si>
  <si>
    <t>Departmental appropriation</t>
  </si>
  <si>
    <t>s74 External Revenue (a)</t>
  </si>
  <si>
    <t>Expenses not requiring
  appropriation in the Budget
  year (b)</t>
  </si>
  <si>
    <t>Departmental total</t>
  </si>
  <si>
    <t>Total expenses for program 1.1</t>
  </si>
  <si>
    <t>Outcome 1 Totals by appropriation type</t>
  </si>
  <si>
    <t>Total expenses for Outcome 1</t>
  </si>
  <si>
    <t>Revenue from Government</t>
  </si>
  <si>
    <t>EXPENSES</t>
  </si>
  <si>
    <t>Employee benefits</t>
  </si>
  <si>
    <t>Suppliers</t>
  </si>
  <si>
    <t>Depreciation and amortisation (a)</t>
  </si>
  <si>
    <t>Finance costs</t>
  </si>
  <si>
    <t>Other expenses</t>
  </si>
  <si>
    <t>Total expenses</t>
  </si>
  <si>
    <t xml:space="preserve">LESS: </t>
  </si>
  <si>
    <t>OWN-SOURCE INCOME</t>
  </si>
  <si>
    <t>Own-source revenue</t>
  </si>
  <si>
    <t>Sale of goods and rendering of
  services</t>
  </si>
  <si>
    <t>Rental income</t>
  </si>
  <si>
    <t>Total own-source revenue</t>
  </si>
  <si>
    <t>Total own-source income</t>
  </si>
  <si>
    <t>Net (cost of)/contribution by
  services</t>
  </si>
  <si>
    <t>Surplus/(deficit) attributable to the
  Australian Government</t>
  </si>
  <si>
    <t>OTHER COMPREHENSIVE INCOME</t>
  </si>
  <si>
    <t>Changes in asset revaluation surplus</t>
  </si>
  <si>
    <t xml:space="preserve">Total other comprehensive income </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</si>
  <si>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</si>
  <si>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</si>
  <si>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</si>
  <si>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</si>
  <si>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expenses for ROU assets (b)</t>
  </si>
  <si>
    <t>less: lease principal repayments (b)</t>
  </si>
  <si>
    <t xml:space="preserve">Prepared on Australian Accounting Standards basis. </t>
  </si>
  <si>
    <t>(b) Applies leases under AASB 16 Leases.</t>
  </si>
  <si>
    <t>Other revenue</t>
  </si>
  <si>
    <t>Total comprehensive income</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</si>
  <si>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</si>
  <si>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</si>
  <si>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</si>
  <si>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</si>
  <si>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</si>
  <si>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</si>
  <si>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</si>
  <si>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</si>
  <si>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</si>
  <si>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</si>
  <si>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</si>
  <si>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</si>
  <si>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</si>
  <si>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</si>
  <si>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</si>
  <si>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</si>
  <si>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</si>
  <si>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</si>
  <si>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</si>
  <si>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</si>
  <si>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</si>
  <si>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</si>
  <si>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</si>
  <si>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Total provisions</t>
  </si>
  <si>
    <t>Total liabilities</t>
  </si>
  <si>
    <t>Net assets</t>
  </si>
  <si>
    <t>Contributed equity</t>
  </si>
  <si>
    <t>Reserves</t>
  </si>
  <si>
    <t>Retained surplus (accumulated
  deficit)</t>
  </si>
  <si>
    <t>Total equity</t>
  </si>
  <si>
    <t>Retained
earnings
$'000</t>
  </si>
  <si>
    <t>Asset
revaluation
reserve
$'000</t>
  </si>
  <si>
    <t>Contributed
equity/
capital
$'000</t>
  </si>
  <si>
    <t>Total
equity 
$'000</t>
  </si>
  <si>
    <t>Opening balance as at 1 July 2023</t>
  </si>
  <si>
    <t>Balance carried forward from
  previous period</t>
  </si>
  <si>
    <t>Adjusted opening balance</t>
  </si>
  <si>
    <t>Comprehensive income</t>
  </si>
  <si>
    <t>Surplus/(deficit) for the period</t>
  </si>
  <si>
    <t>of which:</t>
  </si>
  <si>
    <t>Attributable to the Australian
  Government</t>
  </si>
  <si>
    <t>Transactions with owners</t>
  </si>
  <si>
    <t>Contributions by owners</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</si>
  <si>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</si>
  <si>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</si>
  <si>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</si>
  <si>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</si>
  <si>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</si>
  <si>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</si>
  <si>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</si>
  <si>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 xml:space="preserve">Other </t>
  </si>
  <si>
    <t>Total cash received</t>
  </si>
  <si>
    <t>Cash used</t>
  </si>
  <si>
    <t>Employees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</si>
  <si>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</si>
  <si>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</si>
  <si>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</si>
  <si>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</si>
  <si>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</si>
  <si>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</si>
  <si>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</si>
  <si>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</si>
  <si>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</si>
  <si>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</si>
  <si>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</si>
  <si>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</si>
  <si>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</si>
  <si>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</si>
  <si>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</si>
  <si>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</si>
  <si>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</si>
  <si>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</si>
  <si>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</si>
  <si>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</si>
  <si>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TOTAL</t>
  </si>
  <si>
    <t>RECONCILIATION OF CASH USED
  TO ACQUIRE ASSETS TO ASSET
  MOVEMENT TABLE</t>
  </si>
  <si>
    <t>Total purchases</t>
  </si>
  <si>
    <t>Total cash used to acquire assets</t>
  </si>
  <si>
    <t>Table 3.6:  Statement of departmental asset movements (Budget year 2023-24)</t>
  </si>
  <si>
    <t>Buildings
$'000</t>
  </si>
  <si>
    <t>Other
property,
plant and
equipment
$'000</t>
  </si>
  <si>
    <t>Computer
software and
intangibles
$'000</t>
  </si>
  <si>
    <t>Total
$'000</t>
  </si>
  <si>
    <t>As at 1 July 2023</t>
  </si>
  <si>
    <t xml:space="preserve">Gross book value </t>
  </si>
  <si>
    <t>Gross book value - ROU assets</t>
  </si>
  <si>
    <t>Accumulated depreciation/
amortisation and impairment</t>
  </si>
  <si>
    <t>Opening net book balance</t>
  </si>
  <si>
    <t>Capital asset additions</t>
  </si>
  <si>
    <t>Estimated expenditure on new
  or replacement assets</t>
  </si>
  <si>
    <t>By purchase - appropriation ordinary
  annual services - ROU assets</t>
  </si>
  <si>
    <t>Total additions</t>
  </si>
  <si>
    <t>Other movements</t>
  </si>
  <si>
    <t>Depreciation/amortisation expense</t>
  </si>
  <si>
    <t>Depreciation/amortisation on 
 ROU assets</t>
  </si>
  <si>
    <t>Total other movements</t>
  </si>
  <si>
    <t>As at 30 June 2024</t>
  </si>
  <si>
    <t>Gross book value</t>
  </si>
  <si>
    <t>Accumulated depreciation/
  amortisation and impairment</t>
  </si>
  <si>
    <t>Accumulated depreciation/amortisation and impairment - ROU assets</t>
  </si>
  <si>
    <t>Closing net book balance</t>
  </si>
  <si>
    <t>Table 3.7:  Schedule of budgeted income and expenses administered on behalf of Government (for the period ended 30 June)</t>
  </si>
  <si>
    <t>Total expenses administered on
  behalf of Government</t>
  </si>
  <si>
    <t>LESS:</t>
  </si>
  <si>
    <t>Non-taxation revenue</t>
  </si>
  <si>
    <t>Total non-taxation revenue</t>
  </si>
  <si>
    <t>Total own-source revenue
  administered on behalf of
  Government</t>
  </si>
  <si>
    <t>Total own-sourced income
  administered on behalf of
  Government</t>
  </si>
  <si>
    <t xml:space="preserve">ASSETS </t>
  </si>
  <si>
    <t>Cash and cash equivalents</t>
  </si>
  <si>
    <t>Total assets administered on
  behalf of Government</t>
  </si>
  <si>
    <t>Total liabilities administered on
  behalf of Government</t>
  </si>
  <si>
    <t>Net assets/(liabilities)</t>
  </si>
  <si>
    <t xml:space="preserve">Table 3.9: Schedule of budgeted administered cash flows (for the period ended 30 June)  </t>
  </si>
  <si>
    <t>Cash and cash equivalents at
  beginning of reporting period</t>
  </si>
  <si>
    <t>Cash from Official Public Account for:</t>
  </si>
  <si>
    <t>- Appropriations</t>
  </si>
  <si>
    <t>Total cash from Official Public Account</t>
  </si>
  <si>
    <t>Cash to Official Public Account for:</t>
  </si>
  <si>
    <t>Total cash to Official Public Account</t>
  </si>
  <si>
    <t>Cash and cash equivalents at
  end of reporting period</t>
  </si>
  <si>
    <t>Part 1: Measures announced since the 2022-23 October Budget</t>
  </si>
  <si>
    <t>Table 1.1: Fair Work Commission resource statement - Budget estimates for 2023-24 as at May Budget 2023</t>
  </si>
  <si>
    <t>Outcome 1: Simple, fair and flexible workplace relations for employees and employers through the exercise of powers to set and vary minimum wages and modern awards, facilitate collective bargaining, approve agreements, deal with disputes, and promote the financial transparency and effective governance of registered employee and employer organisations.</t>
  </si>
  <si>
    <t>By purchase - appropriation
  ordinary annual services (a)</t>
  </si>
  <si>
    <t>Funded by capital appropriation -
  DCB (a)</t>
  </si>
  <si>
    <t>Public Governance, Performance and 
Accountability Act 2013 — s77</t>
  </si>
  <si>
    <t>Table 2.1.1:  Budgeted expenses for Outcome 1</t>
  </si>
  <si>
    <t xml:space="preserve">    Public Governance, Performance and Accountability Act 2013 — s77</t>
  </si>
  <si>
    <t>Total resourcing for Fair Work Commission</t>
  </si>
  <si>
    <t xml:space="preserve">    Departmental appropriation (b)</t>
  </si>
  <si>
    <t xml:space="preserve">    s74 External Revenue (c)</t>
  </si>
  <si>
    <t xml:space="preserve">    Departmental capital budget (d)</t>
  </si>
  <si>
    <t xml:space="preserve">    Prior year appropriations available</t>
  </si>
  <si>
    <t>Payment measures</t>
  </si>
  <si>
    <t xml:space="preserve">Program 1.1:  Dispute resolution, minimum wages and conditions, orders, approvals of agreements, and promoting effective governance of registered organisations. </t>
  </si>
  <si>
    <t>*Equity is the residual interest in assets after the deduction of liabilities.</t>
  </si>
  <si>
    <t>EQUITY*</t>
  </si>
  <si>
    <t>(b) Excludes Departmental capital budget (DCB).</t>
  </si>
  <si>
    <t>(d) DCBs are not separately identified in Appropriation Bill (No. 1) and form part of ordinary annual services items. Please refer to Table 3.5 Departmental capital budget statements for further details. For accounting purposes, this amount has been designated as a 'contribution by owner'.</t>
  </si>
  <si>
    <t>plus: depreciation/amortisation of assets
  funded through appropriations
  (Departmental capital budget funding
  and/or equity injections) (a)</t>
  </si>
  <si>
    <t>Net Cash Operating Surplus/(deficit)</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</si>
  <si>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(DCB) provided through Bill 1 equity appropriations. For information regarding DCBs, please refer to Table 3.5 Departmental capital budget statement.</t>
  </si>
  <si>
    <t>Departmental capital budget (DCB)</t>
  </si>
  <si>
    <t>(a) Includes purchases from current and previous years' DCBs.</t>
  </si>
  <si>
    <t>(b) Expenses not requiring appropriation in the budget year are made up of depreciation expenses, 
amortisation expenses and free of charges such as audit fees.</t>
  </si>
  <si>
    <t>2023-24 Estimate
$'000</t>
  </si>
  <si>
    <t>Safe and Fair Workplaces</t>
  </si>
  <si>
    <t>(c) Estimated External Revenue receipts under section 74 of the PGPA Act.</t>
  </si>
  <si>
    <t>(a) Estimated expenses incurred in relation to receipts retained under section 74 of the PGPA Act.</t>
  </si>
  <si>
    <t>Table 3.1:  Comprehensive income statement (showing net cost of services) (for the period ended 30 June)</t>
  </si>
  <si>
    <t>Table 3.8:  Schedule of budgeted assets and liabilities administered on behalf of Government (as at 30 June)</t>
  </si>
  <si>
    <t>Table 1.2: Fair Work Commission 2023–24 Budget measures</t>
  </si>
  <si>
    <t>Table 3.3:  Departmental statement of changes in equity — summary of movement 
(Budget year 2023-24)</t>
  </si>
  <si>
    <t>(a) 'Appropriation ordinary annual services' refers to funding provided through Appropriation Bill (No. 1) 2023-24 for depreciation/amortisation expenses, DCB or other operational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</si>
</sst>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_);&quot;(&quot;#,##0&quot;)&quot;;&quot;-&quot;_)"/>
    <numFmt numFmtId="165" formatCode="_(* #,##0_);_(* \(#,##0\);_(* &quot;(x)&quot;_);_(@_)"/>
    <numFmt numFmtId="166" formatCode="#,##0;\(#,##0\)"/>
    <numFmt numFmtId="167" formatCode="_(* #,##0_);_(* \(#,##0\);_(* &quot;-&quot;_);_(@_)"/>
  </numFmts>
  <fonts count="2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rgb="FF000000"/>
      <name val="Arial"/>
      <family val="2"/>
    </font>
    <font>
      <sz val="8"/>
      <color indexed="8"/>
      <name val="Arial"/>
      <family val="1"/>
      <charset val="1"/>
    </font>
    <font>
      <sz val="10"/>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5">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9" fillId="0" borderId="0">
      <alignment vertical="center"/>
    </xf>
    <xf numFmtId="0" fontId="9" fillId="0" borderId="0"/>
    <xf numFmtId="0" fontId="2" fillId="0" borderId="0"/>
    <xf numFmtId="0" fontId="14" fillId="0" borderId="0"/>
    <xf numFmtId="0" fontId="2" fillId="0" borderId="0"/>
    <xf numFmtId="0" fontId="2" fillId="0" borderId="0">
      <alignment vertical="center"/>
    </xf>
    <xf numFmtId="0" fontId="20" fillId="0" borderId="0"/>
    <xf numFmtId="0" fontId="24" fillId="0" borderId="0"/>
  </cellStyleXfs>
  <cellXfs count="281">
    <xf numFmtId="0" fontId="0" fillId="0" borderId="0" xfId="0"/>
    <xf numFmtId="3" fontId="6" fillId="0" borderId="0" xfId="1" applyNumberFormat="1" applyFont="1" applyBorder="1" applyAlignment="1">
      <alignment vertical="center"/>
    </xf>
    <xf numFmtId="0" fontId="11" fillId="0" borderId="0" xfId="3" applyFont="1" applyAlignment="1">
      <alignment vertical="center"/>
    </xf>
    <xf numFmtId="0" fontId="11" fillId="0" borderId="0" xfId="3" applyFont="1" applyAlignment="1">
      <alignment horizontal="left" vertical="center"/>
    </xf>
    <xf numFmtId="0" fontId="6" fillId="0" borderId="0" xfId="3" applyFont="1" applyAlignment="1">
      <alignment horizontal="left" vertical="center" indent="1"/>
    </xf>
    <xf numFmtId="3" fontId="6" fillId="3" borderId="0" xfId="1" applyNumberFormat="1" applyFont="1" applyFill="1" applyBorder="1" applyAlignment="1">
      <alignment vertical="center"/>
    </xf>
    <xf numFmtId="164" fontId="4" fillId="0" borderId="0" xfId="0" applyNumberFormat="1" applyFont="1" applyAlignment="1">
      <alignment horizontal="right"/>
    </xf>
    <xf numFmtId="164" fontId="3" fillId="0" borderId="0" xfId="0" applyNumberFormat="1" applyFont="1" applyAlignment="1">
      <alignment horizontal="right"/>
    </xf>
    <xf numFmtId="164" fontId="8" fillId="0" borderId="0" xfId="4" applyNumberFormat="1" applyFont="1"/>
    <xf numFmtId="164" fontId="4" fillId="0" borderId="0" xfId="5" applyNumberFormat="1" applyFont="1"/>
    <xf numFmtId="164" fontId="15" fillId="0" borderId="0" xfId="5" applyNumberFormat="1" applyFont="1"/>
    <xf numFmtId="164" fontId="3" fillId="0" borderId="0" xfId="5" applyNumberFormat="1" applyFont="1"/>
    <xf numFmtId="164" fontId="4" fillId="0" borderId="0" xfId="4" applyNumberFormat="1" applyFont="1" applyAlignment="1">
      <alignment horizontal="right"/>
    </xf>
    <xf numFmtId="164" fontId="6" fillId="0" borderId="0" xfId="1" applyNumberFormat="1" applyFont="1" applyBorder="1" applyAlignment="1">
      <alignment vertical="center"/>
    </xf>
    <xf numFmtId="164" fontId="6" fillId="3" borderId="0" xfId="1" applyNumberFormat="1" applyFont="1" applyFill="1" applyBorder="1" applyAlignment="1">
      <alignment vertical="center"/>
    </xf>
    <xf numFmtId="164" fontId="6" fillId="0" borderId="1" xfId="1" applyNumberFormat="1" applyFont="1" applyBorder="1" applyAlignment="1">
      <alignment vertical="center"/>
    </xf>
    <xf numFmtId="164" fontId="6" fillId="3" borderId="1" xfId="1" applyNumberFormat="1" applyFont="1" applyFill="1" applyBorder="1" applyAlignment="1">
      <alignment vertical="center"/>
    </xf>
    <xf numFmtId="164" fontId="6" fillId="0" borderId="3" xfId="1" applyNumberFormat="1" applyFont="1" applyBorder="1" applyAlignment="1">
      <alignment vertical="center"/>
    </xf>
    <xf numFmtId="164" fontId="6" fillId="0" borderId="0" xfId="2" applyNumberFormat="1" applyFont="1" applyBorder="1" applyAlignment="1">
      <alignment vertical="center"/>
    </xf>
    <xf numFmtId="164" fontId="4" fillId="0" borderId="0" xfId="4" applyNumberFormat="1" applyFont="1" applyAlignment="1">
      <alignment vertical="center"/>
    </xf>
    <xf numFmtId="164" fontId="7" fillId="0" borderId="0" xfId="4" applyNumberFormat="1" applyFont="1"/>
    <xf numFmtId="164" fontId="4" fillId="0" borderId="0" xfId="7" applyNumberFormat="1" applyFont="1">
      <alignment vertical="center"/>
    </xf>
    <xf numFmtId="164" fontId="11" fillId="0" borderId="0" xfId="7" applyNumberFormat="1" applyFont="1">
      <alignment vertical="center"/>
    </xf>
    <xf numFmtId="164" fontId="6" fillId="0" borderId="0" xfId="7" applyNumberFormat="1" applyFont="1">
      <alignment vertical="center"/>
    </xf>
    <xf numFmtId="164" fontId="4" fillId="3" borderId="0" xfId="7" applyNumberFormat="1" applyFont="1" applyFill="1" applyAlignment="1">
      <alignment horizontal="right" vertical="center"/>
    </xf>
    <xf numFmtId="164" fontId="6" fillId="0" borderId="0" xfId="1" applyNumberFormat="1" applyFont="1" applyFill="1" applyBorder="1" applyAlignment="1">
      <alignment horizontal="right" vertical="center"/>
    </xf>
    <xf numFmtId="164" fontId="6" fillId="0" borderId="3" xfId="7" applyNumberFormat="1" applyFont="1" applyBorder="1">
      <alignment vertical="center"/>
    </xf>
    <xf numFmtId="164" fontId="3" fillId="0" borderId="0" xfId="7" applyNumberFormat="1" applyFont="1">
      <alignment vertical="center"/>
    </xf>
    <xf numFmtId="164" fontId="4" fillId="0" borderId="0" xfId="4" applyNumberFormat="1" applyFont="1"/>
    <xf numFmtId="164" fontId="6" fillId="0" borderId="0" xfId="9" applyNumberFormat="1" applyFont="1" applyAlignment="1">
      <alignment vertical="center"/>
    </xf>
    <xf numFmtId="164" fontId="11" fillId="0" borderId="0" xfId="9" applyNumberFormat="1" applyFont="1" applyAlignment="1">
      <alignment vertical="center"/>
    </xf>
    <xf numFmtId="164" fontId="11" fillId="0" borderId="0" xfId="3" applyNumberFormat="1" applyFont="1" applyAlignment="1">
      <alignment horizontal="left" vertical="center"/>
    </xf>
    <xf numFmtId="164" fontId="11" fillId="0" borderId="0" xfId="3" applyNumberFormat="1" applyFont="1" applyAlignment="1">
      <alignment vertical="center"/>
    </xf>
    <xf numFmtId="164" fontId="11" fillId="0" borderId="0" xfId="4" applyNumberFormat="1" applyFont="1" applyAlignment="1">
      <alignment vertical="center"/>
    </xf>
    <xf numFmtId="164" fontId="11" fillId="0" borderId="4" xfId="1" applyNumberFormat="1" applyFont="1" applyBorder="1" applyAlignment="1">
      <alignment vertical="center"/>
    </xf>
    <xf numFmtId="164" fontId="11" fillId="0" borderId="0" xfId="0" applyNumberFormat="1" applyFont="1" applyAlignment="1">
      <alignment vertical="center"/>
    </xf>
    <xf numFmtId="164" fontId="3" fillId="0" borderId="0" xfId="9" applyNumberFormat="1" applyFont="1" applyAlignment="1">
      <alignment horizontal="right"/>
    </xf>
    <xf numFmtId="164" fontId="4" fillId="0" borderId="0" xfId="9" applyNumberFormat="1" applyFont="1" applyAlignment="1">
      <alignment horizontal="right"/>
    </xf>
    <xf numFmtId="164" fontId="2" fillId="0" borderId="0" xfId="4" applyNumberFormat="1"/>
    <xf numFmtId="164" fontId="3" fillId="0" borderId="0" xfId="4" applyNumberFormat="1" applyFont="1" applyAlignment="1">
      <alignment wrapText="1"/>
    </xf>
    <xf numFmtId="164" fontId="3" fillId="0" borderId="0" xfId="4" applyNumberFormat="1" applyFont="1" applyAlignment="1">
      <alignment horizontal="left" wrapText="1"/>
    </xf>
    <xf numFmtId="164" fontId="6" fillId="0" borderId="0" xfId="3" applyNumberFormat="1" applyFont="1" applyAlignment="1">
      <alignment horizontal="left" vertical="center" indent="1"/>
    </xf>
    <xf numFmtId="164" fontId="6" fillId="0" borderId="0" xfId="3" applyNumberFormat="1" applyFont="1" applyAlignment="1">
      <alignment horizontal="left" vertical="center" indent="2"/>
    </xf>
    <xf numFmtId="164" fontId="13" fillId="0" borderId="0" xfId="3" applyNumberFormat="1" applyFont="1" applyAlignment="1">
      <alignment horizontal="left" vertical="center"/>
    </xf>
    <xf numFmtId="164" fontId="11" fillId="3" borderId="4" xfId="1" applyNumberFormat="1" applyFont="1" applyFill="1" applyBorder="1" applyAlignment="1">
      <alignment vertical="center"/>
    </xf>
    <xf numFmtId="164" fontId="0" fillId="0" borderId="0" xfId="0" applyNumberFormat="1"/>
    <xf numFmtId="164" fontId="13" fillId="0" borderId="0" xfId="3" applyNumberFormat="1" applyFont="1" applyAlignment="1">
      <alignment vertical="center"/>
    </xf>
    <xf numFmtId="164" fontId="19" fillId="0" borderId="0" xfId="5" applyNumberFormat="1" applyFont="1"/>
    <xf numFmtId="164" fontId="2" fillId="0" borderId="0" xfId="4" applyNumberFormat="1" applyAlignment="1">
      <alignment horizontal="right"/>
    </xf>
    <xf numFmtId="164" fontId="6" fillId="0" borderId="0" xfId="9" applyNumberFormat="1" applyFont="1" applyAlignment="1">
      <alignment horizontal="right" vertical="center"/>
    </xf>
    <xf numFmtId="164" fontId="6" fillId="0" borderId="0" xfId="9" applyNumberFormat="1" applyFont="1" applyAlignment="1">
      <alignment horizontal="left" vertical="center" indent="1"/>
    </xf>
    <xf numFmtId="164" fontId="4" fillId="0" borderId="0" xfId="9" applyNumberFormat="1" applyFont="1" applyAlignment="1">
      <alignment horizontal="left" vertical="center" indent="1"/>
    </xf>
    <xf numFmtId="164" fontId="13" fillId="0" borderId="0" xfId="9" applyNumberFormat="1" applyFont="1" applyAlignment="1">
      <alignment vertical="center"/>
    </xf>
    <xf numFmtId="164" fontId="11" fillId="0" borderId="0" xfId="9" applyNumberFormat="1" applyFont="1" applyAlignment="1">
      <alignment horizontal="left" vertical="center"/>
    </xf>
    <xf numFmtId="0" fontId="3" fillId="0" borderId="0" xfId="4" applyFont="1"/>
    <xf numFmtId="0" fontId="4" fillId="0" borderId="0" xfId="4" applyFont="1"/>
    <xf numFmtId="164" fontId="11" fillId="0" borderId="0" xfId="9" applyNumberFormat="1" applyFont="1" applyAlignment="1">
      <alignment vertical="center" wrapText="1"/>
    </xf>
    <xf numFmtId="0" fontId="11"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3" fillId="0" borderId="0" xfId="9" applyFont="1" applyAlignment="1">
      <alignment vertical="center"/>
    </xf>
    <xf numFmtId="164" fontId="11" fillId="0" borderId="0" xfId="9" applyNumberFormat="1" applyFont="1" applyAlignment="1">
      <alignment horizontal="left" vertical="center" wrapText="1"/>
    </xf>
    <xf numFmtId="164" fontId="13" fillId="0" borderId="0" xfId="9" applyNumberFormat="1" applyFont="1" applyAlignment="1">
      <alignment horizontal="left" vertical="center" wrapText="1"/>
    </xf>
    <xf numFmtId="164" fontId="6" fillId="0" borderId="0" xfId="0" applyNumberFormat="1" applyFont="1" applyAlignment="1">
      <alignment horizontal="left" vertical="center" indent="2"/>
    </xf>
    <xf numFmtId="164" fontId="4" fillId="2" borderId="0" xfId="5" applyNumberFormat="1" applyFont="1" applyFill="1"/>
    <xf numFmtId="0" fontId="4" fillId="0" borderId="9" xfId="4" applyFont="1" applyBorder="1"/>
    <xf numFmtId="0" fontId="4" fillId="3" borderId="8" xfId="4" applyFont="1" applyFill="1" applyBorder="1" applyAlignment="1">
      <alignment horizontal="right" wrapText="1"/>
    </xf>
    <xf numFmtId="164" fontId="11" fillId="0" borderId="2" xfId="1" applyNumberFormat="1" applyFont="1" applyBorder="1" applyAlignment="1">
      <alignment vertical="center"/>
    </xf>
    <xf numFmtId="164" fontId="11" fillId="3" borderId="2" xfId="1" applyNumberFormat="1" applyFont="1" applyFill="1" applyBorder="1" applyAlignment="1">
      <alignment vertical="center"/>
    </xf>
    <xf numFmtId="164" fontId="4" fillId="0" borderId="9" xfId="0" applyNumberFormat="1" applyFont="1" applyBorder="1" applyAlignment="1">
      <alignment wrapText="1"/>
    </xf>
    <xf numFmtId="164" fontId="3" fillId="3" borderId="0" xfId="0" applyNumberFormat="1" applyFont="1" applyFill="1" applyAlignment="1">
      <alignment horizontal="right"/>
    </xf>
    <xf numFmtId="164" fontId="3" fillId="0" borderId="9" xfId="9" applyNumberFormat="1" applyFont="1" applyBorder="1" applyAlignment="1">
      <alignment vertical="top"/>
    </xf>
    <xf numFmtId="164" fontId="3" fillId="0" borderId="0" xfId="9" applyNumberFormat="1" applyFont="1" applyAlignment="1">
      <alignment vertical="top"/>
    </xf>
    <xf numFmtId="164" fontId="4" fillId="0" borderId="0" xfId="9" applyNumberFormat="1" applyFont="1" applyAlignment="1">
      <alignment horizontal="right" vertical="top"/>
    </xf>
    <xf numFmtId="164" fontId="3" fillId="3" borderId="0" xfId="9" applyNumberFormat="1" applyFont="1" applyFill="1" applyAlignment="1">
      <alignment horizontal="right" vertical="top"/>
    </xf>
    <xf numFmtId="164" fontId="3" fillId="0" borderId="0" xfId="9" applyNumberFormat="1" applyFont="1" applyAlignment="1">
      <alignment horizontal="right" vertical="top"/>
    </xf>
    <xf numFmtId="164" fontId="3" fillId="0" borderId="0" xfId="9" applyNumberFormat="1" applyFont="1" applyAlignment="1">
      <alignment horizontal="left" vertical="top"/>
    </xf>
    <xf numFmtId="164" fontId="3" fillId="0" borderId="0" xfId="9" applyNumberFormat="1" applyFont="1" applyAlignment="1">
      <alignment horizontal="left" vertical="top" wrapText="1"/>
    </xf>
    <xf numFmtId="164" fontId="11" fillId="0" borderId="0" xfId="9" applyNumberFormat="1" applyFont="1" applyAlignment="1">
      <alignment vertical="top"/>
    </xf>
    <xf numFmtId="164" fontId="6" fillId="0" borderId="0" xfId="3" applyNumberFormat="1" applyFont="1" applyAlignment="1">
      <alignment horizontal="left" vertical="center" wrapText="1" indent="1"/>
    </xf>
    <xf numFmtId="164" fontId="6" fillId="0" borderId="0" xfId="9" applyNumberFormat="1" applyFont="1" applyAlignment="1">
      <alignment horizontal="left" vertical="center" wrapText="1" indent="1"/>
    </xf>
    <xf numFmtId="164" fontId="6" fillId="0" borderId="9" xfId="9" applyNumberFormat="1" applyFont="1" applyBorder="1" applyAlignment="1">
      <alignment horizontal="right" vertical="center"/>
    </xf>
    <xf numFmtId="164" fontId="11" fillId="0" borderId="0" xfId="3" applyNumberFormat="1" applyFont="1" applyAlignment="1">
      <alignment horizontal="left" vertical="center" wrapText="1"/>
    </xf>
    <xf numFmtId="164" fontId="15" fillId="0" borderId="0" xfId="5" applyNumberFormat="1" applyFont="1" applyAlignment="1">
      <alignment wrapText="1"/>
    </xf>
    <xf numFmtId="164" fontId="12" fillId="0" borderId="0" xfId="3" applyNumberFormat="1" applyFont="1" applyAlignment="1">
      <alignment horizontal="left" vertical="center" wrapText="1" indent="2"/>
    </xf>
    <xf numFmtId="164" fontId="6" fillId="0" borderId="0" xfId="3" quotePrefix="1" applyNumberFormat="1" applyFont="1" applyAlignment="1">
      <alignment horizontal="left" vertical="center" indent="3"/>
    </xf>
    <xf numFmtId="164" fontId="11" fillId="0" borderId="6" xfId="1" applyNumberFormat="1" applyFont="1" applyBorder="1" applyAlignment="1">
      <alignment vertical="center"/>
    </xf>
    <xf numFmtId="0" fontId="3" fillId="0" borderId="0" xfId="3"/>
    <xf numFmtId="164" fontId="11" fillId="0" borderId="5" xfId="1" applyNumberFormat="1" applyFont="1" applyBorder="1" applyAlignment="1">
      <alignment vertical="center"/>
    </xf>
    <xf numFmtId="164" fontId="11" fillId="3" borderId="5" xfId="1" applyNumberFormat="1" applyFont="1" applyFill="1" applyBorder="1" applyAlignment="1">
      <alignment vertical="center"/>
    </xf>
    <xf numFmtId="164" fontId="3" fillId="0" borderId="8" xfId="7" applyNumberFormat="1" applyFont="1" applyBorder="1">
      <alignment vertical="center"/>
    </xf>
    <xf numFmtId="164" fontId="4" fillId="3" borderId="8" xfId="7" applyNumberFormat="1" applyFont="1" applyFill="1" applyBorder="1" applyAlignment="1">
      <alignment horizontal="right" vertical="center"/>
    </xf>
    <xf numFmtId="164" fontId="6" fillId="0" borderId="8" xfId="1" applyNumberFormat="1" applyFont="1" applyFill="1" applyBorder="1" applyAlignment="1">
      <alignment horizontal="right" vertical="center"/>
    </xf>
    <xf numFmtId="164" fontId="6" fillId="3" borderId="8" xfId="1" applyNumberFormat="1" applyFont="1" applyFill="1" applyBorder="1" applyAlignment="1">
      <alignment horizontal="right" vertical="center"/>
    </xf>
    <xf numFmtId="164" fontId="11" fillId="0" borderId="0" xfId="1" applyNumberFormat="1" applyFont="1" applyFill="1" applyBorder="1" applyAlignment="1">
      <alignment horizontal="right" vertical="center"/>
    </xf>
    <xf numFmtId="164" fontId="4" fillId="0" borderId="0" xfId="7" applyNumberFormat="1" applyFont="1" applyAlignment="1">
      <alignment horizontal="left" vertical="center" wrapText="1" indent="1"/>
    </xf>
    <xf numFmtId="164" fontId="4" fillId="4" borderId="0" xfId="7" applyNumberFormat="1" applyFont="1" applyFill="1">
      <alignment vertical="center"/>
    </xf>
    <xf numFmtId="164" fontId="13" fillId="0" borderId="0" xfId="3" applyNumberFormat="1" applyFont="1" applyAlignment="1">
      <alignment horizontal="left" vertical="center" wrapText="1"/>
    </xf>
    <xf numFmtId="164" fontId="3" fillId="0" borderId="0" xfId="7" applyNumberFormat="1" applyFont="1" applyAlignment="1">
      <alignment horizontal="right" vertical="center" wrapText="1"/>
    </xf>
    <xf numFmtId="164" fontId="6" fillId="0" borderId="0" xfId="9" applyNumberFormat="1" applyFont="1" applyAlignment="1">
      <alignment horizontal="left" vertical="center" wrapText="1" indent="2"/>
    </xf>
    <xf numFmtId="0" fontId="6" fillId="4" borderId="0" xfId="0" applyFont="1" applyFill="1"/>
    <xf numFmtId="0" fontId="6" fillId="3" borderId="8" xfId="0" applyFont="1" applyFill="1" applyBorder="1" applyAlignment="1">
      <alignment horizontal="right" vertical="top" wrapText="1"/>
    </xf>
    <xf numFmtId="0" fontId="6" fillId="4" borderId="0" xfId="0" applyFont="1" applyFill="1" applyAlignment="1">
      <alignment wrapText="1"/>
    </xf>
    <xf numFmtId="0" fontId="13" fillId="4" borderId="0" xfId="0" applyFont="1" applyFill="1" applyAlignment="1">
      <alignment wrapText="1"/>
    </xf>
    <xf numFmtId="0" fontId="11" fillId="4" borderId="0" xfId="0" applyFont="1" applyFill="1" applyAlignment="1">
      <alignment wrapText="1"/>
    </xf>
    <xf numFmtId="0" fontId="6" fillId="4" borderId="0" xfId="0" applyFont="1" applyFill="1" applyAlignment="1">
      <alignment horizontal="left" wrapText="1"/>
    </xf>
    <xf numFmtId="164" fontId="4" fillId="0" borderId="7" xfId="7" applyNumberFormat="1" applyFont="1" applyBorder="1">
      <alignment vertical="center"/>
    </xf>
    <xf numFmtId="164" fontId="6" fillId="0" borderId="7" xfId="1" applyNumberFormat="1" applyFont="1" applyFill="1" applyBorder="1" applyAlignment="1">
      <alignment horizontal="right" vertical="center"/>
    </xf>
    <xf numFmtId="164" fontId="4" fillId="3" borderId="7" xfId="7" applyNumberFormat="1" applyFont="1" applyFill="1" applyBorder="1" applyAlignment="1">
      <alignment horizontal="right" vertical="center"/>
    </xf>
    <xf numFmtId="164" fontId="3" fillId="0" borderId="6" xfId="3" applyNumberFormat="1" applyBorder="1" applyAlignment="1">
      <alignment horizontal="left" vertical="center" wrapText="1"/>
    </xf>
    <xf numFmtId="164" fontId="11" fillId="0" borderId="6" xfId="1" applyNumberFormat="1" applyFont="1" applyFill="1" applyBorder="1" applyAlignment="1">
      <alignment horizontal="right" vertical="center"/>
    </xf>
    <xf numFmtId="164" fontId="11" fillId="3" borderId="6" xfId="1" applyNumberFormat="1" applyFont="1" applyFill="1" applyBorder="1" applyAlignment="1">
      <alignment horizontal="right" vertical="center"/>
    </xf>
    <xf numFmtId="164" fontId="3" fillId="0" borderId="6" xfId="7" applyNumberFormat="1" applyFont="1" applyBorder="1">
      <alignment vertical="center"/>
    </xf>
    <xf numFmtId="164" fontId="6" fillId="0" borderId="5" xfId="1" applyNumberFormat="1" applyFont="1" applyFill="1" applyBorder="1" applyAlignment="1">
      <alignment horizontal="right" vertical="center"/>
    </xf>
    <xf numFmtId="164" fontId="4" fillId="3" borderId="5" xfId="7" applyNumberFormat="1" applyFont="1" applyFill="1" applyBorder="1" applyAlignment="1">
      <alignment horizontal="right" vertical="center"/>
    </xf>
    <xf numFmtId="164" fontId="4" fillId="0" borderId="5" xfId="7" applyNumberFormat="1" applyFont="1" applyBorder="1">
      <alignment vertical="center"/>
    </xf>
    <xf numFmtId="164" fontId="11" fillId="0" borderId="8" xfId="1" applyNumberFormat="1" applyFont="1" applyFill="1" applyBorder="1" applyAlignment="1">
      <alignment horizontal="right" vertical="center"/>
    </xf>
    <xf numFmtId="164" fontId="11" fillId="3" borderId="8" xfId="1" applyNumberFormat="1" applyFont="1" applyFill="1" applyBorder="1" applyAlignment="1">
      <alignment horizontal="right" vertical="center"/>
    </xf>
    <xf numFmtId="164" fontId="4" fillId="0" borderId="0" xfId="9" applyNumberFormat="1" applyFont="1" applyAlignment="1">
      <alignment horizontal="left" vertical="top" indent="1"/>
    </xf>
    <xf numFmtId="164" fontId="11" fillId="3" borderId="0" xfId="0" applyNumberFormat="1" applyFont="1" applyFill="1" applyAlignment="1">
      <alignment horizontal="right"/>
    </xf>
    <xf numFmtId="164" fontId="4" fillId="0" borderId="0" xfId="4" applyNumberFormat="1" applyFont="1" applyAlignment="1">
      <alignment horizontal="left" wrapText="1" indent="1"/>
    </xf>
    <xf numFmtId="164" fontId="6" fillId="0" borderId="10" xfId="9" applyNumberFormat="1" applyFont="1" applyBorder="1" applyAlignment="1">
      <alignment horizontal="right" vertical="top" wrapText="1"/>
    </xf>
    <xf numFmtId="164" fontId="13" fillId="0" borderId="0" xfId="9" applyNumberFormat="1" applyFont="1" applyAlignment="1">
      <alignment horizontal="left" vertical="center"/>
    </xf>
    <xf numFmtId="164" fontId="13" fillId="0" borderId="0" xfId="9" applyNumberFormat="1" applyFont="1" applyAlignment="1">
      <alignment vertical="center" wrapText="1"/>
    </xf>
    <xf numFmtId="164" fontId="11" fillId="0" borderId="2" xfId="1" applyNumberFormat="1" applyFont="1" applyBorder="1" applyAlignment="1"/>
    <xf numFmtId="164" fontId="11" fillId="3" borderId="2" xfId="1" applyNumberFormat="1" applyFont="1" applyFill="1" applyBorder="1" applyAlignment="1"/>
    <xf numFmtId="164" fontId="6" fillId="0" borderId="11" xfId="1" applyNumberFormat="1" applyFont="1" applyBorder="1" applyAlignment="1"/>
    <xf numFmtId="164" fontId="6" fillId="3" borderId="11" xfId="1" applyNumberFormat="1" applyFont="1" applyFill="1" applyBorder="1" applyAlignment="1"/>
    <xf numFmtId="164" fontId="4" fillId="0" borderId="0" xfId="5" applyNumberFormat="1" applyFont="1" applyAlignment="1">
      <alignment horizontal="left" vertical="center" wrapText="1" indent="1"/>
    </xf>
    <xf numFmtId="164" fontId="4" fillId="0" borderId="0" xfId="5" applyNumberFormat="1" applyFont="1" applyAlignment="1">
      <alignment horizontal="left" vertical="center" indent="1"/>
    </xf>
    <xf numFmtId="164" fontId="3" fillId="0" borderId="0" xfId="5" applyNumberFormat="1" applyFont="1" applyAlignment="1">
      <alignment vertical="center"/>
    </xf>
    <xf numFmtId="164" fontId="18" fillId="0" borderId="0" xfId="5" applyNumberFormat="1" applyFont="1" applyAlignment="1">
      <alignment horizontal="left" vertical="center"/>
    </xf>
    <xf numFmtId="164" fontId="3" fillId="0" borderId="0" xfId="5" applyNumberFormat="1" applyFont="1" applyAlignment="1">
      <alignment vertical="center" wrapText="1"/>
    </xf>
    <xf numFmtId="164" fontId="4" fillId="0" borderId="0" xfId="5" applyNumberFormat="1" applyFont="1" applyAlignment="1">
      <alignment vertical="center"/>
    </xf>
    <xf numFmtId="164" fontId="5" fillId="0" borderId="0" xfId="5" applyNumberFormat="1" applyFont="1" applyAlignment="1">
      <alignment horizontal="left" vertical="center" indent="1"/>
    </xf>
    <xf numFmtId="164" fontId="4" fillId="0" borderId="0" xfId="2" applyNumberFormat="1" applyFont="1" applyFill="1" applyBorder="1" applyAlignment="1">
      <alignment vertical="center"/>
    </xf>
    <xf numFmtId="164" fontId="4" fillId="3" borderId="0" xfId="2" applyNumberFormat="1" applyFont="1" applyFill="1" applyBorder="1" applyAlignment="1">
      <alignment vertical="center"/>
    </xf>
    <xf numFmtId="164" fontId="4" fillId="0" borderId="0" xfId="2" applyNumberFormat="1" applyFont="1" applyFill="1" applyBorder="1" applyAlignment="1">
      <alignment vertical="center" wrapText="1"/>
    </xf>
    <xf numFmtId="164" fontId="4" fillId="3" borderId="0" xfId="2" applyNumberFormat="1" applyFont="1" applyFill="1" applyBorder="1" applyAlignment="1">
      <alignment vertical="center" wrapText="1"/>
    </xf>
    <xf numFmtId="164" fontId="6" fillId="0" borderId="0" xfId="3" applyNumberFormat="1" applyFont="1" applyAlignment="1">
      <alignment horizontal="left" vertical="center" wrapText="1" indent="2"/>
    </xf>
    <xf numFmtId="164" fontId="12" fillId="0" borderId="0" xfId="3" applyNumberFormat="1" applyFont="1" applyAlignment="1">
      <alignment horizontal="left" vertical="center" wrapText="1" indent="1"/>
    </xf>
    <xf numFmtId="164" fontId="11" fillId="0" borderId="11" xfId="1" applyNumberFormat="1" applyFont="1" applyBorder="1" applyAlignment="1"/>
    <xf numFmtId="164" fontId="11" fillId="3" borderId="11" xfId="1" applyNumberFormat="1" applyFont="1" applyFill="1" applyBorder="1" applyAlignment="1"/>
    <xf numFmtId="164" fontId="3" fillId="0" borderId="8" xfId="2" applyNumberFormat="1" applyFont="1" applyFill="1" applyBorder="1" applyAlignment="1">
      <alignment vertical="center"/>
    </xf>
    <xf numFmtId="164" fontId="7" fillId="0" borderId="0" xfId="4" applyNumberFormat="1" applyFont="1" applyAlignment="1">
      <alignment vertical="center"/>
    </xf>
    <xf numFmtId="164" fontId="6" fillId="3" borderId="0" xfId="0" applyNumberFormat="1" applyFont="1" applyFill="1" applyAlignment="1">
      <alignment wrapText="1"/>
    </xf>
    <xf numFmtId="164" fontId="6" fillId="3" borderId="8" xfId="0" applyNumberFormat="1" applyFont="1" applyFill="1" applyBorder="1" applyAlignment="1">
      <alignment wrapText="1"/>
    </xf>
    <xf numFmtId="164" fontId="11" fillId="3" borderId="8" xfId="0" applyNumberFormat="1" applyFont="1" applyFill="1" applyBorder="1" applyAlignment="1">
      <alignment wrapText="1"/>
    </xf>
    <xf numFmtId="0" fontId="6" fillId="4" borderId="9" xfId="0" applyFont="1" applyFill="1" applyBorder="1" applyAlignment="1">
      <alignment wrapText="1"/>
    </xf>
    <xf numFmtId="0" fontId="6" fillId="3" borderId="8" xfId="0" applyFont="1" applyFill="1" applyBorder="1" applyAlignment="1">
      <alignment horizontal="right" wrapText="1"/>
    </xf>
    <xf numFmtId="164" fontId="4" fillId="0" borderId="0" xfId="4" applyNumberFormat="1" applyFont="1" applyAlignment="1">
      <alignment horizontal="left" vertical="center" wrapText="1" indent="1"/>
    </xf>
    <xf numFmtId="164" fontId="4" fillId="0" borderId="8" xfId="4" applyNumberFormat="1" applyFont="1" applyBorder="1" applyAlignment="1">
      <alignment horizontal="right" vertical="top" wrapText="1"/>
    </xf>
    <xf numFmtId="164" fontId="4" fillId="3" borderId="8" xfId="4" applyNumberFormat="1" applyFont="1" applyFill="1" applyBorder="1" applyAlignment="1">
      <alignment horizontal="right" vertical="top" wrapText="1"/>
    </xf>
    <xf numFmtId="164" fontId="4" fillId="0" borderId="9" xfId="4" applyNumberFormat="1" applyFont="1" applyBorder="1" applyAlignment="1">
      <alignment vertical="center"/>
    </xf>
    <xf numFmtId="164" fontId="3" fillId="0" borderId="0" xfId="4" applyNumberFormat="1" applyFont="1" applyAlignment="1">
      <alignment horizontal="left" wrapText="1" indent="1"/>
    </xf>
    <xf numFmtId="164" fontId="11" fillId="0" borderId="8" xfId="1" applyNumberFormat="1" applyFont="1" applyBorder="1" applyAlignment="1"/>
    <xf numFmtId="164" fontId="11" fillId="3" borderId="8" xfId="1" applyNumberFormat="1" applyFont="1" applyFill="1" applyBorder="1" applyAlignment="1"/>
    <xf numFmtId="0" fontId="4" fillId="0" borderId="8" xfId="4" applyFont="1" applyBorder="1" applyAlignment="1">
      <alignment horizontal="right" wrapText="1"/>
    </xf>
    <xf numFmtId="164" fontId="11" fillId="0" borderId="8" xfId="7" applyNumberFormat="1" applyFont="1" applyBorder="1" applyAlignment="1">
      <alignment vertical="center" wrapText="1"/>
    </xf>
    <xf numFmtId="164" fontId="3" fillId="0" borderId="8" xfId="0" applyNumberFormat="1" applyFont="1" applyBorder="1" applyAlignment="1">
      <alignment horizontal="right" wrapText="1"/>
    </xf>
    <xf numFmtId="164" fontId="4" fillId="0" borderId="0" xfId="4" applyNumberFormat="1" applyFont="1" applyAlignment="1">
      <alignment horizontal="right" vertical="center"/>
    </xf>
    <xf numFmtId="164" fontId="11" fillId="0" borderId="0" xfId="9" applyNumberFormat="1" applyFont="1" applyAlignment="1">
      <alignment horizontal="left" vertical="top" wrapText="1"/>
    </xf>
    <xf numFmtId="164" fontId="4" fillId="0" borderId="0" xfId="9" applyNumberFormat="1" applyFont="1" applyAlignment="1">
      <alignment wrapText="1"/>
    </xf>
    <xf numFmtId="164" fontId="11" fillId="0" borderId="0" xfId="0" applyNumberFormat="1" applyFont="1" applyAlignment="1">
      <alignment horizontal="left" vertical="top" wrapText="1"/>
    </xf>
    <xf numFmtId="164" fontId="6" fillId="0" borderId="0" xfId="9" applyNumberFormat="1" applyFont="1" applyAlignment="1">
      <alignment horizontal="left" vertical="top" wrapText="1" indent="1"/>
    </xf>
    <xf numFmtId="164" fontId="6" fillId="0" borderId="0" xfId="0" applyNumberFormat="1" applyFont="1" applyAlignment="1">
      <alignment horizontal="left" vertical="top"/>
    </xf>
    <xf numFmtId="164" fontId="4" fillId="0" borderId="0" xfId="9" applyNumberFormat="1" applyFont="1" applyAlignment="1">
      <alignment horizontal="left" vertical="center" wrapText="1" indent="1"/>
    </xf>
    <xf numFmtId="164" fontId="4" fillId="0" borderId="0" xfId="4" applyNumberFormat="1" applyFont="1" applyAlignment="1">
      <alignment horizontal="left" vertical="center" indent="1"/>
    </xf>
    <xf numFmtId="164" fontId="6" fillId="0" borderId="0" xfId="0" applyNumberFormat="1" applyFont="1" applyAlignment="1">
      <alignment horizontal="left" vertical="top" wrapText="1"/>
    </xf>
    <xf numFmtId="0" fontId="4" fillId="0" borderId="0" xfId="4" applyFont="1" applyAlignment="1">
      <alignment horizontal="left" indent="1"/>
    </xf>
    <xf numFmtId="0" fontId="4" fillId="0" borderId="8" xfId="4" applyFont="1" applyBorder="1"/>
    <xf numFmtId="164" fontId="3" fillId="3" borderId="8" xfId="0" applyNumberFormat="1" applyFont="1" applyFill="1" applyBorder="1" applyAlignment="1">
      <alignment horizontal="right" wrapText="1"/>
    </xf>
    <xf numFmtId="164" fontId="16" fillId="0" borderId="0" xfId="5" applyNumberFormat="1" applyFont="1"/>
    <xf numFmtId="164" fontId="4" fillId="0" borderId="8" xfId="12" applyNumberFormat="1" applyFont="1" applyBorder="1" applyAlignment="1">
      <alignment horizontal="right" vertical="center"/>
    </xf>
    <xf numFmtId="164" fontId="4" fillId="3" borderId="8" xfId="12" applyNumberFormat="1" applyFont="1" applyFill="1" applyBorder="1" applyAlignment="1">
      <alignment horizontal="right" vertical="center"/>
    </xf>
    <xf numFmtId="164" fontId="4" fillId="0" borderId="0" xfId="5" applyNumberFormat="1" applyFont="1" applyAlignment="1">
      <alignment horizontal="left" vertical="center"/>
    </xf>
    <xf numFmtId="164" fontId="3" fillId="0" borderId="9" xfId="4" applyNumberFormat="1" applyFont="1" applyBorder="1" applyAlignment="1">
      <alignment vertical="center"/>
    </xf>
    <xf numFmtId="0" fontId="11" fillId="4" borderId="12" xfId="0" applyFont="1" applyFill="1" applyBorder="1" applyAlignment="1">
      <alignment wrapText="1"/>
    </xf>
    <xf numFmtId="164" fontId="6" fillId="3" borderId="12" xfId="0" applyNumberFormat="1" applyFont="1" applyFill="1" applyBorder="1" applyAlignment="1">
      <alignment horizontal="right" wrapText="1"/>
    </xf>
    <xf numFmtId="0" fontId="3" fillId="0" borderId="12" xfId="4" applyFont="1" applyBorder="1"/>
    <xf numFmtId="165" fontId="3" fillId="0" borderId="12" xfId="4" applyNumberFormat="1" applyFont="1" applyBorder="1" applyAlignment="1">
      <alignment horizontal="left"/>
    </xf>
    <xf numFmtId="164" fontId="11" fillId="0" borderId="12" xfId="3" applyNumberFormat="1" applyFont="1" applyBorder="1" applyAlignment="1">
      <alignment horizontal="left" vertical="center"/>
    </xf>
    <xf numFmtId="164" fontId="3" fillId="0" borderId="12" xfId="4" applyNumberFormat="1" applyFont="1" applyBorder="1"/>
    <xf numFmtId="164" fontId="3" fillId="3" borderId="8" xfId="9" applyNumberFormat="1" applyFont="1" applyFill="1" applyBorder="1" applyAlignment="1">
      <alignment horizontal="right" vertical="top"/>
    </xf>
    <xf numFmtId="164" fontId="3" fillId="3" borderId="12" xfId="9" applyNumberFormat="1" applyFont="1" applyFill="1" applyBorder="1" applyAlignment="1">
      <alignment horizontal="right"/>
    </xf>
    <xf numFmtId="164" fontId="4" fillId="0" borderId="12" xfId="9" applyNumberFormat="1" applyFont="1" applyBorder="1" applyAlignment="1">
      <alignment horizontal="right" vertical="top"/>
    </xf>
    <xf numFmtId="164" fontId="3" fillId="3" borderId="12" xfId="9" applyNumberFormat="1" applyFont="1" applyFill="1" applyBorder="1" applyAlignment="1">
      <alignment horizontal="right" vertical="top"/>
    </xf>
    <xf numFmtId="164" fontId="3" fillId="0" borderId="12" xfId="9" applyNumberFormat="1" applyFont="1" applyBorder="1" applyAlignment="1">
      <alignment horizontal="left" vertical="top" wrapText="1"/>
    </xf>
    <xf numFmtId="164" fontId="11" fillId="0" borderId="12" xfId="0" applyNumberFormat="1" applyFont="1" applyBorder="1" applyAlignment="1">
      <alignment horizontal="left" vertical="center" wrapText="1"/>
    </xf>
    <xf numFmtId="164" fontId="4" fillId="0" borderId="12" xfId="9" applyNumberFormat="1" applyFont="1" applyBorder="1" applyAlignment="1">
      <alignment horizontal="right"/>
    </xf>
    <xf numFmtId="164" fontId="11" fillId="0" borderId="13" xfId="9" applyNumberFormat="1" applyFont="1" applyBorder="1" applyAlignment="1">
      <alignment horizontal="left" vertical="center" wrapText="1"/>
    </xf>
    <xf numFmtId="164" fontId="11" fillId="0" borderId="14" xfId="1" applyNumberFormat="1" applyFont="1" applyBorder="1" applyAlignment="1"/>
    <xf numFmtId="164" fontId="11" fillId="3" borderId="14" xfId="1" applyNumberFormat="1" applyFont="1" applyFill="1" applyBorder="1" applyAlignment="1"/>
    <xf numFmtId="164" fontId="11" fillId="0" borderId="13" xfId="1" applyNumberFormat="1" applyFont="1" applyBorder="1" applyAlignment="1"/>
    <xf numFmtId="164" fontId="11" fillId="3" borderId="13" xfId="1" applyNumberFormat="1" applyFont="1" applyFill="1" applyBorder="1" applyAlignment="1"/>
    <xf numFmtId="164" fontId="3" fillId="3" borderId="8" xfId="2" applyNumberFormat="1" applyFont="1" applyFill="1" applyBorder="1" applyAlignment="1">
      <alignment vertical="center"/>
    </xf>
    <xf numFmtId="164" fontId="3" fillId="0" borderId="8" xfId="5" applyNumberFormat="1" applyFont="1" applyBorder="1" applyAlignment="1">
      <alignment vertical="center"/>
    </xf>
    <xf numFmtId="164" fontId="4" fillId="0" borderId="8" xfId="4" applyNumberFormat="1" applyFont="1" applyBorder="1" applyAlignment="1">
      <alignment horizontal="right" vertical="center" wrapText="1"/>
    </xf>
    <xf numFmtId="164" fontId="3" fillId="0" borderId="8" xfId="4" applyNumberFormat="1" applyFont="1" applyBorder="1" applyAlignment="1">
      <alignment vertical="center"/>
    </xf>
    <xf numFmtId="164" fontId="11" fillId="0" borderId="13" xfId="9" applyNumberFormat="1" applyFont="1" applyBorder="1" applyAlignment="1">
      <alignment vertical="center"/>
    </xf>
    <xf numFmtId="164" fontId="11" fillId="0" borderId="13" xfId="1" applyNumberFormat="1" applyFont="1" applyBorder="1" applyAlignment="1">
      <alignment vertical="center"/>
    </xf>
    <xf numFmtId="164" fontId="11" fillId="3" borderId="13" xfId="1" applyNumberFormat="1" applyFont="1" applyFill="1" applyBorder="1" applyAlignment="1">
      <alignment vertical="center"/>
    </xf>
    <xf numFmtId="164" fontId="11" fillId="0" borderId="14" xfId="3" applyNumberFormat="1" applyFont="1" applyBorder="1" applyAlignment="1">
      <alignment horizontal="left" vertical="center" wrapText="1"/>
    </xf>
    <xf numFmtId="164" fontId="11" fillId="0" borderId="13" xfId="7" applyNumberFormat="1" applyFont="1" applyBorder="1">
      <alignment vertical="center"/>
    </xf>
    <xf numFmtId="164" fontId="11" fillId="0" borderId="12" xfId="3" applyNumberFormat="1" applyFont="1" applyBorder="1" applyAlignment="1">
      <alignment horizontal="left" vertical="center" wrapText="1"/>
    </xf>
    <xf numFmtId="164" fontId="3" fillId="0" borderId="12" xfId="5" applyNumberFormat="1" applyFont="1" applyBorder="1" applyAlignment="1">
      <alignment horizontal="left" vertical="center" wrapText="1"/>
    </xf>
    <xf numFmtId="164" fontId="6" fillId="0" borderId="12" xfId="2" applyNumberFormat="1" applyFont="1" applyBorder="1" applyAlignment="1">
      <alignment vertical="center"/>
    </xf>
    <xf numFmtId="164" fontId="4" fillId="0" borderId="8" xfId="9" applyNumberFormat="1" applyFont="1" applyBorder="1" applyAlignment="1">
      <alignment horizontal="right" vertical="top"/>
    </xf>
    <xf numFmtId="164" fontId="6" fillId="0" borderId="0" xfId="0" applyNumberFormat="1" applyFont="1" applyAlignment="1">
      <alignment horizontal="right"/>
    </xf>
    <xf numFmtId="164" fontId="11" fillId="0" borderId="5" xfId="1" applyNumberFormat="1" applyFont="1" applyFill="1" applyBorder="1" applyAlignment="1">
      <alignment horizontal="right" vertical="center"/>
    </xf>
    <xf numFmtId="164" fontId="3" fillId="3" borderId="5" xfId="7" applyNumberFormat="1" applyFont="1" applyFill="1" applyBorder="1" applyAlignment="1">
      <alignment horizontal="right" vertical="center"/>
    </xf>
    <xf numFmtId="164" fontId="3" fillId="0" borderId="5" xfId="7" applyNumberFormat="1" applyFont="1" applyBorder="1">
      <alignment vertical="center"/>
    </xf>
    <xf numFmtId="164" fontId="3" fillId="3" borderId="8" xfId="7" applyNumberFormat="1" applyFont="1" applyFill="1" applyBorder="1" applyAlignment="1">
      <alignment horizontal="right" vertical="center"/>
    </xf>
    <xf numFmtId="0" fontId="12" fillId="4" borderId="0" xfId="0" applyFont="1" applyFill="1" applyAlignment="1">
      <alignment horizontal="left" wrapText="1"/>
    </xf>
    <xf numFmtId="0" fontId="3" fillId="0" borderId="12" xfId="3" applyBorder="1" applyAlignment="1">
      <alignment horizontal="left" vertical="center"/>
    </xf>
    <xf numFmtId="166" fontId="6" fillId="0" borderId="0" xfId="1" applyNumberFormat="1" applyFont="1" applyBorder="1" applyAlignment="1">
      <alignment vertical="center"/>
    </xf>
    <xf numFmtId="166" fontId="6" fillId="3" borderId="0" xfId="1" applyNumberFormat="1" applyFont="1" applyFill="1" applyBorder="1" applyAlignment="1">
      <alignment vertical="center"/>
    </xf>
    <xf numFmtId="166" fontId="11" fillId="0" borderId="4" xfId="1" applyNumberFormat="1" applyFont="1" applyBorder="1" applyAlignment="1">
      <alignment vertical="center"/>
    </xf>
    <xf numFmtId="166" fontId="11" fillId="3" borderId="4" xfId="1" applyNumberFormat="1" applyFont="1" applyFill="1" applyBorder="1" applyAlignment="1">
      <alignment vertical="center"/>
    </xf>
    <xf numFmtId="166" fontId="11" fillId="0" borderId="2" xfId="1" applyNumberFormat="1" applyFont="1" applyBorder="1" applyAlignment="1">
      <alignment vertical="center"/>
    </xf>
    <xf numFmtId="166" fontId="11" fillId="3" borderId="2" xfId="1" applyNumberFormat="1" applyFont="1" applyFill="1" applyBorder="1" applyAlignment="1">
      <alignment vertical="center"/>
    </xf>
    <xf numFmtId="166" fontId="11" fillId="0" borderId="12" xfId="1" applyNumberFormat="1" applyFont="1" applyBorder="1" applyAlignment="1">
      <alignment vertical="center"/>
    </xf>
    <xf numFmtId="166" fontId="11" fillId="3" borderId="12" xfId="1" applyNumberFormat="1" applyFont="1" applyFill="1" applyBorder="1" applyAlignment="1">
      <alignment vertical="center"/>
    </xf>
    <xf numFmtId="164" fontId="11" fillId="0" borderId="3" xfId="1" applyNumberFormat="1" applyFont="1" applyBorder="1" applyAlignment="1">
      <alignment vertical="center"/>
    </xf>
    <xf numFmtId="164" fontId="11" fillId="0" borderId="4" xfId="1" applyNumberFormat="1" applyFont="1" applyBorder="1" applyAlignment="1"/>
    <xf numFmtId="164" fontId="11" fillId="3" borderId="3" xfId="1" applyNumberFormat="1" applyFont="1" applyFill="1" applyBorder="1" applyAlignment="1">
      <alignment vertical="center"/>
    </xf>
    <xf numFmtId="164" fontId="11" fillId="0" borderId="8" xfId="1" applyNumberFormat="1" applyFont="1" applyBorder="1" applyAlignment="1">
      <alignment vertical="center"/>
    </xf>
    <xf numFmtId="164" fontId="11" fillId="3" borderId="8" xfId="1" applyNumberFormat="1" applyFont="1" applyFill="1" applyBorder="1" applyAlignment="1">
      <alignment vertical="center"/>
    </xf>
    <xf numFmtId="164" fontId="6" fillId="4" borderId="3" xfId="1" applyNumberFormat="1" applyFont="1" applyFill="1" applyBorder="1" applyAlignment="1"/>
    <xf numFmtId="164" fontId="6" fillId="3" borderId="3" xfId="1" applyNumberFormat="1" applyFont="1" applyFill="1" applyBorder="1" applyAlignment="1"/>
    <xf numFmtId="164" fontId="6" fillId="0" borderId="3" xfId="1" applyNumberFormat="1" applyFont="1" applyBorder="1" applyAlignment="1"/>
    <xf numFmtId="0" fontId="6" fillId="4" borderId="8" xfId="0" applyFont="1" applyFill="1" applyBorder="1" applyAlignment="1">
      <alignment horizontal="right" vertical="top" wrapText="1"/>
    </xf>
    <xf numFmtId="164" fontId="6" fillId="4" borderId="0" xfId="0" applyNumberFormat="1" applyFont="1" applyFill="1" applyAlignment="1">
      <alignment wrapText="1"/>
    </xf>
    <xf numFmtId="164" fontId="6" fillId="4" borderId="8" xfId="0" applyNumberFormat="1" applyFont="1" applyFill="1" applyBorder="1" applyAlignment="1">
      <alignment wrapText="1"/>
    </xf>
    <xf numFmtId="164" fontId="11" fillId="4" borderId="8" xfId="0" applyNumberFormat="1" applyFont="1" applyFill="1" applyBorder="1" applyAlignment="1">
      <alignment wrapText="1"/>
    </xf>
    <xf numFmtId="0" fontId="6" fillId="4" borderId="8" xfId="0" applyFont="1" applyFill="1" applyBorder="1" applyAlignment="1">
      <alignment horizontal="right" wrapText="1"/>
    </xf>
    <xf numFmtId="164" fontId="6" fillId="4" borderId="12" xfId="0" applyNumberFormat="1" applyFont="1" applyFill="1" applyBorder="1" applyAlignment="1">
      <alignment horizontal="right" wrapText="1"/>
    </xf>
    <xf numFmtId="167" fontId="3" fillId="3" borderId="12" xfId="4" applyNumberFormat="1" applyFont="1" applyFill="1" applyBorder="1" applyAlignment="1">
      <alignment horizontal="right"/>
    </xf>
    <xf numFmtId="167" fontId="3" fillId="0" borderId="12" xfId="4" applyNumberFormat="1" applyFont="1" applyBorder="1" applyAlignment="1">
      <alignment horizontal="right"/>
    </xf>
    <xf numFmtId="167" fontId="3" fillId="0" borderId="0" xfId="4" applyNumberFormat="1" applyFont="1" applyAlignment="1">
      <alignment horizontal="right"/>
    </xf>
    <xf numFmtId="0" fontId="4" fillId="0" borderId="0" xfId="4" applyFont="1" applyAlignment="1">
      <alignment wrapText="1"/>
    </xf>
    <xf numFmtId="0" fontId="4" fillId="0" borderId="0" xfId="4" applyFont="1" applyAlignment="1">
      <alignment horizontal="center"/>
    </xf>
    <xf numFmtId="0" fontId="4" fillId="0" borderId="0" xfId="4" applyFont="1" applyAlignment="1">
      <alignment horizontal="left" wrapText="1" indent="1"/>
    </xf>
    <xf numFmtId="165" fontId="4" fillId="0" borderId="0" xfId="4" applyNumberFormat="1" applyFont="1" applyAlignment="1">
      <alignment horizontal="center"/>
    </xf>
    <xf numFmtId="165" fontId="4" fillId="0" borderId="0" xfId="4" applyNumberFormat="1" applyFont="1" applyAlignment="1">
      <alignment horizontal="left"/>
    </xf>
    <xf numFmtId="165" fontId="4" fillId="3" borderId="0" xfId="4" applyNumberFormat="1" applyFont="1" applyFill="1"/>
    <xf numFmtId="165" fontId="4" fillId="0" borderId="0" xfId="4" applyNumberFormat="1" applyFont="1"/>
    <xf numFmtId="165" fontId="4" fillId="0" borderId="0" xfId="4" applyNumberFormat="1" applyFont="1" applyAlignment="1">
      <alignment horizontal="right"/>
    </xf>
    <xf numFmtId="167" fontId="4" fillId="3" borderId="0" xfId="4" applyNumberFormat="1" applyFont="1" applyFill="1"/>
    <xf numFmtId="167" fontId="4" fillId="0" borderId="0" xfId="4" applyNumberFormat="1" applyFont="1"/>
    <xf numFmtId="167" fontId="4" fillId="0" borderId="0" xfId="4" applyNumberFormat="1" applyFont="1" applyAlignment="1">
      <alignment horizontal="right"/>
    </xf>
    <xf numFmtId="167" fontId="3" fillId="3" borderId="0" xfId="4" applyNumberFormat="1" applyFont="1" applyFill="1"/>
    <xf numFmtId="167" fontId="3" fillId="0" borderId="0" xfId="4" applyNumberFormat="1" applyFont="1"/>
    <xf numFmtId="0" fontId="3" fillId="0" borderId="0" xfId="4" applyFont="1" applyAlignment="1">
      <alignment horizontal="left" wrapText="1"/>
    </xf>
    <xf numFmtId="164" fontId="4" fillId="4" borderId="0" xfId="7" applyNumberFormat="1" applyFont="1" applyFill="1" applyAlignment="1">
      <alignment horizontal="left" vertical="center" indent="1"/>
    </xf>
    <xf numFmtId="164" fontId="5" fillId="4" borderId="0" xfId="7" applyNumberFormat="1" applyFont="1" applyFill="1" applyAlignment="1">
      <alignment horizontal="left" vertical="center" wrapText="1" indent="2"/>
    </xf>
    <xf numFmtId="164" fontId="3" fillId="4" borderId="0" xfId="7" applyNumberFormat="1" applyFont="1" applyFill="1" applyAlignment="1">
      <alignment horizontal="right" vertical="center" wrapText="1"/>
    </xf>
    <xf numFmtId="164" fontId="4" fillId="4" borderId="0" xfId="7" applyNumberFormat="1" applyFont="1" applyFill="1" applyAlignment="1">
      <alignment horizontal="left" vertical="center" wrapText="1" indent="1"/>
    </xf>
    <xf numFmtId="164" fontId="6" fillId="0" borderId="0" xfId="0" applyNumberFormat="1" applyFont="1" applyAlignment="1">
      <alignment vertical="top"/>
    </xf>
    <xf numFmtId="0" fontId="22" fillId="0" borderId="0" xfId="0" applyFont="1" applyAlignment="1">
      <alignment wrapText="1"/>
    </xf>
    <xf numFmtId="0" fontId="22" fillId="0" borderId="0" xfId="0" applyFont="1"/>
    <xf numFmtId="164" fontId="10" fillId="0" borderId="0" xfId="4" applyNumberFormat="1" applyFont="1" applyAlignment="1">
      <alignment vertical="top"/>
    </xf>
    <xf numFmtId="164" fontId="10" fillId="0" borderId="0" xfId="4" applyNumberFormat="1" applyFont="1" applyAlignment="1">
      <alignment vertical="center"/>
    </xf>
    <xf numFmtId="164" fontId="3" fillId="3" borderId="8" xfId="7" applyNumberFormat="1" applyFont="1" applyFill="1" applyBorder="1" applyAlignment="1">
      <alignment vertical="center" wrapText="1"/>
    </xf>
    <xf numFmtId="164" fontId="4" fillId="0" borderId="0" xfId="4" applyNumberFormat="1" applyFont="1" applyAlignment="1">
      <alignment vertical="top"/>
    </xf>
    <xf numFmtId="0" fontId="6" fillId="4" borderId="0" xfId="0" applyFont="1" applyFill="1" applyAlignment="1">
      <alignment vertical="top"/>
    </xf>
    <xf numFmtId="0" fontId="23" fillId="4" borderId="0" xfId="0" applyFont="1" applyFill="1" applyAlignment="1">
      <alignment vertical="top" readingOrder="1"/>
    </xf>
    <xf numFmtId="0" fontId="6" fillId="4" borderId="0" xfId="0" applyFont="1" applyFill="1" applyAlignment="1">
      <alignment horizontal="left" vertical="top"/>
    </xf>
    <xf numFmtId="0" fontId="11" fillId="0" borderId="12" xfId="0" applyFont="1" applyBorder="1"/>
    <xf numFmtId="0" fontId="0" fillId="0" borderId="12" xfId="0" applyBorder="1"/>
    <xf numFmtId="0" fontId="3" fillId="0" borderId="12" xfId="4" applyFont="1" applyBorder="1" applyAlignment="1">
      <alignment vertical="center"/>
    </xf>
    <xf numFmtId="164" fontId="3" fillId="0" borderId="9" xfId="7" applyNumberFormat="1" applyFont="1" applyBorder="1">
      <alignment vertical="center"/>
    </xf>
    <xf numFmtId="164" fontId="3" fillId="3" borderId="9" xfId="3" applyNumberFormat="1" applyFill="1" applyBorder="1" applyAlignment="1">
      <alignment vertical="center"/>
    </xf>
    <xf numFmtId="164" fontId="6" fillId="4" borderId="0" xfId="0" applyNumberFormat="1" applyFont="1" applyFill="1" applyAlignment="1">
      <alignment vertical="top" wrapText="1"/>
    </xf>
    <xf numFmtId="0" fontId="21" fillId="0" borderId="3" xfId="0" applyFont="1" applyBorder="1"/>
    <xf numFmtId="0" fontId="21" fillId="0" borderId="0" xfId="0" applyFont="1"/>
    <xf numFmtId="164" fontId="4" fillId="4" borderId="0" xfId="5" applyNumberFormat="1" applyFont="1" applyFill="1" applyAlignment="1">
      <alignment vertical="top" wrapText="1"/>
    </xf>
    <xf numFmtId="164" fontId="4" fillId="4" borderId="0" xfId="5" applyNumberFormat="1" applyFont="1" applyFill="1" applyAlignment="1">
      <alignment vertical="top"/>
    </xf>
    <xf numFmtId="164" fontId="4" fillId="0" borderId="0" xfId="5" quotePrefix="1" applyNumberFormat="1" applyFont="1" applyAlignment="1">
      <alignment vertical="top"/>
    </xf>
    <xf numFmtId="164" fontId="6" fillId="0" borderId="0" xfId="9" applyNumberFormat="1" applyFont="1" applyAlignment="1">
      <alignment vertical="top"/>
    </xf>
    <xf numFmtId="164" fontId="6" fillId="4" borderId="0" xfId="0" applyNumberFormat="1" applyFont="1" applyFill="1" applyAlignment="1">
      <alignment vertical="top"/>
    </xf>
  </cellXfs>
  <cellStyles count="15">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 name="Normal 7" xfId="14" xr:uid="{21DD9765-9769-495D-AC3D-64D54BF0C08D}"/>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21</xdr:row>
      <xdr:rowOff>51955</xdr:rowOff>
    </xdr:from>
    <xdr:ext cx="184731" cy="264560"/>
    <xdr:sp macro="" textlink="">
      <xdr:nvSpPr>
        <xdr:cNvPr id="3" name="TextBox 2">
          <a:extLst>
            <a:ext uri="{FF2B5EF4-FFF2-40B4-BE49-F238E27FC236}">
              <a16:creationId xmlns:a16="http://schemas.microsoft.com/office/drawing/2014/main" id="{8F6DE6AC-1110-5BA4-1E65-16CFB1563249}"/>
            </a:ext>
          </a:extLst>
        </xdr:cNvPr>
        <xdr:cNvSpPr txBox="1"/>
      </xdr:nvSpPr>
      <xdr:spPr>
        <a:xfrm>
          <a:off x="8485909" y="37060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AU"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24"/>
  <sheetViews>
    <sheetView tabSelected="1" zoomScale="130" zoomScaleNormal="130" zoomScaleSheetLayoutView="90" workbookViewId="0">
      <selection activeCell="A36" sqref="A36"/>
    </sheetView>
  </sheetViews>
  <sheetFormatPr defaultColWidth="4" defaultRowHeight="11.25" x14ac:dyDescent="0.2"/>
  <cols>
    <col min="1" max="1" width="50.7109375" style="100" customWidth="1"/>
    <col min="2" max="3" width="11.28515625" style="100" customWidth="1"/>
    <col min="4" max="16384" width="4" style="100"/>
  </cols>
  <sheetData>
    <row r="1" spans="1:3" x14ac:dyDescent="0.2">
      <c r="A1" s="268" t="s">
        <v>192</v>
      </c>
      <c r="B1" s="268"/>
      <c r="C1" s="268"/>
    </row>
    <row r="2" spans="1:3" ht="35.25" customHeight="1" x14ac:dyDescent="0.2">
      <c r="A2" s="148"/>
      <c r="B2" s="231" t="s">
        <v>0</v>
      </c>
      <c r="C2" s="101" t="s">
        <v>216</v>
      </c>
    </row>
    <row r="3" spans="1:3" ht="12" customHeight="1" x14ac:dyDescent="0.2">
      <c r="A3" s="104" t="s">
        <v>1</v>
      </c>
      <c r="B3" s="232"/>
      <c r="C3" s="145"/>
    </row>
    <row r="4" spans="1:3" ht="12" customHeight="1" x14ac:dyDescent="0.2">
      <c r="A4" s="102" t="s">
        <v>2</v>
      </c>
      <c r="B4" s="232"/>
      <c r="C4" s="145"/>
    </row>
    <row r="5" spans="1:3" ht="12" customHeight="1" x14ac:dyDescent="0.2">
      <c r="A5" s="105" t="s">
        <v>203</v>
      </c>
      <c r="B5" s="232">
        <v>38722</v>
      </c>
      <c r="C5" s="145">
        <v>37020</v>
      </c>
    </row>
    <row r="6" spans="1:3" ht="12" customHeight="1" x14ac:dyDescent="0.2">
      <c r="A6" s="105" t="s">
        <v>200</v>
      </c>
      <c r="B6" s="232">
        <v>88405</v>
      </c>
      <c r="C6" s="145">
        <v>100986</v>
      </c>
    </row>
    <row r="7" spans="1:3" ht="12" customHeight="1" x14ac:dyDescent="0.2">
      <c r="A7" s="105" t="s">
        <v>201</v>
      </c>
      <c r="B7" s="232">
        <v>500</v>
      </c>
      <c r="C7" s="145">
        <v>212</v>
      </c>
    </row>
    <row r="8" spans="1:3" ht="12" customHeight="1" x14ac:dyDescent="0.2">
      <c r="A8" s="105" t="s">
        <v>202</v>
      </c>
      <c r="B8" s="232">
        <v>6668</v>
      </c>
      <c r="C8" s="145">
        <v>5097</v>
      </c>
    </row>
    <row r="9" spans="1:3" ht="12" customHeight="1" x14ac:dyDescent="0.2">
      <c r="A9" s="102" t="s">
        <v>3</v>
      </c>
      <c r="B9" s="233">
        <v>134295</v>
      </c>
      <c r="C9" s="146">
        <v>143315</v>
      </c>
    </row>
    <row r="10" spans="1:3" ht="12" customHeight="1" x14ac:dyDescent="0.2">
      <c r="A10" s="103" t="s">
        <v>4</v>
      </c>
      <c r="B10" s="234">
        <v>134295</v>
      </c>
      <c r="C10" s="147">
        <v>143315</v>
      </c>
    </row>
    <row r="11" spans="1:3" ht="12" customHeight="1" x14ac:dyDescent="0.2">
      <c r="A11" s="104" t="s">
        <v>5</v>
      </c>
      <c r="B11" s="232"/>
      <c r="C11" s="145"/>
    </row>
    <row r="12" spans="1:3" x14ac:dyDescent="0.2">
      <c r="A12" s="105" t="s">
        <v>13</v>
      </c>
      <c r="B12" s="232"/>
      <c r="C12" s="145"/>
    </row>
    <row r="13" spans="1:3" ht="11.25" customHeight="1" x14ac:dyDescent="0.2">
      <c r="A13" s="213" t="s">
        <v>198</v>
      </c>
      <c r="B13" s="232">
        <v>500</v>
      </c>
      <c r="C13" s="145">
        <v>500</v>
      </c>
    </row>
    <row r="14" spans="1:3" ht="12" customHeight="1" x14ac:dyDescent="0.2">
      <c r="A14" s="104" t="s">
        <v>6</v>
      </c>
      <c r="B14" s="234">
        <v>500</v>
      </c>
      <c r="C14" s="147">
        <v>500</v>
      </c>
    </row>
    <row r="15" spans="1:3" x14ac:dyDescent="0.2">
      <c r="A15" s="177" t="s">
        <v>199</v>
      </c>
      <c r="B15" s="234">
        <v>134795</v>
      </c>
      <c r="C15" s="147">
        <v>143815</v>
      </c>
    </row>
    <row r="16" spans="1:3" ht="3.6" customHeight="1" x14ac:dyDescent="0.2">
      <c r="A16" s="102"/>
      <c r="B16" s="102"/>
      <c r="C16" s="102"/>
    </row>
    <row r="17" spans="1:3" x14ac:dyDescent="0.2">
      <c r="A17" s="148"/>
      <c r="B17" s="235" t="s">
        <v>7</v>
      </c>
      <c r="C17" s="149" t="s">
        <v>8</v>
      </c>
    </row>
    <row r="18" spans="1:3" x14ac:dyDescent="0.2">
      <c r="A18" s="177" t="s">
        <v>9</v>
      </c>
      <c r="B18" s="236">
        <v>361.2</v>
      </c>
      <c r="C18" s="178">
        <v>396.4</v>
      </c>
    </row>
    <row r="19" spans="1:3" ht="11.25" customHeight="1" x14ac:dyDescent="0.2">
      <c r="A19" s="265" t="s">
        <v>10</v>
      </c>
      <c r="B19" s="265"/>
      <c r="C19" s="265"/>
    </row>
    <row r="20" spans="1:3" ht="11.25" customHeight="1" x14ac:dyDescent="0.2">
      <c r="A20" s="266" t="s">
        <v>11</v>
      </c>
      <c r="B20" s="265"/>
      <c r="C20" s="265"/>
    </row>
    <row r="21" spans="1:3" x14ac:dyDescent="0.2">
      <c r="A21" s="100" t="s">
        <v>12</v>
      </c>
      <c r="B21" s="266"/>
      <c r="C21" s="266"/>
    </row>
    <row r="22" spans="1:3" x14ac:dyDescent="0.2">
      <c r="A22" s="267" t="s">
        <v>208</v>
      </c>
      <c r="B22" s="267"/>
      <c r="C22" s="267"/>
    </row>
    <row r="23" spans="1:3" x14ac:dyDescent="0.2">
      <c r="A23" s="265" t="s">
        <v>218</v>
      </c>
      <c r="B23" s="265"/>
      <c r="C23" s="265"/>
    </row>
    <row r="24" spans="1:3" x14ac:dyDescent="0.2">
      <c r="A24" s="265" t="s">
        <v>209</v>
      </c>
      <c r="B24" s="265"/>
      <c r="C24" s="265"/>
    </row>
  </sheetData>
  <pageMargins left="0.43307086614173229" right="0.23622047244094491" top="0.35433070866141736" bottom="0.55118110236220474" header="0.31496062992125984" footer="0.31496062992125984"/>
  <pageSetup paperSize="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F16"/>
  <sheetViews>
    <sheetView showGridLines="0" zoomScale="130" zoomScaleNormal="130" zoomScaleSheetLayoutView="100" workbookViewId="0">
      <selection activeCell="B27" sqref="B27"/>
    </sheetView>
  </sheetViews>
  <sheetFormatPr defaultColWidth="8" defaultRowHeight="12" customHeight="1" x14ac:dyDescent="0.25"/>
  <cols>
    <col min="1" max="1" width="30.7109375" style="29" customWidth="1"/>
    <col min="2" max="6" width="8.28515625" style="29" customWidth="1"/>
    <col min="7" max="16384" width="8" style="29"/>
  </cols>
  <sheetData>
    <row r="1" spans="1:6" ht="11.25" x14ac:dyDescent="0.25">
      <c r="A1" s="78" t="s">
        <v>171</v>
      </c>
      <c r="B1" s="78"/>
      <c r="C1" s="78"/>
      <c r="D1" s="78"/>
      <c r="E1" s="78"/>
      <c r="F1" s="78"/>
    </row>
    <row r="2" spans="1:6" ht="45" x14ac:dyDescent="0.25">
      <c r="A2" s="71"/>
      <c r="B2" s="151" t="s">
        <v>0</v>
      </c>
      <c r="C2" s="152" t="s">
        <v>26</v>
      </c>
      <c r="D2" s="151" t="s">
        <v>27</v>
      </c>
      <c r="E2" s="151" t="s">
        <v>28</v>
      </c>
      <c r="F2" s="151" t="s">
        <v>29</v>
      </c>
    </row>
    <row r="3" spans="1:6" ht="11.25" customHeight="1" x14ac:dyDescent="0.25">
      <c r="A3" s="32" t="s">
        <v>41</v>
      </c>
      <c r="B3" s="13"/>
      <c r="C3" s="14"/>
      <c r="D3" s="13"/>
      <c r="E3" s="13"/>
      <c r="F3" s="13"/>
    </row>
    <row r="4" spans="1:6" ht="11.25" customHeight="1" x14ac:dyDescent="0.25">
      <c r="A4" s="50" t="s">
        <v>46</v>
      </c>
      <c r="B4" s="13">
        <v>500</v>
      </c>
      <c r="C4" s="14">
        <v>500</v>
      </c>
      <c r="D4" s="13">
        <v>500</v>
      </c>
      <c r="E4" s="13">
        <v>500</v>
      </c>
      <c r="F4" s="13">
        <v>500</v>
      </c>
    </row>
    <row r="5" spans="1:6" s="30" customFormat="1" ht="22.5" x14ac:dyDescent="0.2">
      <c r="A5" s="61" t="s">
        <v>172</v>
      </c>
      <c r="B5" s="155">
        <v>500</v>
      </c>
      <c r="C5" s="156">
        <v>500</v>
      </c>
      <c r="D5" s="155">
        <v>500</v>
      </c>
      <c r="E5" s="155">
        <v>500</v>
      </c>
      <c r="F5" s="155">
        <v>500</v>
      </c>
    </row>
    <row r="6" spans="1:6" ht="11.25" customHeight="1" x14ac:dyDescent="0.25">
      <c r="A6" s="53" t="s">
        <v>173</v>
      </c>
      <c r="B6" s="13"/>
      <c r="C6" s="14"/>
      <c r="D6" s="13"/>
      <c r="E6" s="13"/>
      <c r="F6" s="13"/>
    </row>
    <row r="7" spans="1:6" ht="11.25" customHeight="1" x14ac:dyDescent="0.25">
      <c r="A7" s="32" t="s">
        <v>49</v>
      </c>
      <c r="B7" s="13"/>
      <c r="C7" s="14"/>
      <c r="D7" s="13"/>
      <c r="E7" s="13"/>
      <c r="F7" s="13"/>
    </row>
    <row r="8" spans="1:6" ht="11.25" customHeight="1" x14ac:dyDescent="0.25">
      <c r="A8" s="32" t="s">
        <v>50</v>
      </c>
      <c r="B8" s="13"/>
      <c r="C8" s="14"/>
      <c r="D8" s="13"/>
      <c r="E8" s="13"/>
      <c r="F8" s="13"/>
    </row>
    <row r="9" spans="1:6" ht="11.25" customHeight="1" x14ac:dyDescent="0.25">
      <c r="A9" s="32" t="s">
        <v>174</v>
      </c>
      <c r="B9" s="13"/>
      <c r="C9" s="14"/>
      <c r="D9" s="13"/>
      <c r="E9" s="13"/>
      <c r="F9" s="13"/>
    </row>
    <row r="10" spans="1:6" ht="11.25" customHeight="1" x14ac:dyDescent="0.25">
      <c r="A10" s="50" t="s">
        <v>68</v>
      </c>
      <c r="B10" s="13">
        <v>1078</v>
      </c>
      <c r="C10" s="14">
        <v>1078</v>
      </c>
      <c r="D10" s="13">
        <v>1078</v>
      </c>
      <c r="E10" s="13">
        <v>1078</v>
      </c>
      <c r="F10" s="13">
        <v>1078</v>
      </c>
    </row>
    <row r="11" spans="1:6" s="52" customFormat="1" ht="11.25" customHeight="1" x14ac:dyDescent="0.25">
      <c r="A11" s="46" t="s">
        <v>175</v>
      </c>
      <c r="B11" s="226">
        <v>1078</v>
      </c>
      <c r="C11" s="227">
        <v>1078</v>
      </c>
      <c r="D11" s="226">
        <v>1078</v>
      </c>
      <c r="E11" s="226">
        <v>1078</v>
      </c>
      <c r="F11" s="226">
        <v>1078</v>
      </c>
    </row>
    <row r="12" spans="1:6" ht="33.75" x14ac:dyDescent="0.2">
      <c r="A12" s="56" t="s">
        <v>176</v>
      </c>
      <c r="B12" s="155">
        <v>1078</v>
      </c>
      <c r="C12" s="156">
        <v>1078</v>
      </c>
      <c r="D12" s="155">
        <v>1078</v>
      </c>
      <c r="E12" s="155">
        <v>1078</v>
      </c>
      <c r="F12" s="155">
        <v>1078</v>
      </c>
    </row>
    <row r="13" spans="1:6" s="30" customFormat="1" ht="33.75" x14ac:dyDescent="0.2">
      <c r="A13" s="61" t="s">
        <v>177</v>
      </c>
      <c r="B13" s="155">
        <v>1078</v>
      </c>
      <c r="C13" s="156">
        <v>1078</v>
      </c>
      <c r="D13" s="155">
        <v>1078</v>
      </c>
      <c r="E13" s="155">
        <v>1078</v>
      </c>
      <c r="F13" s="155">
        <v>1078</v>
      </c>
    </row>
    <row r="14" spans="1:6" s="30" customFormat="1" ht="22.5" x14ac:dyDescent="0.2">
      <c r="A14" s="82" t="s">
        <v>55</v>
      </c>
      <c r="B14" s="155">
        <v>578</v>
      </c>
      <c r="C14" s="156">
        <v>578</v>
      </c>
      <c r="D14" s="155">
        <v>578</v>
      </c>
      <c r="E14" s="155">
        <v>578</v>
      </c>
      <c r="F14" s="155">
        <v>578</v>
      </c>
    </row>
    <row r="15" spans="1:6" ht="11.25" x14ac:dyDescent="0.25">
      <c r="A15" s="86" t="s">
        <v>60</v>
      </c>
      <c r="B15" s="88">
        <v>578</v>
      </c>
      <c r="C15" s="89">
        <v>578</v>
      </c>
      <c r="D15" s="88">
        <v>578</v>
      </c>
      <c r="E15" s="88">
        <v>578</v>
      </c>
      <c r="F15" s="88">
        <v>578</v>
      </c>
    </row>
    <row r="16" spans="1:6" ht="12" customHeight="1" x14ac:dyDescent="0.25">
      <c r="A16" s="279" t="s">
        <v>70</v>
      </c>
      <c r="B16" s="279"/>
      <c r="C16" s="279"/>
      <c r="D16" s="279"/>
      <c r="E16" s="279"/>
      <c r="F16" s="279"/>
    </row>
  </sheetData>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14"/>
  <sheetViews>
    <sheetView showGridLines="0" zoomScale="130" zoomScaleNormal="130" zoomScaleSheetLayoutView="100" workbookViewId="0">
      <selection activeCell="A29" sqref="A29"/>
    </sheetView>
  </sheetViews>
  <sheetFormatPr defaultColWidth="8" defaultRowHeight="12" customHeight="1" x14ac:dyDescent="0.25"/>
  <cols>
    <col min="1" max="1" width="30.7109375" style="29" customWidth="1"/>
    <col min="2" max="6" width="8.28515625" style="29" customWidth="1"/>
    <col min="7" max="16384" width="8" style="29"/>
  </cols>
  <sheetData>
    <row r="1" spans="1:6" ht="11.25" x14ac:dyDescent="0.25">
      <c r="A1" s="30" t="s">
        <v>221</v>
      </c>
      <c r="B1" s="30"/>
      <c r="C1" s="30"/>
      <c r="D1" s="30"/>
      <c r="E1" s="30"/>
      <c r="F1" s="30"/>
    </row>
    <row r="2" spans="1:6" ht="45" x14ac:dyDescent="0.25">
      <c r="A2" s="71"/>
      <c r="B2" s="151" t="s">
        <v>0</v>
      </c>
      <c r="C2" s="152" t="s">
        <v>26</v>
      </c>
      <c r="D2" s="151" t="s">
        <v>27</v>
      </c>
      <c r="E2" s="151" t="s">
        <v>28</v>
      </c>
      <c r="F2" s="151" t="s">
        <v>29</v>
      </c>
    </row>
    <row r="3" spans="1:6" ht="11.25" x14ac:dyDescent="0.25">
      <c r="A3" s="32" t="s">
        <v>178</v>
      </c>
      <c r="B3" s="13"/>
      <c r="C3" s="14"/>
      <c r="D3" s="13"/>
      <c r="E3" s="13"/>
      <c r="F3" s="13"/>
    </row>
    <row r="4" spans="1:6" ht="11.25" x14ac:dyDescent="0.25">
      <c r="A4" s="32" t="s">
        <v>73</v>
      </c>
      <c r="B4" s="13"/>
      <c r="C4" s="14"/>
      <c r="D4" s="13"/>
      <c r="E4" s="13"/>
      <c r="F4" s="13"/>
    </row>
    <row r="5" spans="1:6" ht="11.25" x14ac:dyDescent="0.25">
      <c r="A5" s="51" t="s">
        <v>179</v>
      </c>
      <c r="B5" s="13">
        <v>4</v>
      </c>
      <c r="C5" s="14">
        <v>4</v>
      </c>
      <c r="D5" s="13">
        <v>4</v>
      </c>
      <c r="E5" s="13">
        <v>4</v>
      </c>
      <c r="F5" s="13">
        <v>4</v>
      </c>
    </row>
    <row r="6" spans="1:6" s="52" customFormat="1" ht="11.25" x14ac:dyDescent="0.25">
      <c r="A6" s="52" t="s">
        <v>76</v>
      </c>
      <c r="B6" s="34">
        <v>4</v>
      </c>
      <c r="C6" s="44">
        <v>4</v>
      </c>
      <c r="D6" s="34">
        <v>4</v>
      </c>
      <c r="E6" s="34">
        <v>4</v>
      </c>
      <c r="F6" s="34">
        <v>4</v>
      </c>
    </row>
    <row r="7" spans="1:6" s="30" customFormat="1" ht="22.5" x14ac:dyDescent="0.25">
      <c r="A7" s="61" t="s">
        <v>180</v>
      </c>
      <c r="B7" s="67">
        <v>4</v>
      </c>
      <c r="C7" s="68">
        <v>4</v>
      </c>
      <c r="D7" s="67">
        <v>4</v>
      </c>
      <c r="E7" s="67">
        <v>4</v>
      </c>
      <c r="F7" s="67">
        <v>4</v>
      </c>
    </row>
    <row r="8" spans="1:6" ht="11.25" x14ac:dyDescent="0.25">
      <c r="A8" s="32" t="s">
        <v>84</v>
      </c>
      <c r="B8" s="13"/>
      <c r="C8" s="14"/>
      <c r="D8" s="13"/>
      <c r="E8" s="13"/>
      <c r="F8" s="13"/>
    </row>
    <row r="9" spans="1:6" ht="11.25" x14ac:dyDescent="0.25">
      <c r="A9" s="32" t="s">
        <v>85</v>
      </c>
      <c r="B9" s="13"/>
      <c r="C9" s="14"/>
      <c r="D9" s="13"/>
      <c r="E9" s="13"/>
      <c r="F9" s="13"/>
    </row>
    <row r="10" spans="1:6" ht="11.25" x14ac:dyDescent="0.25">
      <c r="A10" s="41" t="s">
        <v>86</v>
      </c>
      <c r="B10" s="13">
        <v>190</v>
      </c>
      <c r="C10" s="14">
        <v>190</v>
      </c>
      <c r="D10" s="13">
        <v>190</v>
      </c>
      <c r="E10" s="13">
        <v>190</v>
      </c>
      <c r="F10" s="13">
        <v>190</v>
      </c>
    </row>
    <row r="11" spans="1:6" s="52" customFormat="1" ht="11.25" x14ac:dyDescent="0.25">
      <c r="A11" s="43" t="s">
        <v>87</v>
      </c>
      <c r="B11" s="34">
        <v>190</v>
      </c>
      <c r="C11" s="44">
        <v>190</v>
      </c>
      <c r="D11" s="34">
        <v>190</v>
      </c>
      <c r="E11" s="34">
        <v>190</v>
      </c>
      <c r="F11" s="34">
        <v>190</v>
      </c>
    </row>
    <row r="12" spans="1:6" s="30" customFormat="1" ht="22.5" x14ac:dyDescent="0.25">
      <c r="A12" s="61" t="s">
        <v>181</v>
      </c>
      <c r="B12" s="34">
        <v>190</v>
      </c>
      <c r="C12" s="44">
        <v>190</v>
      </c>
      <c r="D12" s="34">
        <v>190</v>
      </c>
      <c r="E12" s="34">
        <v>190</v>
      </c>
      <c r="F12" s="34">
        <v>190</v>
      </c>
    </row>
    <row r="13" spans="1:6" s="30" customFormat="1" ht="11.25" x14ac:dyDescent="0.2">
      <c r="A13" s="202" t="s">
        <v>182</v>
      </c>
      <c r="B13" s="141">
        <v>-186</v>
      </c>
      <c r="C13" s="142">
        <v>-186</v>
      </c>
      <c r="D13" s="141">
        <v>-186</v>
      </c>
      <c r="E13" s="141">
        <v>-186</v>
      </c>
      <c r="F13" s="141">
        <v>-186</v>
      </c>
    </row>
    <row r="14" spans="1:6" ht="12" customHeight="1" x14ac:dyDescent="0.2">
      <c r="A14" s="275" t="s">
        <v>70</v>
      </c>
      <c r="B14" s="275"/>
      <c r="C14" s="275"/>
      <c r="D14" s="275"/>
      <c r="E14" s="275"/>
      <c r="F14" s="275"/>
    </row>
  </sheetData>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20"/>
  <sheetViews>
    <sheetView showGridLines="0" zoomScale="145" zoomScaleNormal="145" zoomScaleSheetLayoutView="100" workbookViewId="0">
      <selection activeCell="B36" sqref="B36"/>
    </sheetView>
  </sheetViews>
  <sheetFormatPr defaultColWidth="8" defaultRowHeight="12" customHeight="1" x14ac:dyDescent="0.25"/>
  <cols>
    <col min="1" max="1" width="30.7109375" style="29" customWidth="1"/>
    <col min="2" max="6" width="8.28515625" style="29" customWidth="1"/>
    <col min="7" max="16384" width="8" style="29"/>
  </cols>
  <sheetData>
    <row r="1" spans="1:6" ht="11.25" x14ac:dyDescent="0.25">
      <c r="A1" s="53" t="s">
        <v>183</v>
      </c>
      <c r="B1" s="53"/>
      <c r="C1" s="53"/>
      <c r="D1" s="53"/>
      <c r="E1" s="53"/>
      <c r="F1" s="53"/>
    </row>
    <row r="2" spans="1:6" ht="45" x14ac:dyDescent="0.25">
      <c r="A2" s="71"/>
      <c r="B2" s="151" t="s">
        <v>0</v>
      </c>
      <c r="C2" s="152" t="s">
        <v>26</v>
      </c>
      <c r="D2" s="151" t="s">
        <v>27</v>
      </c>
      <c r="E2" s="151" t="s">
        <v>28</v>
      </c>
      <c r="F2" s="151" t="s">
        <v>29</v>
      </c>
    </row>
    <row r="3" spans="1:6" ht="11.25" x14ac:dyDescent="0.25">
      <c r="A3" s="32" t="s">
        <v>117</v>
      </c>
      <c r="B3" s="13"/>
      <c r="C3" s="14"/>
      <c r="D3" s="13"/>
      <c r="E3" s="13"/>
      <c r="F3" s="13"/>
    </row>
    <row r="4" spans="1:6" ht="11.25" x14ac:dyDescent="0.25">
      <c r="A4" s="32" t="s">
        <v>118</v>
      </c>
      <c r="B4" s="13"/>
      <c r="C4" s="14"/>
      <c r="D4" s="13"/>
      <c r="E4" s="13"/>
      <c r="F4" s="13"/>
    </row>
    <row r="5" spans="1:6" ht="11.25" x14ac:dyDescent="0.25">
      <c r="A5" s="50" t="s">
        <v>14</v>
      </c>
      <c r="B5" s="13">
        <v>1078</v>
      </c>
      <c r="C5" s="14">
        <v>1078</v>
      </c>
      <c r="D5" s="13">
        <v>1078</v>
      </c>
      <c r="E5" s="13">
        <v>1078</v>
      </c>
      <c r="F5" s="13">
        <v>1078</v>
      </c>
    </row>
    <row r="6" spans="1:6" s="52" customFormat="1" ht="11.25" x14ac:dyDescent="0.25">
      <c r="A6" s="52" t="s">
        <v>121</v>
      </c>
      <c r="B6" s="34">
        <v>1078</v>
      </c>
      <c r="C6" s="44">
        <v>1078</v>
      </c>
      <c r="D6" s="34">
        <v>1078</v>
      </c>
      <c r="E6" s="34">
        <v>1078</v>
      </c>
      <c r="F6" s="34">
        <v>1078</v>
      </c>
    </row>
    <row r="7" spans="1:6" ht="11.25" x14ac:dyDescent="0.25">
      <c r="A7" s="32" t="s">
        <v>122</v>
      </c>
      <c r="B7" s="13"/>
      <c r="C7" s="14"/>
      <c r="D7" s="13"/>
      <c r="E7" s="13"/>
      <c r="F7" s="13"/>
    </row>
    <row r="8" spans="1:6" ht="11.25" x14ac:dyDescent="0.25">
      <c r="A8" s="50" t="s">
        <v>14</v>
      </c>
      <c r="B8" s="13">
        <v>500</v>
      </c>
      <c r="C8" s="14">
        <v>500</v>
      </c>
      <c r="D8" s="13">
        <v>500</v>
      </c>
      <c r="E8" s="13">
        <v>500</v>
      </c>
      <c r="F8" s="13">
        <v>500</v>
      </c>
    </row>
    <row r="9" spans="1:6" s="52" customFormat="1" ht="11.25" x14ac:dyDescent="0.25">
      <c r="A9" s="46" t="s">
        <v>125</v>
      </c>
      <c r="B9" s="34">
        <v>500</v>
      </c>
      <c r="C9" s="44">
        <v>500</v>
      </c>
      <c r="D9" s="34">
        <v>500</v>
      </c>
      <c r="E9" s="34">
        <v>500</v>
      </c>
      <c r="F9" s="34">
        <v>500</v>
      </c>
    </row>
    <row r="10" spans="1:6" s="30" customFormat="1" ht="22.5" x14ac:dyDescent="0.25">
      <c r="A10" s="82" t="s">
        <v>126</v>
      </c>
      <c r="B10" s="200">
        <v>578</v>
      </c>
      <c r="C10" s="201">
        <v>578</v>
      </c>
      <c r="D10" s="200">
        <v>578</v>
      </c>
      <c r="E10" s="200">
        <v>578</v>
      </c>
      <c r="F10" s="200">
        <v>578</v>
      </c>
    </row>
    <row r="11" spans="1:6" s="52" customFormat="1" ht="21" x14ac:dyDescent="0.2">
      <c r="A11" s="97" t="s">
        <v>133</v>
      </c>
      <c r="B11" s="124">
        <v>578</v>
      </c>
      <c r="C11" s="125">
        <v>578</v>
      </c>
      <c r="D11" s="124">
        <v>578</v>
      </c>
      <c r="E11" s="124">
        <v>578</v>
      </c>
      <c r="F11" s="124">
        <v>578</v>
      </c>
    </row>
    <row r="12" spans="1:6" ht="22.5" x14ac:dyDescent="0.25">
      <c r="A12" s="79" t="s">
        <v>184</v>
      </c>
      <c r="B12" s="13">
        <v>4</v>
      </c>
      <c r="C12" s="14">
        <v>4</v>
      </c>
      <c r="D12" s="13">
        <v>4</v>
      </c>
      <c r="E12" s="13">
        <v>4</v>
      </c>
      <c r="F12" s="13">
        <v>4</v>
      </c>
    </row>
    <row r="13" spans="1:6" ht="11.25" x14ac:dyDescent="0.25">
      <c r="A13" s="139" t="s">
        <v>185</v>
      </c>
      <c r="B13" s="13"/>
      <c r="C13" s="14"/>
      <c r="D13" s="13"/>
      <c r="E13" s="13"/>
      <c r="F13" s="13"/>
    </row>
    <row r="14" spans="1:6" ht="11.25" x14ac:dyDescent="0.25">
      <c r="A14" s="85" t="s">
        <v>186</v>
      </c>
      <c r="B14" s="13">
        <v>500</v>
      </c>
      <c r="C14" s="14">
        <v>500</v>
      </c>
      <c r="D14" s="13">
        <v>500</v>
      </c>
      <c r="E14" s="13">
        <v>500</v>
      </c>
      <c r="F14" s="13">
        <v>500</v>
      </c>
    </row>
    <row r="15" spans="1:6" ht="22.5" x14ac:dyDescent="0.2">
      <c r="A15" s="84" t="s">
        <v>187</v>
      </c>
      <c r="B15" s="228">
        <v>500</v>
      </c>
      <c r="C15" s="229">
        <v>500</v>
      </c>
      <c r="D15" s="230">
        <v>500</v>
      </c>
      <c r="E15" s="230">
        <v>500</v>
      </c>
      <c r="F15" s="230">
        <v>500</v>
      </c>
    </row>
    <row r="16" spans="1:6" ht="11.25" x14ac:dyDescent="0.25">
      <c r="A16" s="42" t="s">
        <v>188</v>
      </c>
      <c r="B16" s="15"/>
      <c r="C16" s="16"/>
      <c r="D16" s="15"/>
      <c r="E16" s="15"/>
      <c r="F16" s="15"/>
    </row>
    <row r="17" spans="1:6" ht="11.25" x14ac:dyDescent="0.25">
      <c r="A17" s="85" t="s">
        <v>186</v>
      </c>
      <c r="B17" s="13">
        <v>-1078</v>
      </c>
      <c r="C17" s="14">
        <v>-1078</v>
      </c>
      <c r="D17" s="13">
        <v>-1078</v>
      </c>
      <c r="E17" s="13">
        <v>-1078</v>
      </c>
      <c r="F17" s="13">
        <v>-1078</v>
      </c>
    </row>
    <row r="18" spans="1:6" ht="11.25" x14ac:dyDescent="0.2">
      <c r="A18" s="140" t="s">
        <v>189</v>
      </c>
      <c r="B18" s="230">
        <v>-1078</v>
      </c>
      <c r="C18" s="229">
        <v>-1078</v>
      </c>
      <c r="D18" s="230">
        <v>-1078</v>
      </c>
      <c r="E18" s="230">
        <v>-1078</v>
      </c>
      <c r="F18" s="230">
        <v>-1078</v>
      </c>
    </row>
    <row r="19" spans="1:6" s="30" customFormat="1" ht="22.5" x14ac:dyDescent="0.2">
      <c r="A19" s="202" t="s">
        <v>190</v>
      </c>
      <c r="B19" s="141">
        <v>4</v>
      </c>
      <c r="C19" s="142">
        <v>4</v>
      </c>
      <c r="D19" s="141">
        <v>4</v>
      </c>
      <c r="E19" s="141">
        <v>4</v>
      </c>
      <c r="F19" s="141">
        <v>4</v>
      </c>
    </row>
    <row r="20" spans="1:6" ht="12" customHeight="1" x14ac:dyDescent="0.2">
      <c r="A20" s="275" t="s">
        <v>70</v>
      </c>
      <c r="B20" s="275"/>
      <c r="C20" s="275"/>
      <c r="D20" s="275"/>
      <c r="E20" s="275"/>
      <c r="F20" s="275"/>
    </row>
  </sheetData>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
  <sheetViews>
    <sheetView showGridLines="0" zoomScale="130" zoomScaleNormal="130" zoomScaleSheetLayoutView="100" workbookViewId="0">
      <selection activeCell="C39" sqref="C39"/>
    </sheetView>
  </sheetViews>
  <sheetFormatPr defaultColWidth="9.140625" defaultRowHeight="11.25" x14ac:dyDescent="0.2"/>
  <cols>
    <col min="1" max="1" width="22.28515625" style="55" customWidth="1"/>
    <col min="2" max="7" width="7.7109375" style="55" customWidth="1"/>
    <col min="8" max="16384" width="9.140625" style="55"/>
  </cols>
  <sheetData>
    <row r="1" spans="1:7" x14ac:dyDescent="0.2">
      <c r="A1" s="54" t="s">
        <v>222</v>
      </c>
    </row>
    <row r="2" spans="1:7" ht="11.25" customHeight="1" x14ac:dyDescent="0.25">
      <c r="A2" s="270" t="s">
        <v>191</v>
      </c>
      <c r="B2" s="270"/>
      <c r="C2" s="270"/>
      <c r="D2" s="270"/>
      <c r="E2" s="270"/>
      <c r="F2" s="270"/>
      <c r="G2" s="269"/>
    </row>
    <row r="3" spans="1:7" ht="22.5" x14ac:dyDescent="0.2">
      <c r="A3" s="65"/>
      <c r="B3" s="170" t="s">
        <v>15</v>
      </c>
      <c r="C3" s="66" t="s">
        <v>16</v>
      </c>
      <c r="D3" s="157" t="s">
        <v>17</v>
      </c>
      <c r="E3" s="66" t="s">
        <v>18</v>
      </c>
      <c r="F3" s="157" t="s">
        <v>19</v>
      </c>
      <c r="G3" s="66" t="s">
        <v>20</v>
      </c>
    </row>
    <row r="4" spans="1:7" ht="12" customHeight="1" x14ac:dyDescent="0.2">
      <c r="A4" s="253" t="s">
        <v>204</v>
      </c>
      <c r="B4" s="246"/>
      <c r="C4" s="245"/>
      <c r="D4" s="246"/>
      <c r="E4" s="245"/>
      <c r="F4" s="247"/>
      <c r="G4" s="245"/>
    </row>
    <row r="5" spans="1:7" ht="12" customHeight="1" x14ac:dyDescent="0.2">
      <c r="A5" s="240" t="s">
        <v>217</v>
      </c>
      <c r="B5" s="241">
        <v>1.1000000000000001</v>
      </c>
      <c r="C5" s="245"/>
      <c r="D5" s="246"/>
      <c r="E5" s="245"/>
      <c r="F5" s="247"/>
      <c r="G5" s="245"/>
    </row>
    <row r="6" spans="1:7" ht="12" customHeight="1" x14ac:dyDescent="0.2">
      <c r="A6" s="242" t="s">
        <v>23</v>
      </c>
      <c r="B6" s="243"/>
      <c r="C6" s="248">
        <v>0</v>
      </c>
      <c r="D6" s="249">
        <v>581</v>
      </c>
      <c r="E6" s="248">
        <v>0</v>
      </c>
      <c r="F6" s="250">
        <v>0</v>
      </c>
      <c r="G6" s="248">
        <v>0</v>
      </c>
    </row>
    <row r="7" spans="1:7" ht="14.25" customHeight="1" x14ac:dyDescent="0.2">
      <c r="A7" s="54" t="s">
        <v>21</v>
      </c>
      <c r="B7" s="243"/>
      <c r="C7" s="251">
        <f>C6</f>
        <v>0</v>
      </c>
      <c r="D7" s="252">
        <f t="shared" ref="D7:G7" si="0">D6</f>
        <v>581</v>
      </c>
      <c r="E7" s="251">
        <f t="shared" si="0"/>
        <v>0</v>
      </c>
      <c r="F7" s="239">
        <f t="shared" si="0"/>
        <v>0</v>
      </c>
      <c r="G7" s="251">
        <f t="shared" si="0"/>
        <v>0</v>
      </c>
    </row>
    <row r="8" spans="1:7" ht="12" customHeight="1" x14ac:dyDescent="0.2">
      <c r="A8" s="54" t="s">
        <v>24</v>
      </c>
      <c r="B8" s="243"/>
      <c r="C8" s="248"/>
      <c r="D8" s="249"/>
      <c r="E8" s="248"/>
      <c r="F8" s="250"/>
      <c r="G8" s="248"/>
    </row>
    <row r="9" spans="1:7" ht="12" customHeight="1" x14ac:dyDescent="0.2">
      <c r="A9" s="169" t="s">
        <v>1</v>
      </c>
      <c r="B9" s="244"/>
      <c r="C9" s="248">
        <v>0</v>
      </c>
      <c r="D9" s="249">
        <f>D6</f>
        <v>581</v>
      </c>
      <c r="E9" s="248">
        <v>0</v>
      </c>
      <c r="F9" s="250">
        <v>0</v>
      </c>
      <c r="G9" s="248">
        <v>0</v>
      </c>
    </row>
    <row r="10" spans="1:7" ht="12" customHeight="1" x14ac:dyDescent="0.2">
      <c r="A10" s="179" t="s">
        <v>22</v>
      </c>
      <c r="B10" s="180"/>
      <c r="C10" s="237">
        <f>+C9</f>
        <v>0</v>
      </c>
      <c r="D10" s="238">
        <f t="shared" ref="D10:G10" si="1">+D9</f>
        <v>581</v>
      </c>
      <c r="E10" s="237">
        <f t="shared" si="1"/>
        <v>0</v>
      </c>
      <c r="F10" s="238">
        <f t="shared" si="1"/>
        <v>0</v>
      </c>
      <c r="G10" s="237">
        <f t="shared" si="1"/>
        <v>0</v>
      </c>
    </row>
    <row r="11" spans="1:7" x14ac:dyDescent="0.2">
      <c r="A11" s="260" t="s">
        <v>25</v>
      </c>
      <c r="B11" s="259"/>
      <c r="C11" s="259"/>
      <c r="D11" s="259"/>
      <c r="E11" s="259"/>
      <c r="F11" s="259"/>
      <c r="G11" s="259"/>
    </row>
  </sheetData>
  <phoneticPr fontId="16"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0"/>
  <sheetViews>
    <sheetView showGridLines="0" topLeftCell="A6" zoomScale="115" zoomScaleNormal="115" zoomScaleSheetLayoutView="115" workbookViewId="0">
      <selection activeCell="C49" sqref="C49"/>
    </sheetView>
  </sheetViews>
  <sheetFormatPr defaultColWidth="9.140625" defaultRowHeight="12" customHeight="1" x14ac:dyDescent="0.25"/>
  <cols>
    <col min="1" max="1" width="30.7109375" style="21" customWidth="1"/>
    <col min="2" max="6" width="8.28515625" style="21" customWidth="1"/>
    <col min="7" max="16384" width="9.140625" style="21"/>
  </cols>
  <sheetData>
    <row r="1" spans="1:6" ht="18" customHeight="1" x14ac:dyDescent="0.25">
      <c r="A1" s="22" t="s">
        <v>197</v>
      </c>
      <c r="B1" s="23"/>
      <c r="C1" s="23"/>
    </row>
    <row r="2" spans="1:6" ht="11.25" x14ac:dyDescent="0.25">
      <c r="A2" s="271" t="s">
        <v>193</v>
      </c>
      <c r="B2" s="271"/>
      <c r="C2" s="271"/>
      <c r="D2" s="271"/>
      <c r="E2" s="271"/>
      <c r="F2" s="271"/>
    </row>
    <row r="3" spans="1:6" ht="45" x14ac:dyDescent="0.25">
      <c r="A3" s="158"/>
      <c r="B3" s="151" t="s">
        <v>0</v>
      </c>
      <c r="C3" s="152" t="s">
        <v>26</v>
      </c>
      <c r="D3" s="151" t="s">
        <v>27</v>
      </c>
      <c r="E3" s="151" t="s">
        <v>28</v>
      </c>
      <c r="F3" s="151" t="s">
        <v>29</v>
      </c>
    </row>
    <row r="4" spans="1:6" ht="11.25" x14ac:dyDescent="0.25">
      <c r="A4" s="272" t="s">
        <v>205</v>
      </c>
      <c r="B4" s="272"/>
      <c r="C4" s="272"/>
      <c r="D4" s="272"/>
      <c r="E4" s="272"/>
      <c r="F4" s="272"/>
    </row>
    <row r="5" spans="1:6" ht="11.25" x14ac:dyDescent="0.25">
      <c r="A5" s="21" t="s">
        <v>30</v>
      </c>
      <c r="B5" s="107"/>
      <c r="C5" s="108"/>
      <c r="D5" s="106"/>
      <c r="E5" s="106"/>
      <c r="F5" s="106"/>
    </row>
    <row r="6" spans="1:6" ht="11.25" x14ac:dyDescent="0.25">
      <c r="A6" s="254" t="s">
        <v>13</v>
      </c>
      <c r="B6" s="25"/>
      <c r="C6" s="24"/>
    </row>
    <row r="7" spans="1:6" ht="23.25" customHeight="1" x14ac:dyDescent="0.25">
      <c r="A7" s="255" t="s">
        <v>196</v>
      </c>
      <c r="B7" s="25">
        <v>500</v>
      </c>
      <c r="C7" s="24">
        <v>500</v>
      </c>
      <c r="D7" s="21">
        <v>500</v>
      </c>
      <c r="E7" s="21">
        <v>500</v>
      </c>
      <c r="F7" s="21">
        <v>500</v>
      </c>
    </row>
    <row r="8" spans="1:6" ht="11.25" x14ac:dyDescent="0.25">
      <c r="A8" s="256" t="s">
        <v>31</v>
      </c>
      <c r="B8" s="209">
        <v>500</v>
      </c>
      <c r="C8" s="210">
        <v>500</v>
      </c>
      <c r="D8" s="211">
        <v>500</v>
      </c>
      <c r="E8" s="211">
        <v>500</v>
      </c>
      <c r="F8" s="211">
        <v>500</v>
      </c>
    </row>
    <row r="9" spans="1:6" ht="11.25" x14ac:dyDescent="0.25">
      <c r="A9" s="96" t="s">
        <v>32</v>
      </c>
      <c r="B9" s="25"/>
      <c r="C9" s="24"/>
    </row>
    <row r="10" spans="1:6" ht="11.25" x14ac:dyDescent="0.25">
      <c r="A10" s="254" t="s">
        <v>33</v>
      </c>
      <c r="B10" s="25">
        <v>88266</v>
      </c>
      <c r="C10" s="24">
        <v>100685</v>
      </c>
      <c r="D10" s="21">
        <v>101491</v>
      </c>
      <c r="E10" s="21">
        <v>102792</v>
      </c>
      <c r="F10" s="21">
        <v>104026</v>
      </c>
    </row>
    <row r="11" spans="1:6" ht="11.25" x14ac:dyDescent="0.25">
      <c r="A11" s="257" t="s">
        <v>34</v>
      </c>
      <c r="B11" s="25">
        <v>500</v>
      </c>
      <c r="C11" s="24">
        <v>212</v>
      </c>
      <c r="D11" s="21">
        <v>500</v>
      </c>
      <c r="E11" s="21">
        <v>500</v>
      </c>
      <c r="F11" s="21">
        <v>50</v>
      </c>
    </row>
    <row r="12" spans="1:6" ht="33.75" x14ac:dyDescent="0.25">
      <c r="A12" s="95" t="s">
        <v>35</v>
      </c>
      <c r="B12" s="25">
        <v>3936</v>
      </c>
      <c r="C12" s="24">
        <v>4817</v>
      </c>
      <c r="D12" s="21">
        <v>4604</v>
      </c>
      <c r="E12" s="21">
        <v>4604</v>
      </c>
      <c r="F12" s="21">
        <v>4536</v>
      </c>
    </row>
    <row r="13" spans="1:6" ht="11.25" x14ac:dyDescent="0.25">
      <c r="A13" s="98" t="s">
        <v>36</v>
      </c>
      <c r="B13" s="113">
        <v>92702</v>
      </c>
      <c r="C13" s="114">
        <v>105714</v>
      </c>
      <c r="D13" s="115">
        <v>106595</v>
      </c>
      <c r="E13" s="115">
        <v>107896</v>
      </c>
      <c r="F13" s="115">
        <v>108612</v>
      </c>
    </row>
    <row r="14" spans="1:6" s="27" customFormat="1" ht="11.25" x14ac:dyDescent="0.25">
      <c r="A14" s="109" t="s">
        <v>37</v>
      </c>
      <c r="B14" s="110">
        <v>93202</v>
      </c>
      <c r="C14" s="111">
        <v>106214</v>
      </c>
      <c r="D14" s="112">
        <v>107095</v>
      </c>
      <c r="E14" s="112">
        <v>108396</v>
      </c>
      <c r="F14" s="112">
        <v>109112</v>
      </c>
    </row>
    <row r="15" spans="1:6" ht="11.25" customHeight="1" x14ac:dyDescent="0.25">
      <c r="A15" s="263" t="s">
        <v>38</v>
      </c>
      <c r="B15" s="263"/>
      <c r="C15" s="263"/>
      <c r="D15" s="263"/>
      <c r="E15" s="263"/>
      <c r="F15" s="263"/>
    </row>
    <row r="16" spans="1:6" ht="11.25" x14ac:dyDescent="0.25">
      <c r="A16" s="21" t="s">
        <v>30</v>
      </c>
      <c r="B16" s="25"/>
      <c r="C16" s="24"/>
    </row>
    <row r="17" spans="1:6" ht="12" customHeight="1" x14ac:dyDescent="0.25">
      <c r="A17" s="254" t="s">
        <v>13</v>
      </c>
      <c r="B17" s="25"/>
      <c r="C17" s="24"/>
    </row>
    <row r="18" spans="1:6" ht="25.5" customHeight="1" x14ac:dyDescent="0.25">
      <c r="A18" s="255" t="s">
        <v>196</v>
      </c>
      <c r="B18" s="25">
        <v>500</v>
      </c>
      <c r="C18" s="24">
        <v>500</v>
      </c>
      <c r="D18" s="21">
        <v>500</v>
      </c>
      <c r="E18" s="21">
        <v>500</v>
      </c>
      <c r="F18" s="21">
        <v>500</v>
      </c>
    </row>
    <row r="19" spans="1:6" ht="11.25" x14ac:dyDescent="0.25">
      <c r="A19" s="256" t="s">
        <v>31</v>
      </c>
      <c r="B19" s="209">
        <v>500</v>
      </c>
      <c r="C19" s="212">
        <v>500</v>
      </c>
      <c r="D19" s="209">
        <v>500</v>
      </c>
      <c r="E19" s="209">
        <v>500</v>
      </c>
      <c r="F19" s="209">
        <v>500</v>
      </c>
    </row>
    <row r="20" spans="1:6" ht="11.25" x14ac:dyDescent="0.25">
      <c r="A20" s="96" t="s">
        <v>32</v>
      </c>
      <c r="B20" s="25"/>
      <c r="C20" s="24"/>
    </row>
    <row r="21" spans="1:6" ht="11.25" x14ac:dyDescent="0.25">
      <c r="A21" s="254" t="s">
        <v>33</v>
      </c>
      <c r="B21" s="25">
        <v>88266</v>
      </c>
      <c r="C21" s="24">
        <v>100685</v>
      </c>
      <c r="D21" s="21">
        <v>101491</v>
      </c>
      <c r="E21" s="21">
        <v>102792</v>
      </c>
      <c r="F21" s="21">
        <v>104026</v>
      </c>
    </row>
    <row r="22" spans="1:6" ht="11.25" x14ac:dyDescent="0.25">
      <c r="A22" s="257" t="s">
        <v>34</v>
      </c>
      <c r="B22" s="25">
        <v>500</v>
      </c>
      <c r="C22" s="24">
        <v>212</v>
      </c>
      <c r="D22" s="21">
        <v>500</v>
      </c>
      <c r="E22" s="21">
        <v>500</v>
      </c>
      <c r="F22" s="21">
        <v>50</v>
      </c>
    </row>
    <row r="23" spans="1:6" ht="33.75" x14ac:dyDescent="0.25">
      <c r="A23" s="95" t="s">
        <v>35</v>
      </c>
      <c r="B23" s="25">
        <v>3936</v>
      </c>
      <c r="C23" s="24">
        <v>4817</v>
      </c>
      <c r="D23" s="21">
        <v>4604</v>
      </c>
      <c r="E23" s="21">
        <v>4604</v>
      </c>
      <c r="F23" s="21">
        <v>4536</v>
      </c>
    </row>
    <row r="24" spans="1:6" s="27" customFormat="1" ht="11.25" x14ac:dyDescent="0.25">
      <c r="A24" s="98" t="s">
        <v>36</v>
      </c>
      <c r="B24" s="92">
        <v>92702</v>
      </c>
      <c r="C24" s="91">
        <v>105714</v>
      </c>
      <c r="D24" s="92">
        <v>106595</v>
      </c>
      <c r="E24" s="92">
        <v>107896</v>
      </c>
      <c r="F24" s="92">
        <v>108612</v>
      </c>
    </row>
    <row r="25" spans="1:6" s="27" customFormat="1" ht="11.25" x14ac:dyDescent="0.25">
      <c r="A25" s="181" t="s">
        <v>39</v>
      </c>
      <c r="B25" s="116">
        <v>93202</v>
      </c>
      <c r="C25" s="117">
        <v>106214</v>
      </c>
      <c r="D25" s="90">
        <v>107095</v>
      </c>
      <c r="E25" s="90">
        <v>108396</v>
      </c>
      <c r="F25" s="90">
        <v>109112</v>
      </c>
    </row>
    <row r="26" spans="1:6" ht="12" customHeight="1" x14ac:dyDescent="0.25">
      <c r="A26" s="31"/>
      <c r="B26" s="94"/>
      <c r="C26" s="94"/>
      <c r="D26" s="27"/>
      <c r="E26" s="27"/>
      <c r="F26" s="27"/>
    </row>
    <row r="27" spans="1:6" ht="11.25" x14ac:dyDescent="0.25">
      <c r="A27" s="26"/>
      <c r="B27" s="173" t="s">
        <v>7</v>
      </c>
      <c r="C27" s="174" t="s">
        <v>8</v>
      </c>
    </row>
    <row r="28" spans="1:6" ht="11.25" x14ac:dyDescent="0.25">
      <c r="A28" s="203" t="s">
        <v>9</v>
      </c>
      <c r="B28" s="92">
        <v>361.2</v>
      </c>
      <c r="C28" s="93">
        <v>396.4</v>
      </c>
    </row>
    <row r="29" spans="1:6" ht="11.25" customHeight="1" x14ac:dyDescent="0.25">
      <c r="A29" s="19" t="s">
        <v>219</v>
      </c>
      <c r="B29" s="262"/>
      <c r="C29" s="262"/>
      <c r="D29" s="262"/>
      <c r="E29" s="262"/>
      <c r="F29" s="262"/>
    </row>
    <row r="30" spans="1:6" ht="11.25" x14ac:dyDescent="0.25">
      <c r="A30" s="264" t="s">
        <v>215</v>
      </c>
      <c r="B30" s="261"/>
      <c r="C30" s="261"/>
      <c r="D30" s="261"/>
      <c r="E30" s="261"/>
      <c r="F30" s="261"/>
    </row>
  </sheetData>
  <phoneticPr fontId="16"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4"/>
  <sheetViews>
    <sheetView showGridLines="0" topLeftCell="A17" zoomScale="115" zoomScaleNormal="115" zoomScaleSheetLayoutView="100" workbookViewId="0">
      <selection activeCell="C54" sqref="C54"/>
    </sheetView>
  </sheetViews>
  <sheetFormatPr defaultColWidth="8" defaultRowHeight="12" customHeight="1" x14ac:dyDescent="0.25"/>
  <cols>
    <col min="1" max="1" width="30.7109375" style="29" customWidth="1"/>
    <col min="2" max="6" width="8.28515625" style="29" customWidth="1"/>
    <col min="7" max="16384" width="8" style="29"/>
  </cols>
  <sheetData>
    <row r="1" spans="1:6" ht="11.25" x14ac:dyDescent="0.25">
      <c r="A1" s="30" t="s">
        <v>220</v>
      </c>
      <c r="B1" s="30"/>
      <c r="C1" s="30"/>
      <c r="D1" s="30"/>
      <c r="E1" s="30"/>
      <c r="F1" s="30"/>
    </row>
    <row r="2" spans="1:6" ht="45" x14ac:dyDescent="0.25">
      <c r="A2" s="71"/>
      <c r="B2" s="151" t="s">
        <v>0</v>
      </c>
      <c r="C2" s="152" t="s">
        <v>26</v>
      </c>
      <c r="D2" s="151" t="s">
        <v>27</v>
      </c>
      <c r="E2" s="151" t="s">
        <v>28</v>
      </c>
      <c r="F2" s="151" t="s">
        <v>29</v>
      </c>
    </row>
    <row r="3" spans="1:6" ht="11.25" x14ac:dyDescent="0.25">
      <c r="A3" s="72" t="s">
        <v>41</v>
      </c>
      <c r="B3" s="73"/>
      <c r="C3" s="74"/>
      <c r="D3" s="75"/>
      <c r="E3" s="75"/>
      <c r="F3" s="75"/>
    </row>
    <row r="4" spans="1:6" ht="11.25" x14ac:dyDescent="0.25">
      <c r="A4" s="118" t="s">
        <v>42</v>
      </c>
      <c r="B4" s="73">
        <v>57763</v>
      </c>
      <c r="C4" s="74">
        <v>63663</v>
      </c>
      <c r="D4" s="73">
        <v>65437</v>
      </c>
      <c r="E4" s="73">
        <v>66098</v>
      </c>
      <c r="F4" s="73">
        <v>66318</v>
      </c>
    </row>
    <row r="5" spans="1:6" ht="11.25" x14ac:dyDescent="0.25">
      <c r="A5" s="118" t="s">
        <v>43</v>
      </c>
      <c r="B5" s="73">
        <v>21382</v>
      </c>
      <c r="C5" s="74">
        <v>27724</v>
      </c>
      <c r="D5" s="73">
        <v>27086</v>
      </c>
      <c r="E5" s="73">
        <v>27745</v>
      </c>
      <c r="F5" s="73">
        <v>28266</v>
      </c>
    </row>
    <row r="6" spans="1:6" ht="11.25" x14ac:dyDescent="0.25">
      <c r="A6" s="118" t="s">
        <v>44</v>
      </c>
      <c r="B6" s="73">
        <v>13421</v>
      </c>
      <c r="C6" s="74">
        <v>14211</v>
      </c>
      <c r="D6" s="73">
        <v>13993</v>
      </c>
      <c r="E6" s="73">
        <v>14002</v>
      </c>
      <c r="F6" s="73">
        <v>14002</v>
      </c>
    </row>
    <row r="7" spans="1:6" ht="11.25" x14ac:dyDescent="0.25">
      <c r="A7" s="118" t="s">
        <v>45</v>
      </c>
      <c r="B7" s="73">
        <v>136</v>
      </c>
      <c r="C7" s="74">
        <v>116</v>
      </c>
      <c r="D7" s="73">
        <v>79</v>
      </c>
      <c r="E7" s="73">
        <v>51</v>
      </c>
      <c r="F7" s="73">
        <v>26</v>
      </c>
    </row>
    <row r="8" spans="1:6" s="30" customFormat="1" ht="11.25" x14ac:dyDescent="0.25">
      <c r="A8" s="72" t="s">
        <v>47</v>
      </c>
      <c r="B8" s="207">
        <v>92702</v>
      </c>
      <c r="C8" s="183">
        <v>105714</v>
      </c>
      <c r="D8" s="207">
        <v>106595</v>
      </c>
      <c r="E8" s="207">
        <v>107896</v>
      </c>
      <c r="F8" s="207">
        <v>108612</v>
      </c>
    </row>
    <row r="9" spans="1:6" ht="11.25" x14ac:dyDescent="0.25">
      <c r="A9" s="72" t="s">
        <v>48</v>
      </c>
      <c r="B9" s="73"/>
      <c r="C9" s="74"/>
      <c r="D9" s="73"/>
      <c r="E9" s="73"/>
      <c r="F9" s="73"/>
    </row>
    <row r="10" spans="1:6" ht="11.25" x14ac:dyDescent="0.25">
      <c r="A10" s="72" t="s">
        <v>49</v>
      </c>
      <c r="B10" s="73"/>
      <c r="C10" s="74"/>
      <c r="D10" s="73"/>
      <c r="E10" s="73"/>
      <c r="F10" s="73"/>
    </row>
    <row r="11" spans="1:6" ht="11.25" x14ac:dyDescent="0.25">
      <c r="A11" s="76" t="s">
        <v>50</v>
      </c>
      <c r="B11" s="73"/>
      <c r="C11" s="74"/>
      <c r="D11" s="73"/>
      <c r="E11" s="73"/>
      <c r="F11" s="73"/>
    </row>
    <row r="12" spans="1:6" ht="11.25" x14ac:dyDescent="0.25">
      <c r="A12" s="118" t="s">
        <v>52</v>
      </c>
      <c r="B12" s="73">
        <v>450</v>
      </c>
      <c r="C12" s="74">
        <v>162</v>
      </c>
      <c r="D12" s="73">
        <v>450</v>
      </c>
      <c r="E12" s="73">
        <v>450</v>
      </c>
      <c r="F12" s="73">
        <v>0</v>
      </c>
    </row>
    <row r="13" spans="1:6" ht="11.25" x14ac:dyDescent="0.25">
      <c r="A13" s="118" t="s">
        <v>14</v>
      </c>
      <c r="B13" s="73">
        <v>107</v>
      </c>
      <c r="C13" s="74">
        <v>107</v>
      </c>
      <c r="D13" s="73">
        <v>107</v>
      </c>
      <c r="E13" s="73">
        <v>107</v>
      </c>
      <c r="F13" s="73">
        <v>107</v>
      </c>
    </row>
    <row r="14" spans="1:6" s="30" customFormat="1" ht="11.25" x14ac:dyDescent="0.25">
      <c r="A14" s="76" t="s">
        <v>53</v>
      </c>
      <c r="B14" s="207">
        <v>557</v>
      </c>
      <c r="C14" s="183">
        <v>269</v>
      </c>
      <c r="D14" s="207">
        <v>557</v>
      </c>
      <c r="E14" s="207">
        <v>557</v>
      </c>
      <c r="F14" s="207">
        <v>107</v>
      </c>
    </row>
    <row r="15" spans="1:6" s="30" customFormat="1" ht="11.25" x14ac:dyDescent="0.25">
      <c r="A15" s="72" t="s">
        <v>54</v>
      </c>
      <c r="B15" s="207">
        <v>557</v>
      </c>
      <c r="C15" s="183">
        <v>269</v>
      </c>
      <c r="D15" s="207">
        <v>557</v>
      </c>
      <c r="E15" s="207">
        <v>557</v>
      </c>
      <c r="F15" s="207">
        <v>107</v>
      </c>
    </row>
    <row r="16" spans="1:6" s="30" customFormat="1" ht="22.5" x14ac:dyDescent="0.2">
      <c r="A16" s="161" t="s">
        <v>55</v>
      </c>
      <c r="B16" s="189">
        <v>-92145</v>
      </c>
      <c r="C16" s="184">
        <v>-105445</v>
      </c>
      <c r="D16" s="189">
        <v>-106038</v>
      </c>
      <c r="E16" s="189">
        <v>-107339</v>
      </c>
      <c r="F16" s="189">
        <v>-108505</v>
      </c>
    </row>
    <row r="17" spans="1:6" ht="11.25" x14ac:dyDescent="0.25">
      <c r="A17" s="118" t="s">
        <v>40</v>
      </c>
      <c r="B17" s="185">
        <v>88405</v>
      </c>
      <c r="C17" s="186">
        <v>100986</v>
      </c>
      <c r="D17" s="185">
        <v>102150</v>
      </c>
      <c r="E17" s="185">
        <v>103812</v>
      </c>
      <c r="F17" s="185">
        <v>105381</v>
      </c>
    </row>
    <row r="18" spans="1:6" s="30" customFormat="1" ht="22.5" x14ac:dyDescent="0.2">
      <c r="A18" s="77" t="s">
        <v>56</v>
      </c>
      <c r="B18" s="189">
        <v>-3740</v>
      </c>
      <c r="C18" s="184">
        <v>-4459</v>
      </c>
      <c r="D18" s="189">
        <v>-3888</v>
      </c>
      <c r="E18" s="189">
        <v>-3527</v>
      </c>
      <c r="F18" s="189">
        <v>-3124</v>
      </c>
    </row>
    <row r="19" spans="1:6" ht="11.25" x14ac:dyDescent="0.25">
      <c r="A19" s="72" t="s">
        <v>57</v>
      </c>
      <c r="B19" s="73"/>
      <c r="C19" s="74"/>
      <c r="D19" s="73"/>
      <c r="E19" s="73"/>
      <c r="F19" s="73"/>
    </row>
    <row r="20" spans="1:6" ht="11.25" x14ac:dyDescent="0.25">
      <c r="A20" s="118" t="s">
        <v>58</v>
      </c>
      <c r="B20" s="185">
        <v>0</v>
      </c>
      <c r="C20" s="186">
        <v>0</v>
      </c>
      <c r="D20" s="185">
        <v>0</v>
      </c>
      <c r="E20" s="185">
        <v>0</v>
      </c>
      <c r="F20" s="185">
        <v>0</v>
      </c>
    </row>
    <row r="21" spans="1:6" s="30" customFormat="1" ht="11.25" x14ac:dyDescent="0.25">
      <c r="A21" s="72" t="s">
        <v>59</v>
      </c>
      <c r="B21" s="73">
        <v>0</v>
      </c>
      <c r="C21" s="74">
        <v>0</v>
      </c>
      <c r="D21" s="73">
        <v>0</v>
      </c>
      <c r="E21" s="73">
        <v>0</v>
      </c>
      <c r="F21" s="73">
        <v>0</v>
      </c>
    </row>
    <row r="22" spans="1:6" s="30" customFormat="1" ht="11.25" x14ac:dyDescent="0.25">
      <c r="A22" s="72" t="s">
        <v>60</v>
      </c>
      <c r="B22" s="207">
        <v>-3740</v>
      </c>
      <c r="C22" s="183">
        <v>-4459</v>
      </c>
      <c r="D22" s="207">
        <v>-3888</v>
      </c>
      <c r="E22" s="207">
        <v>-3527</v>
      </c>
      <c r="F22" s="207">
        <v>-3124</v>
      </c>
    </row>
    <row r="23" spans="1:6" s="30" customFormat="1" ht="33.75" x14ac:dyDescent="0.2">
      <c r="A23" s="187" t="s">
        <v>61</v>
      </c>
      <c r="B23" s="189">
        <v>-3740</v>
      </c>
      <c r="C23" s="184">
        <v>-4459</v>
      </c>
      <c r="D23" s="189">
        <v>-3888</v>
      </c>
      <c r="E23" s="189">
        <v>-3527</v>
      </c>
      <c r="F23" s="189">
        <v>-3124</v>
      </c>
    </row>
    <row r="24" spans="1:6" ht="11.25" x14ac:dyDescent="0.2">
      <c r="A24" s="162"/>
      <c r="B24" s="37"/>
      <c r="C24" s="36"/>
      <c r="D24" s="37"/>
      <c r="E24" s="37"/>
      <c r="F24" s="37"/>
    </row>
    <row r="25" spans="1:6" ht="11.25" x14ac:dyDescent="0.2">
      <c r="A25" s="35" t="s">
        <v>62</v>
      </c>
      <c r="B25" s="6"/>
      <c r="C25" s="7"/>
      <c r="D25" s="6"/>
      <c r="E25" s="6"/>
      <c r="F25" s="6"/>
    </row>
    <row r="26" spans="1:6" ht="45" x14ac:dyDescent="0.2">
      <c r="A26" s="69"/>
      <c r="B26" s="151" t="s">
        <v>0</v>
      </c>
      <c r="C26" s="152" t="s">
        <v>26</v>
      </c>
      <c r="D26" s="151" t="s">
        <v>27</v>
      </c>
      <c r="E26" s="151" t="s">
        <v>28</v>
      </c>
      <c r="F26" s="151" t="s">
        <v>29</v>
      </c>
    </row>
    <row r="27" spans="1:6" s="30" customFormat="1" ht="33.75" x14ac:dyDescent="0.2">
      <c r="A27" s="163" t="s">
        <v>63</v>
      </c>
      <c r="B27" s="208">
        <v>-3740</v>
      </c>
      <c r="C27" s="119">
        <v>-4459</v>
      </c>
      <c r="D27" s="208">
        <v>-3888</v>
      </c>
      <c r="E27" s="208">
        <v>-3527</v>
      </c>
      <c r="F27" s="208">
        <v>-3124</v>
      </c>
    </row>
    <row r="28" spans="1:6" ht="45" x14ac:dyDescent="0.2">
      <c r="A28" s="164" t="s">
        <v>210</v>
      </c>
      <c r="B28" s="6">
        <v>3879</v>
      </c>
      <c r="C28" s="70">
        <v>4760</v>
      </c>
      <c r="D28" s="6">
        <v>4547</v>
      </c>
      <c r="E28" s="6">
        <v>4547</v>
      </c>
      <c r="F28" s="6">
        <v>4479</v>
      </c>
    </row>
    <row r="29" spans="1:6" ht="22.5" x14ac:dyDescent="0.2">
      <c r="A29" s="164" t="s">
        <v>64</v>
      </c>
      <c r="B29" s="6">
        <v>9542</v>
      </c>
      <c r="C29" s="70">
        <v>9451</v>
      </c>
      <c r="D29" s="6">
        <v>9446</v>
      </c>
      <c r="E29" s="6">
        <v>9455</v>
      </c>
      <c r="F29" s="6">
        <v>9523</v>
      </c>
    </row>
    <row r="30" spans="1:6" ht="11.25" x14ac:dyDescent="0.2">
      <c r="A30" s="164" t="s">
        <v>65</v>
      </c>
      <c r="B30" s="6">
        <v>9681</v>
      </c>
      <c r="C30" s="70">
        <v>9752</v>
      </c>
      <c r="D30" s="6">
        <v>10105</v>
      </c>
      <c r="E30" s="6">
        <v>10475</v>
      </c>
      <c r="F30" s="6">
        <v>10878</v>
      </c>
    </row>
    <row r="31" spans="1:6" s="30" customFormat="1" ht="11.25" x14ac:dyDescent="0.2">
      <c r="A31" s="188" t="s">
        <v>211</v>
      </c>
      <c r="B31" s="159">
        <v>0</v>
      </c>
      <c r="C31" s="171">
        <v>0</v>
      </c>
      <c r="D31" s="159">
        <v>0</v>
      </c>
      <c r="E31" s="159">
        <v>0</v>
      </c>
      <c r="F31" s="159">
        <v>0</v>
      </c>
    </row>
    <row r="32" spans="1:6" ht="12" customHeight="1" x14ac:dyDescent="0.25">
      <c r="A32" s="280" t="s">
        <v>66</v>
      </c>
      <c r="B32" s="273"/>
      <c r="C32" s="273"/>
      <c r="D32" s="273"/>
      <c r="E32" s="273"/>
      <c r="F32" s="273"/>
    </row>
    <row r="33" spans="1:6" ht="11.25" x14ac:dyDescent="0.25">
      <c r="A33" s="258" t="s">
        <v>212</v>
      </c>
      <c r="B33" s="258"/>
      <c r="C33" s="258"/>
      <c r="D33" s="258"/>
      <c r="E33" s="258"/>
      <c r="F33" s="258"/>
    </row>
    <row r="34" spans="1:6" ht="11.25" x14ac:dyDescent="0.25">
      <c r="A34" s="165" t="s">
        <v>67</v>
      </c>
      <c r="B34" s="168"/>
      <c r="C34" s="168"/>
      <c r="D34" s="168"/>
      <c r="E34" s="168"/>
      <c r="F34" s="168"/>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4"/>
  <sheetViews>
    <sheetView showGridLines="0" topLeftCell="A3" zoomScaleNormal="100" zoomScaleSheetLayoutView="100" workbookViewId="0">
      <selection activeCell="I60" sqref="I60"/>
    </sheetView>
  </sheetViews>
  <sheetFormatPr defaultColWidth="8" defaultRowHeight="12" customHeight="1" x14ac:dyDescent="0.25"/>
  <cols>
    <col min="1" max="1" width="30.7109375" style="58" customWidth="1"/>
    <col min="2" max="6" width="8.28515625" style="58" customWidth="1"/>
    <col min="7" max="16384" width="8" style="58"/>
  </cols>
  <sheetData>
    <row r="1" spans="1:6" ht="11.25" x14ac:dyDescent="0.2">
      <c r="A1" s="87" t="s">
        <v>71</v>
      </c>
    </row>
    <row r="2" spans="1:6" s="38" customFormat="1" ht="45" x14ac:dyDescent="0.2">
      <c r="A2" s="71"/>
      <c r="B2" s="151" t="s">
        <v>0</v>
      </c>
      <c r="C2" s="152" t="s">
        <v>26</v>
      </c>
      <c r="D2" s="151" t="s">
        <v>27</v>
      </c>
      <c r="E2" s="151" t="s">
        <v>28</v>
      </c>
      <c r="F2" s="151" t="s">
        <v>29</v>
      </c>
    </row>
    <row r="3" spans="1:6" ht="11.25" x14ac:dyDescent="0.25">
      <c r="A3" s="2" t="s">
        <v>72</v>
      </c>
      <c r="B3" s="1"/>
      <c r="C3" s="5"/>
      <c r="D3" s="1"/>
      <c r="E3" s="1"/>
      <c r="F3" s="1"/>
    </row>
    <row r="4" spans="1:6" ht="11.25" x14ac:dyDescent="0.25">
      <c r="A4" s="2" t="s">
        <v>73</v>
      </c>
      <c r="B4" s="1"/>
      <c r="C4" s="5"/>
      <c r="D4" s="1"/>
      <c r="E4" s="1"/>
      <c r="F4" s="1"/>
    </row>
    <row r="5" spans="1:6" ht="11.25" x14ac:dyDescent="0.25">
      <c r="A5" s="59" t="s">
        <v>74</v>
      </c>
      <c r="B5" s="215">
        <v>462</v>
      </c>
      <c r="C5" s="216">
        <v>462</v>
      </c>
      <c r="D5" s="215">
        <v>462</v>
      </c>
      <c r="E5" s="215">
        <v>462</v>
      </c>
      <c r="F5" s="215">
        <v>462</v>
      </c>
    </row>
    <row r="6" spans="1:6" ht="11.25" x14ac:dyDescent="0.25">
      <c r="A6" s="51" t="s">
        <v>75</v>
      </c>
      <c r="B6" s="215">
        <v>38709</v>
      </c>
      <c r="C6" s="216">
        <v>38709</v>
      </c>
      <c r="D6" s="215">
        <v>38709</v>
      </c>
      <c r="E6" s="215">
        <v>38709</v>
      </c>
      <c r="F6" s="215">
        <v>38709</v>
      </c>
    </row>
    <row r="7" spans="1:6" s="60" customFormat="1" ht="11.25" x14ac:dyDescent="0.25">
      <c r="A7" s="57" t="s">
        <v>76</v>
      </c>
      <c r="B7" s="217">
        <v>39171</v>
      </c>
      <c r="C7" s="218">
        <v>39171</v>
      </c>
      <c r="D7" s="217">
        <v>39171</v>
      </c>
      <c r="E7" s="217">
        <v>39171</v>
      </c>
      <c r="F7" s="217">
        <v>39171</v>
      </c>
    </row>
    <row r="8" spans="1:6" ht="11.25" x14ac:dyDescent="0.25">
      <c r="A8" s="2" t="s">
        <v>77</v>
      </c>
      <c r="B8" s="215"/>
      <c r="C8" s="216"/>
      <c r="D8" s="215"/>
      <c r="E8" s="215"/>
      <c r="F8" s="215"/>
    </row>
    <row r="9" spans="1:6" ht="11.25" x14ac:dyDescent="0.25">
      <c r="A9" s="59" t="s">
        <v>78</v>
      </c>
      <c r="B9" s="215">
        <v>66612</v>
      </c>
      <c r="C9" s="216">
        <v>57061</v>
      </c>
      <c r="D9" s="215">
        <v>47332</v>
      </c>
      <c r="E9" s="215">
        <v>39596</v>
      </c>
      <c r="F9" s="215">
        <v>36424</v>
      </c>
    </row>
    <row r="10" spans="1:6" ht="11.25" x14ac:dyDescent="0.25">
      <c r="A10" s="59" t="s">
        <v>79</v>
      </c>
      <c r="B10" s="215">
        <v>3913</v>
      </c>
      <c r="C10" s="216">
        <v>4910</v>
      </c>
      <c r="D10" s="215">
        <v>4961</v>
      </c>
      <c r="E10" s="215">
        <v>4982</v>
      </c>
      <c r="F10" s="215">
        <v>4872</v>
      </c>
    </row>
    <row r="11" spans="1:6" ht="11.25" x14ac:dyDescent="0.25">
      <c r="A11" s="59" t="s">
        <v>80</v>
      </c>
      <c r="B11" s="215">
        <v>6637</v>
      </c>
      <c r="C11" s="216">
        <v>6077</v>
      </c>
      <c r="D11" s="215">
        <v>5879</v>
      </c>
      <c r="E11" s="215">
        <v>5625</v>
      </c>
      <c r="F11" s="215">
        <v>5533</v>
      </c>
    </row>
    <row r="12" spans="1:6" ht="11.25" x14ac:dyDescent="0.25">
      <c r="A12" s="59" t="s">
        <v>81</v>
      </c>
      <c r="B12" s="215">
        <v>2026</v>
      </c>
      <c r="C12" s="216">
        <v>2026</v>
      </c>
      <c r="D12" s="215">
        <v>2026</v>
      </c>
      <c r="E12" s="215">
        <v>2026</v>
      </c>
      <c r="F12" s="215">
        <v>2026</v>
      </c>
    </row>
    <row r="13" spans="1:6" s="60" customFormat="1" ht="11.25" x14ac:dyDescent="0.25">
      <c r="A13" s="2" t="s">
        <v>82</v>
      </c>
      <c r="B13" s="217">
        <v>79188</v>
      </c>
      <c r="C13" s="218">
        <v>70074</v>
      </c>
      <c r="D13" s="217">
        <v>60198</v>
      </c>
      <c r="E13" s="217">
        <v>52229</v>
      </c>
      <c r="F13" s="217">
        <v>48855</v>
      </c>
    </row>
    <row r="14" spans="1:6" s="57" customFormat="1" ht="11.25" x14ac:dyDescent="0.25">
      <c r="A14" s="57" t="s">
        <v>83</v>
      </c>
      <c r="B14" s="217">
        <v>118359</v>
      </c>
      <c r="C14" s="218">
        <v>109245</v>
      </c>
      <c r="D14" s="217">
        <v>99369</v>
      </c>
      <c r="E14" s="217">
        <v>91400</v>
      </c>
      <c r="F14" s="217">
        <v>88026</v>
      </c>
    </row>
    <row r="15" spans="1:6" ht="11.25" x14ac:dyDescent="0.25">
      <c r="A15" s="3" t="s">
        <v>84</v>
      </c>
      <c r="B15" s="215"/>
      <c r="C15" s="216"/>
      <c r="D15" s="215"/>
      <c r="E15" s="215"/>
      <c r="F15" s="215"/>
    </row>
    <row r="16" spans="1:6" ht="11.25" x14ac:dyDescent="0.25">
      <c r="A16" s="2" t="s">
        <v>85</v>
      </c>
      <c r="B16" s="215"/>
      <c r="C16" s="216"/>
      <c r="D16" s="215"/>
      <c r="E16" s="215"/>
      <c r="F16" s="215"/>
    </row>
    <row r="17" spans="1:6" ht="11.25" x14ac:dyDescent="0.25">
      <c r="A17" s="41" t="s">
        <v>43</v>
      </c>
      <c r="B17" s="215">
        <v>1488</v>
      </c>
      <c r="C17" s="216">
        <v>1488</v>
      </c>
      <c r="D17" s="215">
        <v>1488</v>
      </c>
      <c r="E17" s="215">
        <v>1488</v>
      </c>
      <c r="F17" s="215">
        <v>1488</v>
      </c>
    </row>
    <row r="18" spans="1:6" ht="11.25" x14ac:dyDescent="0.25">
      <c r="A18" s="4" t="s">
        <v>86</v>
      </c>
      <c r="B18" s="215">
        <v>1079</v>
      </c>
      <c r="C18" s="216">
        <v>1079</v>
      </c>
      <c r="D18" s="215">
        <v>1079</v>
      </c>
      <c r="E18" s="215">
        <v>1079</v>
      </c>
      <c r="F18" s="215">
        <v>1079</v>
      </c>
    </row>
    <row r="19" spans="1:6" s="60" customFormat="1" ht="11.25" x14ac:dyDescent="0.25">
      <c r="A19" s="3" t="s">
        <v>87</v>
      </c>
      <c r="B19" s="217">
        <v>2567</v>
      </c>
      <c r="C19" s="218">
        <v>2567</v>
      </c>
      <c r="D19" s="217">
        <v>2567</v>
      </c>
      <c r="E19" s="217">
        <v>2567</v>
      </c>
      <c r="F19" s="217">
        <v>2567</v>
      </c>
    </row>
    <row r="20" spans="1:6" ht="11.25" x14ac:dyDescent="0.25">
      <c r="A20" s="3" t="s">
        <v>88</v>
      </c>
      <c r="B20" s="215"/>
      <c r="C20" s="216"/>
      <c r="D20" s="215"/>
      <c r="E20" s="215"/>
      <c r="F20" s="215"/>
    </row>
    <row r="21" spans="1:6" ht="11.25" x14ac:dyDescent="0.25">
      <c r="A21" s="41" t="s">
        <v>89</v>
      </c>
      <c r="B21" s="215">
        <v>58225</v>
      </c>
      <c r="C21" s="216">
        <v>48473</v>
      </c>
      <c r="D21" s="215">
        <v>39599</v>
      </c>
      <c r="E21" s="215">
        <v>32234</v>
      </c>
      <c r="F21" s="215">
        <v>29030</v>
      </c>
    </row>
    <row r="22" spans="1:6" s="60" customFormat="1" ht="11.25" x14ac:dyDescent="0.25">
      <c r="A22" s="3" t="s">
        <v>90</v>
      </c>
      <c r="B22" s="217">
        <v>58225</v>
      </c>
      <c r="C22" s="218">
        <v>48473</v>
      </c>
      <c r="D22" s="217">
        <v>39599</v>
      </c>
      <c r="E22" s="217">
        <v>32234</v>
      </c>
      <c r="F22" s="217">
        <v>29030</v>
      </c>
    </row>
    <row r="23" spans="1:6" ht="11.25" x14ac:dyDescent="0.25">
      <c r="A23" s="3" t="s">
        <v>91</v>
      </c>
      <c r="B23" s="215"/>
      <c r="C23" s="216"/>
      <c r="D23" s="215"/>
      <c r="E23" s="215"/>
      <c r="F23" s="215"/>
    </row>
    <row r="24" spans="1:6" ht="11.25" x14ac:dyDescent="0.25">
      <c r="A24" s="4" t="s">
        <v>92</v>
      </c>
      <c r="B24" s="215">
        <v>16948</v>
      </c>
      <c r="C24" s="216">
        <v>16948</v>
      </c>
      <c r="D24" s="215">
        <v>16948</v>
      </c>
      <c r="E24" s="215">
        <v>16948</v>
      </c>
      <c r="F24" s="215">
        <v>16948</v>
      </c>
    </row>
    <row r="25" spans="1:6" s="60" customFormat="1" ht="11.25" x14ac:dyDescent="0.25">
      <c r="A25" s="3" t="s">
        <v>93</v>
      </c>
      <c r="B25" s="217">
        <v>16948</v>
      </c>
      <c r="C25" s="218">
        <v>16948</v>
      </c>
      <c r="D25" s="217">
        <v>16948</v>
      </c>
      <c r="E25" s="217">
        <v>16948</v>
      </c>
      <c r="F25" s="217">
        <v>16948</v>
      </c>
    </row>
    <row r="26" spans="1:6" s="57" customFormat="1" ht="11.25" x14ac:dyDescent="0.25">
      <c r="A26" s="3" t="s">
        <v>94</v>
      </c>
      <c r="B26" s="219">
        <v>77740</v>
      </c>
      <c r="C26" s="220">
        <v>67988</v>
      </c>
      <c r="D26" s="219">
        <v>59114</v>
      </c>
      <c r="E26" s="219">
        <v>51749</v>
      </c>
      <c r="F26" s="219">
        <v>48545</v>
      </c>
    </row>
    <row r="27" spans="1:6" s="57" customFormat="1" ht="11.25" x14ac:dyDescent="0.25">
      <c r="A27" s="214" t="s">
        <v>95</v>
      </c>
      <c r="B27" s="221">
        <v>40619</v>
      </c>
      <c r="C27" s="222">
        <v>41257</v>
      </c>
      <c r="D27" s="221">
        <v>40255</v>
      </c>
      <c r="E27" s="221">
        <v>39651</v>
      </c>
      <c r="F27" s="221">
        <v>39481</v>
      </c>
    </row>
    <row r="28" spans="1:6" ht="11.25" x14ac:dyDescent="0.25">
      <c r="A28" s="31" t="s">
        <v>207</v>
      </c>
      <c r="B28" s="215"/>
      <c r="C28" s="216"/>
      <c r="D28" s="215"/>
      <c r="E28" s="215"/>
      <c r="F28" s="215"/>
    </row>
    <row r="29" spans="1:6" ht="11.25" x14ac:dyDescent="0.25">
      <c r="A29" s="50" t="s">
        <v>96</v>
      </c>
      <c r="B29" s="215">
        <v>60830</v>
      </c>
      <c r="C29" s="216">
        <v>65927</v>
      </c>
      <c r="D29" s="215">
        <v>68813</v>
      </c>
      <c r="E29" s="215">
        <v>71736</v>
      </c>
      <c r="F29" s="215">
        <v>74690</v>
      </c>
    </row>
    <row r="30" spans="1:6" ht="11.25" x14ac:dyDescent="0.25">
      <c r="A30" s="50" t="s">
        <v>97</v>
      </c>
      <c r="B30" s="215">
        <v>17067</v>
      </c>
      <c r="C30" s="216">
        <v>17067</v>
      </c>
      <c r="D30" s="215">
        <v>17067</v>
      </c>
      <c r="E30" s="215">
        <v>17067</v>
      </c>
      <c r="F30" s="215">
        <v>17067</v>
      </c>
    </row>
    <row r="31" spans="1:6" ht="22.5" x14ac:dyDescent="0.25">
      <c r="A31" s="79" t="s">
        <v>98</v>
      </c>
      <c r="B31" s="215">
        <v>-37278</v>
      </c>
      <c r="C31" s="216">
        <v>-41737</v>
      </c>
      <c r="D31" s="215">
        <v>-45625</v>
      </c>
      <c r="E31" s="215">
        <v>-49152</v>
      </c>
      <c r="F31" s="215">
        <v>-52276</v>
      </c>
    </row>
    <row r="32" spans="1:6" ht="11.25" x14ac:dyDescent="0.25">
      <c r="A32" s="199" t="s">
        <v>99</v>
      </c>
      <c r="B32" s="217">
        <v>40619</v>
      </c>
      <c r="C32" s="218">
        <v>41257</v>
      </c>
      <c r="D32" s="217">
        <v>40255</v>
      </c>
      <c r="E32" s="217">
        <v>39651</v>
      </c>
      <c r="F32" s="217">
        <v>39481</v>
      </c>
    </row>
    <row r="33" spans="1:6" ht="12" customHeight="1" x14ac:dyDescent="0.2">
      <c r="A33" s="274" t="s">
        <v>70</v>
      </c>
      <c r="B33" s="274"/>
      <c r="C33" s="274"/>
      <c r="D33" s="29"/>
      <c r="E33" s="29"/>
      <c r="F33" s="29"/>
    </row>
    <row r="34" spans="1:6" ht="12" customHeight="1" x14ac:dyDescent="0.25">
      <c r="A34" s="29" t="s">
        <v>206</v>
      </c>
      <c r="B34" s="29"/>
      <c r="C34" s="29"/>
      <c r="D34" s="29"/>
      <c r="E34" s="29"/>
      <c r="F34" s="29"/>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17"/>
  <sheetViews>
    <sheetView showGridLines="0" topLeftCell="A2" zoomScale="145" zoomScaleNormal="145" zoomScaleSheetLayoutView="100" workbookViewId="0">
      <selection activeCell="D30" sqref="D30"/>
    </sheetView>
  </sheetViews>
  <sheetFormatPr defaultColWidth="8" defaultRowHeight="12" customHeight="1" x14ac:dyDescent="0.25"/>
  <cols>
    <col min="1" max="1" width="29.7109375" style="29" customWidth="1"/>
    <col min="2" max="2" width="8.28515625" style="49" customWidth="1"/>
    <col min="3" max="3" width="8.7109375" style="49" customWidth="1"/>
    <col min="4" max="4" width="9" style="49" customWidth="1"/>
    <col min="5" max="5" width="8.28515625" style="49" customWidth="1"/>
    <col min="6" max="16384" width="8" style="29"/>
  </cols>
  <sheetData>
    <row r="1" spans="1:5" ht="11.25" x14ac:dyDescent="0.25">
      <c r="A1" s="30" t="s">
        <v>223</v>
      </c>
      <c r="B1" s="30"/>
      <c r="C1" s="30"/>
      <c r="D1" s="30"/>
      <c r="E1" s="30"/>
    </row>
    <row r="2" spans="1:5" s="49" customFormat="1" ht="45" x14ac:dyDescent="0.25">
      <c r="A2" s="81"/>
      <c r="B2" s="121" t="s">
        <v>100</v>
      </c>
      <c r="C2" s="121" t="s">
        <v>101</v>
      </c>
      <c r="D2" s="121" t="s">
        <v>102</v>
      </c>
      <c r="E2" s="121" t="s">
        <v>103</v>
      </c>
    </row>
    <row r="3" spans="1:5" s="49" customFormat="1" ht="11.25" x14ac:dyDescent="0.25">
      <c r="A3" s="61" t="s">
        <v>104</v>
      </c>
      <c r="B3" s="13"/>
      <c r="C3" s="13"/>
      <c r="D3" s="13"/>
      <c r="E3" s="13"/>
    </row>
    <row r="4" spans="1:5" ht="22.5" x14ac:dyDescent="0.25">
      <c r="A4" s="80" t="s">
        <v>105</v>
      </c>
      <c r="B4" s="13">
        <v>-37278</v>
      </c>
      <c r="C4" s="13">
        <v>17067</v>
      </c>
      <c r="D4" s="13">
        <v>60830</v>
      </c>
      <c r="E4" s="13">
        <v>40619</v>
      </c>
    </row>
    <row r="5" spans="1:5" s="52" customFormat="1" ht="11.25" x14ac:dyDescent="0.25">
      <c r="A5" s="62" t="s">
        <v>106</v>
      </c>
      <c r="B5" s="34">
        <v>-37278</v>
      </c>
      <c r="C5" s="34">
        <v>17067</v>
      </c>
      <c r="D5" s="34">
        <v>60830</v>
      </c>
      <c r="E5" s="34">
        <v>40619</v>
      </c>
    </row>
    <row r="6" spans="1:5" ht="11.25" x14ac:dyDescent="0.25">
      <c r="A6" s="53" t="s">
        <v>107</v>
      </c>
      <c r="B6" s="13"/>
      <c r="C6" s="13"/>
      <c r="D6" s="13"/>
      <c r="E6" s="13"/>
    </row>
    <row r="7" spans="1:5" ht="11.25" x14ac:dyDescent="0.25">
      <c r="A7" s="51" t="s">
        <v>108</v>
      </c>
      <c r="B7" s="13">
        <v>-4459</v>
      </c>
      <c r="C7" s="13">
        <v>0</v>
      </c>
      <c r="D7" s="13">
        <v>0</v>
      </c>
      <c r="E7" s="13">
        <v>-4459</v>
      </c>
    </row>
    <row r="8" spans="1:5" s="52" customFormat="1" ht="11.25" x14ac:dyDescent="0.25">
      <c r="A8" s="62" t="s">
        <v>69</v>
      </c>
      <c r="B8" s="223">
        <v>-4459</v>
      </c>
      <c r="C8" s="223">
        <v>0</v>
      </c>
      <c r="D8" s="223">
        <v>0</v>
      </c>
      <c r="E8" s="223">
        <v>-4459</v>
      </c>
    </row>
    <row r="9" spans="1:5" ht="11.25" x14ac:dyDescent="0.25">
      <c r="A9" s="50" t="s">
        <v>109</v>
      </c>
      <c r="B9" s="17"/>
      <c r="C9" s="17"/>
      <c r="D9" s="17"/>
      <c r="E9" s="17"/>
    </row>
    <row r="10" spans="1:5" ht="22.5" x14ac:dyDescent="0.25">
      <c r="A10" s="99" t="s">
        <v>110</v>
      </c>
      <c r="B10" s="206">
        <v>-4459</v>
      </c>
      <c r="C10" s="206">
        <v>0</v>
      </c>
      <c r="D10" s="206">
        <v>0</v>
      </c>
      <c r="E10" s="206">
        <v>-4459</v>
      </c>
    </row>
    <row r="11" spans="1:5" ht="11.25" x14ac:dyDescent="0.25">
      <c r="A11" s="53" t="s">
        <v>111</v>
      </c>
      <c r="B11" s="13"/>
      <c r="C11" s="13"/>
      <c r="D11" s="13"/>
      <c r="E11" s="13"/>
    </row>
    <row r="12" spans="1:5" ht="12" customHeight="1" x14ac:dyDescent="0.25">
      <c r="A12" s="122" t="s">
        <v>112</v>
      </c>
      <c r="B12" s="13"/>
      <c r="C12" s="13"/>
      <c r="D12" s="13"/>
      <c r="E12" s="13"/>
    </row>
    <row r="13" spans="1:5" s="45" customFormat="1" ht="12" customHeight="1" x14ac:dyDescent="0.25">
      <c r="A13" s="63" t="s">
        <v>213</v>
      </c>
      <c r="B13" s="18">
        <v>0</v>
      </c>
      <c r="C13" s="18">
        <v>0</v>
      </c>
      <c r="D13" s="18">
        <v>5097</v>
      </c>
      <c r="E13" s="18">
        <v>5097</v>
      </c>
    </row>
    <row r="14" spans="1:5" s="52" customFormat="1" ht="21" x14ac:dyDescent="0.2">
      <c r="A14" s="123" t="s">
        <v>113</v>
      </c>
      <c r="B14" s="224">
        <v>0</v>
      </c>
      <c r="C14" s="224">
        <v>0</v>
      </c>
      <c r="D14" s="224">
        <v>5097</v>
      </c>
      <c r="E14" s="224">
        <v>5097</v>
      </c>
    </row>
    <row r="15" spans="1:5" s="30" customFormat="1" ht="22.5" x14ac:dyDescent="0.2">
      <c r="A15" s="61" t="s">
        <v>114</v>
      </c>
      <c r="B15" s="124">
        <v>-41737</v>
      </c>
      <c r="C15" s="124">
        <v>17067</v>
      </c>
      <c r="D15" s="124">
        <v>65927</v>
      </c>
      <c r="E15" s="124">
        <v>41257</v>
      </c>
    </row>
    <row r="16" spans="1:5" s="30" customFormat="1" ht="22.5" x14ac:dyDescent="0.2">
      <c r="A16" s="190" t="s">
        <v>115</v>
      </c>
      <c r="B16" s="191">
        <v>-41737</v>
      </c>
      <c r="C16" s="191">
        <v>17067</v>
      </c>
      <c r="D16" s="191">
        <v>65927</v>
      </c>
      <c r="E16" s="191">
        <v>41257</v>
      </c>
    </row>
    <row r="17" spans="1:5" ht="12" customHeight="1" x14ac:dyDescent="0.25">
      <c r="A17" s="29" t="s">
        <v>70</v>
      </c>
      <c r="B17" s="29"/>
      <c r="C17" s="29"/>
      <c r="D17" s="29"/>
      <c r="E17" s="29"/>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31"/>
  <sheetViews>
    <sheetView showGridLines="0" topLeftCell="A12" zoomScale="130" zoomScaleNormal="130" zoomScaleSheetLayoutView="100" workbookViewId="0">
      <selection activeCell="B34" sqref="B34"/>
    </sheetView>
  </sheetViews>
  <sheetFormatPr defaultColWidth="8" defaultRowHeight="12" customHeight="1" x14ac:dyDescent="0.25"/>
  <cols>
    <col min="1" max="1" width="30.7109375" style="29" customWidth="1"/>
    <col min="2" max="6" width="8.28515625" style="29" customWidth="1"/>
    <col min="7" max="16384" width="8" style="29"/>
  </cols>
  <sheetData>
    <row r="1" spans="1:6" ht="11.25" x14ac:dyDescent="0.25">
      <c r="A1" s="30" t="s">
        <v>116</v>
      </c>
    </row>
    <row r="2" spans="1:6" ht="45" x14ac:dyDescent="0.25">
      <c r="A2" s="71"/>
      <c r="B2" s="151" t="s">
        <v>0</v>
      </c>
      <c r="C2" s="152" t="s">
        <v>26</v>
      </c>
      <c r="D2" s="151" t="s">
        <v>27</v>
      </c>
      <c r="E2" s="151" t="s">
        <v>28</v>
      </c>
      <c r="F2" s="151" t="s">
        <v>29</v>
      </c>
    </row>
    <row r="3" spans="1:6" ht="11.25" x14ac:dyDescent="0.25">
      <c r="A3" s="31" t="s">
        <v>117</v>
      </c>
      <c r="B3" s="13"/>
      <c r="C3" s="14"/>
      <c r="D3" s="13"/>
      <c r="E3" s="13"/>
      <c r="F3" s="13"/>
    </row>
    <row r="4" spans="1:6" ht="11.25" x14ac:dyDescent="0.25">
      <c r="A4" s="32" t="s">
        <v>118</v>
      </c>
      <c r="B4" s="13"/>
      <c r="C4" s="14"/>
      <c r="D4" s="13"/>
      <c r="E4" s="13"/>
      <c r="F4" s="13"/>
    </row>
    <row r="5" spans="1:6" ht="11.25" x14ac:dyDescent="0.25">
      <c r="A5" s="50" t="s">
        <v>119</v>
      </c>
      <c r="B5" s="13">
        <v>88405</v>
      </c>
      <c r="C5" s="14">
        <v>100986</v>
      </c>
      <c r="D5" s="13">
        <v>102150</v>
      </c>
      <c r="E5" s="13">
        <v>103812</v>
      </c>
      <c r="F5" s="13">
        <v>105381</v>
      </c>
    </row>
    <row r="6" spans="1:6" ht="22.5" x14ac:dyDescent="0.25">
      <c r="A6" s="80" t="s">
        <v>51</v>
      </c>
      <c r="B6" s="13">
        <v>450</v>
      </c>
      <c r="C6" s="14">
        <v>162</v>
      </c>
      <c r="D6" s="13">
        <v>450</v>
      </c>
      <c r="E6" s="13">
        <v>450</v>
      </c>
      <c r="F6" s="13">
        <v>0</v>
      </c>
    </row>
    <row r="7" spans="1:6" ht="11.25" x14ac:dyDescent="0.25">
      <c r="A7" s="50" t="s">
        <v>120</v>
      </c>
      <c r="B7" s="13">
        <v>50</v>
      </c>
      <c r="C7" s="14">
        <v>50</v>
      </c>
      <c r="D7" s="13">
        <v>50</v>
      </c>
      <c r="E7" s="13">
        <v>50</v>
      </c>
      <c r="F7" s="13">
        <v>50</v>
      </c>
    </row>
    <row r="8" spans="1:6" s="52" customFormat="1" ht="11.25" x14ac:dyDescent="0.25">
      <c r="A8" s="52" t="s">
        <v>121</v>
      </c>
      <c r="B8" s="34">
        <v>88905</v>
      </c>
      <c r="C8" s="44">
        <v>101198</v>
      </c>
      <c r="D8" s="34">
        <v>102650</v>
      </c>
      <c r="E8" s="34">
        <v>104312</v>
      </c>
      <c r="F8" s="34">
        <v>105431</v>
      </c>
    </row>
    <row r="9" spans="1:6" ht="11.25" x14ac:dyDescent="0.25">
      <c r="A9" s="32" t="s">
        <v>122</v>
      </c>
      <c r="B9" s="13"/>
      <c r="C9" s="14"/>
      <c r="D9" s="13"/>
      <c r="E9" s="13"/>
      <c r="F9" s="13"/>
    </row>
    <row r="10" spans="1:6" ht="11.25" x14ac:dyDescent="0.25">
      <c r="A10" s="50" t="s">
        <v>123</v>
      </c>
      <c r="B10" s="13">
        <v>57763</v>
      </c>
      <c r="C10" s="14">
        <v>63663</v>
      </c>
      <c r="D10" s="13">
        <v>65437</v>
      </c>
      <c r="E10" s="13">
        <v>66098</v>
      </c>
      <c r="F10" s="13">
        <v>66318</v>
      </c>
    </row>
    <row r="11" spans="1:6" ht="11.25" x14ac:dyDescent="0.25">
      <c r="A11" s="50" t="s">
        <v>43</v>
      </c>
      <c r="B11" s="13">
        <v>21325</v>
      </c>
      <c r="C11" s="14">
        <v>27667</v>
      </c>
      <c r="D11" s="13">
        <v>27029</v>
      </c>
      <c r="E11" s="13">
        <v>27688</v>
      </c>
      <c r="F11" s="13">
        <v>28209</v>
      </c>
    </row>
    <row r="12" spans="1:6" ht="11.25" x14ac:dyDescent="0.25">
      <c r="A12" s="166" t="s">
        <v>124</v>
      </c>
      <c r="B12" s="13">
        <v>136</v>
      </c>
      <c r="C12" s="14">
        <v>116</v>
      </c>
      <c r="D12" s="13">
        <v>79</v>
      </c>
      <c r="E12" s="13">
        <v>51</v>
      </c>
      <c r="F12" s="13">
        <v>26</v>
      </c>
    </row>
    <row r="13" spans="1:6" s="52" customFormat="1" ht="11.25" x14ac:dyDescent="0.25">
      <c r="A13" s="46" t="s">
        <v>125</v>
      </c>
      <c r="B13" s="223">
        <v>79224</v>
      </c>
      <c r="C13" s="225">
        <v>91446</v>
      </c>
      <c r="D13" s="223">
        <v>92545</v>
      </c>
      <c r="E13" s="223">
        <v>93837</v>
      </c>
      <c r="F13" s="223">
        <v>94553</v>
      </c>
    </row>
    <row r="14" spans="1:6" s="30" customFormat="1" ht="22.5" x14ac:dyDescent="0.2">
      <c r="A14" s="61" t="s">
        <v>126</v>
      </c>
      <c r="B14" s="124">
        <v>9681</v>
      </c>
      <c r="C14" s="125">
        <v>9752</v>
      </c>
      <c r="D14" s="124">
        <v>10105</v>
      </c>
      <c r="E14" s="124">
        <v>10475</v>
      </c>
      <c r="F14" s="124">
        <v>10878</v>
      </c>
    </row>
    <row r="15" spans="1:6" ht="11.25" x14ac:dyDescent="0.25">
      <c r="A15" s="31" t="s">
        <v>127</v>
      </c>
      <c r="B15" s="13"/>
      <c r="C15" s="14"/>
      <c r="D15" s="13"/>
      <c r="E15" s="13"/>
      <c r="F15" s="13"/>
    </row>
    <row r="16" spans="1:6" ht="11.25" x14ac:dyDescent="0.25">
      <c r="A16" s="31" t="s">
        <v>122</v>
      </c>
      <c r="B16" s="13"/>
      <c r="C16" s="14"/>
      <c r="D16" s="13"/>
      <c r="E16" s="13"/>
      <c r="F16" s="13"/>
    </row>
    <row r="17" spans="1:6" ht="22.5" x14ac:dyDescent="0.25">
      <c r="A17" s="80" t="s">
        <v>128</v>
      </c>
      <c r="B17" s="13">
        <v>6668</v>
      </c>
      <c r="C17" s="14">
        <v>5097</v>
      </c>
      <c r="D17" s="13">
        <v>2886</v>
      </c>
      <c r="E17" s="13">
        <v>2923</v>
      </c>
      <c r="F17" s="13">
        <v>2954</v>
      </c>
    </row>
    <row r="18" spans="1:6" s="52" customFormat="1" ht="11.25" x14ac:dyDescent="0.25">
      <c r="A18" s="52" t="s">
        <v>125</v>
      </c>
      <c r="B18" s="34">
        <v>6668</v>
      </c>
      <c r="C18" s="44">
        <v>5097</v>
      </c>
      <c r="D18" s="34">
        <v>2886</v>
      </c>
      <c r="E18" s="34">
        <v>2923</v>
      </c>
      <c r="F18" s="34">
        <v>2954</v>
      </c>
    </row>
    <row r="19" spans="1:6" s="30" customFormat="1" ht="22.5" x14ac:dyDescent="0.2">
      <c r="A19" s="190" t="s">
        <v>129</v>
      </c>
      <c r="B19" s="191">
        <v>-6668</v>
      </c>
      <c r="C19" s="192">
        <v>-5097</v>
      </c>
      <c r="D19" s="191">
        <v>-2886</v>
      </c>
      <c r="E19" s="191">
        <v>-2923</v>
      </c>
      <c r="F19" s="191">
        <v>-2954</v>
      </c>
    </row>
    <row r="20" spans="1:6" ht="11.25" x14ac:dyDescent="0.25">
      <c r="A20" s="32" t="s">
        <v>130</v>
      </c>
      <c r="B20" s="13"/>
      <c r="C20" s="14"/>
      <c r="D20" s="13"/>
      <c r="E20" s="13"/>
      <c r="F20" s="13"/>
    </row>
    <row r="21" spans="1:6" ht="11.25" x14ac:dyDescent="0.25">
      <c r="A21" s="32" t="s">
        <v>118</v>
      </c>
      <c r="B21" s="13"/>
      <c r="C21" s="14"/>
      <c r="D21" s="13"/>
      <c r="E21" s="13"/>
      <c r="F21" s="13"/>
    </row>
    <row r="22" spans="1:6" ht="11.25" x14ac:dyDescent="0.25">
      <c r="A22" s="50" t="s">
        <v>96</v>
      </c>
      <c r="B22" s="13">
        <v>6668</v>
      </c>
      <c r="C22" s="14">
        <v>5097</v>
      </c>
      <c r="D22" s="13">
        <v>2886</v>
      </c>
      <c r="E22" s="13">
        <v>2923</v>
      </c>
      <c r="F22" s="13">
        <v>2954</v>
      </c>
    </row>
    <row r="23" spans="1:6" s="52" customFormat="1" ht="11.25" x14ac:dyDescent="0.25">
      <c r="A23" s="46" t="s">
        <v>121</v>
      </c>
      <c r="B23" s="34">
        <v>6668</v>
      </c>
      <c r="C23" s="44">
        <v>5097</v>
      </c>
      <c r="D23" s="34">
        <v>2886</v>
      </c>
      <c r="E23" s="34">
        <v>2923</v>
      </c>
      <c r="F23" s="34">
        <v>2954</v>
      </c>
    </row>
    <row r="24" spans="1:6" ht="11.25" x14ac:dyDescent="0.25">
      <c r="A24" s="32" t="s">
        <v>122</v>
      </c>
      <c r="B24" s="13"/>
      <c r="C24" s="14"/>
      <c r="D24" s="13"/>
      <c r="E24" s="13"/>
      <c r="F24" s="13"/>
    </row>
    <row r="25" spans="1:6" ht="11.25" x14ac:dyDescent="0.25">
      <c r="A25" s="51" t="s">
        <v>131</v>
      </c>
      <c r="B25" s="13">
        <v>9681</v>
      </c>
      <c r="C25" s="14">
        <v>9752</v>
      </c>
      <c r="D25" s="13">
        <v>10105</v>
      </c>
      <c r="E25" s="13">
        <v>10475</v>
      </c>
      <c r="F25" s="13">
        <v>10878</v>
      </c>
    </row>
    <row r="26" spans="1:6" s="52" customFormat="1" ht="11.25" x14ac:dyDescent="0.25">
      <c r="A26" s="46" t="s">
        <v>125</v>
      </c>
      <c r="B26" s="34">
        <v>9681</v>
      </c>
      <c r="C26" s="44">
        <v>9752</v>
      </c>
      <c r="D26" s="34">
        <v>10105</v>
      </c>
      <c r="E26" s="34">
        <v>10475</v>
      </c>
      <c r="F26" s="34">
        <v>10878</v>
      </c>
    </row>
    <row r="27" spans="1:6" s="30" customFormat="1" ht="22.5" x14ac:dyDescent="0.2">
      <c r="A27" s="82" t="s">
        <v>132</v>
      </c>
      <c r="B27" s="193">
        <v>-3013</v>
      </c>
      <c r="C27" s="194">
        <v>-4655</v>
      </c>
      <c r="D27" s="193">
        <v>-7219</v>
      </c>
      <c r="E27" s="193">
        <v>-7552</v>
      </c>
      <c r="F27" s="193">
        <v>-7924</v>
      </c>
    </row>
    <row r="28" spans="1:6" s="30" customFormat="1" ht="22.5" x14ac:dyDescent="0.2">
      <c r="A28" s="82" t="s">
        <v>133</v>
      </c>
      <c r="B28" s="193">
        <v>0</v>
      </c>
      <c r="C28" s="194">
        <v>0</v>
      </c>
      <c r="D28" s="193">
        <v>0</v>
      </c>
      <c r="E28" s="193">
        <v>0</v>
      </c>
      <c r="F28" s="193">
        <v>0</v>
      </c>
    </row>
    <row r="29" spans="1:6" ht="22.5" x14ac:dyDescent="0.25">
      <c r="A29" s="80" t="s">
        <v>134</v>
      </c>
      <c r="B29" s="13">
        <v>462</v>
      </c>
      <c r="C29" s="14">
        <v>462</v>
      </c>
      <c r="D29" s="13">
        <v>462</v>
      </c>
      <c r="E29" s="13">
        <v>462</v>
      </c>
      <c r="F29" s="13">
        <v>462</v>
      </c>
    </row>
    <row r="30" spans="1:6" ht="22.5" x14ac:dyDescent="0.2">
      <c r="A30" s="204" t="s">
        <v>135</v>
      </c>
      <c r="B30" s="126">
        <v>462</v>
      </c>
      <c r="C30" s="127">
        <v>462</v>
      </c>
      <c r="D30" s="126">
        <v>462</v>
      </c>
      <c r="E30" s="126">
        <v>462</v>
      </c>
      <c r="F30" s="126">
        <v>462</v>
      </c>
    </row>
    <row r="31" spans="1:6" ht="12" customHeight="1" x14ac:dyDescent="0.2">
      <c r="A31" s="275" t="s">
        <v>70</v>
      </c>
      <c r="B31" s="275"/>
      <c r="C31" s="275"/>
      <c r="D31" s="275"/>
      <c r="E31" s="275"/>
      <c r="F31" s="275"/>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16"/>
  <sheetViews>
    <sheetView showGridLines="0" zoomScale="130" zoomScaleNormal="130" zoomScaleSheetLayoutView="100" workbookViewId="0">
      <selection activeCell="H32" sqref="H32"/>
    </sheetView>
  </sheetViews>
  <sheetFormatPr defaultColWidth="9.140625" defaultRowHeight="12" customHeight="1" x14ac:dyDescent="0.25"/>
  <cols>
    <col min="1" max="1" width="30.7109375" style="10" customWidth="1"/>
    <col min="2" max="6" width="8.28515625" style="10" customWidth="1"/>
    <col min="7" max="16384" width="9.140625" style="10"/>
  </cols>
  <sheetData>
    <row r="1" spans="1:6" s="172" customFormat="1" ht="11.25" x14ac:dyDescent="0.2">
      <c r="A1" s="11" t="s">
        <v>136</v>
      </c>
      <c r="B1" s="9"/>
      <c r="C1" s="64"/>
      <c r="D1" s="9"/>
      <c r="E1" s="9"/>
      <c r="F1" s="9"/>
    </row>
    <row r="2" spans="1:6" ht="45" x14ac:dyDescent="0.25">
      <c r="A2" s="71"/>
      <c r="B2" s="151" t="s">
        <v>0</v>
      </c>
      <c r="C2" s="152" t="s">
        <v>26</v>
      </c>
      <c r="D2" s="151" t="s">
        <v>27</v>
      </c>
      <c r="E2" s="151" t="s">
        <v>28</v>
      </c>
      <c r="F2" s="151" t="s">
        <v>29</v>
      </c>
    </row>
    <row r="3" spans="1:6" ht="12" customHeight="1" x14ac:dyDescent="0.25">
      <c r="A3" s="11" t="s">
        <v>137</v>
      </c>
      <c r="B3" s="135"/>
      <c r="C3" s="136"/>
      <c r="D3" s="135"/>
      <c r="E3" s="135"/>
      <c r="F3" s="135"/>
    </row>
    <row r="4" spans="1:6" ht="12" customHeight="1" x14ac:dyDescent="0.25">
      <c r="A4" s="129" t="s">
        <v>138</v>
      </c>
      <c r="B4" s="135">
        <v>6668</v>
      </c>
      <c r="C4" s="136">
        <v>5097</v>
      </c>
      <c r="D4" s="135">
        <v>2886</v>
      </c>
      <c r="E4" s="135">
        <v>2923</v>
      </c>
      <c r="F4" s="135">
        <v>2954</v>
      </c>
    </row>
    <row r="5" spans="1:6" s="47" customFormat="1" ht="12" customHeight="1" x14ac:dyDescent="0.25">
      <c r="A5" s="130" t="s">
        <v>139</v>
      </c>
      <c r="B5" s="143">
        <v>6668</v>
      </c>
      <c r="C5" s="195">
        <v>5097</v>
      </c>
      <c r="D5" s="143">
        <v>2886</v>
      </c>
      <c r="E5" s="143">
        <v>2923</v>
      </c>
      <c r="F5" s="143">
        <v>2954</v>
      </c>
    </row>
    <row r="6" spans="1:6" ht="12" customHeight="1" x14ac:dyDescent="0.25">
      <c r="A6" s="131" t="s">
        <v>140</v>
      </c>
      <c r="B6" s="135"/>
      <c r="C6" s="136"/>
      <c r="D6" s="135"/>
      <c r="E6" s="135"/>
      <c r="F6" s="135"/>
    </row>
    <row r="7" spans="1:6" ht="12" customHeight="1" x14ac:dyDescent="0.25">
      <c r="A7" s="134" t="s">
        <v>141</v>
      </c>
      <c r="B7" s="135">
        <v>6668</v>
      </c>
      <c r="C7" s="136">
        <v>5097</v>
      </c>
      <c r="D7" s="135">
        <v>2886</v>
      </c>
      <c r="E7" s="135">
        <v>2923</v>
      </c>
      <c r="F7" s="135">
        <v>2954</v>
      </c>
    </row>
    <row r="8" spans="1:6" s="47" customFormat="1" ht="12" customHeight="1" x14ac:dyDescent="0.25">
      <c r="A8" s="131" t="s">
        <v>142</v>
      </c>
      <c r="B8" s="143">
        <v>6668</v>
      </c>
      <c r="C8" s="195">
        <v>5097</v>
      </c>
      <c r="D8" s="143">
        <v>2886</v>
      </c>
      <c r="E8" s="143">
        <v>2923</v>
      </c>
      <c r="F8" s="143">
        <v>2954</v>
      </c>
    </row>
    <row r="9" spans="1:6" s="83" customFormat="1" ht="22.5" x14ac:dyDescent="0.25">
      <c r="A9" s="132" t="s">
        <v>143</v>
      </c>
      <c r="B9" s="137"/>
      <c r="C9" s="138"/>
      <c r="D9" s="137"/>
      <c r="E9" s="137"/>
      <c r="F9" s="137"/>
    </row>
    <row r="10" spans="1:6" ht="22.5" x14ac:dyDescent="0.25">
      <c r="A10" s="128" t="s">
        <v>195</v>
      </c>
      <c r="B10" s="135">
        <v>6668</v>
      </c>
      <c r="C10" s="136">
        <v>5097</v>
      </c>
      <c r="D10" s="135">
        <v>2886</v>
      </c>
      <c r="E10" s="135">
        <v>2923</v>
      </c>
      <c r="F10" s="135">
        <v>2954</v>
      </c>
    </row>
    <row r="11" spans="1:6" s="47" customFormat="1" ht="12" customHeight="1" x14ac:dyDescent="0.25">
      <c r="A11" s="130" t="s">
        <v>144</v>
      </c>
      <c r="B11" s="143">
        <v>6668</v>
      </c>
      <c r="C11" s="195">
        <v>5097</v>
      </c>
      <c r="D11" s="143">
        <v>2886</v>
      </c>
      <c r="E11" s="143">
        <v>2923</v>
      </c>
      <c r="F11" s="143">
        <v>2954</v>
      </c>
    </row>
    <row r="12" spans="1:6" ht="33.75" x14ac:dyDescent="0.25">
      <c r="A12" s="132" t="s">
        <v>145</v>
      </c>
      <c r="B12" s="133"/>
      <c r="C12" s="136"/>
      <c r="D12" s="133"/>
      <c r="E12" s="133"/>
      <c r="F12" s="133"/>
    </row>
    <row r="13" spans="1:6" ht="12" customHeight="1" x14ac:dyDescent="0.25">
      <c r="A13" s="175" t="s">
        <v>146</v>
      </c>
      <c r="B13" s="133">
        <v>6668</v>
      </c>
      <c r="C13" s="136">
        <v>5097</v>
      </c>
      <c r="D13" s="133">
        <v>2886</v>
      </c>
      <c r="E13" s="133">
        <v>2923</v>
      </c>
      <c r="F13" s="133">
        <v>2954</v>
      </c>
    </row>
    <row r="14" spans="1:6" s="47" customFormat="1" ht="12" customHeight="1" x14ac:dyDescent="0.25">
      <c r="A14" s="205" t="s">
        <v>147</v>
      </c>
      <c r="B14" s="196">
        <v>6668</v>
      </c>
      <c r="C14" s="195">
        <v>5097</v>
      </c>
      <c r="D14" s="196">
        <v>2886</v>
      </c>
      <c r="E14" s="196">
        <v>2923</v>
      </c>
      <c r="F14" s="196">
        <v>2954</v>
      </c>
    </row>
    <row r="15" spans="1:6" ht="11.25" customHeight="1" x14ac:dyDescent="0.25">
      <c r="A15" s="278" t="s">
        <v>70</v>
      </c>
      <c r="B15" s="278"/>
      <c r="C15" s="278"/>
      <c r="D15" s="278"/>
      <c r="E15" s="278"/>
      <c r="F15" s="278"/>
    </row>
    <row r="16" spans="1:6" ht="11.25" customHeight="1" x14ac:dyDescent="0.25">
      <c r="A16" s="277" t="s">
        <v>214</v>
      </c>
      <c r="B16" s="276"/>
      <c r="C16" s="276"/>
      <c r="D16" s="276"/>
      <c r="E16" s="276"/>
      <c r="F16" s="276"/>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E25"/>
  <sheetViews>
    <sheetView showGridLines="0" topLeftCell="A7" zoomScale="130" zoomScaleNormal="130" zoomScaleSheetLayoutView="100" workbookViewId="0">
      <selection activeCell="A41" sqref="A41"/>
    </sheetView>
  </sheetViews>
  <sheetFormatPr defaultColWidth="9.140625" defaultRowHeight="12.75" x14ac:dyDescent="0.2"/>
  <cols>
    <col min="1" max="1" width="32.7109375" style="38" customWidth="1"/>
    <col min="2" max="4" width="8.7109375" style="38" customWidth="1"/>
    <col min="5" max="5" width="8.7109375" style="48" customWidth="1"/>
    <col min="6" max="16384" width="9.140625" style="38"/>
  </cols>
  <sheetData>
    <row r="1" spans="1:5" s="28" customFormat="1" ht="11.25" x14ac:dyDescent="0.2">
      <c r="A1" s="33" t="s">
        <v>148</v>
      </c>
      <c r="E1" s="12"/>
    </row>
    <row r="2" spans="1:5" s="144" customFormat="1" ht="56.25" x14ac:dyDescent="0.25">
      <c r="A2" s="153"/>
      <c r="B2" s="197" t="s">
        <v>149</v>
      </c>
      <c r="C2" s="197" t="s">
        <v>150</v>
      </c>
      <c r="D2" s="197" t="s">
        <v>151</v>
      </c>
      <c r="E2" s="197" t="s">
        <v>152</v>
      </c>
    </row>
    <row r="3" spans="1:5" s="8" customFormat="1" ht="11.25" x14ac:dyDescent="0.2">
      <c r="A3" s="39" t="s">
        <v>153</v>
      </c>
      <c r="B3" s="28"/>
      <c r="C3" s="28"/>
      <c r="D3" s="28"/>
      <c r="E3" s="12"/>
    </row>
    <row r="4" spans="1:5" s="8" customFormat="1" ht="11.25" x14ac:dyDescent="0.2">
      <c r="A4" s="120" t="s">
        <v>154</v>
      </c>
      <c r="B4" s="19">
        <v>18752</v>
      </c>
      <c r="C4" s="19">
        <v>5958</v>
      </c>
      <c r="D4" s="19">
        <v>9509</v>
      </c>
      <c r="E4" s="160">
        <v>34219</v>
      </c>
    </row>
    <row r="5" spans="1:5" s="8" customFormat="1" ht="11.25" x14ac:dyDescent="0.15">
      <c r="A5" s="167" t="s">
        <v>155</v>
      </c>
      <c r="B5" s="19">
        <v>97160</v>
      </c>
      <c r="C5" s="19">
        <v>286</v>
      </c>
      <c r="D5" s="19">
        <v>0</v>
      </c>
      <c r="E5" s="160">
        <v>97446</v>
      </c>
    </row>
    <row r="6" spans="1:5" s="8" customFormat="1" ht="22.5" x14ac:dyDescent="0.2">
      <c r="A6" s="120" t="s">
        <v>156</v>
      </c>
      <c r="B6" s="19">
        <v>-4799</v>
      </c>
      <c r="C6" s="19">
        <v>-2183</v>
      </c>
      <c r="D6" s="19">
        <v>-2872</v>
      </c>
      <c r="E6" s="160">
        <v>-9854</v>
      </c>
    </row>
    <row r="7" spans="1:5" s="8" customFormat="1" ht="22.5" x14ac:dyDescent="0.15">
      <c r="A7" s="150" t="s">
        <v>169</v>
      </c>
      <c r="B7" s="19">
        <v>-44501</v>
      </c>
      <c r="C7" s="19">
        <v>-148</v>
      </c>
      <c r="D7" s="19">
        <v>0</v>
      </c>
      <c r="E7" s="160">
        <v>-44649</v>
      </c>
    </row>
    <row r="8" spans="1:5" s="20" customFormat="1" ht="11.25" x14ac:dyDescent="0.2">
      <c r="A8" s="39" t="s">
        <v>157</v>
      </c>
      <c r="B8" s="198">
        <v>66612</v>
      </c>
      <c r="C8" s="198">
        <v>3913</v>
      </c>
      <c r="D8" s="198">
        <v>6637</v>
      </c>
      <c r="E8" s="198">
        <v>77162</v>
      </c>
    </row>
    <row r="9" spans="1:5" s="8" customFormat="1" ht="11.25" x14ac:dyDescent="0.2">
      <c r="A9" s="40" t="s">
        <v>158</v>
      </c>
      <c r="B9" s="19"/>
      <c r="C9" s="19"/>
      <c r="D9" s="19"/>
      <c r="E9" s="160"/>
    </row>
    <row r="10" spans="1:5" s="8" customFormat="1" ht="22.5" x14ac:dyDescent="0.2">
      <c r="A10" s="154" t="s">
        <v>159</v>
      </c>
      <c r="B10" s="19"/>
      <c r="C10" s="19"/>
      <c r="D10" s="19"/>
      <c r="E10" s="160"/>
    </row>
    <row r="11" spans="1:5" s="8" customFormat="1" ht="22.5" x14ac:dyDescent="0.2">
      <c r="A11" s="120" t="s">
        <v>194</v>
      </c>
      <c r="B11" s="19">
        <v>2291</v>
      </c>
      <c r="C11" s="19">
        <v>2130</v>
      </c>
      <c r="D11" s="19">
        <v>676</v>
      </c>
      <c r="E11" s="160">
        <v>5097</v>
      </c>
    </row>
    <row r="12" spans="1:5" s="8" customFormat="1" ht="22.5" x14ac:dyDescent="0.15">
      <c r="A12" s="150" t="s">
        <v>160</v>
      </c>
      <c r="B12" s="19">
        <v>0</v>
      </c>
      <c r="C12" s="19">
        <v>0</v>
      </c>
      <c r="D12" s="19">
        <v>0</v>
      </c>
      <c r="E12" s="160">
        <v>0</v>
      </c>
    </row>
    <row r="13" spans="1:5" s="20" customFormat="1" ht="11.25" x14ac:dyDescent="0.2">
      <c r="A13" s="154" t="s">
        <v>161</v>
      </c>
      <c r="B13" s="176">
        <v>2291</v>
      </c>
      <c r="C13" s="176">
        <v>2130</v>
      </c>
      <c r="D13" s="176">
        <v>676</v>
      </c>
      <c r="E13" s="176">
        <v>5097</v>
      </c>
    </row>
    <row r="14" spans="1:5" s="8" customFormat="1" ht="11.25" x14ac:dyDescent="0.2">
      <c r="A14" s="154" t="s">
        <v>162</v>
      </c>
      <c r="B14" s="176"/>
      <c r="C14" s="176"/>
      <c r="D14" s="176"/>
      <c r="E14" s="176"/>
    </row>
    <row r="15" spans="1:5" s="8" customFormat="1" ht="11.25" x14ac:dyDescent="0.2">
      <c r="A15" s="120" t="s">
        <v>163</v>
      </c>
      <c r="B15" s="19">
        <v>-2448</v>
      </c>
      <c r="C15" s="19">
        <v>-1076</v>
      </c>
      <c r="D15" s="19">
        <v>-1236</v>
      </c>
      <c r="E15" s="19">
        <v>-4760</v>
      </c>
    </row>
    <row r="16" spans="1:5" s="8" customFormat="1" ht="22.5" x14ac:dyDescent="0.15">
      <c r="A16" s="150" t="s">
        <v>164</v>
      </c>
      <c r="B16" s="19">
        <v>-9394</v>
      </c>
      <c r="C16" s="19">
        <v>-57</v>
      </c>
      <c r="D16" s="19">
        <v>0</v>
      </c>
      <c r="E16" s="19">
        <v>-9451</v>
      </c>
    </row>
    <row r="17" spans="1:5" s="20" customFormat="1" ht="11.25" x14ac:dyDescent="0.2">
      <c r="A17" s="154" t="s">
        <v>165</v>
      </c>
      <c r="B17" s="198">
        <v>-11842</v>
      </c>
      <c r="C17" s="198">
        <v>-1133</v>
      </c>
      <c r="D17" s="198">
        <v>-1236</v>
      </c>
      <c r="E17" s="198">
        <v>-14211</v>
      </c>
    </row>
    <row r="18" spans="1:5" s="8" customFormat="1" ht="11.25" x14ac:dyDescent="0.2">
      <c r="A18" s="39" t="s">
        <v>166</v>
      </c>
      <c r="B18" s="19"/>
      <c r="C18" s="19"/>
      <c r="D18" s="19"/>
      <c r="E18" s="160"/>
    </row>
    <row r="19" spans="1:5" s="8" customFormat="1" ht="11.25" x14ac:dyDescent="0.15">
      <c r="A19" s="150" t="s">
        <v>167</v>
      </c>
      <c r="B19" s="19">
        <v>21043</v>
      </c>
      <c r="C19" s="19">
        <v>8088</v>
      </c>
      <c r="D19" s="19">
        <v>10185</v>
      </c>
      <c r="E19" s="19">
        <v>39316</v>
      </c>
    </row>
    <row r="20" spans="1:5" s="8" customFormat="1" ht="11.25" x14ac:dyDescent="0.15">
      <c r="A20" s="150" t="s">
        <v>155</v>
      </c>
      <c r="B20" s="19">
        <v>97160</v>
      </c>
      <c r="C20" s="19">
        <v>286</v>
      </c>
      <c r="D20" s="19">
        <v>0</v>
      </c>
      <c r="E20" s="19">
        <v>97446</v>
      </c>
    </row>
    <row r="21" spans="1:5" s="8" customFormat="1" ht="22.5" x14ac:dyDescent="0.15">
      <c r="A21" s="150" t="s">
        <v>168</v>
      </c>
      <c r="B21" s="19">
        <v>-7247</v>
      </c>
      <c r="C21" s="19">
        <v>-3259</v>
      </c>
      <c r="D21" s="19">
        <v>-4108</v>
      </c>
      <c r="E21" s="19">
        <v>-14614</v>
      </c>
    </row>
    <row r="22" spans="1:5" s="8" customFormat="1" ht="22.5" x14ac:dyDescent="0.15">
      <c r="A22" s="150" t="s">
        <v>169</v>
      </c>
      <c r="B22" s="19">
        <v>-53895</v>
      </c>
      <c r="C22" s="19">
        <v>-205</v>
      </c>
      <c r="D22" s="19">
        <v>0</v>
      </c>
      <c r="E22" s="19">
        <v>-54100</v>
      </c>
    </row>
    <row r="23" spans="1:5" s="8" customFormat="1" ht="11.1" customHeight="1" x14ac:dyDescent="0.2">
      <c r="A23" s="182" t="s">
        <v>170</v>
      </c>
      <c r="B23" s="198">
        <v>57061</v>
      </c>
      <c r="C23" s="198">
        <v>4910</v>
      </c>
      <c r="D23" s="198">
        <v>6077</v>
      </c>
      <c r="E23" s="198">
        <v>68048</v>
      </c>
    </row>
    <row r="24" spans="1:5" ht="12" customHeight="1" x14ac:dyDescent="0.2">
      <c r="A24" s="275" t="s">
        <v>70</v>
      </c>
      <c r="B24" s="275"/>
      <c r="C24" s="275"/>
      <c r="D24" s="275"/>
      <c r="E24" s="275"/>
    </row>
    <row r="25" spans="1:5" x14ac:dyDescent="0.2">
      <c r="A25" s="264" t="s">
        <v>224</v>
      </c>
      <c r="B25" s="264"/>
      <c r="C25" s="264"/>
      <c r="D25" s="264"/>
      <c r="E25" s="264"/>
    </row>
  </sheetData>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https://financegovau.sharepoint.com/sites/M365_DoF_50033506/_layouts/15/DocIdRedir.aspx?ID=FIN33506-1566835604-280635</Url>
      <Description>FIN33506-1566835604-280635</Description>
    </_dlc_DocIdUrl>
    <Original_x0020_Date_x0020_Created xmlns="a334ba3b-e131-42d3-95f3-2728f5a41884" xsi:nil="true"/>
    <_dlc_DocId xmlns="6a7e9632-768a-49bf-85ac-c69233ab2a52">FIN33506-1566835604-280635</_dlc_DocId>
  </documentManagement>
</p:properties>
</file>

<file path=customXml/itemProps1.xml><?xml version="1.0" encoding="utf-8"?>
<ds:datastoreItem xmlns:ds="http://schemas.openxmlformats.org/officeDocument/2006/customXml" ds:itemID="{0B29DB2A-AE6C-42FD-BB64-78D96ECB17B0}"/>
</file>

<file path=customXml/itemProps2.xml><?xml version="1.0" encoding="utf-8"?>
<ds:datastoreItem xmlns:ds="http://schemas.openxmlformats.org/officeDocument/2006/customXml" ds:itemID="{DA4B8C0A-7CCA-4637-9800-FFC5327C8F5B}"/>
</file>

<file path=customXml/itemProps3.xml><?xml version="1.0" encoding="utf-8"?>
<ds:datastoreItem xmlns:ds="http://schemas.openxmlformats.org/officeDocument/2006/customXml" ds:itemID="{25391606-5D9E-4F08-9D54-4B986DF6392C}"/>
</file>

<file path=customXml/itemProps4.xml><?xml version="1.0" encoding="utf-8"?>
<ds:datastoreItem xmlns:ds="http://schemas.openxmlformats.org/officeDocument/2006/customXml" ds:itemID="{D1133B25-8387-45AE-89FB-043177DF9B93}"/>
</file>

<file path=customXml/itemProps5.xml><?xml version="1.0" encoding="utf-8"?>
<ds:datastoreItem xmlns:ds="http://schemas.openxmlformats.org/officeDocument/2006/customXml" ds:itemID="{F1AD312D-69F7-4290-91A4-0A01540959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FWC Table 1.1</vt:lpstr>
      <vt:lpstr>FWC Table 1.2</vt:lpstr>
      <vt:lpstr>FWC Table 2.1.1</vt:lpstr>
      <vt:lpstr>FWC Table 3.1 </vt:lpstr>
      <vt:lpstr>FWC Table 3.2</vt:lpstr>
      <vt:lpstr>FWC Table 3.3</vt:lpstr>
      <vt:lpstr>FWC Table 3.4</vt:lpstr>
      <vt:lpstr>FWC Table 3.5</vt:lpstr>
      <vt:lpstr>FWC Table 3.6</vt:lpstr>
      <vt:lpstr>FWC Table 3.7</vt:lpstr>
      <vt:lpstr>FWC Table 3.8</vt:lpstr>
      <vt:lpstr>FWC Table 3.9</vt:lpstr>
      <vt:lpstr>'FWC Table 1.1'!Print_Area</vt:lpstr>
      <vt:lpstr>'FWC Table 2.1.1'!Print_Area</vt:lpstr>
      <vt:lpstr>'FWC Table 3.1 '!Print_Area</vt:lpstr>
      <vt:lpstr>'FWC Table 3.2'!Print_Area</vt:lpstr>
      <vt:lpstr>'FWC Table 3.3'!Print_Area</vt:lpstr>
      <vt:lpstr>'FWC Table 3.4'!Print_Area</vt:lpstr>
      <vt:lpstr>'FWC Table 3.5'!Print_Area</vt:lpstr>
      <vt:lpstr>'FWC Table 3.6'!Print_Area</vt:lpstr>
      <vt:lpstr>'FWC Table 3.7'!Print_Area</vt:lpstr>
      <vt:lpstr>'FWC Table 3.8'!Print_Area</vt:lpstr>
      <vt:lpstr>'FWC 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2023-05-09T01:09:52Z</dcterms:created>
  <dcterms:modified xsi:type="dcterms:W3CDTF">2023-05-09T01:11:29Z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SecurityClassification">
    <vt:lpwstr>OFFICIAL</vt:lpwstr>
  </property>
  <property fmtid="{D5CDD505-2E9C-101B-9397-08002B2CF9AE}" pid="4" name="PMHMAC">
    <vt:lpwstr>v=2022.1;a=SHA256;h=36027F7B1D0E9755464849F70B353A2835F2CA6A12D8F32AEA2F73F371BE0E3E</vt:lpwstr>
  </property>
  <property fmtid="{D5CDD505-2E9C-101B-9397-08002B2CF9AE}" pid="5" name="PM_Qualifier">
    <vt:lpwstr/>
  </property>
  <property fmtid="{D5CDD505-2E9C-101B-9397-08002B2CF9AE}" pid="6" name="PM_DisplayValueSecClassificationWithQualifier">
    <vt:lpwstr>OFFICIAL</vt:lpwstr>
  </property>
  <property fmtid="{D5CDD505-2E9C-101B-9397-08002B2CF9AE}" pid="7" name="PM_InsertionValue">
    <vt:lpwstr>OFFICIAL</vt:lpwstr>
  </property>
  <property fmtid="{D5CDD505-2E9C-101B-9397-08002B2CF9AE}" pid="8" name="PM_Originator_Hash_SHA1">
    <vt:lpwstr>5D2025B0AFA3CBF0F33E3143F042C7EA50384E23</vt:lpwstr>
  </property>
  <property fmtid="{D5CDD505-2E9C-101B-9397-08002B2CF9AE}" pid="9" name="PM_Originating_FileId">
    <vt:lpwstr>92A4A01110484A9283DBEBB42B1C8EC2</vt:lpwstr>
  </property>
  <property fmtid="{D5CDD505-2E9C-101B-9397-08002B2CF9AE}" pid="10" name="PM_ProtectiveMarkingValue_Footer">
    <vt:lpwstr>OFFICIAL</vt:lpwstr>
  </property>
  <property fmtid="{D5CDD505-2E9C-101B-9397-08002B2CF9AE}" pid="11" name="PM_ProtectiveMarkingValue_Header">
    <vt:lpwstr>OFFICIAL</vt:lpwstr>
  </property>
  <property fmtid="{D5CDD505-2E9C-101B-9397-08002B2CF9AE}" pid="12" name="PM_OriginationTimeStamp">
    <vt:lpwstr>2023-04-27T00:49:52Z</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v=2022.2;d=gov.au;g=46DD6D7C-8107-577B-BC6E-F348953B2E44</vt:lpwstr>
  </property>
  <property fmtid="{D5CDD505-2E9C-101B-9397-08002B2CF9AE}" pid="20" name="PM_Hash_Version">
    <vt:lpwstr>2022.1</vt:lpwstr>
  </property>
  <property fmtid="{D5CDD505-2E9C-101B-9397-08002B2CF9AE}" pid="21" name="PM_Hash_Salt_Prev">
    <vt:lpwstr>D7637FB3B4F50F0FEA07699D5C221F56</vt:lpwstr>
  </property>
  <property fmtid="{D5CDD505-2E9C-101B-9397-08002B2CF9AE}" pid="22" name="MSIP_Label_79d889eb-932f-4752-8739-64d25806ef64_SetDate">
    <vt:lpwstr>2023-05-08T05:08:02Z</vt:lpwstr>
  </property>
  <property fmtid="{D5CDD505-2E9C-101B-9397-08002B2CF9AE}" pid="23" name="PM_Hash_Salt">
    <vt:lpwstr>3C981204EFAEF96D176D476475D548E4</vt:lpwstr>
  </property>
  <property fmtid="{D5CDD505-2E9C-101B-9397-08002B2CF9AE}" pid="24" name="PM_PrintOutPlacement_XLS">
    <vt:lpwstr>CenterFooter,CenterHeader</vt:lpwstr>
  </property>
  <property fmtid="{D5CDD505-2E9C-101B-9397-08002B2CF9AE}" pid="25" name="PM_Hash_SHA1">
    <vt:lpwstr>7D170E20FD909E113DDF9A98024C334856EA9DA5</vt:lpwstr>
  </property>
  <property fmtid="{D5CDD505-2E9C-101B-9397-08002B2CF9AE}" pid="26" name="MSIP_Label_87d6481e-ccdd-4ab6-8b26-05a0df5699e7_SetDate">
    <vt:lpwstr>2023-04-27T00:49:52Z</vt:lpwstr>
  </property>
  <property fmtid="{D5CDD505-2E9C-101B-9397-08002B2CF9AE}" pid="27" name="PM_OriginatorUserAccountName_SHA256">
    <vt:lpwstr>6A820173299308665DEF382632A4BBBB499DDC80EA374C04EAA1312AB408AD34</vt:lpwstr>
  </property>
  <property fmtid="{D5CDD505-2E9C-101B-9397-08002B2CF9AE}" pid="28" name="MSIP_Label_79d889eb-932f-4752-8739-64d25806ef64_SiteId">
    <vt:lpwstr>dd0cfd15-4558-4b12-8bad-ea26984fc417</vt:lpwstr>
  </property>
  <property fmtid="{D5CDD505-2E9C-101B-9397-08002B2CF9AE}" pid="29" name="PM_OriginatorDomainName_SHA256">
    <vt:lpwstr>325440F6CA31C4C3BCE4433552DC42928CAAD3E2731ABE35FDE729ECEB763AF0</vt:lpwstr>
  </property>
  <property fmtid="{D5CDD505-2E9C-101B-9397-08002B2CF9AE}" pid="30" name="MSIP_Label_87d6481e-ccdd-4ab6-8b26-05a0df5699e7_Method">
    <vt:lpwstr>Privileged</vt:lpwstr>
  </property>
  <property fmtid="{D5CDD505-2E9C-101B-9397-08002B2CF9AE}" pid="31" name="PM_SecurityClassification_Prev">
    <vt:lpwstr>OFFICIAL</vt:lpwstr>
  </property>
  <property fmtid="{D5CDD505-2E9C-101B-9397-08002B2CF9AE}" pid="32" name="PM_Qualifier_Prev">
    <vt:lpwstr/>
  </property>
  <property fmtid="{D5CDD505-2E9C-101B-9397-08002B2CF9AE}" pid="33" name="MSIP_Label_87d6481e-ccdd-4ab6-8b26-05a0df5699e7_Name">
    <vt:lpwstr>OFFICIAL</vt:lpwstr>
  </property>
  <property fmtid="{D5CDD505-2E9C-101B-9397-08002B2CF9AE}" pid="34" name="MSIP_Label_87d6481e-ccdd-4ab6-8b26-05a0df5699e7_SiteId">
    <vt:lpwstr>08954cee-4782-4ff6-9ad5-1997dccef4b0</vt:lpwstr>
  </property>
  <property fmtid="{D5CDD505-2E9C-101B-9397-08002B2CF9AE}" pid="35" name="MSIP_Label_87d6481e-ccdd-4ab6-8b26-05a0df5699e7_Enabled">
    <vt:lpwstr>true</vt:lpwstr>
  </property>
  <property fmtid="{D5CDD505-2E9C-101B-9397-08002B2CF9AE}" pid="36" name="MSIP_Label_87d6481e-ccdd-4ab6-8b26-05a0df5699e7_ContentBits">
    <vt:lpwstr>0</vt:lpwstr>
  </property>
  <property fmtid="{D5CDD505-2E9C-101B-9397-08002B2CF9AE}" pid="37" name="MSIP_Label_87d6481e-ccdd-4ab6-8b26-05a0df5699e7_ActionId">
    <vt:lpwstr>2b6cd367d88f46ffb354eabdde1cc0ea</vt:lpwstr>
  </property>
  <property fmtid="{D5CDD505-2E9C-101B-9397-08002B2CF9AE}" pid="38" name="MSIP_Label_79d889eb-932f-4752-8739-64d25806ef64_Enabled">
    <vt:lpwstr>true</vt:lpwstr>
  </property>
  <property fmtid="{D5CDD505-2E9C-101B-9397-08002B2CF9AE}" pid="39" name="MSIP_Label_79d889eb-932f-4752-8739-64d25806ef64_Name">
    <vt:lpwstr>79d889eb-932f-4752-8739-64d25806ef64</vt:lpwstr>
  </property>
  <property fmtid="{D5CDD505-2E9C-101B-9397-08002B2CF9AE}" pid="40" name="MSIP_Label_79d889eb-932f-4752-8739-64d25806ef64_Method">
    <vt:lpwstr>Privileged</vt:lpwstr>
  </property>
  <property fmtid="{D5CDD505-2E9C-101B-9397-08002B2CF9AE}" pid="41" name="MSIP_Label_79d889eb-932f-4752-8739-64d25806ef64_ActionId">
    <vt:lpwstr>a2cbd71c-643e-47c5-95b5-df18b22ce4c6</vt:lpwstr>
  </property>
  <property fmtid="{D5CDD505-2E9C-101B-9397-08002B2CF9AE}" pid="42" name="MSIP_Label_79d889eb-932f-4752-8739-64d25806ef64_ContentBits">
    <vt:lpwstr>0</vt:lpwstr>
  </property>
  <property fmtid="{D5CDD505-2E9C-101B-9397-08002B2CF9AE}" pid="43" name="PM_Caveats_Count">
    <vt:lpwstr>0</vt:lpwstr>
  </property>
  <property fmtid="{D5CDD505-2E9C-101B-9397-08002B2CF9AE}" pid="44" name="EmReceivedByName">
    <vt:lpwstr/>
  </property>
  <property fmtid="{D5CDD505-2E9C-101B-9397-08002B2CF9AE}" pid="45" name="RecordPoint_SubmissionDate">
    <vt:lpwstr/>
  </property>
  <property fmtid="{D5CDD505-2E9C-101B-9397-08002B2CF9AE}" pid="46" name="TaxKeyword">
    <vt:lpwstr>34;#[SEC=OFFICIAL]|07351cc0-de73-4913-be2f-56f124cbf8bb</vt:lpwstr>
  </property>
  <property fmtid="{D5CDD505-2E9C-101B-9397-08002B2CF9AE}" pid="47" name="RecordPoint_RecordNumberSubmitted">
    <vt:lpwstr>R0001945963</vt:lpwstr>
  </property>
  <property fmtid="{D5CDD505-2E9C-101B-9397-08002B2CF9AE}" pid="48" name="EmToAddress">
    <vt:lpwstr/>
  </property>
  <property fmtid="{D5CDD505-2E9C-101B-9397-08002B2CF9AE}" pid="49" name="EmCategory">
    <vt:lpwstr/>
  </property>
  <property fmtid="{D5CDD505-2E9C-101B-9397-08002B2CF9AE}" pid="50" name="EmConversationIndex">
    <vt:lpwstr/>
  </property>
  <property fmtid="{D5CDD505-2E9C-101B-9397-08002B2CF9AE}" pid="51" name="RecordPoint_WorkflowType">
    <vt:lpwstr>ActiveSubmitStub</vt:lpwstr>
  </property>
  <property fmtid="{D5CDD505-2E9C-101B-9397-08002B2CF9AE}" pid="52" name="EmBody">
    <vt:lpwstr/>
  </property>
  <property fmtid="{D5CDD505-2E9C-101B-9397-08002B2CF9AE}" pid="53" name="EmHasAttachments">
    <vt:bool>false</vt:bool>
  </property>
  <property fmtid="{D5CDD505-2E9C-101B-9397-08002B2CF9AE}" pid="54" name="EmBCCSMTPAddress">
    <vt:lpwstr/>
  </property>
  <property fmtid="{D5CDD505-2E9C-101B-9397-08002B2CF9AE}" pid="55" name="EmCC">
    <vt:lpwstr/>
  </property>
  <property fmtid="{D5CDD505-2E9C-101B-9397-08002B2CF9AE}" pid="56" name="EmFromName">
    <vt:lpwstr/>
  </property>
  <property fmtid="{D5CDD505-2E9C-101B-9397-08002B2CF9AE}" pid="57" name="RecordPoint_ActiveItemSiteId">
    <vt:lpwstr>{de902461-0703-410e-906b-a2e3a4f5dd57}</vt:lpwstr>
  </property>
  <property fmtid="{D5CDD505-2E9C-101B-9397-08002B2CF9AE}" pid="58" name="EmTo">
    <vt:lpwstr/>
  </property>
  <property fmtid="{D5CDD505-2E9C-101B-9397-08002B2CF9AE}" pid="59" name="EmToSMTPAddress">
    <vt:lpwstr/>
  </property>
  <property fmtid="{D5CDD505-2E9C-101B-9397-08002B2CF9AE}" pid="60" name="RecordPoint_ActiveItemListId">
    <vt:lpwstr>{1a5197ea-2690-47fd-a085-19629528b6d0}</vt:lpwstr>
  </property>
  <property fmtid="{D5CDD505-2E9C-101B-9397-08002B2CF9AE}" pid="61" name="Organisation Unit">
    <vt:lpwstr>2;#Accounting FW and Capability Support|17de058c-12f7-44f2-8e7d-03ff49305e52</vt:lpwstr>
  </property>
  <property fmtid="{D5CDD505-2E9C-101B-9397-08002B2CF9AE}" pid="62" name="RecordPoint_ActiveItemMoved">
    <vt:lpwstr/>
  </property>
  <property fmtid="{D5CDD505-2E9C-101B-9397-08002B2CF9AE}" pid="63" name="RecordPoint_SubmissionCompleted">
    <vt:lpwstr>2018-12-18T14:34:29.6910341+11:00</vt:lpwstr>
  </property>
  <property fmtid="{D5CDD505-2E9C-101B-9397-08002B2CF9AE}" pid="64" name="AbtEntity">
    <vt:lpwstr>2;#Department of Finance|fd660e8f-8f31-49bd-92a3-d31d4da31afe</vt:lpwstr>
  </property>
  <property fmtid="{D5CDD505-2E9C-101B-9397-08002B2CF9AE}" pid="65" name="EmCon">
    <vt:lpwstr/>
  </property>
  <property fmtid="{D5CDD505-2E9C-101B-9397-08002B2CF9AE}" pid="66" name="EmCompanies">
    <vt:lpwstr/>
  </property>
  <property fmtid="{D5CDD505-2E9C-101B-9397-08002B2CF9AE}" pid="67" name="EmFromSMTPAddress">
    <vt:lpwstr/>
  </property>
  <property fmtid="{D5CDD505-2E9C-101B-9397-08002B2CF9AE}" pid="68" name="EmAttachCount">
    <vt:lpwstr/>
  </property>
  <property fmtid="{D5CDD505-2E9C-101B-9397-08002B2CF9AE}" pid="69" name="KnowledgeTopics">
    <vt:lpwstr/>
  </property>
  <property fmtid="{D5CDD505-2E9C-101B-9397-08002B2CF9AE}" pid="70" name="RecordPoint_ActiveItemWebId">
    <vt:lpwstr>{e237d495-0881-4849-ae62-ddc8a8132df5}</vt:lpwstr>
  </property>
  <property fmtid="{D5CDD505-2E9C-101B-9397-08002B2CF9AE}" pid="71" name="TSYRecordClass">
    <vt:lpwstr>75;#AE-20337-Destroy 7 years after action completed|668ae28e-5138-4c7c-82db-1c8c6afc81a6</vt:lpwstr>
  </property>
  <property fmtid="{D5CDD505-2E9C-101B-9397-08002B2CF9AE}" pid="72" name="EmReceivedOnBehalfOfName">
    <vt:lpwstr/>
  </property>
  <property fmtid="{D5CDD505-2E9C-101B-9397-08002B2CF9AE}" pid="73" name="EmReplyRecipients">
    <vt:lpwstr/>
  </property>
  <property fmtid="{D5CDD505-2E9C-101B-9397-08002B2CF9AE}" pid="74" name="EmRetentionPolicyName">
    <vt:lpwstr/>
  </property>
  <property fmtid="{D5CDD505-2E9C-101B-9397-08002B2CF9AE}" pid="75" name="EmReplyRecipientNames">
    <vt:lpwstr/>
  </property>
  <property fmtid="{D5CDD505-2E9C-101B-9397-08002B2CF9AE}" pid="76" name="_dlc_DocIdItemGuid">
    <vt:lpwstr>fa30ff30-07a8-4e94-ba39-51234fb9366c</vt:lpwstr>
  </property>
  <property fmtid="{D5CDD505-2E9C-101B-9397-08002B2CF9AE}" pid="77" name="About Entity">
    <vt:lpwstr>1;#Department of Finance|fd660e8f-8f31-49bd-92a3-d31d4da31afe</vt:lpwstr>
  </property>
  <property fmtid="{D5CDD505-2E9C-101B-9397-08002B2CF9AE}" pid="78" name="InitiatingEntity">
    <vt:lpwstr>2;#Department of Finance|fd660e8f-8f31-49bd-92a3-d31d4da31afe</vt:lpwstr>
  </property>
  <property fmtid="{D5CDD505-2E9C-101B-9397-08002B2CF9AE}" pid="79" name="EmFrom">
    <vt:lpwstr/>
  </property>
  <property fmtid="{D5CDD505-2E9C-101B-9397-08002B2CF9AE}" pid="80" name="EmAttachmentNames">
    <vt:lpwstr/>
  </property>
  <property fmtid="{D5CDD505-2E9C-101B-9397-08002B2CF9AE}" pid="81" name="DocumentType">
    <vt:lpwstr/>
  </property>
  <property fmtid="{D5CDD505-2E9C-101B-9397-08002B2CF9AE}" pid="82" name="EmSentOnBehalfOfName">
    <vt:lpwstr/>
  </property>
  <property fmtid="{D5CDD505-2E9C-101B-9397-08002B2CF9AE}" pid="83" name="Initiating Entity">
    <vt:lpwstr>1;#Department of Finance|fd660e8f-8f31-49bd-92a3-d31d4da31afe</vt:lpwstr>
  </property>
  <property fmtid="{D5CDD505-2E9C-101B-9397-08002B2CF9AE}" pid="84" name="_NewReviewCycle">
    <vt:lpwstr/>
  </property>
  <property fmtid="{D5CDD505-2E9C-101B-9397-08002B2CF9AE}" pid="85" name="Function and Activity">
    <vt:lpwstr/>
  </property>
  <property fmtid="{D5CDD505-2E9C-101B-9397-08002B2CF9AE}" pid="86" name="RecordPoint_RecordFormat">
    <vt:lpwstr/>
  </property>
  <property fmtid="{D5CDD505-2E9C-101B-9397-08002B2CF9AE}" pid="87" name="EmCCSMTPAddress">
    <vt:lpwstr/>
  </property>
  <property fmtid="{D5CDD505-2E9C-101B-9397-08002B2CF9AE}" pid="88" name="ResponsibleArea">
    <vt:lpwstr/>
  </property>
  <property fmtid="{D5CDD505-2E9C-101B-9397-08002B2CF9AE}" pid="89" name="RecordPoint_ActiveItemUniqueId">
    <vt:lpwstr>{db021762-25f4-40e7-a0ec-d1746ff392df}</vt:lpwstr>
  </property>
  <property fmtid="{D5CDD505-2E9C-101B-9397-08002B2CF9AE}" pid="90" name="EmConversationID">
    <vt:lpwstr/>
  </property>
  <property fmtid="{D5CDD505-2E9C-101B-9397-08002B2CF9AE}" pid="91" name="EmBCC">
    <vt:lpwstr/>
  </property>
  <property fmtid="{D5CDD505-2E9C-101B-9397-08002B2CF9AE}" pid="92" name="EmID">
    <vt:lpwstr/>
  </property>
  <property fmtid="{D5CDD505-2E9C-101B-9397-08002B2CF9AE}" pid="93" name="Order">
    <vt:r8>27634200</vt:r8>
  </property>
  <property fmtid="{D5CDD505-2E9C-101B-9397-08002B2CF9AE}" pid="94" name="MediaServiceImageTags">
    <vt:lpwstr/>
  </property>
  <property fmtid="{D5CDD505-2E9C-101B-9397-08002B2CF9AE}" pid="95" name="EmSubject">
    <vt:lpwstr/>
  </property>
  <property fmtid="{D5CDD505-2E9C-101B-9397-08002B2CF9AE}" pid="96" name="ContentTypeId">
    <vt:lpwstr>0x010100B7B479F47583304BA8B631462CC772D7008F7CFF9272C47D4280006CCC81AF3990</vt:lpwstr>
  </property>
  <property fmtid="{D5CDD505-2E9C-101B-9397-08002B2CF9AE}" pid="97" name="OrgUnit">
    <vt:lpwstr>1;#Agency Accounting and Budget Framework|17de058c-12f7-44f2-8e7d-03ff49305e52</vt:lpwstr>
  </property>
</Properties>
</file>