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docProps/custom.xml" ContentType="application/vnd.openxmlformats-officedocument.custom-properties+xml"/>
  <Override PartName="/customXml/itemProps5.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https://financegovau-my.sharepoint.com/personal/max_williams_finance_gov_au/Documents/Desktop/"/>
    </mc:Choice>
  </mc:AlternateContent>
  <xr:revisionPtr revIDLastSave="0" documentId="8_{D054C631-73D5-4A23-A623-CFC057DA156F}" xr6:coauthVersionLast="47" xr6:coauthVersionMax="47" xr10:uidLastSave="{00000000-0000-0000-0000-000000000000}"/>
  <bookViews>
    <workbookView xWindow="-120" yWindow="-120" windowWidth="38640" windowHeight="21240" xr2:uid="{00000000-000D-0000-FFFF-FFFF00000000}"/>
  </bookViews>
  <sheets>
    <sheet name="1.1" sheetId="1" r:id="rId1"/>
    <sheet name="1.2" sheetId="2" r:id="rId2"/>
    <sheet name="2.1.1 Outcome 1" sheetId="3" r:id="rId3"/>
    <sheet name="2.2.1 Outcome 2" sheetId="4" r:id="rId4"/>
    <sheet name="2.3.1 Outcome 3" sheetId="5" r:id="rId5"/>
    <sheet name="3.1" sheetId="6" r:id="rId6"/>
    <sheet name="3.2" sheetId="7" r:id="rId7"/>
    <sheet name="3.3" sheetId="8" r:id="rId8"/>
    <sheet name="3.4" sheetId="9" r:id="rId9"/>
    <sheet name="3.5" sheetId="10" r:id="rId10"/>
    <sheet name="3.6" sheetId="11" r:id="rId11"/>
    <sheet name="3.7" sheetId="12" r:id="rId12"/>
    <sheet name="3.8" sheetId="13" r:id="rId13"/>
    <sheet name="3.9" sheetId="14" r:id="rId14"/>
  </sheets>
  <definedNames>
    <definedName name="_xlnm.Print_Area" localSheetId="0">'1.1'!$A$1:$C$46</definedName>
    <definedName name="_xlnm.Print_Area" localSheetId="2">'2.1.1 Outcome 1'!$A$1:$F$23</definedName>
    <definedName name="_xlnm.Print_Area" localSheetId="3">'2.2.1 Outcome 2'!$A$1:$F$15</definedName>
    <definedName name="_xlnm.Print_Area" localSheetId="4">'2.3.1 Outcome 3'!$A$1:$F$36</definedName>
    <definedName name="_xlnm.Print_Area" localSheetId="5">'3.1'!$A$1:$F$34</definedName>
    <definedName name="_xlnm.Print_Area" localSheetId="6">'3.2'!$A$1:$F$55</definedName>
    <definedName name="_xlnm.Print_Area" localSheetId="7">'3.3'!$A$1:$F$19</definedName>
    <definedName name="_xlnm.Print_Area" localSheetId="8">'3.4'!$A$1:$F$38</definedName>
    <definedName name="_xlnm.Print_Area" localSheetId="9">'3.5'!$A$1:$F$22</definedName>
    <definedName name="_xlnm.Print_Area" localSheetId="10">'3.6'!$A$1:$Q$53</definedName>
    <definedName name="_xlnm.Print_Area" localSheetId="11">'3.7'!$A$1:$N$12</definedName>
    <definedName name="_xlnm.Print_Area" localSheetId="12">'3.8'!$A$1:$F$24</definedName>
    <definedName name="_xlnm.Print_Area" localSheetId="13">'3.9'!$A$1:$F$12</definedName>
    <definedName name="Z_02EC4555_5648_4529_98EC_3FB6B89B867F_.wvu.PrintArea" localSheetId="5" hidden="1">'3.1'!$A$1:$F$54</definedName>
    <definedName name="Z_02EC4555_5648_4529_98EC_3FB6B89B867F_.wvu.PrintArea" localSheetId="6" hidden="1">'3.2'!$A$1:$F$54</definedName>
    <definedName name="Z_02EC4555_5648_4529_98EC_3FB6B89B867F_.wvu.PrintArea" localSheetId="7" hidden="1">'3.3'!$A$1:$F$17</definedName>
    <definedName name="Z_02EC4555_5648_4529_98EC_3FB6B89B867F_.wvu.PrintArea" localSheetId="8" hidden="1">'3.4'!$A$1:$F$22</definedName>
    <definedName name="Z_02EC4555_5648_4529_98EC_3FB6B89B867F_.wvu.PrintArea" localSheetId="9" hidden="1">'3.5'!$A$1:$F$35</definedName>
    <definedName name="Z_02EC4555_5648_4529_98EC_3FB6B89B867F_.wvu.PrintArea" localSheetId="11" hidden="1">'3.7'!$A$1:$F$15</definedName>
    <definedName name="Z_02EC4555_5648_4529_98EC_3FB6B89B867F_.wvu.PrintArea" localSheetId="12" hidden="1">'3.8'!$A$1:$F$24</definedName>
    <definedName name="Z_1E4EBAB2_6872_4520_BF8A_226AAF054257_.wvu.PrintArea" localSheetId="5" hidden="1">'3.1'!#REF!</definedName>
    <definedName name="Z_B25D4AC8_47EB_407B_BE70_8908CEF72BED_.wvu.PrintArea" localSheetId="5" hidden="1">'3.1'!#REF!</definedName>
    <definedName name="Z_BF9299E5_737A_4E0C_9D41_A753AB534F5C_.wvu.PrintArea" localSheetId="5" hidden="1">'3.1'!#REF!</definedName>
    <definedName name="Z_BF96F35B_CE86_4EAA_BC56_620191C156ED_.wvu.PrintArea" localSheetId="5" hidden="1">'3.1'!$A$1:$F$54</definedName>
    <definedName name="Z_BF96F35B_CE86_4EAA_BC56_620191C156ED_.wvu.PrintArea" localSheetId="6" hidden="1">'3.2'!$A$1:$F$54</definedName>
    <definedName name="Z_BF96F35B_CE86_4EAA_BC56_620191C156ED_.wvu.PrintArea" localSheetId="7" hidden="1">'3.3'!$A$1:$F$17</definedName>
    <definedName name="Z_BF96F35B_CE86_4EAA_BC56_620191C156ED_.wvu.PrintArea" localSheetId="8" hidden="1">'3.4'!$A$1:$F$22</definedName>
    <definedName name="Z_BF96F35B_CE86_4EAA_BC56_620191C156ED_.wvu.PrintArea" localSheetId="9" hidden="1">'3.5'!$A$1:$F$35</definedName>
    <definedName name="Z_BF96F35B_CE86_4EAA_BC56_620191C156ED_.wvu.PrintArea" localSheetId="11" hidden="1">'3.7'!$A$1:$F$15</definedName>
    <definedName name="Z_BF96F35B_CE86_4EAA_BC56_620191C156ED_.wvu.PrintArea" localSheetId="12" hidden="1">'3.8'!$A$1:$F$24</definedName>
    <definedName name="Z_BFB02F83_41B1_44AF_A78B_0A94ECFFD68F_.wvu.PrintArea" localSheetId="5" hidden="1">'3.1'!#REF!</definedName>
    <definedName name="Z_D4786556_5610_4637_8BFC_AE78BCCB000A_.wvu.Cols" localSheetId="8" hidden="1">'3.4'!#REF!</definedName>
    <definedName name="Z_E17A761E_E232_4B16_B081_29C59F6C978B_.wvu.Cols" localSheetId="8" hidden="1">'3.4'!#REF!</definedName>
    <definedName name="Z_F0126648_A843_4414_99F0_D623F0487F49_.wvu.PrintArea" localSheetId="5" hidden="1">'3.1'!$A$1:$F$54</definedName>
    <definedName name="Z_F0126648_A843_4414_99F0_D623F0487F49_.wvu.PrintArea" localSheetId="6" hidden="1">'3.2'!$A$1:$F$54</definedName>
    <definedName name="Z_F0126648_A843_4414_99F0_D623F0487F49_.wvu.PrintArea" localSheetId="7" hidden="1">'3.3'!$A$1:$F$17</definedName>
    <definedName name="Z_F0126648_A843_4414_99F0_D623F0487F49_.wvu.PrintArea" localSheetId="8" hidden="1">'3.4'!$A$1:$F$22</definedName>
    <definedName name="Z_F0126648_A843_4414_99F0_D623F0487F49_.wvu.PrintArea" localSheetId="9" hidden="1">'3.5'!$A$1:$F$35</definedName>
    <definedName name="Z_F0126648_A843_4414_99F0_D623F0487F49_.wvu.PrintArea" localSheetId="11" hidden="1">'3.7'!$A$1:$F$15</definedName>
    <definedName name="Z_F0126648_A843_4414_99F0_D623F0487F49_.wvu.PrintArea" localSheetId="12" hidden="1">'3.8'!$A$1:$F$24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46" i="1" l="1"/>
  <c r="B46" i="1"/>
  <c r="B45" i="1" l="1"/>
  <c r="B47" i="1" s="1"/>
  <c r="C45" i="1"/>
  <c r="C47" i="1" s="1"/>
</calcChain>
</file>

<file path=xl/sharedStrings.xml><?xml version="1.0" encoding="utf-8"?>
<sst xmlns="http://schemas.openxmlformats.org/spreadsheetml/2006/main" count="423" uniqueCount="278">
  <si>
    <t>Table 1.1: AFP resource statement - Budget estimates for 2023-24 as at May Budget 2023</t>
  </si>
  <si>
    <t>2022-23 Estimated actual
$'000</t>
  </si>
  <si>
    <t>2023-24 Estimate
$'000</t>
  </si>
  <si>
    <t>Departmental</t>
  </si>
  <si>
    <t>Annual appropriations - ordinary annual services (a)</t>
  </si>
  <si>
    <t xml:space="preserve">    Prior year appropriations available (b)</t>
  </si>
  <si>
    <t xml:space="preserve">    Departmental appropriation (c)</t>
  </si>
  <si>
    <t xml:space="preserve">    s74 External Revenue (d)</t>
  </si>
  <si>
    <t xml:space="preserve">    Departmental capital budget (e)</t>
  </si>
  <si>
    <t>Annual appropriations - other services - non-operating (f)</t>
  </si>
  <si>
    <t xml:space="preserve">    Equity injection</t>
  </si>
  <si>
    <t>Total departmental annual appropriations</t>
  </si>
  <si>
    <t>Special accounts (g)</t>
  </si>
  <si>
    <t xml:space="preserve">    Opening balance</t>
  </si>
  <si>
    <t xml:space="preserve">    Appropriation receipts (h)</t>
  </si>
  <si>
    <t xml:space="preserve">    Non-appropriation receipts</t>
  </si>
  <si>
    <t>Total special accounts</t>
  </si>
  <si>
    <t>less departmental appropriations drawn from annual/special
  appropriations and credited to special accounts</t>
  </si>
  <si>
    <t>Total departmental resourcing</t>
  </si>
  <si>
    <t>Administered</t>
  </si>
  <si>
    <t xml:space="preserve">    Outcome 1</t>
  </si>
  <si>
    <t xml:space="preserve">    Outcome 3</t>
  </si>
  <si>
    <t>Total administered annual appropriations</t>
  </si>
  <si>
    <t>Total administered special appropriations (i)</t>
  </si>
  <si>
    <t>Total administered resourcing</t>
  </si>
  <si>
    <t>Total resourcing for AFP (j)</t>
  </si>
  <si>
    <t>2022-23</t>
  </si>
  <si>
    <t>2023-24</t>
  </si>
  <si>
    <t>Average staffing level (number)</t>
  </si>
  <si>
    <t>All figures shown above are GST exclusive - these may not match figures in the cash flow statement.</t>
  </si>
  <si>
    <t>Prepared on a resourcing (i.e. appropriations available) basis.</t>
  </si>
  <si>
    <t>(a) Appropriation Bill (No. 1) 2023-24.</t>
  </si>
  <si>
    <r>
      <t xml:space="preserve">(b) Excludes $8.495m subject to administrative quarantine by Finance or withheld under section 51 of the </t>
    </r>
    <r>
      <rPr>
        <i/>
        <sz val="8"/>
        <rFont val="Arial"/>
        <family val="2"/>
      </rPr>
      <t>Public Governance, Performance and Accountability Act 2013 (PGPA Act).</t>
    </r>
  </si>
  <si>
    <t>(c) Excludes departmental capital budget (DCB).</t>
  </si>
  <si>
    <t>(d) Estimated External Revenue receipts under section 74 of the PGPA Act.</t>
  </si>
  <si>
    <t>(e) Departmental capital budgets are not separately identified in Appropriation Bill (No.1) and form part of ordinary annual services items. Please refer to Table 3.5 for further details. For accounting purposes, this amount has been designated as a 'contribution by owner'.</t>
  </si>
  <si>
    <t>(f) Appropriation Bill (No. 2) 2023-24.</t>
  </si>
  <si>
    <t xml:space="preserve">(g) Excludes trust moneys held in Services for Other Entities and Trust Moneys (SOETM) and other special accounts. For further information on special accounts, please refer to Budget Paper No. 4 - Agency Resourcing. Please also see Table 2.1 for further information on outcome and program expenses broken down by various funding sources, e.g. annual appropriations, special appropriations and special accounts. </t>
  </si>
  <si>
    <t xml:space="preserve">(h) Amounts credited to the special account(s) from AFP's annual and special appropriations. </t>
  </si>
  <si>
    <t xml:space="preserve">(i) Special appropriation provided for the purpose of repayments under section 77 of the PGPA Act. </t>
  </si>
  <si>
    <t>(j) Total net resourcing comprises prior year and current year appropriations. The following table provides a summary of these two elements:</t>
  </si>
  <si>
    <t>Total resources provided for in current year Budget</t>
  </si>
  <si>
    <t>Prior year appropriations available</t>
  </si>
  <si>
    <t>Total net resourcing for AFP</t>
  </si>
  <si>
    <t>Table 1.2:  Entity 2023-24 Budget measures</t>
  </si>
  <si>
    <t>Part 1: Measures announced since the 2022-23 October Budget</t>
  </si>
  <si>
    <t>Program</t>
  </si>
  <si>
    <t>2022-23
$'000</t>
  </si>
  <si>
    <t>2023-24
$'000</t>
  </si>
  <si>
    <t>2024-25
$'000</t>
  </si>
  <si>
    <t>2025-26
$'000</t>
  </si>
  <si>
    <t>2026-27
$'000</t>
  </si>
  <si>
    <t>Payment measures</t>
  </si>
  <si>
    <t>Adequate funding for oversight of our intelligence agencies (a)</t>
  </si>
  <si>
    <t>Departmental payment</t>
  </si>
  <si>
    <t xml:space="preserve">Total </t>
  </si>
  <si>
    <t>Strengthening Australia’s Arrangements for High Risk Terrorist Offenders (b)</t>
  </si>
  <si>
    <t>Enhancing Pacific Engagement (c)(d)</t>
  </si>
  <si>
    <t>Administered payment</t>
  </si>
  <si>
    <t>Total payment measures</t>
  </si>
  <si>
    <t>Total</t>
  </si>
  <si>
    <t>Prepared on a Government Finance Statistics (Underlying Cash) basis. Figures displayed as a negative (-) represent a decrease in funds and a positive (+) represent an increase in funds.</t>
  </si>
  <si>
    <t>(a) The lead entity for measure Adequate Funding for Oversight of our Intelligence Agencies is the Attorney General's Department. The full measure description and package details appear in Budget Paper No. 2 under the Attorney General's portfolio.</t>
  </si>
  <si>
    <t>(b) The lead entity for measure Strengthening Australia’s Arrangements for High Risk Terrorist Offenders is the Department of Home Affairs. The full measure description and package details appear in Budget Paper No. 2 under the Home Affairs portfolio.</t>
  </si>
  <si>
    <t>(c) The lead entity for measure Enhancing Pacific Engagement is the Department of Foreign Affairs and Trade. The full measure description and package details appear in Budget Paper No. 2 under the Foreign Affairs portfolio.</t>
  </si>
  <si>
    <t>(d) Including $21.88 million in capital funding in 2023-24.</t>
  </si>
  <si>
    <t>Table 2.1.1:  Budgeted expenses for Outcome 1</t>
  </si>
  <si>
    <t>Outcome 1: Reduce criminal and national security threats to Australia’s collective economic and societal interests through cooperative national and international policing services, primarily focused on the prevention, detection, disruption, investigation and prosecution of criminal activity.</t>
  </si>
  <si>
    <t>2023-24
Budget
$'000</t>
  </si>
  <si>
    <t>2024-25 Forward estimate
$'000</t>
  </si>
  <si>
    <t>2025-26 Forward estimate
$'000</t>
  </si>
  <si>
    <t>2026-27
Forward estimate
$'000</t>
  </si>
  <si>
    <t xml:space="preserve">Program 1.1: Federal Policing – Investigations </t>
  </si>
  <si>
    <t>Administered expenses</t>
  </si>
  <si>
    <t>Ordinary annual services
  (Appropriation Bill No. 1)</t>
  </si>
  <si>
    <t>Special appropriations</t>
  </si>
  <si>
    <t>Special appropriation s77</t>
  </si>
  <si>
    <t>Administered total</t>
  </si>
  <si>
    <t>Departmental expenses</t>
  </si>
  <si>
    <t>Departmental appropriation</t>
  </si>
  <si>
    <t>s74 External Revenue (a)</t>
  </si>
  <si>
    <t>Special accounts</t>
  </si>
  <si>
    <t>Services for other entities and trust monies</t>
  </si>
  <si>
    <t>Expenses not requiring
  appropriation in the Budget
  year (b)</t>
  </si>
  <si>
    <t>Departmental total</t>
  </si>
  <si>
    <t>Total expenses for program 1.1</t>
  </si>
  <si>
    <r>
      <t xml:space="preserve">(a) Estimated expenses incurred in relation to receipts retained under section 74 of the </t>
    </r>
    <r>
      <rPr>
        <i/>
        <sz val="7.5"/>
        <rFont val="Arial"/>
        <family val="2"/>
      </rPr>
      <t>PGPA Act 2013.</t>
    </r>
  </si>
  <si>
    <t xml:space="preserve">(b) Expenses not requiring appropriation in the Budget year are made up of depreciation and amortisation expenses on non ROU assets, and resources received free of charge. </t>
  </si>
  <si>
    <t>Note: Departmental appropriation splits and totals are indicative estimates and may change in the course of the budget year as government priorities change.</t>
  </si>
  <si>
    <t>Table 2.2.1:  Budgeted expenses for Outcome 2</t>
  </si>
  <si>
    <t>Outcome 2: A safe and secure environment through policing activities on behalf of the Australian Capital Territory Government.</t>
  </si>
  <si>
    <t>Program 2.1: ACT Community Policing</t>
  </si>
  <si>
    <t>Total expenses for program 2.1</t>
  </si>
  <si>
    <t>Table 2.3.1:  Budgeted expenses for Outcome 3</t>
  </si>
  <si>
    <t xml:space="preserve">Outcome 3: Safeguarding Australians and Australian interests through the delivery of policing services primarily focused on protective services, aviation policing and international missions. </t>
  </si>
  <si>
    <t xml:space="preserve">Program 3.1: Specialist Protective Services </t>
  </si>
  <si>
    <t>Total expenses for program 3.1</t>
  </si>
  <si>
    <t>Program 3.2: International Police Assistance and External Territories</t>
  </si>
  <si>
    <t>Total expenses for program 3.2</t>
  </si>
  <si>
    <t>Outcome 3 Totals by appropriation type</t>
  </si>
  <si>
    <t>Total expenses for Outcome 3</t>
  </si>
  <si>
    <t>Table 3.1:  Comprehensive income statement (showing net cost of services) for the period ended
30 June</t>
  </si>
  <si>
    <t>EXPENSES</t>
  </si>
  <si>
    <t>Employee benefits</t>
  </si>
  <si>
    <t>Suppliers</t>
  </si>
  <si>
    <t>Depreciation and amortisation (a)</t>
  </si>
  <si>
    <t>Finance costs</t>
  </si>
  <si>
    <t>Total expenses</t>
  </si>
  <si>
    <t xml:space="preserve">LESS: </t>
  </si>
  <si>
    <t>OWN-SOURCE INCOME</t>
  </si>
  <si>
    <t>Own-source revenue</t>
  </si>
  <si>
    <t>Sale of goods and rendering of
  services</t>
  </si>
  <si>
    <t>Rental income</t>
  </si>
  <si>
    <t>Other</t>
  </si>
  <si>
    <t>Total own-source revenue</t>
  </si>
  <si>
    <t>Gains</t>
  </si>
  <si>
    <t>Total gains</t>
  </si>
  <si>
    <t>Total own-source income</t>
  </si>
  <si>
    <t>Net (cost of)/contribution by
  services</t>
  </si>
  <si>
    <t>Revenue from Government</t>
  </si>
  <si>
    <t>Surplus/(deficit) attributable to the
  Australian Government</t>
  </si>
  <si>
    <t>Total comprehensive income/(loss)
  attributable to the Australian
  Government</t>
  </si>
  <si>
    <t>Note: Impact of net cash appropriation arrangements</t>
  </si>
  <si>
    <t>2021-22 Estimated actual
$'000</t>
  </si>
  <si>
    <t>2022-23
Budget
$'000</t>
  </si>
  <si>
    <t>2023-24 Forward estimate
$'000</t>
  </si>
  <si>
    <t>2025-26
Forward estimate
$'000</t>
  </si>
  <si>
    <t>Total comprehensive income/(loss)
  - as per statement of
  Comprehensive Income</t>
  </si>
  <si>
    <t>plus: depreciation/amortisation of assets
  funded through appropriations
  (departmental capital budget funding
  and/or equity injections) (a)</t>
  </si>
  <si>
    <t>plus: depreciation/amortisation
  expenses for ROU assets (b)</t>
  </si>
  <si>
    <t>less: lease principal repayments (b)</t>
  </si>
  <si>
    <t>Net Cash Operating Surplus/ (Deficit)</t>
  </si>
  <si>
    <t xml:space="preserve">Prepared on Australian Accounting Standards basis. </t>
  </si>
  <si>
    <t>(a) From 2010-11, the Government introduced net cash appropriation arrangements where Bill 1 revenue appropriations for the depreciation/amortisation expenses of non-corporate Commonwealth entities (and select corporate Commonwealth entities) were replaced with a separate capital budget (the Departmental Capital Budget, or DCB) provided through Bill 1 equity appropriations. For information regarding DCBs, please refer to Table 3.5 Departmental Capital Budget Statement.</t>
  </si>
  <si>
    <t>(b) Applies leases under AASB 16 Leases.</t>
  </si>
  <si>
    <t>Table 3.2: Budgeted departmental balance sheet (as at 30 June)</t>
  </si>
  <si>
    <t>ASSETS</t>
  </si>
  <si>
    <t>Financial assets</t>
  </si>
  <si>
    <r>
      <t xml:space="preserve">Cash </t>
    </r>
    <r>
      <rPr>
        <sz val="8"/>
        <rFont val="Arial"/>
        <family val="2"/>
      </rPr>
      <t>and cash equivalents</t>
    </r>
  </si>
  <si>
    <t>Trade and other receivables</t>
  </si>
  <si>
    <t>Other financial assets</t>
  </si>
  <si>
    <t>Total financial assets</t>
  </si>
  <si>
    <t>Non-financial assets</t>
  </si>
  <si>
    <t>Land and buildings</t>
  </si>
  <si>
    <t>Property, plant and equipment</t>
  </si>
  <si>
    <t>Intangibles</t>
  </si>
  <si>
    <t>Inventories</t>
  </si>
  <si>
    <t>Other non-financial assets</t>
  </si>
  <si>
    <t>Total non-financial assets</t>
  </si>
  <si>
    <t>Total assets</t>
  </si>
  <si>
    <t>LIABILITIES</t>
  </si>
  <si>
    <t>Payables</t>
  </si>
  <si>
    <t>Other payables</t>
  </si>
  <si>
    <t>Total payables</t>
  </si>
  <si>
    <t>Interest bearing liabilities</t>
  </si>
  <si>
    <t>Leases</t>
  </si>
  <si>
    <t>Total interest bearing liabilities</t>
  </si>
  <si>
    <t>Provisions</t>
  </si>
  <si>
    <t>Employee provisions</t>
  </si>
  <si>
    <t>Other provisions</t>
  </si>
  <si>
    <t>Total provisions</t>
  </si>
  <si>
    <t>Total liabilities</t>
  </si>
  <si>
    <t>Net assets</t>
  </si>
  <si>
    <t>EQUITY*</t>
  </si>
  <si>
    <t>Parent entity interest</t>
  </si>
  <si>
    <t>Contributed equity</t>
  </si>
  <si>
    <t>Reserves</t>
  </si>
  <si>
    <t>Retained surplus (accumulated
  deficit)</t>
  </si>
  <si>
    <t>Total parent entity interest</t>
  </si>
  <si>
    <t>Total equity</t>
  </si>
  <si>
    <t>Prepared on Australian Accounting Standards basis.</t>
  </si>
  <si>
    <t xml:space="preserve">*Equity is the residual interest in assets after the deduction of liabilities. </t>
  </si>
  <si>
    <t>Table 3.3:  Departmental statement of changes in equity — summary of movement
(Budget year 2023-24)</t>
  </si>
  <si>
    <t>Retained
earnings
$'000</t>
  </si>
  <si>
    <t>Asset
revaluation
reserve
$'000</t>
  </si>
  <si>
    <t>Other
reserves
$'000</t>
  </si>
  <si>
    <t>Contributed
equity/
capital
$'000</t>
  </si>
  <si>
    <t>Total
equity 
$'000</t>
  </si>
  <si>
    <t>Opening balance as at 1 July 2023</t>
  </si>
  <si>
    <t>Balance carried forward from
  previous period</t>
  </si>
  <si>
    <t>Adjusted opening balance</t>
  </si>
  <si>
    <t>Comprehensive income</t>
  </si>
  <si>
    <t>Surplus/(deficit) for the period</t>
  </si>
  <si>
    <t>Total comprehensive income</t>
  </si>
  <si>
    <t>of which:</t>
  </si>
  <si>
    <t>Attributable to the Australian
  Government</t>
  </si>
  <si>
    <t>Transactions with owners</t>
  </si>
  <si>
    <t>Contributions by owners</t>
  </si>
  <si>
    <t>Equity injection - Appropriation</t>
  </si>
  <si>
    <t>Departmental Capital Budget (DCB)</t>
  </si>
  <si>
    <t>Sub-total transactions with
  owners</t>
  </si>
  <si>
    <t>Estimated closing balance as at
  30 June 2024</t>
  </si>
  <si>
    <t>Closing balance attributable to
  the Australian Government</t>
  </si>
  <si>
    <t>Table 3.4: Budgeted departmental statement of cash flows (for the period ended 30 June)</t>
  </si>
  <si>
    <t>OPERATING ACTIVITIES</t>
  </si>
  <si>
    <t>Cash received</t>
  </si>
  <si>
    <t>Appropriations</t>
  </si>
  <si>
    <t>Net GST received</t>
  </si>
  <si>
    <t xml:space="preserve">Other </t>
  </si>
  <si>
    <t>Total cash received</t>
  </si>
  <si>
    <t>Cash used</t>
  </si>
  <si>
    <t>Employees</t>
  </si>
  <si>
    <t>Interest payments on lease liability</t>
  </si>
  <si>
    <t xml:space="preserve">s74 External Revenue
  transferred to the OPA </t>
  </si>
  <si>
    <t>Total cash used</t>
  </si>
  <si>
    <t>Net cash from/(used by)
  operating activities</t>
  </si>
  <si>
    <t>INVESTING ACTIVITIES</t>
  </si>
  <si>
    <t>Purchase of property, plant and
  equipment and intangibles</t>
  </si>
  <si>
    <t>Net cash from/(used by)
  investing activities</t>
  </si>
  <si>
    <t>FINANCING ACTIVITIES</t>
  </si>
  <si>
    <t>Principal payments on lease liability</t>
  </si>
  <si>
    <t>Net cash from/(used by)
  financing activities</t>
  </si>
  <si>
    <t>Net increase/(decrease) in cash
  held</t>
  </si>
  <si>
    <t>Cash and cash equivalents at the
  beginning of the reporting period</t>
  </si>
  <si>
    <t>Cash and cash equivalents at
  the end of the reporting period</t>
  </si>
  <si>
    <t>Table 3.5 Departmental capital budget statement (for the period ended 30 June)</t>
  </si>
  <si>
    <t>NEW CAPITAL APPROPRIATIONS</t>
  </si>
  <si>
    <t>Capital budget - Bill 1 (DCB)</t>
  </si>
  <si>
    <t>Equity injections - Bill 2</t>
  </si>
  <si>
    <t>Total new capital appropriations</t>
  </si>
  <si>
    <t>Provided for:</t>
  </si>
  <si>
    <t>Purchase of non-financial assets</t>
  </si>
  <si>
    <t>Total items</t>
  </si>
  <si>
    <t>PURCHASE OF NON-FINANCIAL
  ASSETS</t>
  </si>
  <si>
    <t>Funded by capital appropriations (a)</t>
  </si>
  <si>
    <t>Funded by capital appropriation -
  DCB (b)</t>
  </si>
  <si>
    <t>Funded internally from departmental
  resources (c)</t>
  </si>
  <si>
    <t>TOTAL</t>
  </si>
  <si>
    <t>RECONCILIATION OF CASH USED
  TO ACQUIRE ASSETS TO ASSET
  MOVEMENT TABLE</t>
  </si>
  <si>
    <t>Total purchases</t>
  </si>
  <si>
    <t>Total cash used to acquire assets</t>
  </si>
  <si>
    <t>(a) Includes both current Bill 2 and prior Act 2/4/6 appropriations.</t>
  </si>
  <si>
    <t>(b) Includes purchases from current and previous years' Departmental Capital Budgets (DCBs).</t>
  </si>
  <si>
    <t>(c) Includes the following s74 external receipts.</t>
  </si>
  <si>
    <t>Table 3.6:  Statement of departmental asset movements (Budget year 2023-24)</t>
  </si>
  <si>
    <t>Land
$'000</t>
  </si>
  <si>
    <t>Buildings
$'000</t>
  </si>
  <si>
    <t>Other
property,
plant and
equipment
$'000</t>
  </si>
  <si>
    <t>Computer
software and
intangibles
$'000</t>
  </si>
  <si>
    <t>Total
$'000</t>
  </si>
  <si>
    <t>As at 1 July 2023</t>
  </si>
  <si>
    <t xml:space="preserve">Gross book value </t>
  </si>
  <si>
    <t>Gross book value - ROU assets</t>
  </si>
  <si>
    <t>Accumulated depreciation/
amortisation and impairment</t>
  </si>
  <si>
    <t>Accumulated depreciation/amortisation and impairment - ROU assets</t>
  </si>
  <si>
    <t>Opening net book balance</t>
  </si>
  <si>
    <t>Capital asset additions</t>
  </si>
  <si>
    <t>Estimated expenditure on new
  or replacement assets</t>
  </si>
  <si>
    <t>By purchase - appropriation equity (a)</t>
  </si>
  <si>
    <t>By purchase - appropriation equity - 
  ROU assets</t>
  </si>
  <si>
    <t>Total additions</t>
  </si>
  <si>
    <t>Other movements</t>
  </si>
  <si>
    <t>Depreciation/amortisation expense</t>
  </si>
  <si>
    <t>Depreciation/amortisation on 
 ROU assets</t>
  </si>
  <si>
    <t>Total other movements</t>
  </si>
  <si>
    <t>Asset Category</t>
  </si>
  <si>
    <t>As at 30 June 2024</t>
  </si>
  <si>
    <t>Gross book value</t>
  </si>
  <si>
    <t>Accumulated depreciation/
  amortisation and impairment</t>
  </si>
  <si>
    <t>Closing net book balance</t>
  </si>
  <si>
    <t>(a) 'Appropriation equity' refers to equity injections appropriations provided through Appropriation Bill (No. 2) 2023-24, including Collection Development Acquisition Budget.</t>
  </si>
  <si>
    <t>Table 3.7:  Schedule of budgeted income and expenses administered on behalf of Government (for the period ended 30 June)</t>
  </si>
  <si>
    <t>Total expenses administered on
  behalf of Government</t>
  </si>
  <si>
    <t>LESS:</t>
  </si>
  <si>
    <t>Total own-source revenue
  administered on behalf of
  Government</t>
  </si>
  <si>
    <t>Total comprehensive income/(loss)</t>
  </si>
  <si>
    <t>Table 3.8:  Schedule of budgeted assets and liabilities administered on behalf of Government (as at 30 June)</t>
  </si>
  <si>
    <t xml:space="preserve">ASSETS </t>
  </si>
  <si>
    <t>Total assets administered on
  behalf of Government</t>
  </si>
  <si>
    <t>Total liabilities administered on
  behalf of Government</t>
  </si>
  <si>
    <t>Net assets/(liabilities)</t>
  </si>
  <si>
    <t xml:space="preserve">Table 3.9: Schedule of budgeted administered cash flows (for the period ended 30 June)  </t>
  </si>
  <si>
    <t>Net GST paid</t>
  </si>
  <si>
    <t>Cash and cash equivalents at
  beginning of reporting period</t>
  </si>
  <si>
    <t>Cash from Official Public Account for:</t>
  </si>
  <si>
    <t>- Appropriations</t>
  </si>
  <si>
    <t>Total cash from Official Public Account</t>
  </si>
  <si>
    <t>Cash and cash equivalents at
  end of reporting period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</si>
</sst>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quot;$&quot;* #,##0.00_-;\-&quot;$&quot;* #,##0.00_-;_-&quot;$&quot;* &quot;-&quot;??_-;_-@_-"/>
    <numFmt numFmtId="43" formatCode="_-* #,##0.00_-;\-* #,##0.00_-;_-* &quot;-&quot;??_-;_-@_-"/>
    <numFmt numFmtId="164" formatCode="#,##0_);&quot;(&quot;#,##0&quot;)&quot;;&quot;-&quot;_)"/>
    <numFmt numFmtId="165" formatCode="_-&quot;$&quot;* #,##0_-;\-&quot;$&quot;* #,##0_-;_-&quot;$&quot;* &quot;-&quot;??_-;_-@_-"/>
    <numFmt numFmtId="166" formatCode="#,##0;\(#,##0\);\–"/>
    <numFmt numFmtId="167" formatCode="_(* #,##0_);_(* \(#,##0\);_(* &quot;(x)&quot;_);_(@_)"/>
    <numFmt numFmtId="168" formatCode="_(* #,##0_);_(* \(#,##0\);_(* &quot;-&quot;_);_(@_)"/>
  </numFmts>
  <fonts count="36" x14ac:knownFonts="1">
    <font>
      <sz val="11"/>
      <color theme="1"/>
      <name val="Calibri"/>
      <family val="2"/>
      <scheme val="minor"/>
    </font>
    <font>
      <sz val="11"/>
      <color theme="1"/>
      <name val="Calibri"/>
      <family val="2"/>
      <scheme val="minor"/>
    </font>
    <font>
      <b/>
      <sz val="8"/>
      <color indexed="8"/>
      <name val="Arial"/>
      <family val="2"/>
    </font>
    <font>
      <sz val="8"/>
      <color indexed="8"/>
      <name val="Arial"/>
      <family val="2"/>
    </font>
    <font>
      <i/>
      <sz val="8"/>
      <color indexed="8"/>
      <name val="Arial"/>
      <family val="2"/>
    </font>
    <font>
      <sz val="10"/>
      <name val="Arial"/>
      <family val="2"/>
    </font>
    <font>
      <b/>
      <sz val="8"/>
      <color rgb="FFFF0000"/>
      <name val="Arial"/>
      <family val="2"/>
    </font>
    <font>
      <sz val="8"/>
      <color rgb="FFFF0000"/>
      <name val="Arial"/>
      <family val="2"/>
    </font>
    <font>
      <sz val="8"/>
      <color rgb="FF00B050"/>
      <name val="Arial"/>
      <family val="2"/>
    </font>
    <font>
      <b/>
      <i/>
      <sz val="8"/>
      <color indexed="8"/>
      <name val="Arial"/>
      <family val="2"/>
    </font>
    <font>
      <sz val="8"/>
      <color indexed="8"/>
      <name val="Arial"/>
      <family val="1"/>
      <charset val="1"/>
    </font>
    <font>
      <sz val="8"/>
      <name val="Arial"/>
      <family val="2"/>
    </font>
    <font>
      <i/>
      <sz val="8"/>
      <name val="Arial"/>
      <family val="2"/>
    </font>
    <font>
      <b/>
      <sz val="8"/>
      <name val="Arial"/>
      <family val="2"/>
    </font>
    <font>
      <b/>
      <sz val="8"/>
      <color theme="9" tint="-0.249977111117893"/>
      <name val="Arial"/>
      <family val="2"/>
    </font>
    <font>
      <sz val="8"/>
      <color theme="9" tint="-0.249977111117893"/>
      <name val="Arial"/>
      <family val="2"/>
    </font>
    <font>
      <b/>
      <sz val="10"/>
      <color rgb="FFFF0000"/>
      <name val="Arial"/>
      <family val="2"/>
    </font>
    <font>
      <sz val="8"/>
      <color theme="1"/>
      <name val="Arial"/>
      <family val="2"/>
    </font>
    <font>
      <sz val="7.3"/>
      <name val="Arial"/>
      <family val="2"/>
    </font>
    <font>
      <i/>
      <sz val="7.5"/>
      <name val="Arial"/>
      <family val="2"/>
    </font>
    <font>
      <b/>
      <i/>
      <u/>
      <sz val="10"/>
      <color rgb="FFFF0000"/>
      <name val="Arial"/>
      <family val="2"/>
    </font>
    <font>
      <sz val="7"/>
      <color indexed="8"/>
      <name val="Arial"/>
      <family val="2"/>
    </font>
    <font>
      <b/>
      <sz val="8"/>
      <color rgb="FFFF6600"/>
      <name val="Arial"/>
      <family val="2"/>
    </font>
    <font>
      <sz val="11"/>
      <color indexed="8"/>
      <name val="Calibri"/>
      <family val="2"/>
    </font>
    <font>
      <b/>
      <sz val="8"/>
      <name val="Calibri"/>
      <family val="2"/>
    </font>
    <font>
      <sz val="8"/>
      <name val="Calibri"/>
      <family val="2"/>
    </font>
    <font>
      <b/>
      <sz val="9"/>
      <name val="Arial"/>
      <family val="2"/>
    </font>
    <font>
      <sz val="11"/>
      <name val="Calibri"/>
      <family val="2"/>
    </font>
    <font>
      <sz val="9"/>
      <name val="Arial"/>
      <family val="2"/>
    </font>
    <font>
      <b/>
      <sz val="10"/>
      <name val="Arial"/>
      <family val="2"/>
    </font>
    <font>
      <b/>
      <sz val="11"/>
      <name val="Calibri"/>
      <family val="2"/>
    </font>
    <font>
      <b/>
      <i/>
      <sz val="8"/>
      <name val="Arial"/>
      <family val="2"/>
    </font>
    <font>
      <b/>
      <sz val="8"/>
      <name val="Wingdings"/>
      <charset val="2"/>
    </font>
    <font>
      <b/>
      <sz val="8"/>
      <color theme="1"/>
      <name val="Calibri"/>
      <family val="2"/>
      <scheme val="minor"/>
    </font>
    <font>
      <b/>
      <sz val="7.5"/>
      <name val="Arial"/>
      <family val="2"/>
    </font>
    <font>
      <sz val="7.5"/>
      <name val="Arial"/>
      <family val="2"/>
    </font>
  </fonts>
  <fills count="5">
    <fill>
      <patternFill patternType="none"/>
    </fill>
    <fill>
      <patternFill patternType="gray125"/>
    </fill>
    <fill>
      <patternFill patternType="solid">
        <fgColor theme="0"/>
        <bgColor indexed="64"/>
      </patternFill>
    </fill>
    <fill>
      <patternFill patternType="solid">
        <fgColor rgb="FFE6E6E6"/>
        <bgColor indexed="64"/>
      </patternFill>
    </fill>
    <fill>
      <patternFill patternType="solid">
        <fgColor indexed="9"/>
        <bgColor indexed="64"/>
      </patternFill>
    </fill>
  </fills>
  <borders count="16">
    <border>
      <left/>
      <right/>
      <top/>
      <bottom/>
      <diagonal/>
    </border>
    <border>
      <left/>
      <right/>
      <top style="hair">
        <color auto="1"/>
      </top>
      <bottom/>
      <diagonal/>
    </border>
    <border>
      <left/>
      <right/>
      <top style="hair">
        <color auto="1"/>
      </top>
      <bottom style="hair">
        <color auto="1"/>
      </bottom>
      <diagonal/>
    </border>
    <border>
      <left/>
      <right/>
      <top/>
      <bottom style="hair">
        <color auto="1"/>
      </bottom>
      <diagonal/>
    </border>
    <border>
      <left/>
      <right/>
      <top/>
      <bottom style="thin">
        <color indexed="64"/>
      </bottom>
      <diagonal/>
    </border>
    <border>
      <left/>
      <right/>
      <top style="thin">
        <color indexed="64"/>
      </top>
      <bottom/>
      <diagonal/>
    </border>
    <border>
      <left/>
      <right/>
      <top style="hair">
        <color theme="1"/>
      </top>
      <bottom/>
      <diagonal/>
    </border>
    <border>
      <left/>
      <right/>
      <top style="hair">
        <color theme="1"/>
      </top>
      <bottom style="hair">
        <color theme="1"/>
      </bottom>
      <diagonal/>
    </border>
    <border>
      <left/>
      <right/>
      <top/>
      <bottom style="hair">
        <color theme="1"/>
      </bottom>
      <diagonal/>
    </border>
    <border>
      <left/>
      <right/>
      <top style="hair">
        <color indexed="8"/>
      </top>
      <bottom/>
      <diagonal/>
    </border>
    <border>
      <left/>
      <right/>
      <top/>
      <bottom style="hair">
        <color indexed="8"/>
      </bottom>
      <diagonal/>
    </border>
    <border>
      <left/>
      <right/>
      <top/>
      <bottom style="hair">
        <color indexed="64"/>
      </bottom>
      <diagonal/>
    </border>
    <border>
      <left/>
      <right/>
      <top style="hair">
        <color indexed="8"/>
      </top>
      <bottom style="hair">
        <color indexed="8"/>
      </bottom>
      <diagonal/>
    </border>
    <border>
      <left/>
      <right/>
      <top style="hair">
        <color indexed="64"/>
      </top>
      <bottom style="hair">
        <color indexed="64"/>
      </bottom>
      <diagonal/>
    </border>
    <border>
      <left/>
      <right/>
      <top style="hair">
        <color auto="1"/>
      </top>
      <bottom style="hair">
        <color indexed="8"/>
      </bottom>
      <diagonal/>
    </border>
    <border>
      <left/>
      <right/>
      <top style="hair">
        <color indexed="8"/>
      </top>
      <bottom style="hair">
        <color auto="1"/>
      </bottom>
      <diagonal/>
    </border>
  </borders>
  <cellStyleXfs count="12">
    <xf numFmtId="0" fontId="0" fillId="0" borderId="0"/>
    <xf numFmtId="44" fontId="1" fillId="0" borderId="0" applyFont="0" applyFill="0" applyBorder="0" applyAlignment="0" applyProtection="0"/>
    <xf numFmtId="0" fontId="5" fillId="0" borderId="0"/>
    <xf numFmtId="0" fontId="5" fillId="0" borderId="0"/>
    <xf numFmtId="0" fontId="1" fillId="0" borderId="0"/>
    <xf numFmtId="0" fontId="5" fillId="0" borderId="0">
      <alignment vertical="center"/>
    </xf>
    <xf numFmtId="0" fontId="5" fillId="0" borderId="0">
      <alignment vertical="center"/>
    </xf>
    <xf numFmtId="0" fontId="13" fillId="0" borderId="0"/>
    <xf numFmtId="43" fontId="5" fillId="0" borderId="0" applyFont="0" applyFill="0" applyBorder="0" applyAlignment="0" applyProtection="0"/>
    <xf numFmtId="0" fontId="5" fillId="0" borderId="0">
      <alignment vertical="center"/>
    </xf>
    <xf numFmtId="43" fontId="23" fillId="0" borderId="0" applyFont="0" applyFill="0" applyBorder="0" applyAlignment="0" applyProtection="0"/>
    <xf numFmtId="0" fontId="5" fillId="0" borderId="0"/>
  </cellStyleXfs>
  <cellXfs count="393">
    <xf numFmtId="0" fontId="0" fillId="0" borderId="0" xfId="0"/>
    <xf numFmtId="0" fontId="2" fillId="2" borderId="0" xfId="0" applyFont="1" applyFill="1"/>
    <xf numFmtId="0" fontId="3" fillId="2" borderId="0" xfId="0" applyFont="1" applyFill="1"/>
    <xf numFmtId="0" fontId="3" fillId="2" borderId="1" xfId="0" applyFont="1" applyFill="1" applyBorder="1" applyAlignment="1">
      <alignment wrapText="1"/>
    </xf>
    <xf numFmtId="0" fontId="4" fillId="2" borderId="2" xfId="0" applyFont="1" applyFill="1" applyBorder="1" applyAlignment="1">
      <alignment horizontal="right" vertical="top" wrapText="1"/>
    </xf>
    <xf numFmtId="0" fontId="3" fillId="3" borderId="2" xfId="0" applyFont="1" applyFill="1" applyBorder="1" applyAlignment="1">
      <alignment horizontal="right" vertical="top" wrapText="1"/>
    </xf>
    <xf numFmtId="164" fontId="6" fillId="0" borderId="0" xfId="2" applyNumberFormat="1" applyFont="1" applyAlignment="1">
      <alignment vertical="top"/>
    </xf>
    <xf numFmtId="0" fontId="2" fillId="2" borderId="0" xfId="0" applyFont="1" applyFill="1" applyAlignment="1">
      <alignment wrapText="1"/>
    </xf>
    <xf numFmtId="164" fontId="4" fillId="2" borderId="0" xfId="0" applyNumberFormat="1" applyFont="1" applyFill="1" applyAlignment="1">
      <alignment wrapText="1"/>
    </xf>
    <xf numFmtId="164" fontId="3" fillId="3" borderId="0" xfId="0" applyNumberFormat="1" applyFont="1" applyFill="1" applyAlignment="1">
      <alignment wrapText="1"/>
    </xf>
    <xf numFmtId="164" fontId="6" fillId="2" borderId="0" xfId="2" applyNumberFormat="1" applyFont="1" applyFill="1"/>
    <xf numFmtId="0" fontId="3" fillId="2" borderId="0" xfId="0" applyFont="1" applyFill="1" applyAlignment="1">
      <alignment wrapText="1"/>
    </xf>
    <xf numFmtId="0" fontId="2" fillId="2" borderId="0" xfId="0" applyFont="1" applyFill="1" applyAlignment="1">
      <alignment vertical="top"/>
    </xf>
    <xf numFmtId="0" fontId="3" fillId="2" borderId="0" xfId="0" applyFont="1" applyFill="1" applyAlignment="1">
      <alignment horizontal="left" wrapText="1"/>
    </xf>
    <xf numFmtId="0" fontId="7" fillId="2" borderId="0" xfId="0" applyFont="1" applyFill="1"/>
    <xf numFmtId="3" fontId="3" fillId="2" borderId="0" xfId="0" applyNumberFormat="1" applyFont="1" applyFill="1"/>
    <xf numFmtId="164" fontId="3" fillId="2" borderId="0" xfId="0" applyNumberFormat="1" applyFont="1" applyFill="1"/>
    <xf numFmtId="3" fontId="8" fillId="2" borderId="0" xfId="0" applyNumberFormat="1" applyFont="1" applyFill="1"/>
    <xf numFmtId="0" fontId="8" fillId="2" borderId="0" xfId="0" applyFont="1" applyFill="1"/>
    <xf numFmtId="164" fontId="4" fillId="2" borderId="2" xfId="0" applyNumberFormat="1" applyFont="1" applyFill="1" applyBorder="1" applyAlignment="1">
      <alignment wrapText="1"/>
    </xf>
    <xf numFmtId="164" fontId="3" fillId="3" borderId="2" xfId="0" applyNumberFormat="1" applyFont="1" applyFill="1" applyBorder="1" applyAlignment="1">
      <alignment wrapText="1"/>
    </xf>
    <xf numFmtId="165" fontId="8" fillId="2" borderId="0" xfId="1" applyNumberFormat="1" applyFont="1" applyFill="1"/>
    <xf numFmtId="0" fontId="4" fillId="2" borderId="0" xfId="0" applyFont="1" applyFill="1" applyAlignment="1">
      <alignment horizontal="left" wrapText="1"/>
    </xf>
    <xf numFmtId="0" fontId="6" fillId="2" borderId="0" xfId="0" applyFont="1" applyFill="1"/>
    <xf numFmtId="0" fontId="9" fillId="2" borderId="0" xfId="0" applyFont="1" applyFill="1" applyAlignment="1">
      <alignment wrapText="1"/>
    </xf>
    <xf numFmtId="164" fontId="9" fillId="2" borderId="2" xfId="0" applyNumberFormat="1" applyFont="1" applyFill="1" applyBorder="1" applyAlignment="1">
      <alignment wrapText="1"/>
    </xf>
    <xf numFmtId="164" fontId="2" fillId="3" borderId="2" xfId="0" applyNumberFormat="1" applyFont="1" applyFill="1" applyBorder="1" applyAlignment="1">
      <alignment wrapText="1"/>
    </xf>
    <xf numFmtId="0" fontId="2" fillId="2" borderId="3" xfId="0" applyFont="1" applyFill="1" applyBorder="1" applyAlignment="1">
      <alignment wrapText="1"/>
    </xf>
    <xf numFmtId="0" fontId="4" fillId="2" borderId="0" xfId="0" applyFont="1" applyFill="1" applyAlignment="1">
      <alignment wrapText="1"/>
    </xf>
    <xf numFmtId="0" fontId="4" fillId="2" borderId="2" xfId="0" applyFont="1" applyFill="1" applyBorder="1" applyAlignment="1">
      <alignment horizontal="right" wrapText="1"/>
    </xf>
    <xf numFmtId="0" fontId="3" fillId="3" borderId="2" xfId="0" applyFont="1" applyFill="1" applyBorder="1" applyAlignment="1">
      <alignment horizontal="right" wrapText="1"/>
    </xf>
    <xf numFmtId="164" fontId="4" fillId="2" borderId="3" xfId="0" applyNumberFormat="1" applyFont="1" applyFill="1" applyBorder="1" applyAlignment="1">
      <alignment horizontal="right" wrapText="1"/>
    </xf>
    <xf numFmtId="164" fontId="3" fillId="3" borderId="3" xfId="0" applyNumberFormat="1" applyFont="1" applyFill="1" applyBorder="1" applyAlignment="1">
      <alignment horizontal="right" wrapText="1"/>
    </xf>
    <xf numFmtId="0" fontId="6" fillId="0" borderId="0" xfId="0" applyFont="1" applyAlignment="1">
      <alignment vertical="top"/>
    </xf>
    <xf numFmtId="0" fontId="4" fillId="2" borderId="1" xfId="0" applyFont="1" applyFill="1" applyBorder="1" applyAlignment="1">
      <alignment horizontal="right" vertical="top" wrapText="1"/>
    </xf>
    <xf numFmtId="166" fontId="4" fillId="2" borderId="0" xfId="0" applyNumberFormat="1" applyFont="1" applyFill="1" applyAlignment="1">
      <alignment wrapText="1"/>
    </xf>
    <xf numFmtId="166" fontId="3" fillId="3" borderId="0" xfId="0" applyNumberFormat="1" applyFont="1" applyFill="1" applyAlignment="1">
      <alignment wrapText="1"/>
    </xf>
    <xf numFmtId="0" fontId="3" fillId="0" borderId="0" xfId="0" applyFont="1" applyAlignment="1">
      <alignment horizontal="left" wrapText="1"/>
    </xf>
    <xf numFmtId="166" fontId="4" fillId="2" borderId="0" xfId="0" applyNumberFormat="1" applyFont="1" applyFill="1" applyAlignment="1">
      <alignment horizontal="right"/>
    </xf>
    <xf numFmtId="166" fontId="3" fillId="3" borderId="0" xfId="0" applyNumberFormat="1" applyFont="1" applyFill="1" applyAlignment="1">
      <alignment horizontal="right"/>
    </xf>
    <xf numFmtId="0" fontId="2" fillId="2" borderId="3" xfId="0" applyFont="1" applyFill="1" applyBorder="1" applyAlignment="1">
      <alignment horizontal="left" wrapText="1"/>
    </xf>
    <xf numFmtId="166" fontId="9" fillId="2" borderId="2" xfId="0" applyNumberFormat="1" applyFont="1" applyFill="1" applyBorder="1" applyAlignment="1">
      <alignment horizontal="right"/>
    </xf>
    <xf numFmtId="166" fontId="13" fillId="3" borderId="2" xfId="0" applyNumberFormat="1" applyFont="1" applyFill="1" applyBorder="1" applyAlignment="1">
      <alignment horizontal="right"/>
    </xf>
    <xf numFmtId="0" fontId="14" fillId="2" borderId="0" xfId="3" applyFont="1" applyFill="1" applyAlignment="1">
      <alignment vertical="center"/>
    </xf>
    <xf numFmtId="0" fontId="15" fillId="2" borderId="0" xfId="4" applyFont="1" applyFill="1" applyAlignment="1">
      <alignment horizontal="left"/>
    </xf>
    <xf numFmtId="0" fontId="3" fillId="2" borderId="0" xfId="5" applyFont="1" applyFill="1" applyAlignment="1">
      <alignment horizontal="left" vertical="center" indent="1"/>
    </xf>
    <xf numFmtId="0" fontId="13" fillId="0" borderId="0" xfId="2" applyFont="1"/>
    <xf numFmtId="0" fontId="11" fillId="0" borderId="0" xfId="2" applyFont="1"/>
    <xf numFmtId="0" fontId="11" fillId="0" borderId="1" xfId="2" applyFont="1" applyBorder="1"/>
    <xf numFmtId="0" fontId="11" fillId="0" borderId="2" xfId="2" applyFont="1" applyBorder="1"/>
    <xf numFmtId="0" fontId="11" fillId="3" borderId="2" xfId="2" applyFont="1" applyFill="1" applyBorder="1" applyAlignment="1">
      <alignment horizontal="right" wrapText="1"/>
    </xf>
    <xf numFmtId="0" fontId="11" fillId="0" borderId="2" xfId="2" applyFont="1" applyBorder="1" applyAlignment="1">
      <alignment horizontal="right" wrapText="1"/>
    </xf>
    <xf numFmtId="0" fontId="13" fillId="0" borderId="0" xfId="2" applyFont="1" applyAlignment="1">
      <alignment vertical="top" wrapText="1"/>
    </xf>
    <xf numFmtId="167" fontId="11" fillId="0" borderId="0" xfId="2" applyNumberFormat="1" applyFont="1"/>
    <xf numFmtId="167" fontId="11" fillId="3" borderId="0" xfId="2" applyNumberFormat="1" applyFont="1" applyFill="1"/>
    <xf numFmtId="167" fontId="11" fillId="0" borderId="0" xfId="2" applyNumberFormat="1" applyFont="1" applyAlignment="1">
      <alignment horizontal="right"/>
    </xf>
    <xf numFmtId="0" fontId="11" fillId="0" borderId="0" xfId="2" applyFont="1" applyAlignment="1">
      <alignment wrapText="1"/>
    </xf>
    <xf numFmtId="0" fontId="11" fillId="0" borderId="0" xfId="2" applyFont="1" applyAlignment="1">
      <alignment horizontal="center"/>
    </xf>
    <xf numFmtId="0" fontId="7" fillId="0" borderId="0" xfId="2" applyFont="1"/>
    <xf numFmtId="0" fontId="11" fillId="0" borderId="0" xfId="2" applyFont="1" applyAlignment="1">
      <alignment horizontal="left" wrapText="1" indent="1"/>
    </xf>
    <xf numFmtId="164" fontId="3" fillId="2" borderId="0" xfId="0" applyNumberFormat="1" applyFont="1" applyFill="1" applyAlignment="1">
      <alignment wrapText="1"/>
    </xf>
    <xf numFmtId="167" fontId="11" fillId="0" borderId="0" xfId="2" applyNumberFormat="1" applyFont="1" applyAlignment="1">
      <alignment horizontal="center"/>
    </xf>
    <xf numFmtId="164" fontId="2" fillId="3" borderId="0" xfId="0" applyNumberFormat="1" applyFont="1" applyFill="1" applyAlignment="1">
      <alignment wrapText="1"/>
    </xf>
    <xf numFmtId="164" fontId="2" fillId="2" borderId="0" xfId="0" applyNumberFormat="1" applyFont="1" applyFill="1" applyAlignment="1">
      <alignment wrapText="1"/>
    </xf>
    <xf numFmtId="0" fontId="8" fillId="0" borderId="0" xfId="2" applyFont="1"/>
    <xf numFmtId="167" fontId="11" fillId="0" borderId="0" xfId="2" applyNumberFormat="1" applyFont="1" applyAlignment="1">
      <alignment vertical="top" wrapText="1"/>
    </xf>
    <xf numFmtId="0" fontId="16" fillId="0" borderId="0" xfId="2" applyFont="1"/>
    <xf numFmtId="0" fontId="11" fillId="0" borderId="0" xfId="2" applyFont="1" applyAlignment="1">
      <alignment horizontal="left" indent="1"/>
    </xf>
    <xf numFmtId="167" fontId="11" fillId="0" borderId="0" xfId="2" applyNumberFormat="1" applyFont="1" applyAlignment="1">
      <alignment horizontal="left"/>
    </xf>
    <xf numFmtId="0" fontId="13" fillId="0" borderId="4" xfId="2" applyFont="1" applyBorder="1"/>
    <xf numFmtId="167" fontId="13" fillId="0" borderId="4" xfId="2" applyNumberFormat="1" applyFont="1" applyBorder="1" applyAlignment="1">
      <alignment horizontal="left"/>
    </xf>
    <xf numFmtId="164" fontId="2" fillId="3" borderId="4" xfId="0" applyNumberFormat="1" applyFont="1" applyFill="1" applyBorder="1" applyAlignment="1">
      <alignment wrapText="1"/>
    </xf>
    <xf numFmtId="164" fontId="2" fillId="2" borderId="4" xfId="0" applyNumberFormat="1" applyFont="1" applyFill="1" applyBorder="1" applyAlignment="1">
      <alignment wrapText="1"/>
    </xf>
    <xf numFmtId="0" fontId="7" fillId="0" borderId="0" xfId="2" applyFont="1" applyAlignment="1">
      <alignment vertical="top"/>
    </xf>
    <xf numFmtId="0" fontId="3" fillId="0" borderId="0" xfId="5" applyFont="1" applyAlignment="1">
      <alignment horizontal="left" vertical="center" indent="1"/>
    </xf>
    <xf numFmtId="164" fontId="2" fillId="0" borderId="0" xfId="6" applyNumberFormat="1" applyFont="1">
      <alignment vertical="center"/>
    </xf>
    <xf numFmtId="164" fontId="3" fillId="0" borderId="0" xfId="6" applyNumberFormat="1" applyFont="1">
      <alignment vertical="center"/>
    </xf>
    <xf numFmtId="164" fontId="11" fillId="0" borderId="0" xfId="6" applyNumberFormat="1" applyFont="1">
      <alignment vertical="center"/>
    </xf>
    <xf numFmtId="164" fontId="6" fillId="0" borderId="0" xfId="6" applyNumberFormat="1" applyFont="1">
      <alignment vertical="center"/>
    </xf>
    <xf numFmtId="164" fontId="2" fillId="0" borderId="2" xfId="6" applyNumberFormat="1" applyFont="1" applyBorder="1" applyAlignment="1">
      <alignment vertical="center" wrapText="1"/>
    </xf>
    <xf numFmtId="164" fontId="11" fillId="0" borderId="2" xfId="2" applyNumberFormat="1" applyFont="1" applyBorder="1" applyAlignment="1">
      <alignment horizontal="right" vertical="top" wrapText="1"/>
    </xf>
    <xf numFmtId="164" fontId="11" fillId="3" borderId="2" xfId="2" applyNumberFormat="1" applyFont="1" applyFill="1" applyBorder="1" applyAlignment="1">
      <alignment horizontal="right" vertical="top" wrapText="1"/>
    </xf>
    <xf numFmtId="164" fontId="11" fillId="0" borderId="6" xfId="6" applyNumberFormat="1" applyFont="1" applyBorder="1">
      <alignment vertical="center"/>
    </xf>
    <xf numFmtId="164" fontId="3" fillId="0" borderId="6" xfId="8" applyNumberFormat="1" applyFont="1" applyFill="1" applyBorder="1" applyAlignment="1">
      <alignment horizontal="right" vertical="center"/>
    </xf>
    <xf numFmtId="164" fontId="11" fillId="3" borderId="6" xfId="6" applyNumberFormat="1" applyFont="1" applyFill="1" applyBorder="1" applyAlignment="1">
      <alignment horizontal="right" vertical="center"/>
    </xf>
    <xf numFmtId="164" fontId="11" fillId="0" borderId="0" xfId="6" applyNumberFormat="1" applyFont="1" applyAlignment="1">
      <alignment horizontal="left" vertical="center" wrapText="1" indent="1"/>
    </xf>
    <xf numFmtId="164" fontId="11" fillId="0" borderId="0" xfId="8" applyNumberFormat="1" applyFont="1" applyFill="1" applyBorder="1" applyAlignment="1">
      <alignment horizontal="right" vertical="center"/>
    </xf>
    <xf numFmtId="164" fontId="11" fillId="3" borderId="0" xfId="6" applyNumberFormat="1" applyFont="1" applyFill="1" applyAlignment="1">
      <alignment horizontal="right" vertical="center"/>
    </xf>
    <xf numFmtId="164" fontId="11" fillId="2" borderId="0" xfId="6" applyNumberFormat="1" applyFont="1" applyFill="1" applyAlignment="1">
      <alignment horizontal="left" vertical="center" indent="1"/>
    </xf>
    <xf numFmtId="164" fontId="3" fillId="0" borderId="0" xfId="8" applyNumberFormat="1" applyFont="1" applyFill="1" applyBorder="1" applyAlignment="1">
      <alignment horizontal="right" vertical="center"/>
    </xf>
    <xf numFmtId="164" fontId="12" fillId="2" borderId="0" xfId="6" applyNumberFormat="1" applyFont="1" applyFill="1" applyAlignment="1">
      <alignment horizontal="left" vertical="center" wrapText="1" indent="2"/>
    </xf>
    <xf numFmtId="164" fontId="13" fillId="2" borderId="0" xfId="6" applyNumberFormat="1" applyFont="1" applyFill="1" applyAlignment="1">
      <alignment horizontal="right" vertical="center" wrapText="1"/>
    </xf>
    <xf numFmtId="164" fontId="3" fillId="0" borderId="7" xfId="8" applyNumberFormat="1" applyFont="1" applyFill="1" applyBorder="1" applyAlignment="1">
      <alignment horizontal="right" vertical="center"/>
    </xf>
    <xf numFmtId="164" fontId="11" fillId="3" borderId="7" xfId="6" applyNumberFormat="1" applyFont="1" applyFill="1" applyBorder="1" applyAlignment="1">
      <alignment horizontal="right" vertical="center"/>
    </xf>
    <xf numFmtId="164" fontId="11" fillId="0" borderId="7" xfId="6" applyNumberFormat="1" applyFont="1" applyBorder="1">
      <alignment vertical="center"/>
    </xf>
    <xf numFmtId="164" fontId="11" fillId="2" borderId="0" xfId="6" applyNumberFormat="1" applyFont="1" applyFill="1">
      <alignment vertical="center"/>
    </xf>
    <xf numFmtId="164" fontId="8" fillId="0" borderId="0" xfId="9" applyNumberFormat="1" applyFont="1">
      <alignment vertical="center"/>
    </xf>
    <xf numFmtId="164" fontId="11" fillId="2" borderId="0" xfId="6" applyNumberFormat="1" applyFont="1" applyFill="1" applyAlignment="1">
      <alignment horizontal="left" vertical="center" wrapText="1" indent="1"/>
    </xf>
    <xf numFmtId="164" fontId="11" fillId="0" borderId="0" xfId="6" applyNumberFormat="1" applyFont="1" applyAlignment="1">
      <alignment horizontal="left" vertical="center" indent="1"/>
    </xf>
    <xf numFmtId="164" fontId="11" fillId="0" borderId="0" xfId="6" applyNumberFormat="1" applyFont="1" applyAlignment="1">
      <alignment horizontal="left" vertical="center" wrapText="1" indent="2"/>
    </xf>
    <xf numFmtId="164" fontId="13" fillId="0" borderId="0" xfId="6" applyNumberFormat="1" applyFont="1" applyAlignment="1">
      <alignment horizontal="right" vertical="center" wrapText="1"/>
    </xf>
    <xf numFmtId="164" fontId="13" fillId="0" borderId="8" xfId="7" applyNumberFormat="1" applyBorder="1" applyAlignment="1">
      <alignment horizontal="left" vertical="center" wrapText="1"/>
    </xf>
    <xf numFmtId="164" fontId="2" fillId="0" borderId="8" xfId="8" applyNumberFormat="1" applyFont="1" applyFill="1" applyBorder="1" applyAlignment="1">
      <alignment horizontal="right" vertical="center"/>
    </xf>
    <xf numFmtId="164" fontId="2" fillId="3" borderId="8" xfId="8" applyNumberFormat="1" applyFont="1" applyFill="1" applyBorder="1" applyAlignment="1">
      <alignment horizontal="right" vertical="center"/>
    </xf>
    <xf numFmtId="164" fontId="13" fillId="0" borderId="8" xfId="6" applyNumberFormat="1" applyFont="1" applyBorder="1">
      <alignment vertical="center"/>
    </xf>
    <xf numFmtId="164" fontId="13" fillId="0" borderId="0" xfId="6" applyNumberFormat="1" applyFont="1">
      <alignment vertical="center"/>
    </xf>
    <xf numFmtId="164" fontId="13" fillId="0" borderId="0" xfId="7" applyNumberFormat="1" applyAlignment="1">
      <alignment horizontal="left" vertical="center" wrapText="1"/>
    </xf>
    <xf numFmtId="164" fontId="2" fillId="0" borderId="0" xfId="8" applyNumberFormat="1" applyFont="1" applyFill="1" applyBorder="1" applyAlignment="1">
      <alignment horizontal="right" vertical="center"/>
    </xf>
    <xf numFmtId="164" fontId="3" fillId="0" borderId="9" xfId="6" applyNumberFormat="1" applyFont="1" applyBorder="1">
      <alignment vertical="center"/>
    </xf>
    <xf numFmtId="164" fontId="11" fillId="0" borderId="2" xfId="9" applyNumberFormat="1" applyFont="1" applyBorder="1" applyAlignment="1">
      <alignment horizontal="right" vertical="center"/>
    </xf>
    <xf numFmtId="164" fontId="11" fillId="3" borderId="2" xfId="9" applyNumberFormat="1" applyFont="1" applyFill="1" applyBorder="1" applyAlignment="1">
      <alignment horizontal="right" vertical="center"/>
    </xf>
    <xf numFmtId="164" fontId="2" fillId="0" borderId="10" xfId="6" applyNumberFormat="1" applyFont="1" applyBorder="1">
      <alignment vertical="center"/>
    </xf>
    <xf numFmtId="164" fontId="11" fillId="0" borderId="2" xfId="8" applyNumberFormat="1" applyFont="1" applyFill="1" applyBorder="1" applyAlignment="1">
      <alignment horizontal="right" vertical="center"/>
    </xf>
    <xf numFmtId="164" fontId="11" fillId="3" borderId="2" xfId="8" applyNumberFormat="1" applyFont="1" applyFill="1" applyBorder="1" applyAlignment="1">
      <alignment horizontal="right" vertical="center"/>
    </xf>
    <xf numFmtId="164" fontId="7" fillId="0" borderId="0" xfId="6" applyNumberFormat="1" applyFont="1">
      <alignment vertical="center"/>
    </xf>
    <xf numFmtId="164" fontId="20" fillId="0" borderId="0" xfId="6" applyNumberFormat="1" applyFont="1">
      <alignment vertical="center"/>
    </xf>
    <xf numFmtId="164" fontId="11" fillId="0" borderId="0" xfId="6" applyNumberFormat="1" applyFont="1" applyAlignment="1">
      <alignment horizontal="right" vertical="center"/>
    </xf>
    <xf numFmtId="164" fontId="21" fillId="0" borderId="0" xfId="6" applyNumberFormat="1" applyFont="1" applyAlignment="1">
      <alignment horizontal="right" vertical="center"/>
    </xf>
    <xf numFmtId="164" fontId="15" fillId="0" borderId="0" xfId="9" applyNumberFormat="1" applyFont="1" applyAlignment="1">
      <alignment horizontal="left" vertical="center"/>
    </xf>
    <xf numFmtId="164" fontId="13" fillId="0" borderId="0" xfId="7" applyNumberFormat="1" applyAlignment="1">
      <alignment horizontal="left" vertical="center" wrapText="1" indent="1"/>
    </xf>
    <xf numFmtId="164" fontId="3" fillId="4" borderId="0" xfId="8" applyNumberFormat="1" applyFont="1" applyFill="1" applyBorder="1" applyAlignment="1">
      <alignment horizontal="right" vertical="center"/>
    </xf>
    <xf numFmtId="0" fontId="14" fillId="0" borderId="0" xfId="3" applyFont="1" applyAlignment="1">
      <alignment vertical="center"/>
    </xf>
    <xf numFmtId="164" fontId="3" fillId="0" borderId="2" xfId="8" applyNumberFormat="1" applyFont="1" applyFill="1" applyBorder="1" applyAlignment="1">
      <alignment horizontal="right" vertical="center"/>
    </xf>
    <xf numFmtId="164" fontId="11" fillId="3" borderId="2" xfId="6" applyNumberFormat="1" applyFont="1" applyFill="1" applyBorder="1" applyAlignment="1">
      <alignment horizontal="right" vertical="center"/>
    </xf>
    <xf numFmtId="164" fontId="11" fillId="0" borderId="2" xfId="6" applyNumberFormat="1" applyFont="1" applyBorder="1">
      <alignment vertical="center"/>
    </xf>
    <xf numFmtId="164" fontId="13" fillId="0" borderId="3" xfId="7" applyNumberFormat="1" applyBorder="1" applyAlignment="1">
      <alignment horizontal="left" vertical="center"/>
    </xf>
    <xf numFmtId="164" fontId="2" fillId="0" borderId="1" xfId="8" applyNumberFormat="1" applyFont="1" applyFill="1" applyBorder="1" applyAlignment="1">
      <alignment horizontal="right" vertical="center"/>
    </xf>
    <xf numFmtId="164" fontId="2" fillId="3" borderId="1" xfId="8" applyNumberFormat="1" applyFont="1" applyFill="1" applyBorder="1" applyAlignment="1">
      <alignment horizontal="right" vertical="center"/>
    </xf>
    <xf numFmtId="164" fontId="13" fillId="0" borderId="1" xfId="6" applyNumberFormat="1" applyFont="1" applyBorder="1">
      <alignment vertical="center"/>
    </xf>
    <xf numFmtId="164" fontId="2" fillId="0" borderId="3" xfId="7" applyNumberFormat="1" applyFont="1" applyBorder="1" applyAlignment="1">
      <alignment horizontal="left" vertical="center"/>
    </xf>
    <xf numFmtId="164" fontId="2" fillId="0" borderId="2" xfId="8" applyNumberFormat="1" applyFont="1" applyFill="1" applyBorder="1" applyAlignment="1">
      <alignment horizontal="right" vertical="center"/>
    </xf>
    <xf numFmtId="164" fontId="2" fillId="3" borderId="2" xfId="8" applyNumberFormat="1" applyFont="1" applyFill="1" applyBorder="1" applyAlignment="1">
      <alignment horizontal="right" vertical="center"/>
    </xf>
    <xf numFmtId="164" fontId="13" fillId="0" borderId="2" xfId="6" applyNumberFormat="1" applyFont="1" applyBorder="1">
      <alignment vertical="center"/>
    </xf>
    <xf numFmtId="164" fontId="2" fillId="0" borderId="0" xfId="7" applyNumberFormat="1" applyFont="1" applyAlignment="1">
      <alignment horizontal="left" vertical="center"/>
    </xf>
    <xf numFmtId="164" fontId="3" fillId="0" borderId="0" xfId="3" applyNumberFormat="1" applyFont="1" applyAlignment="1">
      <alignment vertical="center"/>
    </xf>
    <xf numFmtId="164" fontId="13" fillId="0" borderId="1" xfId="3" applyNumberFormat="1" applyFont="1" applyBorder="1" applyAlignment="1">
      <alignment vertical="top"/>
    </xf>
    <xf numFmtId="164" fontId="13" fillId="0" borderId="0" xfId="3" applyNumberFormat="1" applyFont="1" applyAlignment="1">
      <alignment vertical="top"/>
    </xf>
    <xf numFmtId="164" fontId="11" fillId="0" borderId="0" xfId="3" applyNumberFormat="1" applyFont="1" applyAlignment="1">
      <alignment horizontal="right" vertical="top"/>
    </xf>
    <xf numFmtId="164" fontId="13" fillId="3" borderId="0" xfId="3" applyNumberFormat="1" applyFont="1" applyFill="1" applyAlignment="1">
      <alignment horizontal="right" vertical="top"/>
    </xf>
    <xf numFmtId="164" fontId="13" fillId="0" borderId="0" xfId="3" applyNumberFormat="1" applyFont="1" applyAlignment="1">
      <alignment horizontal="right" vertical="top"/>
    </xf>
    <xf numFmtId="164" fontId="11" fillId="0" borderId="0" xfId="3" applyNumberFormat="1" applyFont="1" applyAlignment="1">
      <alignment horizontal="left" vertical="top" indent="1"/>
    </xf>
    <xf numFmtId="164" fontId="11" fillId="3" borderId="0" xfId="3" applyNumberFormat="1" applyFont="1" applyFill="1" applyAlignment="1">
      <alignment horizontal="right" vertical="top"/>
    </xf>
    <xf numFmtId="164" fontId="13" fillId="0" borderId="2" xfId="3" applyNumberFormat="1" applyFont="1" applyBorder="1" applyAlignment="1">
      <alignment horizontal="right" vertical="top"/>
    </xf>
    <xf numFmtId="164" fontId="13" fillId="3" borderId="2" xfId="3" applyNumberFormat="1" applyFont="1" applyFill="1" applyBorder="1" applyAlignment="1">
      <alignment horizontal="right" vertical="top"/>
    </xf>
    <xf numFmtId="164" fontId="2" fillId="0" borderId="0" xfId="3" applyNumberFormat="1" applyFont="1" applyAlignment="1">
      <alignment vertical="center"/>
    </xf>
    <xf numFmtId="164" fontId="13" fillId="0" borderId="0" xfId="3" applyNumberFormat="1" applyFont="1" applyAlignment="1">
      <alignment horizontal="left" vertical="top"/>
    </xf>
    <xf numFmtId="164" fontId="11" fillId="0" borderId="0" xfId="3" applyNumberFormat="1" applyFont="1" applyAlignment="1">
      <alignment horizontal="left" vertical="top" wrapText="1" indent="1"/>
    </xf>
    <xf numFmtId="164" fontId="2" fillId="0" borderId="0" xfId="3" applyNumberFormat="1" applyFont="1" applyAlignment="1">
      <alignment horizontal="left" vertical="top" wrapText="1"/>
    </xf>
    <xf numFmtId="164" fontId="13" fillId="0" borderId="11" xfId="3" applyNumberFormat="1" applyFont="1" applyBorder="1" applyAlignment="1">
      <alignment horizontal="right"/>
    </xf>
    <xf numFmtId="164" fontId="13" fillId="3" borderId="11" xfId="3" applyNumberFormat="1" applyFont="1" applyFill="1" applyBorder="1" applyAlignment="1">
      <alignment horizontal="right"/>
    </xf>
    <xf numFmtId="164" fontId="11" fillId="0" borderId="11" xfId="3" applyNumberFormat="1" applyFont="1" applyBorder="1" applyAlignment="1">
      <alignment horizontal="right" vertical="top"/>
    </xf>
    <xf numFmtId="164" fontId="11" fillId="3" borderId="11" xfId="3" applyNumberFormat="1" applyFont="1" applyFill="1" applyBorder="1" applyAlignment="1">
      <alignment horizontal="right" vertical="top"/>
    </xf>
    <xf numFmtId="164" fontId="8" fillId="0" borderId="0" xfId="3" applyNumberFormat="1" applyFont="1" applyAlignment="1">
      <alignment vertical="center"/>
    </xf>
    <xf numFmtId="164" fontId="13" fillId="0" borderId="0" xfId="3" applyNumberFormat="1" applyFont="1" applyAlignment="1">
      <alignment horizontal="left" vertical="top" wrapText="1"/>
    </xf>
    <xf numFmtId="164" fontId="13" fillId="0" borderId="11" xfId="3" applyNumberFormat="1" applyFont="1" applyBorder="1" applyAlignment="1">
      <alignment horizontal="left" vertical="top" wrapText="1"/>
    </xf>
    <xf numFmtId="164" fontId="11" fillId="0" borderId="0" xfId="3" applyNumberFormat="1" applyFont="1" applyAlignment="1">
      <alignment wrapText="1"/>
    </xf>
    <xf numFmtId="164" fontId="11" fillId="0" borderId="0" xfId="3" applyNumberFormat="1" applyFont="1" applyAlignment="1">
      <alignment horizontal="right"/>
    </xf>
    <xf numFmtId="164" fontId="13" fillId="0" borderId="0" xfId="3" applyNumberFormat="1" applyFont="1" applyAlignment="1">
      <alignment horizontal="right"/>
    </xf>
    <xf numFmtId="164" fontId="2" fillId="0" borderId="0" xfId="0" applyNumberFormat="1" applyFont="1" applyAlignment="1">
      <alignment vertical="center"/>
    </xf>
    <xf numFmtId="164" fontId="11" fillId="0" borderId="0" xfId="0" applyNumberFormat="1" applyFont="1" applyAlignment="1">
      <alignment horizontal="right"/>
    </xf>
    <xf numFmtId="164" fontId="13" fillId="0" borderId="0" xfId="0" applyNumberFormat="1" applyFont="1" applyAlignment="1">
      <alignment horizontal="right"/>
    </xf>
    <xf numFmtId="164" fontId="3" fillId="0" borderId="0" xfId="0" applyNumberFormat="1" applyFont="1" applyAlignment="1">
      <alignment vertical="center"/>
    </xf>
    <xf numFmtId="164" fontId="11" fillId="0" borderId="1" xfId="0" applyNumberFormat="1" applyFont="1" applyBorder="1" applyAlignment="1">
      <alignment wrapText="1"/>
    </xf>
    <xf numFmtId="164" fontId="2" fillId="0" borderId="0" xfId="0" applyNumberFormat="1" applyFont="1" applyAlignment="1">
      <alignment horizontal="left" vertical="top" wrapText="1"/>
    </xf>
    <xf numFmtId="164" fontId="2" fillId="0" borderId="0" xfId="0" applyNumberFormat="1" applyFont="1" applyAlignment="1">
      <alignment horizontal="right"/>
    </xf>
    <xf numFmtId="164" fontId="2" fillId="3" borderId="0" xfId="0" applyNumberFormat="1" applyFont="1" applyFill="1" applyAlignment="1">
      <alignment horizontal="right"/>
    </xf>
    <xf numFmtId="164" fontId="3" fillId="0" borderId="0" xfId="3" applyNumberFormat="1" applyFont="1" applyAlignment="1">
      <alignment horizontal="left" vertical="top" wrapText="1" indent="1"/>
    </xf>
    <xf numFmtId="164" fontId="13" fillId="3" borderId="0" xfId="0" applyNumberFormat="1" applyFont="1" applyFill="1" applyAlignment="1">
      <alignment horizontal="right"/>
    </xf>
    <xf numFmtId="164" fontId="2" fillId="0" borderId="11" xfId="0" applyNumberFormat="1" applyFont="1" applyBorder="1" applyAlignment="1">
      <alignment horizontal="left" vertical="center" wrapText="1"/>
    </xf>
    <xf numFmtId="164" fontId="13" fillId="0" borderId="2" xfId="0" applyNumberFormat="1" applyFont="1" applyBorder="1" applyAlignment="1">
      <alignment horizontal="right" wrapText="1"/>
    </xf>
    <xf numFmtId="164" fontId="13" fillId="3" borderId="2" xfId="0" applyNumberFormat="1" applyFont="1" applyFill="1" applyBorder="1" applyAlignment="1">
      <alignment horizontal="right" wrapText="1"/>
    </xf>
    <xf numFmtId="164" fontId="3" fillId="0" borderId="0" xfId="0" applyNumberFormat="1" applyFont="1" applyAlignment="1">
      <alignment horizontal="left" vertical="top"/>
    </xf>
    <xf numFmtId="164" fontId="14" fillId="0" borderId="0" xfId="0" applyNumberFormat="1" applyFont="1"/>
    <xf numFmtId="164" fontId="15" fillId="0" borderId="0" xfId="0" applyNumberFormat="1" applyFont="1" applyAlignment="1">
      <alignment horizontal="left"/>
    </xf>
    <xf numFmtId="164" fontId="15" fillId="0" borderId="0" xfId="0" quotePrefix="1" applyNumberFormat="1" applyFont="1" applyAlignment="1">
      <alignment horizontal="left"/>
    </xf>
    <xf numFmtId="164" fontId="15" fillId="0" borderId="0" xfId="0" applyNumberFormat="1" applyFont="1" applyAlignment="1">
      <alignment horizontal="left" vertical="center" indent="1"/>
    </xf>
    <xf numFmtId="164" fontId="15" fillId="0" borderId="0" xfId="0" applyNumberFormat="1" applyFont="1" applyAlignment="1">
      <alignment horizontal="left" vertical="center" indent="2"/>
    </xf>
    <xf numFmtId="164" fontId="15" fillId="0" borderId="0" xfId="3" applyNumberFormat="1" applyFont="1" applyAlignment="1">
      <alignment vertical="center"/>
    </xf>
    <xf numFmtId="164" fontId="15" fillId="2" borderId="0" xfId="3" applyNumberFormat="1" applyFont="1" applyFill="1" applyAlignment="1">
      <alignment vertical="center"/>
    </xf>
    <xf numFmtId="0" fontId="3" fillId="0" borderId="0" xfId="3" applyFont="1" applyAlignment="1">
      <alignment vertical="center"/>
    </xf>
    <xf numFmtId="0" fontId="15" fillId="0" borderId="0" xfId="4" applyFont="1" applyAlignment="1">
      <alignment horizontal="left"/>
    </xf>
    <xf numFmtId="0" fontId="13" fillId="0" borderId="0" xfId="7"/>
    <xf numFmtId="0" fontId="2" fillId="0" borderId="0" xfId="3" applyFont="1" applyAlignment="1">
      <alignment vertical="center"/>
    </xf>
    <xf numFmtId="164" fontId="5" fillId="0" borderId="0" xfId="2" applyNumberFormat="1"/>
    <xf numFmtId="164" fontId="11" fillId="0" borderId="0" xfId="2" applyNumberFormat="1" applyFont="1"/>
    <xf numFmtId="0" fontId="2" fillId="0" borderId="0" xfId="7" applyFont="1" applyAlignment="1">
      <alignment vertical="center"/>
    </xf>
    <xf numFmtId="3" fontId="3" fillId="0" borderId="0" xfId="8" applyNumberFormat="1" applyFont="1" applyBorder="1" applyAlignment="1">
      <alignment vertical="center"/>
    </xf>
    <xf numFmtId="3" fontId="3" fillId="3" borderId="0" xfId="8" applyNumberFormat="1" applyFont="1" applyFill="1" applyBorder="1" applyAlignment="1">
      <alignment vertical="center"/>
    </xf>
    <xf numFmtId="0" fontId="3" fillId="0" borderId="0" xfId="3" applyFont="1" applyAlignment="1">
      <alignment horizontal="left" vertical="center" indent="1"/>
    </xf>
    <xf numFmtId="3" fontId="3" fillId="0" borderId="0" xfId="3" applyNumberFormat="1" applyFont="1" applyAlignment="1">
      <alignment vertical="center"/>
    </xf>
    <xf numFmtId="164" fontId="11" fillId="0" borderId="0" xfId="3" applyNumberFormat="1" applyFont="1" applyAlignment="1">
      <alignment horizontal="left" vertical="center" indent="1"/>
    </xf>
    <xf numFmtId="0" fontId="9" fillId="0" borderId="0" xfId="3" applyFont="1" applyAlignment="1">
      <alignment vertical="center"/>
    </xf>
    <xf numFmtId="168" fontId="9" fillId="0" borderId="12" xfId="8" applyNumberFormat="1" applyFont="1" applyBorder="1" applyAlignment="1">
      <alignment vertical="center"/>
    </xf>
    <xf numFmtId="168" fontId="9" fillId="3" borderId="12" xfId="8" applyNumberFormat="1" applyFont="1" applyFill="1" applyBorder="1" applyAlignment="1">
      <alignment vertical="center"/>
    </xf>
    <xf numFmtId="3" fontId="9" fillId="0" borderId="0" xfId="3" applyNumberFormat="1" applyFont="1" applyAlignment="1">
      <alignment vertical="center"/>
    </xf>
    <xf numFmtId="0" fontId="9" fillId="0" borderId="0" xfId="7" applyFont="1" applyAlignment="1">
      <alignment vertical="center"/>
    </xf>
    <xf numFmtId="168" fontId="2" fillId="0" borderId="12" xfId="8" applyNumberFormat="1" applyFont="1" applyBorder="1" applyAlignment="1">
      <alignment vertical="center"/>
    </xf>
    <xf numFmtId="168" fontId="2" fillId="3" borderId="12" xfId="8" applyNumberFormat="1" applyFont="1" applyFill="1" applyBorder="1" applyAlignment="1">
      <alignment vertical="center"/>
    </xf>
    <xf numFmtId="3" fontId="2" fillId="0" borderId="0" xfId="3" applyNumberFormat="1" applyFont="1" applyAlignment="1">
      <alignment vertical="center"/>
    </xf>
    <xf numFmtId="0" fontId="2" fillId="0" borderId="0" xfId="7" applyFont="1" applyAlignment="1">
      <alignment horizontal="left" vertical="center"/>
    </xf>
    <xf numFmtId="164" fontId="3" fillId="0" borderId="0" xfId="7" applyNumberFormat="1" applyFont="1" applyAlignment="1">
      <alignment horizontal="left" vertical="center" indent="1"/>
    </xf>
    <xf numFmtId="0" fontId="3" fillId="0" borderId="0" xfId="7" applyFont="1" applyAlignment="1">
      <alignment horizontal="left" vertical="center" indent="1"/>
    </xf>
    <xf numFmtId="0" fontId="9" fillId="0" borderId="0" xfId="7" applyFont="1" applyAlignment="1">
      <alignment horizontal="left" vertical="center"/>
    </xf>
    <xf numFmtId="164" fontId="3" fillId="0" borderId="0" xfId="8" applyNumberFormat="1" applyFont="1" applyBorder="1" applyAlignment="1">
      <alignment vertical="center"/>
    </xf>
    <xf numFmtId="164" fontId="3" fillId="3" borderId="0" xfId="8" applyNumberFormat="1" applyFont="1" applyFill="1" applyBorder="1" applyAlignment="1">
      <alignment vertical="center"/>
    </xf>
    <xf numFmtId="168" fontId="2" fillId="0" borderId="13" xfId="8" applyNumberFormat="1" applyFont="1" applyBorder="1" applyAlignment="1">
      <alignment vertical="center"/>
    </xf>
    <xf numFmtId="168" fontId="2" fillId="3" borderId="13" xfId="8" applyNumberFormat="1" applyFont="1" applyFill="1" applyBorder="1" applyAlignment="1">
      <alignment vertical="center"/>
    </xf>
    <xf numFmtId="0" fontId="13" fillId="0" borderId="0" xfId="7" applyAlignment="1">
      <alignment horizontal="left" vertical="center"/>
    </xf>
    <xf numFmtId="168" fontId="2" fillId="0" borderId="11" xfId="8" applyNumberFormat="1" applyFont="1" applyBorder="1" applyAlignment="1">
      <alignment vertical="center"/>
    </xf>
    <xf numFmtId="168" fontId="2" fillId="3" borderId="11" xfId="8" applyNumberFormat="1" applyFont="1" applyFill="1" applyBorder="1" applyAlignment="1">
      <alignment vertical="center"/>
    </xf>
    <xf numFmtId="3" fontId="6" fillId="0" borderId="0" xfId="3" applyNumberFormat="1" applyFont="1" applyAlignment="1">
      <alignment vertical="center"/>
    </xf>
    <xf numFmtId="164" fontId="3" fillId="0" borderId="0" xfId="3" applyNumberFormat="1" applyFont="1" applyAlignment="1">
      <alignment horizontal="left" vertical="center" indent="1"/>
    </xf>
    <xf numFmtId="164" fontId="6" fillId="0" borderId="0" xfId="3" applyNumberFormat="1" applyFont="1" applyAlignment="1">
      <alignment vertical="center"/>
    </xf>
    <xf numFmtId="164" fontId="3" fillId="0" borderId="0" xfId="7" applyNumberFormat="1" applyFont="1" applyAlignment="1">
      <alignment horizontal="left" vertical="center" wrapText="1" indent="1"/>
    </xf>
    <xf numFmtId="164" fontId="9" fillId="0" borderId="0" xfId="7" applyNumberFormat="1" applyFont="1" applyAlignment="1">
      <alignment horizontal="left" vertical="center"/>
    </xf>
    <xf numFmtId="164" fontId="9" fillId="0" borderId="12" xfId="8" applyNumberFormat="1" applyFont="1" applyBorder="1" applyAlignment="1">
      <alignment vertical="center"/>
    </xf>
    <xf numFmtId="164" fontId="9" fillId="3" borderId="12" xfId="8" applyNumberFormat="1" applyFont="1" applyFill="1" applyBorder="1" applyAlignment="1">
      <alignment vertical="center"/>
    </xf>
    <xf numFmtId="164" fontId="9" fillId="0" borderId="0" xfId="3" applyNumberFormat="1" applyFont="1" applyAlignment="1">
      <alignment vertical="center"/>
    </xf>
    <xf numFmtId="164" fontId="2" fillId="0" borderId="10" xfId="3" applyNumberFormat="1" applyFont="1" applyBorder="1" applyAlignment="1">
      <alignment vertical="center"/>
    </xf>
    <xf numFmtId="164" fontId="2" fillId="0" borderId="10" xfId="8" applyNumberFormat="1" applyFont="1" applyBorder="1" applyAlignment="1">
      <alignment vertical="center"/>
    </xf>
    <xf numFmtId="164" fontId="2" fillId="3" borderId="10" xfId="8" applyNumberFormat="1" applyFont="1" applyFill="1" applyBorder="1" applyAlignment="1">
      <alignment vertical="center"/>
    </xf>
    <xf numFmtId="164" fontId="3" fillId="0" borderId="0" xfId="3" applyNumberFormat="1" applyFont="1" applyAlignment="1">
      <alignment horizontal="right" vertical="center"/>
    </xf>
    <xf numFmtId="164" fontId="3" fillId="0" borderId="1" xfId="3" applyNumberFormat="1" applyFont="1" applyBorder="1" applyAlignment="1">
      <alignment horizontal="right" vertical="center"/>
    </xf>
    <xf numFmtId="164" fontId="3" fillId="0" borderId="14" xfId="3" applyNumberFormat="1" applyFont="1" applyBorder="1" applyAlignment="1">
      <alignment horizontal="right" vertical="top" wrapText="1"/>
    </xf>
    <xf numFmtId="164" fontId="2" fillId="0" borderId="0" xfId="3" applyNumberFormat="1" applyFont="1" applyAlignment="1">
      <alignment horizontal="right" vertical="center"/>
    </xf>
    <xf numFmtId="164" fontId="2" fillId="0" borderId="0" xfId="3" applyNumberFormat="1" applyFont="1" applyAlignment="1">
      <alignment horizontal="left" vertical="center" wrapText="1"/>
    </xf>
    <xf numFmtId="164" fontId="3" fillId="0" borderId="0" xfId="3" applyNumberFormat="1" applyFont="1" applyAlignment="1">
      <alignment horizontal="center" vertical="center" wrapText="1"/>
    </xf>
    <xf numFmtId="164" fontId="3" fillId="0" borderId="0" xfId="3" applyNumberFormat="1" applyFont="1" applyAlignment="1">
      <alignment horizontal="left" vertical="center" wrapText="1" indent="1"/>
    </xf>
    <xf numFmtId="164" fontId="9" fillId="0" borderId="0" xfId="3" applyNumberFormat="1" applyFont="1" applyAlignment="1">
      <alignment horizontal="left" vertical="center" wrapText="1"/>
    </xf>
    <xf numFmtId="164" fontId="2" fillId="0" borderId="0" xfId="3" applyNumberFormat="1" applyFont="1" applyAlignment="1">
      <alignment horizontal="left" vertical="center"/>
    </xf>
    <xf numFmtId="164" fontId="9" fillId="0" borderId="9" xfId="8" applyNumberFormat="1" applyFont="1" applyBorder="1" applyAlignment="1">
      <alignment vertical="center"/>
    </xf>
    <xf numFmtId="164" fontId="9" fillId="0" borderId="0" xfId="3" applyNumberFormat="1" applyFont="1" applyAlignment="1">
      <alignment horizontal="right" vertical="center"/>
    </xf>
    <xf numFmtId="164" fontId="3" fillId="0" borderId="9" xfId="8" applyNumberFormat="1" applyFont="1" applyBorder="1" applyAlignment="1">
      <alignment vertical="center"/>
    </xf>
    <xf numFmtId="164" fontId="3" fillId="0" borderId="0" xfId="3" applyNumberFormat="1" applyFont="1" applyAlignment="1">
      <alignment horizontal="left" vertical="center" wrapText="1" indent="2"/>
    </xf>
    <xf numFmtId="164" fontId="9" fillId="0" borderId="0" xfId="3" applyNumberFormat="1" applyFont="1" applyAlignment="1">
      <alignment horizontal="left" vertical="center"/>
    </xf>
    <xf numFmtId="164" fontId="0" fillId="0" borderId="0" xfId="0" applyNumberFormat="1"/>
    <xf numFmtId="164" fontId="22" fillId="0" borderId="0" xfId="3" applyNumberFormat="1" applyFont="1" applyAlignment="1">
      <alignment vertical="center"/>
    </xf>
    <xf numFmtId="164" fontId="3" fillId="0" borderId="0" xfId="3" applyNumberFormat="1" applyFont="1" applyAlignment="1">
      <alignment horizontal="left" vertical="center" indent="2"/>
    </xf>
    <xf numFmtId="2" fontId="6" fillId="0" borderId="0" xfId="3" applyNumberFormat="1" applyFont="1" applyAlignment="1">
      <alignment vertical="center"/>
    </xf>
    <xf numFmtId="164" fontId="3" fillId="0" borderId="0" xfId="0" applyNumberFormat="1" applyFont="1" applyAlignment="1">
      <alignment horizontal="left" vertical="center" indent="2"/>
    </xf>
    <xf numFmtId="164" fontId="3" fillId="0" borderId="0" xfId="10" applyNumberFormat="1" applyFont="1" applyBorder="1" applyAlignment="1">
      <alignment vertical="center"/>
    </xf>
    <xf numFmtId="164" fontId="9" fillId="0" borderId="0" xfId="3" applyNumberFormat="1" applyFont="1" applyAlignment="1">
      <alignment vertical="center" wrapText="1"/>
    </xf>
    <xf numFmtId="164" fontId="9" fillId="0" borderId="12" xfId="8" applyNumberFormat="1" applyFont="1" applyBorder="1" applyAlignment="1"/>
    <xf numFmtId="164" fontId="2" fillId="0" borderId="13" xfId="8" applyNumberFormat="1" applyFont="1" applyBorder="1" applyAlignment="1"/>
    <xf numFmtId="164" fontId="2" fillId="0" borderId="10" xfId="3" applyNumberFormat="1" applyFont="1" applyBorder="1" applyAlignment="1">
      <alignment horizontal="left" vertical="center" wrapText="1"/>
    </xf>
    <xf numFmtId="164" fontId="2" fillId="0" borderId="11" xfId="8" applyNumberFormat="1" applyFont="1" applyBorder="1" applyAlignment="1"/>
    <xf numFmtId="164" fontId="3" fillId="2" borderId="0" xfId="3" applyNumberFormat="1" applyFont="1" applyFill="1" applyAlignment="1">
      <alignment horizontal="left" vertical="center"/>
    </xf>
    <xf numFmtId="164" fontId="11" fillId="0" borderId="13" xfId="2" applyNumberFormat="1" applyFont="1" applyBorder="1" applyAlignment="1">
      <alignment horizontal="right" vertical="top" wrapText="1"/>
    </xf>
    <xf numFmtId="164" fontId="11" fillId="3" borderId="13" xfId="2" applyNumberFormat="1" applyFont="1" applyFill="1" applyBorder="1" applyAlignment="1">
      <alignment horizontal="right" vertical="top" wrapText="1"/>
    </xf>
    <xf numFmtId="164" fontId="2" fillId="0" borderId="0" xfId="7" applyNumberFormat="1" applyFont="1" applyAlignment="1">
      <alignment vertical="center"/>
    </xf>
    <xf numFmtId="164" fontId="11" fillId="0" borderId="0" xfId="3" applyNumberFormat="1" applyFont="1" applyAlignment="1">
      <alignment horizontal="left" vertical="center" wrapText="1" indent="1"/>
    </xf>
    <xf numFmtId="164" fontId="11" fillId="2" borderId="0" xfId="3" applyNumberFormat="1" applyFont="1" applyFill="1" applyAlignment="1">
      <alignment horizontal="left" vertical="center" wrapText="1" indent="1"/>
    </xf>
    <xf numFmtId="164" fontId="9" fillId="0" borderId="0" xfId="7" applyNumberFormat="1" applyFont="1" applyAlignment="1">
      <alignment vertical="center"/>
    </xf>
    <xf numFmtId="164" fontId="9" fillId="3" borderId="9" xfId="8" applyNumberFormat="1" applyFont="1" applyFill="1" applyBorder="1" applyAlignment="1">
      <alignment vertical="center"/>
    </xf>
    <xf numFmtId="164" fontId="2" fillId="3" borderId="13" xfId="8" applyNumberFormat="1" applyFont="1" applyFill="1" applyBorder="1" applyAlignment="1"/>
    <xf numFmtId="164" fontId="2" fillId="3" borderId="11" xfId="8" applyNumberFormat="1" applyFont="1" applyFill="1" applyBorder="1" applyAlignment="1"/>
    <xf numFmtId="164" fontId="2" fillId="0" borderId="0" xfId="7" applyNumberFormat="1" applyFont="1" applyAlignment="1">
      <alignment horizontal="left" vertical="center" wrapText="1"/>
    </xf>
    <xf numFmtId="164" fontId="2" fillId="0" borderId="10" xfId="8" applyNumberFormat="1" applyFont="1" applyBorder="1" applyAlignment="1"/>
    <xf numFmtId="164" fontId="2" fillId="3" borderId="10" xfId="8" applyNumberFormat="1" applyFont="1" applyFill="1" applyBorder="1" applyAlignment="1"/>
    <xf numFmtId="164" fontId="2" fillId="0" borderId="3" xfId="7" applyNumberFormat="1" applyFont="1" applyBorder="1" applyAlignment="1">
      <alignment horizontal="left" vertical="center" wrapText="1"/>
    </xf>
    <xf numFmtId="164" fontId="2" fillId="0" borderId="15" xfId="8" applyNumberFormat="1" applyFont="1" applyBorder="1" applyAlignment="1"/>
    <xf numFmtId="164" fontId="2" fillId="3" borderId="15" xfId="8" applyNumberFormat="1" applyFont="1" applyFill="1" applyBorder="1" applyAlignment="1"/>
    <xf numFmtId="164" fontId="13" fillId="0" borderId="0" xfId="4" applyNumberFormat="1" applyFont="1"/>
    <xf numFmtId="164" fontId="11" fillId="0" borderId="0" xfId="4" applyNumberFormat="1" applyFont="1"/>
    <xf numFmtId="164" fontId="11" fillId="4" borderId="0" xfId="4" applyNumberFormat="1" applyFont="1" applyFill="1"/>
    <xf numFmtId="164" fontId="24" fillId="0" borderId="0" xfId="4" applyNumberFormat="1" applyFont="1"/>
    <xf numFmtId="164" fontId="25" fillId="0" borderId="0" xfId="4" applyNumberFormat="1" applyFont="1"/>
    <xf numFmtId="164" fontId="26" fillId="0" borderId="0" xfId="4" applyNumberFormat="1" applyFont="1"/>
    <xf numFmtId="164" fontId="5" fillId="0" borderId="0" xfId="4" applyNumberFormat="1" applyFont="1"/>
    <xf numFmtId="164" fontId="27" fillId="0" borderId="0" xfId="4" applyNumberFormat="1" applyFont="1"/>
    <xf numFmtId="164" fontId="11" fillId="0" borderId="0" xfId="4" applyNumberFormat="1" applyFont="1" applyAlignment="1">
      <alignment horizontal="right"/>
    </xf>
    <xf numFmtId="0" fontId="6" fillId="0" borderId="0" xfId="4" applyFont="1" applyAlignment="1">
      <alignment vertical="center"/>
    </xf>
    <xf numFmtId="164" fontId="28" fillId="0" borderId="0" xfId="4" applyNumberFormat="1" applyFont="1"/>
    <xf numFmtId="164" fontId="11" fillId="0" borderId="0" xfId="10" applyNumberFormat="1" applyFont="1" applyFill="1" applyBorder="1" applyAlignment="1">
      <alignment vertical="center"/>
    </xf>
    <xf numFmtId="164" fontId="11" fillId="3" borderId="0" xfId="10" applyNumberFormat="1" applyFont="1" applyFill="1" applyBorder="1" applyAlignment="1">
      <alignment vertical="center"/>
    </xf>
    <xf numFmtId="164" fontId="11" fillId="0" borderId="0" xfId="10" applyNumberFormat="1" applyFont="1" applyFill="1" applyBorder="1"/>
    <xf numFmtId="164" fontId="11" fillId="0" borderId="0" xfId="4" applyNumberFormat="1" applyFont="1" applyAlignment="1">
      <alignment horizontal="left" vertical="center" indent="1"/>
    </xf>
    <xf numFmtId="164" fontId="6" fillId="0" borderId="0" xfId="4" applyNumberFormat="1" applyFont="1"/>
    <xf numFmtId="164" fontId="13" fillId="0" borderId="0" xfId="4" applyNumberFormat="1" applyFont="1" applyAlignment="1">
      <alignment vertical="center"/>
    </xf>
    <xf numFmtId="164" fontId="13" fillId="0" borderId="2" xfId="10" applyNumberFormat="1" applyFont="1" applyFill="1" applyBorder="1" applyAlignment="1">
      <alignment vertical="center"/>
    </xf>
    <xf numFmtId="164" fontId="13" fillId="3" borderId="2" xfId="10" applyNumberFormat="1" applyFont="1" applyFill="1" applyBorder="1" applyAlignment="1">
      <alignment vertical="center"/>
    </xf>
    <xf numFmtId="164" fontId="29" fillId="0" borderId="0" xfId="11" applyNumberFormat="1" applyFont="1"/>
    <xf numFmtId="164" fontId="29" fillId="0" borderId="0" xfId="4" applyNumberFormat="1" applyFont="1"/>
    <xf numFmtId="164" fontId="30" fillId="0" borderId="0" xfId="4" applyNumberFormat="1" applyFont="1"/>
    <xf numFmtId="164" fontId="31" fillId="0" borderId="0" xfId="4" applyNumberFormat="1" applyFont="1" applyAlignment="1">
      <alignment horizontal="left" vertical="center"/>
    </xf>
    <xf numFmtId="164" fontId="12" fillId="0" borderId="0" xfId="10" applyNumberFormat="1" applyFont="1" applyFill="1" applyBorder="1" applyAlignment="1">
      <alignment vertical="center"/>
    </xf>
    <xf numFmtId="164" fontId="12" fillId="3" borderId="0" xfId="10" applyNumberFormat="1" applyFont="1" applyFill="1" applyBorder="1" applyAlignment="1">
      <alignment vertical="center"/>
    </xf>
    <xf numFmtId="164" fontId="12" fillId="0" borderId="0" xfId="4" applyNumberFormat="1" applyFont="1" applyAlignment="1">
      <alignment horizontal="left" vertical="center" indent="1"/>
    </xf>
    <xf numFmtId="164" fontId="31" fillId="0" borderId="2" xfId="10" applyNumberFormat="1" applyFont="1" applyFill="1" applyBorder="1" applyAlignment="1">
      <alignment vertical="center"/>
    </xf>
    <xf numFmtId="164" fontId="31" fillId="3" borderId="2" xfId="10" applyNumberFormat="1" applyFont="1" applyFill="1" applyBorder="1" applyAlignment="1">
      <alignment vertical="center"/>
    </xf>
    <xf numFmtId="164" fontId="32" fillId="0" borderId="0" xfId="11" applyNumberFormat="1" applyFont="1"/>
    <xf numFmtId="164" fontId="13" fillId="0" borderId="0" xfId="4" applyNumberFormat="1" applyFont="1" applyAlignment="1">
      <alignment vertical="center" wrapText="1"/>
    </xf>
    <xf numFmtId="164" fontId="11" fillId="0" borderId="0" xfId="10" applyNumberFormat="1" applyFont="1" applyFill="1" applyBorder="1" applyAlignment="1">
      <alignment vertical="center" wrapText="1"/>
    </xf>
    <xf numFmtId="164" fontId="11" fillId="3" borderId="0" xfId="10" applyNumberFormat="1" applyFont="1" applyFill="1" applyBorder="1" applyAlignment="1">
      <alignment vertical="center" wrapText="1"/>
    </xf>
    <xf numFmtId="164" fontId="11" fillId="0" borderId="0" xfId="10" applyNumberFormat="1" applyFont="1" applyFill="1" applyBorder="1" applyAlignment="1">
      <alignment wrapText="1"/>
    </xf>
    <xf numFmtId="164" fontId="24" fillId="0" borderId="0" xfId="4" applyNumberFormat="1" applyFont="1" applyAlignment="1">
      <alignment wrapText="1"/>
    </xf>
    <xf numFmtId="164" fontId="28" fillId="0" borderId="0" xfId="4" applyNumberFormat="1" applyFont="1" applyAlignment="1">
      <alignment wrapText="1"/>
    </xf>
    <xf numFmtId="164" fontId="5" fillId="0" borderId="0" xfId="4" applyNumberFormat="1" applyFont="1" applyAlignment="1">
      <alignment wrapText="1"/>
    </xf>
    <xf numFmtId="164" fontId="27" fillId="0" borderId="0" xfId="4" applyNumberFormat="1" applyFont="1" applyAlignment="1">
      <alignment wrapText="1"/>
    </xf>
    <xf numFmtId="164" fontId="11" fillId="0" borderId="0" xfId="4" applyNumberFormat="1" applyFont="1" applyAlignment="1">
      <alignment horizontal="left" vertical="center" wrapText="1" indent="1"/>
    </xf>
    <xf numFmtId="164" fontId="8" fillId="0" borderId="0" xfId="10" applyNumberFormat="1" applyFont="1" applyFill="1" applyBorder="1"/>
    <xf numFmtId="164" fontId="6" fillId="0" borderId="0" xfId="4" applyNumberFormat="1" applyFont="1" applyAlignment="1">
      <alignment vertical="center"/>
    </xf>
    <xf numFmtId="164" fontId="13" fillId="0" borderId="0" xfId="10" applyNumberFormat="1" applyFont="1" applyFill="1" applyBorder="1"/>
    <xf numFmtId="164" fontId="6" fillId="0" borderId="0" xfId="4" applyNumberFormat="1" applyFont="1" applyAlignment="1">
      <alignment vertical="top"/>
    </xf>
    <xf numFmtId="164" fontId="11" fillId="0" borderId="0" xfId="4" applyNumberFormat="1" applyFont="1" applyAlignment="1">
      <alignment vertical="center"/>
    </xf>
    <xf numFmtId="164" fontId="11" fillId="0" borderId="0" xfId="4" applyNumberFormat="1" applyFont="1" applyAlignment="1">
      <alignment horizontal="left" vertical="center"/>
    </xf>
    <xf numFmtId="0" fontId="6" fillId="0" borderId="0" xfId="0" applyFont="1"/>
    <xf numFmtId="3" fontId="0" fillId="0" borderId="0" xfId="0" applyNumberFormat="1"/>
    <xf numFmtId="164" fontId="13" fillId="0" borderId="3" xfId="4" applyNumberFormat="1" applyFont="1" applyBorder="1" applyAlignment="1">
      <alignment horizontal="left" vertical="center" wrapText="1"/>
    </xf>
    <xf numFmtId="164" fontId="13" fillId="0" borderId="2" xfId="4" applyNumberFormat="1" applyFont="1" applyBorder="1" applyAlignment="1">
      <alignment vertical="center"/>
    </xf>
    <xf numFmtId="0" fontId="33" fillId="0" borderId="0" xfId="0" applyFont="1"/>
    <xf numFmtId="164" fontId="2" fillId="0" borderId="0" xfId="2" applyNumberFormat="1" applyFont="1" applyAlignment="1">
      <alignment vertical="center"/>
    </xf>
    <xf numFmtId="164" fontId="11" fillId="0" borderId="0" xfId="2" applyNumberFormat="1" applyFont="1" applyAlignment="1">
      <alignment horizontal="right"/>
    </xf>
    <xf numFmtId="164" fontId="13" fillId="0" borderId="0" xfId="2" applyNumberFormat="1" applyFont="1"/>
    <xf numFmtId="164" fontId="11" fillId="0" borderId="1" xfId="2" applyNumberFormat="1" applyFont="1" applyBorder="1" applyAlignment="1">
      <alignment vertical="center"/>
    </xf>
    <xf numFmtId="164" fontId="11" fillId="0" borderId="2" xfId="2" applyNumberFormat="1" applyFont="1" applyBorder="1" applyAlignment="1">
      <alignment horizontal="right" vertical="center" wrapText="1"/>
    </xf>
    <xf numFmtId="164" fontId="34" fillId="0" borderId="0" xfId="2" applyNumberFormat="1" applyFont="1" applyAlignment="1">
      <alignment horizontal="right" vertical="center"/>
    </xf>
    <xf numFmtId="164" fontId="6" fillId="0" borderId="0" xfId="2" applyNumberFormat="1" applyFont="1" applyAlignment="1">
      <alignment vertical="center"/>
    </xf>
    <xf numFmtId="164" fontId="34" fillId="0" borderId="0" xfId="2" applyNumberFormat="1" applyFont="1" applyAlignment="1">
      <alignment vertical="center"/>
    </xf>
    <xf numFmtId="164" fontId="13" fillId="0" borderId="0" xfId="2" applyNumberFormat="1" applyFont="1" applyAlignment="1">
      <alignment wrapText="1"/>
    </xf>
    <xf numFmtId="164" fontId="35" fillId="0" borderId="0" xfId="2" applyNumberFormat="1" applyFont="1"/>
    <xf numFmtId="164" fontId="11" fillId="0" borderId="0" xfId="2" applyNumberFormat="1" applyFont="1" applyAlignment="1">
      <alignment horizontal="left" wrapText="1" indent="1"/>
    </xf>
    <xf numFmtId="164" fontId="11" fillId="0" borderId="0" xfId="2" applyNumberFormat="1" applyFont="1" applyAlignment="1">
      <alignment vertical="center"/>
    </xf>
    <xf numFmtId="164" fontId="11" fillId="0" borderId="0" xfId="2" applyNumberFormat="1" applyFont="1" applyAlignment="1">
      <alignment horizontal="right" vertical="center"/>
    </xf>
    <xf numFmtId="164" fontId="11" fillId="0" borderId="0" xfId="2" applyNumberFormat="1" applyFont="1" applyAlignment="1">
      <alignment horizontal="left" vertical="center" indent="1"/>
    </xf>
    <xf numFmtId="164" fontId="6" fillId="0" borderId="0" xfId="2" applyNumberFormat="1" applyFont="1"/>
    <xf numFmtId="164" fontId="11" fillId="0" borderId="0" xfId="2" applyNumberFormat="1" applyFont="1" applyAlignment="1">
      <alignment horizontal="left" vertical="center" wrapText="1" indent="1"/>
    </xf>
    <xf numFmtId="164" fontId="13" fillId="0" borderId="2" xfId="2" applyNumberFormat="1" applyFont="1" applyBorder="1" applyAlignment="1">
      <alignment vertical="center"/>
    </xf>
    <xf numFmtId="164" fontId="34" fillId="0" borderId="0" xfId="2" applyNumberFormat="1" applyFont="1"/>
    <xf numFmtId="164" fontId="13" fillId="0" borderId="0" xfId="2" applyNumberFormat="1" applyFont="1" applyAlignment="1">
      <alignment horizontal="left" wrapText="1"/>
    </xf>
    <xf numFmtId="164" fontId="13" fillId="0" borderId="0" xfId="2" applyNumberFormat="1" applyFont="1" applyAlignment="1">
      <alignment horizontal="left" wrapText="1" indent="1"/>
    </xf>
    <xf numFmtId="164" fontId="13" fillId="0" borderId="1" xfId="2" applyNumberFormat="1" applyFont="1" applyBorder="1" applyAlignment="1">
      <alignment vertical="center"/>
    </xf>
    <xf numFmtId="164" fontId="13" fillId="0" borderId="1" xfId="2" applyNumberFormat="1" applyFont="1" applyBorder="1"/>
    <xf numFmtId="164" fontId="13" fillId="0" borderId="3" xfId="2" applyNumberFormat="1" applyFont="1" applyBorder="1"/>
    <xf numFmtId="164" fontId="13" fillId="0" borderId="0" xfId="2" applyNumberFormat="1" applyFont="1" applyAlignment="1">
      <alignment horizontal="left" indent="1"/>
    </xf>
    <xf numFmtId="164" fontId="5" fillId="0" borderId="0" xfId="2" applyNumberFormat="1" applyAlignment="1">
      <alignment horizontal="right"/>
    </xf>
    <xf numFmtId="164" fontId="2" fillId="0" borderId="2" xfId="8" applyNumberFormat="1" applyFont="1" applyBorder="1" applyAlignment="1"/>
    <xf numFmtId="164" fontId="2" fillId="3" borderId="2" xfId="8" applyNumberFormat="1" applyFont="1" applyFill="1" applyBorder="1" applyAlignment="1"/>
    <xf numFmtId="164" fontId="2" fillId="0" borderId="0" xfId="3" applyNumberFormat="1" applyFont="1" applyAlignment="1">
      <alignment vertical="center" wrapText="1"/>
    </xf>
    <xf numFmtId="164" fontId="2" fillId="0" borderId="8" xfId="8" applyNumberFormat="1" applyFont="1" applyBorder="1" applyAlignment="1">
      <alignment vertical="center"/>
    </xf>
    <xf numFmtId="164" fontId="2" fillId="0" borderId="7" xfId="8" applyNumberFormat="1" applyFont="1" applyBorder="1" applyAlignment="1">
      <alignment vertical="center"/>
    </xf>
    <xf numFmtId="164" fontId="2" fillId="3" borderId="7" xfId="8" applyNumberFormat="1" applyFont="1" applyFill="1" applyBorder="1" applyAlignment="1">
      <alignment vertical="center"/>
    </xf>
    <xf numFmtId="164" fontId="2" fillId="0" borderId="2" xfId="8" applyNumberFormat="1" applyFont="1" applyBorder="1" applyAlignment="1">
      <alignment vertical="center"/>
    </xf>
    <xf numFmtId="164" fontId="2" fillId="3" borderId="2" xfId="8" applyNumberFormat="1" applyFont="1" applyFill="1" applyBorder="1" applyAlignment="1">
      <alignment vertical="center"/>
    </xf>
    <xf numFmtId="164" fontId="2" fillId="0" borderId="12" xfId="8" applyNumberFormat="1" applyFont="1" applyBorder="1" applyAlignment="1">
      <alignment vertical="center"/>
    </xf>
    <xf numFmtId="164" fontId="2" fillId="3" borderId="12" xfId="8" applyNumberFormat="1" applyFont="1" applyFill="1" applyBorder="1" applyAlignment="1">
      <alignment vertical="center"/>
    </xf>
    <xf numFmtId="164" fontId="2" fillId="0" borderId="10" xfId="3" applyNumberFormat="1" applyFont="1" applyBorder="1" applyAlignment="1">
      <alignment horizontal="left" vertical="center"/>
    </xf>
    <xf numFmtId="164" fontId="9" fillId="0" borderId="0" xfId="7" applyNumberFormat="1" applyFont="1" applyAlignment="1">
      <alignment horizontal="left" vertical="center" wrapText="1"/>
    </xf>
    <xf numFmtId="164" fontId="9" fillId="0" borderId="2" xfId="8" applyNumberFormat="1" applyFont="1" applyBorder="1" applyAlignment="1"/>
    <xf numFmtId="164" fontId="9" fillId="3" borderId="2" xfId="8" applyNumberFormat="1" applyFont="1" applyFill="1" applyBorder="1" applyAlignment="1"/>
    <xf numFmtId="164" fontId="3" fillId="0" borderId="0" xfId="7" applyNumberFormat="1" applyFont="1" applyAlignment="1">
      <alignment horizontal="left" vertical="center" wrapText="1" indent="2"/>
    </xf>
    <xf numFmtId="164" fontId="3" fillId="0" borderId="0" xfId="7" quotePrefix="1" applyNumberFormat="1" applyFont="1" applyAlignment="1">
      <alignment horizontal="left" vertical="center" indent="3"/>
    </xf>
    <xf numFmtId="164" fontId="4" fillId="0" borderId="0" xfId="7" applyNumberFormat="1" applyFont="1" applyAlignment="1">
      <alignment horizontal="left" vertical="center" wrapText="1" indent="2"/>
    </xf>
    <xf numFmtId="164" fontId="4" fillId="2" borderId="9" xfId="8" applyNumberFormat="1" applyFont="1" applyFill="1" applyBorder="1" applyAlignment="1"/>
    <xf numFmtId="164" fontId="4" fillId="3" borderId="9" xfId="8" applyNumberFormat="1" applyFont="1" applyFill="1" applyBorder="1" applyAlignment="1"/>
    <xf numFmtId="164" fontId="4" fillId="0" borderId="9" xfId="8" applyNumberFormat="1" applyFont="1" applyBorder="1" applyAlignment="1"/>
    <xf numFmtId="164" fontId="3" fillId="0" borderId="0" xfId="8" applyNumberFormat="1" applyFont="1" applyFill="1" applyBorder="1" applyAlignment="1">
      <alignment vertical="center"/>
    </xf>
    <xf numFmtId="0" fontId="3" fillId="2" borderId="0" xfId="0" applyFont="1" applyFill="1" applyAlignment="1">
      <alignment horizontal="left" vertical="top" wrapText="1"/>
    </xf>
    <xf numFmtId="0" fontId="0" fillId="0" borderId="3" xfId="0" applyBorder="1"/>
    <xf numFmtId="164" fontId="3" fillId="2" borderId="0" xfId="0" applyNumberFormat="1" applyFont="1" applyFill="1" applyAlignment="1">
      <alignment horizontal="left" vertical="top" wrapText="1"/>
    </xf>
    <xf numFmtId="164" fontId="3" fillId="0" borderId="0" xfId="0" applyNumberFormat="1" applyFont="1" applyAlignment="1">
      <alignment horizontal="left" vertical="top" wrapText="1"/>
    </xf>
    <xf numFmtId="164" fontId="3" fillId="0" borderId="0" xfId="3" applyNumberFormat="1" applyFont="1" applyAlignment="1">
      <alignment horizontal="left" vertical="center"/>
    </xf>
    <xf numFmtId="0" fontId="17" fillId="0" borderId="0" xfId="0" applyFont="1" applyAlignment="1">
      <alignment horizontal="left"/>
    </xf>
    <xf numFmtId="164" fontId="11" fillId="0" borderId="0" xfId="4" quotePrefix="1" applyNumberFormat="1" applyFont="1" applyAlignment="1">
      <alignment horizontal="left" vertical="top"/>
    </xf>
    <xf numFmtId="0" fontId="17" fillId="0" borderId="0" xfId="0" applyFont="1" applyAlignment="1">
      <alignment vertical="top" wrapText="1"/>
    </xf>
    <xf numFmtId="0" fontId="17" fillId="0" borderId="5" xfId="0" applyFont="1" applyBorder="1" applyAlignment="1">
      <alignment vertical="top" wrapText="1"/>
    </xf>
    <xf numFmtId="0" fontId="13" fillId="0" borderId="3" xfId="2" applyFont="1" applyBorder="1" applyAlignment="1">
      <alignment vertical="center" wrapText="1"/>
    </xf>
    <xf numFmtId="0" fontId="3" fillId="2" borderId="0" xfId="0" applyFont="1" applyFill="1" applyAlignment="1">
      <alignment vertical="top" wrapText="1"/>
    </xf>
    <xf numFmtId="0" fontId="10" fillId="2" borderId="0" xfId="0" applyFont="1" applyFill="1" applyAlignment="1">
      <alignment vertical="top" wrapText="1" readingOrder="1"/>
    </xf>
    <xf numFmtId="0" fontId="11" fillId="0" borderId="0" xfId="0" applyFont="1" applyAlignment="1">
      <alignment vertical="top" wrapText="1"/>
    </xf>
    <xf numFmtId="0" fontId="11" fillId="2" borderId="0" xfId="0" applyFont="1" applyFill="1" applyAlignment="1">
      <alignment vertical="top" wrapText="1"/>
    </xf>
    <xf numFmtId="164" fontId="13" fillId="0" borderId="1" xfId="6" applyNumberFormat="1" applyFont="1" applyBorder="1" applyAlignment="1">
      <alignment vertical="center" wrapText="1"/>
    </xf>
    <xf numFmtId="164" fontId="13" fillId="3" borderId="1" xfId="7" applyNumberFormat="1" applyFill="1" applyBorder="1" applyAlignment="1">
      <alignment vertical="center" wrapText="1"/>
    </xf>
    <xf numFmtId="164" fontId="18" fillId="0" borderId="0" xfId="2" applyNumberFormat="1" applyFont="1" applyAlignment="1">
      <alignment vertical="top" wrapText="1"/>
    </xf>
    <xf numFmtId="164" fontId="18" fillId="2" borderId="0" xfId="2" applyNumberFormat="1" applyFont="1" applyFill="1" applyAlignment="1">
      <alignment vertical="top" wrapText="1"/>
    </xf>
    <xf numFmtId="164" fontId="13" fillId="3" borderId="2" xfId="7" applyNumberFormat="1" applyFill="1" applyBorder="1" applyAlignment="1">
      <alignment vertical="center" wrapText="1"/>
    </xf>
    <xf numFmtId="164" fontId="13" fillId="3" borderId="2" xfId="6" applyNumberFormat="1" applyFont="1" applyFill="1" applyBorder="1" applyAlignment="1">
      <alignment vertical="center" wrapText="1"/>
    </xf>
    <xf numFmtId="164" fontId="3" fillId="2" borderId="0" xfId="0" applyNumberFormat="1" applyFont="1" applyFill="1" applyAlignment="1">
      <alignment vertical="top" wrapText="1"/>
    </xf>
    <xf numFmtId="164" fontId="3" fillId="0" borderId="0" xfId="0" applyNumberFormat="1" applyFont="1" applyAlignment="1">
      <alignment vertical="top" wrapText="1"/>
    </xf>
    <xf numFmtId="0" fontId="17" fillId="0" borderId="9" xfId="0" applyFont="1" applyBorder="1"/>
    <xf numFmtId="164" fontId="3" fillId="2" borderId="0" xfId="3" applyNumberFormat="1" applyFont="1" applyFill="1" applyAlignment="1">
      <alignment vertical="top" wrapText="1"/>
    </xf>
    <xf numFmtId="0" fontId="17" fillId="0" borderId="0" xfId="0" applyFont="1"/>
    <xf numFmtId="164" fontId="11" fillId="0" borderId="0" xfId="4" quotePrefix="1" applyNumberFormat="1" applyFont="1" applyAlignment="1">
      <alignment vertical="top"/>
    </xf>
    <xf numFmtId="164" fontId="11" fillId="0" borderId="0" xfId="4" applyNumberFormat="1" applyFont="1" applyAlignment="1">
      <alignment vertical="top" wrapText="1"/>
    </xf>
    <xf numFmtId="164" fontId="11" fillId="2" borderId="0" xfId="4" applyNumberFormat="1" applyFont="1" applyFill="1" applyAlignment="1">
      <alignment vertical="top" wrapText="1"/>
    </xf>
    <xf numFmtId="164" fontId="11" fillId="2" borderId="0" xfId="4" applyNumberFormat="1" applyFont="1" applyFill="1" applyAlignment="1">
      <alignment vertical="top"/>
    </xf>
    <xf numFmtId="164" fontId="11" fillId="0" borderId="0" xfId="2" applyNumberFormat="1" applyFont="1" applyAlignment="1">
      <alignment vertical="top" wrapText="1"/>
    </xf>
    <xf numFmtId="164" fontId="11" fillId="0" borderId="0" xfId="2" applyNumberFormat="1" applyFont="1" applyAlignment="1">
      <alignment vertical="top"/>
    </xf>
    <xf numFmtId="164" fontId="2" fillId="0" borderId="0" xfId="3" applyNumberFormat="1" applyFont="1" applyAlignment="1">
      <alignment vertical="top" wrapText="1"/>
    </xf>
    <xf numFmtId="164" fontId="3" fillId="0" borderId="0" xfId="3" applyNumberFormat="1" applyFont="1" applyAlignment="1">
      <alignment vertical="top"/>
    </xf>
    <xf numFmtId="164" fontId="3" fillId="0" borderId="0" xfId="3" applyNumberFormat="1" applyFont="1" applyAlignment="1">
      <alignment vertical="center" wrapText="1"/>
    </xf>
    <xf numFmtId="0" fontId="17" fillId="0" borderId="0" xfId="0" applyFont="1" applyAlignment="1">
      <alignment horizontal="left" vertical="top" wrapText="1"/>
    </xf>
    <xf numFmtId="0" fontId="7" fillId="0" borderId="0" xfId="0" applyFont="1" applyAlignment="1">
      <alignment horizontal="left"/>
    </xf>
  </cellXfs>
  <cellStyles count="12">
    <cellStyle name="Comma 2" xfId="8" xr:uid="{00000000-0005-0000-0000-000000000000}"/>
    <cellStyle name="Comma 3" xfId="10" xr:uid="{00000000-0005-0000-0000-000001000000}"/>
    <cellStyle name="Currency" xfId="1" builtinId="4"/>
    <cellStyle name="Headings" xfId="7" xr:uid="{00000000-0005-0000-0000-000003000000}"/>
    <cellStyle name="Normal" xfId="0" builtinId="0"/>
    <cellStyle name="Normal 2" xfId="2" xr:uid="{00000000-0005-0000-0000-000005000000}"/>
    <cellStyle name="Normal 2 2" xfId="4" xr:uid="{00000000-0005-0000-0000-000006000000}"/>
    <cellStyle name="Normal 2 2 2" xfId="11" xr:uid="{00000000-0005-0000-0000-000007000000}"/>
    <cellStyle name="Normal 3" xfId="6" xr:uid="{00000000-0005-0000-0000-000008000000}"/>
    <cellStyle name="Normal 3 2" xfId="9" xr:uid="{00000000-0005-0000-0000-000009000000}"/>
    <cellStyle name="Normal 4 2" xfId="3" xr:uid="{00000000-0005-0000-0000-00000A000000}"/>
    <cellStyle name="Normal_Table 1 3 AEs and Variations to Outcomes - Measures 09-10" xfId="5" xr:uid="{00000000-0005-0000-0000-00000B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23" Type="http://schemas.openxmlformats.org/officeDocument/2006/relationships/customXml" Target="../customXml/item5.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8"/>
    <pageSetUpPr fitToPage="1"/>
  </sheetPr>
  <dimension ref="A1:J54"/>
  <sheetViews>
    <sheetView tabSelected="1" zoomScale="130" zoomScaleNormal="130" zoomScaleSheetLayoutView="90" workbookViewId="0">
      <selection activeCell="C32" sqref="C32"/>
    </sheetView>
  </sheetViews>
  <sheetFormatPr defaultColWidth="4" defaultRowHeight="11.25" x14ac:dyDescent="0.2"/>
  <cols>
    <col min="1" max="1" width="50.7109375" style="2" customWidth="1"/>
    <col min="2" max="3" width="11.28515625" style="2" customWidth="1"/>
    <col min="4" max="4" width="7.42578125" style="2" customWidth="1"/>
    <col min="5" max="5" width="4" style="2"/>
    <col min="6" max="6" width="8.42578125" style="2" bestFit="1" customWidth="1"/>
    <col min="7" max="7" width="8.5703125" style="2" customWidth="1"/>
    <col min="8" max="8" width="8.28515625" style="2" customWidth="1"/>
    <col min="9" max="9" width="9.28515625" style="2" customWidth="1"/>
    <col min="10" max="10" width="9.42578125" style="2" customWidth="1"/>
    <col min="11" max="16384" width="4" style="2"/>
  </cols>
  <sheetData>
    <row r="1" spans="1:10" ht="12" customHeight="1" x14ac:dyDescent="0.2">
      <c r="A1" s="1" t="s">
        <v>0</v>
      </c>
    </row>
    <row r="3" spans="1:10" ht="45" x14ac:dyDescent="0.2">
      <c r="A3" s="3"/>
      <c r="B3" s="4" t="s">
        <v>1</v>
      </c>
      <c r="C3" s="5" t="s">
        <v>2</v>
      </c>
      <c r="E3" s="6"/>
    </row>
    <row r="4" spans="1:10" ht="12" customHeight="1" x14ac:dyDescent="0.2">
      <c r="A4" s="7" t="s">
        <v>3</v>
      </c>
      <c r="B4" s="8"/>
      <c r="C4" s="9"/>
      <c r="E4" s="10"/>
    </row>
    <row r="5" spans="1:10" ht="12" customHeight="1" x14ac:dyDescent="0.2">
      <c r="A5" s="11" t="s">
        <v>4</v>
      </c>
      <c r="B5" s="8"/>
      <c r="C5" s="9"/>
      <c r="E5" s="12"/>
    </row>
    <row r="6" spans="1:10" ht="12" customHeight="1" x14ac:dyDescent="0.2">
      <c r="A6" s="13" t="s">
        <v>5</v>
      </c>
      <c r="B6" s="8">
        <v>134891</v>
      </c>
      <c r="C6" s="9">
        <v>134467</v>
      </c>
      <c r="D6" s="14"/>
      <c r="E6" s="12"/>
      <c r="F6" s="15"/>
      <c r="G6" s="15"/>
      <c r="H6" s="16"/>
      <c r="I6" s="16"/>
      <c r="J6" s="16"/>
    </row>
    <row r="7" spans="1:10" ht="12" customHeight="1" x14ac:dyDescent="0.2">
      <c r="A7" s="13" t="s">
        <v>6</v>
      </c>
      <c r="B7" s="8">
        <v>1284500</v>
      </c>
      <c r="C7" s="9">
        <v>1340123</v>
      </c>
      <c r="E7" s="10"/>
      <c r="F7" s="15"/>
      <c r="G7" s="15"/>
      <c r="H7" s="16"/>
      <c r="I7" s="16"/>
      <c r="J7" s="16"/>
    </row>
    <row r="8" spans="1:10" ht="12" customHeight="1" x14ac:dyDescent="0.2">
      <c r="A8" s="13" t="s">
        <v>7</v>
      </c>
      <c r="B8" s="8">
        <v>389540</v>
      </c>
      <c r="C8" s="9">
        <v>385495</v>
      </c>
      <c r="F8" s="17"/>
      <c r="G8" s="15"/>
      <c r="H8" s="16"/>
      <c r="I8" s="16"/>
      <c r="J8" s="16"/>
    </row>
    <row r="9" spans="1:10" ht="12" customHeight="1" x14ac:dyDescent="0.2">
      <c r="A9" s="13" t="s">
        <v>8</v>
      </c>
      <c r="B9" s="8">
        <v>82132</v>
      </c>
      <c r="C9" s="9">
        <v>84717</v>
      </c>
      <c r="F9" s="17"/>
      <c r="G9" s="15"/>
      <c r="H9" s="16"/>
      <c r="I9" s="16"/>
      <c r="J9" s="16"/>
    </row>
    <row r="10" spans="1:10" ht="12" customHeight="1" x14ac:dyDescent="0.2">
      <c r="A10" s="13" t="s">
        <v>9</v>
      </c>
      <c r="B10" s="8"/>
      <c r="C10" s="9"/>
      <c r="F10" s="18"/>
      <c r="H10" s="16"/>
      <c r="I10" s="16"/>
      <c r="J10" s="16"/>
    </row>
    <row r="11" spans="1:10" ht="12" customHeight="1" x14ac:dyDescent="0.2">
      <c r="A11" s="13" t="s">
        <v>5</v>
      </c>
      <c r="B11" s="8">
        <v>0</v>
      </c>
      <c r="C11" s="9">
        <v>0</v>
      </c>
      <c r="D11" s="14"/>
      <c r="F11" s="18"/>
      <c r="H11" s="16"/>
      <c r="I11" s="16"/>
      <c r="J11" s="16"/>
    </row>
    <row r="12" spans="1:10" ht="12" customHeight="1" x14ac:dyDescent="0.2">
      <c r="A12" s="13" t="s">
        <v>10</v>
      </c>
      <c r="B12" s="8">
        <v>61575</v>
      </c>
      <c r="C12" s="9">
        <v>59562</v>
      </c>
      <c r="F12" s="17"/>
      <c r="G12" s="15"/>
      <c r="H12" s="16"/>
      <c r="I12" s="16"/>
      <c r="J12" s="16"/>
    </row>
    <row r="13" spans="1:10" ht="12" customHeight="1" x14ac:dyDescent="0.2">
      <c r="A13" s="11" t="s">
        <v>11</v>
      </c>
      <c r="B13" s="19">
        <v>1952638</v>
      </c>
      <c r="C13" s="20">
        <v>2004364</v>
      </c>
      <c r="F13" s="17"/>
      <c r="G13" s="15"/>
      <c r="H13" s="16"/>
      <c r="I13" s="16"/>
      <c r="J13" s="16"/>
    </row>
    <row r="14" spans="1:10" ht="12" customHeight="1" x14ac:dyDescent="0.2">
      <c r="A14" s="13" t="s">
        <v>12</v>
      </c>
      <c r="B14" s="8"/>
      <c r="C14" s="9"/>
      <c r="F14" s="18"/>
      <c r="G14" s="21"/>
      <c r="H14" s="16"/>
      <c r="I14" s="16"/>
      <c r="J14" s="16"/>
    </row>
    <row r="15" spans="1:10" ht="12" customHeight="1" x14ac:dyDescent="0.2">
      <c r="A15" s="13" t="s">
        <v>13</v>
      </c>
      <c r="B15" s="8">
        <v>16918</v>
      </c>
      <c r="C15" s="9">
        <v>16918</v>
      </c>
      <c r="F15" s="15"/>
      <c r="G15" s="15"/>
      <c r="H15" s="16"/>
      <c r="I15" s="16"/>
      <c r="J15" s="16"/>
    </row>
    <row r="16" spans="1:10" ht="12" customHeight="1" x14ac:dyDescent="0.2">
      <c r="A16" s="13" t="s">
        <v>14</v>
      </c>
      <c r="B16" s="8">
        <v>5275</v>
      </c>
      <c r="C16" s="9">
        <v>1600</v>
      </c>
      <c r="F16" s="15"/>
      <c r="G16" s="15"/>
      <c r="H16" s="16"/>
      <c r="I16" s="16"/>
      <c r="J16" s="16"/>
    </row>
    <row r="17" spans="1:9" ht="12" customHeight="1" x14ac:dyDescent="0.2">
      <c r="A17" s="13" t="s">
        <v>15</v>
      </c>
      <c r="B17" s="8">
        <v>11167</v>
      </c>
      <c r="C17" s="9">
        <v>11488</v>
      </c>
      <c r="F17" s="15"/>
      <c r="G17" s="15"/>
      <c r="H17" s="16"/>
      <c r="I17" s="16"/>
    </row>
    <row r="18" spans="1:9" ht="12" customHeight="1" x14ac:dyDescent="0.2">
      <c r="A18" s="11" t="s">
        <v>16</v>
      </c>
      <c r="B18" s="19">
        <v>33360</v>
      </c>
      <c r="C18" s="20">
        <v>30006</v>
      </c>
      <c r="F18" s="16"/>
      <c r="G18" s="15"/>
      <c r="H18" s="16"/>
      <c r="I18" s="16"/>
    </row>
    <row r="19" spans="1:9" ht="22.7" customHeight="1" x14ac:dyDescent="0.2">
      <c r="A19" s="22" t="s">
        <v>17</v>
      </c>
      <c r="B19" s="8">
        <v>-16442</v>
      </c>
      <c r="C19" s="9">
        <v>-13088</v>
      </c>
      <c r="E19" s="23"/>
      <c r="F19" s="15"/>
      <c r="G19" s="15"/>
      <c r="H19" s="16"/>
      <c r="I19" s="16"/>
    </row>
    <row r="20" spans="1:9" ht="12" customHeight="1" x14ac:dyDescent="0.2">
      <c r="A20" s="24" t="s">
        <v>18</v>
      </c>
      <c r="B20" s="25">
        <v>1969556</v>
      </c>
      <c r="C20" s="26">
        <v>2021282</v>
      </c>
      <c r="F20" s="15"/>
      <c r="G20" s="15"/>
      <c r="H20" s="16"/>
      <c r="I20" s="16"/>
    </row>
    <row r="21" spans="1:9" ht="12" customHeight="1" x14ac:dyDescent="0.2">
      <c r="A21" s="7" t="s">
        <v>19</v>
      </c>
      <c r="B21" s="8"/>
      <c r="C21" s="9"/>
      <c r="H21" s="16"/>
      <c r="I21" s="16"/>
    </row>
    <row r="22" spans="1:9" ht="12" customHeight="1" x14ac:dyDescent="0.2">
      <c r="A22" s="11" t="s">
        <v>4</v>
      </c>
      <c r="B22" s="8"/>
      <c r="C22" s="9"/>
      <c r="E22" s="12"/>
      <c r="H22" s="16"/>
      <c r="I22" s="16"/>
    </row>
    <row r="23" spans="1:9" ht="12" customHeight="1" x14ac:dyDescent="0.2">
      <c r="A23" s="13" t="s">
        <v>20</v>
      </c>
      <c r="B23" s="8">
        <v>1024</v>
      </c>
      <c r="C23" s="9">
        <v>1071</v>
      </c>
      <c r="D23" s="14"/>
      <c r="G23" s="15"/>
      <c r="H23" s="16"/>
      <c r="I23" s="16"/>
    </row>
    <row r="24" spans="1:9" ht="12" customHeight="1" x14ac:dyDescent="0.2">
      <c r="A24" s="13" t="s">
        <v>21</v>
      </c>
      <c r="B24" s="8">
        <v>3926</v>
      </c>
      <c r="C24" s="9">
        <v>29078</v>
      </c>
      <c r="D24" s="14"/>
      <c r="F24" s="15"/>
      <c r="G24" s="15"/>
      <c r="H24" s="16"/>
      <c r="I24" s="16"/>
    </row>
    <row r="25" spans="1:9" x14ac:dyDescent="0.2">
      <c r="A25" s="11" t="s">
        <v>22</v>
      </c>
      <c r="B25" s="19">
        <v>4950</v>
      </c>
      <c r="C25" s="20">
        <v>30149</v>
      </c>
      <c r="F25" s="15"/>
      <c r="G25" s="15"/>
      <c r="H25" s="16"/>
      <c r="I25" s="16"/>
    </row>
    <row r="26" spans="1:9" x14ac:dyDescent="0.2">
      <c r="A26" s="11" t="s">
        <v>23</v>
      </c>
      <c r="B26" s="19">
        <v>50</v>
      </c>
      <c r="C26" s="20">
        <v>50</v>
      </c>
      <c r="D26" s="14"/>
      <c r="H26" s="16"/>
      <c r="I26" s="16"/>
    </row>
    <row r="27" spans="1:9" ht="12" customHeight="1" x14ac:dyDescent="0.2">
      <c r="A27" s="7" t="s">
        <v>24</v>
      </c>
      <c r="B27" s="25">
        <v>5000</v>
      </c>
      <c r="C27" s="26">
        <v>30199</v>
      </c>
      <c r="F27" s="15"/>
      <c r="G27" s="15"/>
      <c r="H27" s="16"/>
      <c r="I27" s="16"/>
    </row>
    <row r="28" spans="1:9" x14ac:dyDescent="0.2">
      <c r="A28" s="27" t="s">
        <v>25</v>
      </c>
      <c r="B28" s="25">
        <v>1974556</v>
      </c>
      <c r="C28" s="26">
        <v>2051481</v>
      </c>
      <c r="E28" s="10"/>
      <c r="F28" s="15"/>
      <c r="G28" s="15"/>
      <c r="H28" s="16"/>
      <c r="I28" s="16"/>
    </row>
    <row r="29" spans="1:9" ht="3.6" customHeight="1" x14ac:dyDescent="0.2">
      <c r="A29" s="11"/>
      <c r="B29" s="28"/>
      <c r="C29" s="11"/>
      <c r="H29" s="16"/>
      <c r="I29" s="16"/>
    </row>
    <row r="30" spans="1:9" x14ac:dyDescent="0.2">
      <c r="A30" s="3"/>
      <c r="B30" s="29" t="s">
        <v>26</v>
      </c>
      <c r="C30" s="30" t="s">
        <v>27</v>
      </c>
      <c r="H30" s="16"/>
      <c r="I30" s="16"/>
    </row>
    <row r="31" spans="1:9" x14ac:dyDescent="0.2">
      <c r="A31" s="27" t="s">
        <v>28</v>
      </c>
      <c r="B31" s="31">
        <v>7355</v>
      </c>
      <c r="C31" s="32">
        <v>7633</v>
      </c>
      <c r="E31" s="10"/>
      <c r="F31" s="15"/>
      <c r="G31" s="15"/>
      <c r="H31" s="16"/>
      <c r="I31" s="16"/>
    </row>
    <row r="32" spans="1:9" ht="7.5" customHeight="1" x14ac:dyDescent="0.2">
      <c r="A32" s="367" t="s">
        <v>29</v>
      </c>
      <c r="B32" s="367"/>
      <c r="C32" s="367"/>
    </row>
    <row r="33" spans="1:5" x14ac:dyDescent="0.2">
      <c r="A33" s="368" t="s">
        <v>30</v>
      </c>
      <c r="B33" s="368"/>
      <c r="C33" s="368"/>
    </row>
    <row r="34" spans="1:5" x14ac:dyDescent="0.2">
      <c r="A34" s="367" t="s">
        <v>31</v>
      </c>
      <c r="B34" s="367"/>
      <c r="C34" s="367"/>
      <c r="E34" s="23"/>
    </row>
    <row r="35" spans="1:5" ht="20.100000000000001" customHeight="1" x14ac:dyDescent="0.2">
      <c r="A35" s="369" t="s">
        <v>32</v>
      </c>
      <c r="B35" s="369"/>
      <c r="C35" s="369"/>
      <c r="E35" s="33"/>
    </row>
    <row r="36" spans="1:5" x14ac:dyDescent="0.2">
      <c r="A36" s="357" t="s">
        <v>33</v>
      </c>
      <c r="B36" s="357"/>
      <c r="C36" s="357"/>
    </row>
    <row r="37" spans="1:5" ht="11.25" customHeight="1" x14ac:dyDescent="0.2">
      <c r="A37" s="367" t="s">
        <v>34</v>
      </c>
      <c r="B37" s="367"/>
      <c r="C37" s="367"/>
    </row>
    <row r="38" spans="1:5" ht="30.6" customHeight="1" x14ac:dyDescent="0.2">
      <c r="A38" s="367" t="s">
        <v>35</v>
      </c>
      <c r="B38" s="367"/>
      <c r="C38" s="367"/>
    </row>
    <row r="39" spans="1:5" x14ac:dyDescent="0.2">
      <c r="A39" s="367" t="s">
        <v>36</v>
      </c>
      <c r="B39" s="367"/>
      <c r="C39" s="367"/>
    </row>
    <row r="40" spans="1:5" ht="39.950000000000003" customHeight="1" x14ac:dyDescent="0.2">
      <c r="A40" s="367" t="s">
        <v>37</v>
      </c>
      <c r="B40" s="367"/>
      <c r="C40" s="367"/>
    </row>
    <row r="41" spans="1:5" ht="11.25" customHeight="1" x14ac:dyDescent="0.2">
      <c r="A41" s="367" t="s">
        <v>38</v>
      </c>
      <c r="B41" s="367"/>
      <c r="C41" s="367"/>
    </row>
    <row r="42" spans="1:5" ht="11.25" customHeight="1" x14ac:dyDescent="0.2">
      <c r="A42" s="367" t="s">
        <v>39</v>
      </c>
      <c r="B42" s="367"/>
      <c r="C42" s="367"/>
    </row>
    <row r="43" spans="1:5" ht="21" customHeight="1" x14ac:dyDescent="0.2">
      <c r="A43" s="370" t="s">
        <v>40</v>
      </c>
      <c r="B43" s="370"/>
      <c r="C43" s="370"/>
    </row>
    <row r="44" spans="1:5" ht="45" x14ac:dyDescent="0.2">
      <c r="A44" s="34"/>
      <c r="B44" s="4" t="s">
        <v>1</v>
      </c>
      <c r="C44" s="5" t="s">
        <v>2</v>
      </c>
    </row>
    <row r="45" spans="1:5" x14ac:dyDescent="0.2">
      <c r="A45" s="13" t="s">
        <v>41</v>
      </c>
      <c r="B45" s="35">
        <f>B28-B11-B6</f>
        <v>1839665</v>
      </c>
      <c r="C45" s="36">
        <f>C28-C11-C6</f>
        <v>1917014</v>
      </c>
    </row>
    <row r="46" spans="1:5" x14ac:dyDescent="0.2">
      <c r="A46" s="37" t="s">
        <v>42</v>
      </c>
      <c r="B46" s="38">
        <f>B6+B11</f>
        <v>134891</v>
      </c>
      <c r="C46" s="39">
        <f>C6+C11</f>
        <v>134467</v>
      </c>
    </row>
    <row r="47" spans="1:5" x14ac:dyDescent="0.2">
      <c r="A47" s="40" t="s">
        <v>43</v>
      </c>
      <c r="B47" s="41">
        <f>SUM(B45:B46)</f>
        <v>1974556</v>
      </c>
      <c r="C47" s="42">
        <f>SUM(C45:C46)</f>
        <v>2051481</v>
      </c>
    </row>
    <row r="48" spans="1:5" x14ac:dyDescent="0.2">
      <c r="A48" s="14"/>
      <c r="B48" s="14"/>
      <c r="C48" s="14"/>
    </row>
    <row r="51" spans="1:1" x14ac:dyDescent="0.2">
      <c r="A51" s="43"/>
    </row>
    <row r="52" spans="1:1" x14ac:dyDescent="0.2">
      <c r="A52" s="44"/>
    </row>
    <row r="53" spans="1:1" x14ac:dyDescent="0.2">
      <c r="A53" s="45"/>
    </row>
    <row r="54" spans="1:1" x14ac:dyDescent="0.2">
      <c r="A54" s="43"/>
    </row>
  </sheetData>
  <pageMargins left="0.43307086614173229" right="0.23622047244094491" top="0.35433070866141736" bottom="0.55118110236220474" header="0.31496062992125984" footer="0.31496062992125984"/>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9"/>
    <pageSetUpPr fitToPage="1"/>
  </sheetPr>
  <dimension ref="A1:T42"/>
  <sheetViews>
    <sheetView showGridLines="0" zoomScale="130" zoomScaleNormal="130" zoomScaleSheetLayoutView="100" workbookViewId="0">
      <selection activeCell="F18" sqref="F18"/>
    </sheetView>
  </sheetViews>
  <sheetFormatPr defaultColWidth="9.140625" defaultRowHeight="12" customHeight="1" x14ac:dyDescent="0.25"/>
  <cols>
    <col min="1" max="1" width="30.7109375" style="269" customWidth="1"/>
    <col min="2" max="6" width="8.28515625" style="269" customWidth="1"/>
    <col min="7" max="7" width="9.140625" style="269"/>
    <col min="8" max="8" width="9.140625" style="265"/>
    <col min="9" max="9" width="9.140625" style="272"/>
    <col min="10" max="13" width="9.140625" style="269"/>
    <col min="14" max="14" width="2" style="269" customWidth="1"/>
    <col min="15" max="16384" width="9.140625" style="269"/>
  </cols>
  <sheetData>
    <row r="1" spans="1:20" s="266" customFormat="1" ht="11.25" x14ac:dyDescent="0.2">
      <c r="A1" s="262" t="s">
        <v>215</v>
      </c>
      <c r="B1" s="263"/>
      <c r="C1" s="264"/>
      <c r="D1" s="263"/>
      <c r="E1" s="263"/>
      <c r="F1" s="263"/>
      <c r="G1" s="263"/>
      <c r="H1" s="265"/>
      <c r="I1" s="262"/>
      <c r="J1" s="263"/>
    </row>
    <row r="2" spans="1:20" ht="12" customHeight="1" x14ac:dyDescent="0.25">
      <c r="A2" s="262"/>
      <c r="B2" s="263"/>
      <c r="C2" s="264"/>
      <c r="D2" s="263"/>
      <c r="E2" s="263"/>
      <c r="F2" s="263"/>
      <c r="G2" s="263"/>
      <c r="I2" s="267"/>
      <c r="J2" s="268"/>
    </row>
    <row r="3" spans="1:20" ht="45" x14ac:dyDescent="0.25">
      <c r="A3" s="135"/>
      <c r="B3" s="80" t="s">
        <v>1</v>
      </c>
      <c r="C3" s="81" t="s">
        <v>68</v>
      </c>
      <c r="D3" s="80" t="s">
        <v>69</v>
      </c>
      <c r="E3" s="80" t="s">
        <v>70</v>
      </c>
      <c r="F3" s="80" t="s">
        <v>71</v>
      </c>
      <c r="G3" s="270"/>
      <c r="H3" s="271"/>
      <c r="J3" s="268"/>
    </row>
    <row r="4" spans="1:20" ht="12" customHeight="1" x14ac:dyDescent="0.25">
      <c r="A4" s="262" t="s">
        <v>216</v>
      </c>
      <c r="B4" s="273"/>
      <c r="C4" s="274"/>
      <c r="D4" s="273"/>
      <c r="E4" s="273"/>
      <c r="F4" s="273"/>
      <c r="G4" s="275"/>
      <c r="H4" s="262"/>
      <c r="J4" s="268"/>
    </row>
    <row r="5" spans="1:20" ht="12" customHeight="1" x14ac:dyDescent="0.25">
      <c r="A5" s="276" t="s">
        <v>217</v>
      </c>
      <c r="B5" s="273">
        <v>82132</v>
      </c>
      <c r="C5" s="274">
        <v>84717</v>
      </c>
      <c r="D5" s="273">
        <v>107297</v>
      </c>
      <c r="E5" s="273">
        <v>109755</v>
      </c>
      <c r="F5" s="273">
        <v>113146</v>
      </c>
      <c r="G5" s="275"/>
      <c r="H5" s="262"/>
      <c r="J5" s="268"/>
    </row>
    <row r="6" spans="1:20" ht="12" customHeight="1" x14ac:dyDescent="0.25">
      <c r="A6" s="276" t="s">
        <v>218</v>
      </c>
      <c r="B6" s="273">
        <v>61575</v>
      </c>
      <c r="C6" s="274">
        <v>59562</v>
      </c>
      <c r="D6" s="273">
        <v>19056</v>
      </c>
      <c r="E6" s="273">
        <v>2408</v>
      </c>
      <c r="F6" s="273">
        <v>1189</v>
      </c>
      <c r="G6" s="275"/>
      <c r="H6" s="277"/>
      <c r="J6" s="268"/>
    </row>
    <row r="7" spans="1:20" s="283" customFormat="1" ht="12" customHeight="1" x14ac:dyDescent="0.25">
      <c r="A7" s="278" t="s">
        <v>219</v>
      </c>
      <c r="B7" s="279">
        <v>143707</v>
      </c>
      <c r="C7" s="280">
        <v>144279</v>
      </c>
      <c r="D7" s="279">
        <v>126353</v>
      </c>
      <c r="E7" s="279">
        <v>112163</v>
      </c>
      <c r="F7" s="279">
        <v>114335</v>
      </c>
      <c r="G7" s="281"/>
      <c r="H7" s="277"/>
      <c r="I7" s="267"/>
      <c r="J7" s="282"/>
      <c r="O7" s="269"/>
      <c r="P7" s="269"/>
      <c r="Q7" s="269"/>
      <c r="R7" s="269"/>
      <c r="S7" s="269"/>
      <c r="T7" s="269"/>
    </row>
    <row r="8" spans="1:20" ht="12" customHeight="1" x14ac:dyDescent="0.25">
      <c r="A8" s="284" t="s">
        <v>220</v>
      </c>
      <c r="B8" s="285"/>
      <c r="C8" s="286"/>
      <c r="D8" s="285"/>
      <c r="E8" s="285"/>
      <c r="F8" s="285"/>
      <c r="G8" s="275"/>
      <c r="J8" s="268"/>
    </row>
    <row r="9" spans="1:20" ht="12" customHeight="1" x14ac:dyDescent="0.25">
      <c r="A9" s="287" t="s">
        <v>221</v>
      </c>
      <c r="B9" s="285">
        <v>143707</v>
      </c>
      <c r="C9" s="286">
        <v>144279</v>
      </c>
      <c r="D9" s="285">
        <v>126353</v>
      </c>
      <c r="E9" s="285">
        <v>112163</v>
      </c>
      <c r="F9" s="285">
        <v>114335</v>
      </c>
      <c r="G9" s="275"/>
      <c r="J9" s="268"/>
    </row>
    <row r="10" spans="1:20" s="283" customFormat="1" ht="12" customHeight="1" x14ac:dyDescent="0.25">
      <c r="A10" s="284" t="s">
        <v>222</v>
      </c>
      <c r="B10" s="288">
        <v>143707</v>
      </c>
      <c r="C10" s="289">
        <v>144279</v>
      </c>
      <c r="D10" s="288">
        <v>126353</v>
      </c>
      <c r="E10" s="288">
        <v>112163</v>
      </c>
      <c r="F10" s="288">
        <v>114335</v>
      </c>
      <c r="G10" s="281"/>
      <c r="H10" s="290"/>
      <c r="I10" s="267"/>
      <c r="J10" s="282"/>
      <c r="O10" s="269"/>
      <c r="P10" s="269"/>
      <c r="Q10" s="269"/>
      <c r="R10" s="269"/>
      <c r="S10" s="269"/>
      <c r="T10" s="269"/>
    </row>
    <row r="11" spans="1:20" s="298" customFormat="1" ht="22.5" x14ac:dyDescent="0.25">
      <c r="A11" s="291" t="s">
        <v>223</v>
      </c>
      <c r="B11" s="292"/>
      <c r="C11" s="293"/>
      <c r="D11" s="292"/>
      <c r="E11" s="292"/>
      <c r="F11" s="292"/>
      <c r="G11" s="294"/>
      <c r="H11" s="295"/>
      <c r="I11" s="296"/>
      <c r="J11" s="297"/>
      <c r="O11" s="269"/>
      <c r="P11" s="269"/>
      <c r="Q11" s="269"/>
      <c r="R11" s="269"/>
      <c r="S11" s="269"/>
      <c r="T11" s="269"/>
    </row>
    <row r="12" spans="1:20" ht="12" customHeight="1" x14ac:dyDescent="0.25">
      <c r="A12" s="276" t="s">
        <v>224</v>
      </c>
      <c r="B12" s="273">
        <v>61575</v>
      </c>
      <c r="C12" s="274">
        <v>59562</v>
      </c>
      <c r="D12" s="273">
        <v>19056</v>
      </c>
      <c r="E12" s="273">
        <v>2408</v>
      </c>
      <c r="F12" s="273">
        <v>1189</v>
      </c>
      <c r="G12" s="275"/>
      <c r="H12" s="277"/>
      <c r="J12" s="268"/>
    </row>
    <row r="13" spans="1:20" ht="22.5" x14ac:dyDescent="0.25">
      <c r="A13" s="299" t="s">
        <v>225</v>
      </c>
      <c r="B13" s="273">
        <v>82132</v>
      </c>
      <c r="C13" s="274">
        <v>84717</v>
      </c>
      <c r="D13" s="273">
        <v>107297</v>
      </c>
      <c r="E13" s="273">
        <v>109755</v>
      </c>
      <c r="F13" s="273">
        <v>113146</v>
      </c>
      <c r="G13" s="275"/>
      <c r="H13" s="277"/>
      <c r="J13" s="268"/>
    </row>
    <row r="14" spans="1:20" ht="22.5" x14ac:dyDescent="0.25">
      <c r="A14" s="299" t="s">
        <v>226</v>
      </c>
      <c r="B14" s="273">
        <v>10588</v>
      </c>
      <c r="C14" s="274">
        <v>3222</v>
      </c>
      <c r="D14" s="273">
        <v>3221</v>
      </c>
      <c r="E14" s="273">
        <v>3221</v>
      </c>
      <c r="F14" s="273">
        <v>3221</v>
      </c>
      <c r="G14" s="300"/>
      <c r="H14" s="301"/>
      <c r="J14" s="268"/>
    </row>
    <row r="15" spans="1:20" s="283" customFormat="1" ht="12" customHeight="1" x14ac:dyDescent="0.25">
      <c r="A15" s="278" t="s">
        <v>227</v>
      </c>
      <c r="B15" s="279">
        <v>154295</v>
      </c>
      <c r="C15" s="280">
        <v>147501</v>
      </c>
      <c r="D15" s="279">
        <v>129574</v>
      </c>
      <c r="E15" s="279">
        <v>115384</v>
      </c>
      <c r="F15" s="279">
        <v>117556</v>
      </c>
      <c r="G15" s="302"/>
      <c r="H15" s="303"/>
      <c r="I15" s="267"/>
      <c r="J15" s="282"/>
      <c r="O15" s="269"/>
      <c r="P15" s="269"/>
      <c r="Q15" s="269"/>
      <c r="R15" s="269"/>
      <c r="S15" s="269"/>
      <c r="T15" s="269"/>
    </row>
    <row r="16" spans="1:20" ht="33.75" x14ac:dyDescent="0.25">
      <c r="A16" s="291" t="s">
        <v>228</v>
      </c>
      <c r="B16" s="304"/>
      <c r="C16" s="274"/>
      <c r="D16" s="304"/>
      <c r="E16" s="304"/>
      <c r="F16" s="304"/>
      <c r="G16"/>
      <c r="H16" s="277"/>
      <c r="I16"/>
      <c r="J16"/>
      <c r="K16"/>
      <c r="L16"/>
      <c r="M16"/>
    </row>
    <row r="17" spans="1:20" ht="12" customHeight="1" x14ac:dyDescent="0.25">
      <c r="A17" s="305" t="s">
        <v>229</v>
      </c>
      <c r="B17" s="304">
        <v>154295</v>
      </c>
      <c r="C17" s="274">
        <v>147501</v>
      </c>
      <c r="D17" s="304">
        <v>129574</v>
      </c>
      <c r="E17" s="304">
        <v>115384</v>
      </c>
      <c r="F17" s="304">
        <v>117556</v>
      </c>
      <c r="G17"/>
      <c r="H17" s="306"/>
      <c r="I17" s="307"/>
      <c r="J17" s="307"/>
      <c r="K17" s="307"/>
      <c r="L17" s="307"/>
      <c r="M17" s="307"/>
    </row>
    <row r="18" spans="1:20" s="283" customFormat="1" ht="12" customHeight="1" x14ac:dyDescent="0.25">
      <c r="A18" s="308" t="s">
        <v>230</v>
      </c>
      <c r="B18" s="309">
        <v>154295</v>
      </c>
      <c r="C18" s="280">
        <v>147501</v>
      </c>
      <c r="D18" s="309">
        <v>129574</v>
      </c>
      <c r="E18" s="309">
        <v>115384</v>
      </c>
      <c r="F18" s="309">
        <v>117556</v>
      </c>
      <c r="G18"/>
      <c r="H18" s="310"/>
      <c r="I18" s="307"/>
      <c r="J18" s="307"/>
      <c r="K18" s="307"/>
      <c r="L18" s="307"/>
      <c r="M18" s="307"/>
      <c r="O18" s="269"/>
      <c r="P18" s="269"/>
      <c r="Q18" s="269"/>
      <c r="R18" s="269"/>
      <c r="S18" s="269"/>
      <c r="T18" s="269"/>
    </row>
    <row r="19" spans="1:20" ht="9.9499999999999993" customHeight="1" x14ac:dyDescent="0.25">
      <c r="A19" s="382" t="s">
        <v>170</v>
      </c>
      <c r="B19" s="382"/>
      <c r="C19" s="382"/>
      <c r="D19" s="382"/>
      <c r="E19" s="382"/>
      <c r="F19" s="382"/>
      <c r="G19" s="263"/>
      <c r="J19" s="268"/>
    </row>
    <row r="20" spans="1:20" ht="10.5" customHeight="1" x14ac:dyDescent="0.25">
      <c r="A20" s="383" t="s">
        <v>231</v>
      </c>
      <c r="B20" s="383"/>
      <c r="C20" s="383"/>
      <c r="D20" s="383"/>
      <c r="E20" s="383"/>
      <c r="F20" s="383"/>
      <c r="G20"/>
      <c r="H20" s="310"/>
      <c r="I20"/>
      <c r="J20"/>
      <c r="K20"/>
      <c r="L20"/>
      <c r="M20"/>
    </row>
    <row r="21" spans="1:20" ht="10.5" customHeight="1" x14ac:dyDescent="0.25">
      <c r="A21" s="384" t="s">
        <v>232</v>
      </c>
      <c r="B21" s="384"/>
      <c r="C21" s="384"/>
      <c r="D21" s="384"/>
      <c r="E21" s="384"/>
      <c r="F21" s="384"/>
      <c r="G21"/>
      <c r="H21" s="310"/>
      <c r="I21"/>
      <c r="J21"/>
      <c r="K21"/>
      <c r="L21"/>
      <c r="M21"/>
    </row>
    <row r="22" spans="1:20" ht="11.45" customHeight="1" x14ac:dyDescent="0.25">
      <c r="A22" s="384" t="s">
        <v>233</v>
      </c>
      <c r="B22" s="385"/>
      <c r="C22" s="385"/>
      <c r="D22" s="385"/>
      <c r="E22" s="385"/>
      <c r="F22" s="385"/>
      <c r="G22" s="263"/>
      <c r="J22" s="268"/>
    </row>
    <row r="23" spans="1:20" ht="15" x14ac:dyDescent="0.25">
      <c r="A23" s="363"/>
      <c r="B23" s="363"/>
      <c r="C23" s="363"/>
      <c r="D23" s="363"/>
      <c r="E23" s="363"/>
      <c r="F23" s="363"/>
      <c r="G23" s="263"/>
      <c r="J23" s="268"/>
    </row>
    <row r="24" spans="1:20" ht="15" x14ac:dyDescent="0.25">
      <c r="A24" s="121"/>
      <c r="B24" s="363"/>
      <c r="C24" s="363"/>
      <c r="D24" s="363"/>
      <c r="E24" s="363"/>
      <c r="F24" s="363"/>
      <c r="G24" s="263"/>
      <c r="J24" s="268"/>
    </row>
    <row r="25" spans="1:20" ht="15" x14ac:dyDescent="0.25">
      <c r="A25" s="180"/>
      <c r="B25" s="363"/>
      <c r="C25" s="363"/>
      <c r="D25" s="363"/>
      <c r="E25" s="363"/>
      <c r="F25" s="363"/>
      <c r="G25" s="263"/>
      <c r="J25" s="268"/>
    </row>
    <row r="26" spans="1:20" ht="15" x14ac:dyDescent="0.25">
      <c r="A26" s="74"/>
      <c r="B26" s="363"/>
      <c r="C26" s="363"/>
      <c r="D26" s="363"/>
      <c r="E26" s="363"/>
      <c r="F26" s="363"/>
      <c r="G26" s="263"/>
      <c r="J26" s="268"/>
    </row>
    <row r="27" spans="1:20" ht="15" x14ac:dyDescent="0.25">
      <c r="A27" s="121"/>
      <c r="B27" s="363"/>
      <c r="C27" s="363"/>
      <c r="D27" s="363"/>
      <c r="E27" s="363"/>
      <c r="F27" s="363"/>
      <c r="G27" s="263"/>
      <c r="H27" s="277"/>
      <c r="J27" s="268"/>
    </row>
    <row r="28" spans="1:20" ht="15" x14ac:dyDescent="0.25">
      <c r="A28" s="363"/>
      <c r="B28" s="363"/>
      <c r="C28" s="363"/>
      <c r="D28" s="363"/>
      <c r="E28" s="363"/>
      <c r="F28" s="363"/>
      <c r="G28" s="263"/>
      <c r="H28" s="306"/>
      <c r="J28" s="268"/>
    </row>
    <row r="29" spans="1:20" ht="15" x14ac:dyDescent="0.25">
      <c r="A29" s="363"/>
      <c r="B29" s="363"/>
      <c r="C29" s="363"/>
      <c r="D29" s="363"/>
      <c r="E29" s="363"/>
      <c r="F29" s="363"/>
      <c r="G29" s="263"/>
      <c r="H29" s="306"/>
      <c r="J29" s="268"/>
    </row>
    <row r="30" spans="1:20" ht="15" x14ac:dyDescent="0.25">
      <c r="A30" s="363"/>
      <c r="B30" s="363"/>
      <c r="C30" s="363"/>
      <c r="D30" s="363"/>
      <c r="E30" s="363"/>
      <c r="F30" s="363"/>
      <c r="G30" s="263"/>
      <c r="H30" s="306"/>
      <c r="J30" s="268"/>
    </row>
    <row r="31" spans="1:20" ht="15" x14ac:dyDescent="0.25">
      <c r="A31" s="363"/>
      <c r="B31" s="363"/>
      <c r="C31" s="363"/>
      <c r="D31" s="363"/>
      <c r="E31" s="363"/>
      <c r="F31" s="363"/>
      <c r="G31" s="263"/>
      <c r="H31" s="306"/>
      <c r="J31" s="268"/>
    </row>
    <row r="32" spans="1:20" ht="15" x14ac:dyDescent="0.25">
      <c r="A32" s="363"/>
      <c r="B32" s="363"/>
      <c r="C32" s="363"/>
      <c r="D32" s="363"/>
      <c r="E32" s="363"/>
      <c r="F32" s="363"/>
      <c r="G32" s="263"/>
      <c r="J32" s="268"/>
    </row>
    <row r="33" spans="1:10" ht="15" x14ac:dyDescent="0.25">
      <c r="A33" s="363"/>
      <c r="B33" s="363"/>
      <c r="C33" s="363"/>
      <c r="D33" s="363"/>
      <c r="E33" s="363"/>
      <c r="F33" s="363"/>
      <c r="G33" s="263"/>
      <c r="J33" s="268"/>
    </row>
    <row r="34" spans="1:10" ht="15" x14ac:dyDescent="0.25">
      <c r="A34" s="363"/>
      <c r="B34" s="363"/>
      <c r="C34" s="363"/>
      <c r="D34" s="363"/>
      <c r="E34" s="363"/>
      <c r="F34" s="363"/>
      <c r="G34" s="263"/>
      <c r="J34" s="268"/>
    </row>
    <row r="35" spans="1:10" ht="15" x14ac:dyDescent="0.25">
      <c r="A35" s="363"/>
      <c r="B35" s="363"/>
      <c r="C35" s="363"/>
      <c r="D35" s="363"/>
      <c r="E35" s="363"/>
      <c r="F35" s="363"/>
      <c r="G35" s="263"/>
      <c r="J35" s="268"/>
    </row>
    <row r="36" spans="1:10" ht="12" customHeight="1" x14ac:dyDescent="0.25">
      <c r="A36" s="263"/>
    </row>
    <row r="37" spans="1:10" ht="12" customHeight="1" x14ac:dyDescent="0.25">
      <c r="A37" s="263"/>
    </row>
    <row r="38" spans="1:10" ht="12" customHeight="1" x14ac:dyDescent="0.25">
      <c r="A38" s="263"/>
    </row>
    <row r="39" spans="1:10" ht="12" customHeight="1" x14ac:dyDescent="0.25">
      <c r="A39" s="263"/>
    </row>
    <row r="40" spans="1:10" ht="12" customHeight="1" x14ac:dyDescent="0.25">
      <c r="A40" s="263"/>
    </row>
    <row r="41" spans="1:10" ht="12" customHeight="1" x14ac:dyDescent="0.25">
      <c r="A41" s="263"/>
    </row>
    <row r="42" spans="1:10" ht="12" customHeight="1" x14ac:dyDescent="0.25">
      <c r="A42" s="263"/>
    </row>
  </sheetData>
  <pageMargins left="0.43307086614173229" right="0.23622047244094491" top="0.35433070866141736" bottom="0.55118110236220474" header="0.31496062992125984" footer="0.31496062992125984"/>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9"/>
    <pageSetUpPr fitToPage="1"/>
  </sheetPr>
  <dimension ref="A1:S51"/>
  <sheetViews>
    <sheetView showGridLines="0" zoomScale="130" zoomScaleNormal="130" zoomScaleSheetLayoutView="100" workbookViewId="0">
      <selection activeCell="B27" sqref="B27"/>
    </sheetView>
  </sheetViews>
  <sheetFormatPr defaultColWidth="9.140625" defaultRowHeight="12.75" x14ac:dyDescent="0.2"/>
  <cols>
    <col min="1" max="1" width="32.7109375" style="183" customWidth="1"/>
    <col min="2" max="5" width="8.7109375" style="183" customWidth="1"/>
    <col min="6" max="6" width="8.7109375" style="335" customWidth="1"/>
    <col min="7" max="7" width="9.140625" style="183" customWidth="1"/>
    <col min="8" max="8" width="9.140625" style="313"/>
    <col min="9" max="16384" width="9.140625" style="183"/>
  </cols>
  <sheetData>
    <row r="1" spans="1:19" s="184" customFormat="1" ht="11.25" x14ac:dyDescent="0.2">
      <c r="A1" s="311" t="s">
        <v>234</v>
      </c>
      <c r="F1" s="312"/>
      <c r="H1" s="313"/>
    </row>
    <row r="2" spans="1:19" x14ac:dyDescent="0.2">
      <c r="A2" s="184"/>
      <c r="B2" s="184"/>
      <c r="C2" s="184"/>
      <c r="D2" s="184"/>
      <c r="E2" s="184"/>
      <c r="F2" s="312"/>
    </row>
    <row r="3" spans="1:19" s="318" customFormat="1" ht="56.25" x14ac:dyDescent="0.25">
      <c r="A3" s="314"/>
      <c r="B3" s="315" t="s">
        <v>235</v>
      </c>
      <c r="C3" s="315" t="s">
        <v>236</v>
      </c>
      <c r="D3" s="315" t="s">
        <v>237</v>
      </c>
      <c r="E3" s="315" t="s">
        <v>238</v>
      </c>
      <c r="F3" s="315" t="s">
        <v>239</v>
      </c>
      <c r="G3" s="316"/>
      <c r="H3" s="317"/>
    </row>
    <row r="4" spans="1:19" s="320" customFormat="1" ht="11.25" x14ac:dyDescent="0.2">
      <c r="A4" s="319" t="s">
        <v>240</v>
      </c>
      <c r="B4" s="184"/>
      <c r="C4" s="184"/>
      <c r="D4" s="184"/>
      <c r="E4" s="184"/>
      <c r="F4" s="312"/>
      <c r="H4" s="313"/>
    </row>
    <row r="5" spans="1:19" s="320" customFormat="1" ht="11.25" x14ac:dyDescent="0.2">
      <c r="A5" s="321" t="s">
        <v>241</v>
      </c>
      <c r="B5" s="322">
        <v>2400</v>
      </c>
      <c r="C5" s="322">
        <v>532489</v>
      </c>
      <c r="D5" s="322">
        <v>336361</v>
      </c>
      <c r="E5" s="322">
        <v>340186</v>
      </c>
      <c r="F5" s="323">
        <v>1211436</v>
      </c>
      <c r="H5" s="313"/>
    </row>
    <row r="6" spans="1:19" s="320" customFormat="1" ht="11.25" x14ac:dyDescent="0.2">
      <c r="A6" s="324" t="s">
        <v>242</v>
      </c>
      <c r="B6" s="322">
        <v>55</v>
      </c>
      <c r="C6" s="322">
        <v>1311260</v>
      </c>
      <c r="D6" s="322">
        <v>57428</v>
      </c>
      <c r="E6" s="322">
        <v>0</v>
      </c>
      <c r="F6" s="323">
        <v>1368743</v>
      </c>
      <c r="H6" s="313"/>
    </row>
    <row r="7" spans="1:19" s="320" customFormat="1" ht="22.5" x14ac:dyDescent="0.2">
      <c r="A7" s="321" t="s">
        <v>243</v>
      </c>
      <c r="B7" s="322">
        <v>0</v>
      </c>
      <c r="C7" s="322">
        <v>-113744</v>
      </c>
      <c r="D7" s="322">
        <v>-138686</v>
      </c>
      <c r="E7" s="322">
        <v>-168493</v>
      </c>
      <c r="F7" s="323">
        <v>-420923</v>
      </c>
      <c r="H7" s="325"/>
    </row>
    <row r="8" spans="1:19" s="320" customFormat="1" ht="22.5" x14ac:dyDescent="0.2">
      <c r="A8" s="326" t="s">
        <v>244</v>
      </c>
      <c r="B8" s="322">
        <v>-53</v>
      </c>
      <c r="C8" s="322">
        <v>-384864</v>
      </c>
      <c r="D8" s="322">
        <v>-28568</v>
      </c>
      <c r="E8" s="322">
        <v>0</v>
      </c>
      <c r="F8" s="323">
        <v>-413485</v>
      </c>
      <c r="H8" s="325"/>
    </row>
    <row r="9" spans="1:19" s="328" customFormat="1" ht="11.25" x14ac:dyDescent="0.2">
      <c r="A9" s="319" t="s">
        <v>245</v>
      </c>
      <c r="B9" s="327">
        <v>2402</v>
      </c>
      <c r="C9" s="327">
        <v>1345141</v>
      </c>
      <c r="D9" s="327">
        <v>226535</v>
      </c>
      <c r="E9" s="327">
        <v>171693</v>
      </c>
      <c r="F9" s="327">
        <v>1745771</v>
      </c>
      <c r="H9" s="313"/>
      <c r="N9" s="320"/>
      <c r="O9" s="320"/>
      <c r="P9" s="320"/>
      <c r="Q9" s="320"/>
      <c r="R9" s="320"/>
      <c r="S9" s="320"/>
    </row>
    <row r="10" spans="1:19" s="320" customFormat="1" ht="11.25" x14ac:dyDescent="0.2">
      <c r="A10" s="329" t="s">
        <v>246</v>
      </c>
      <c r="B10" s="322"/>
      <c r="C10" s="322"/>
      <c r="D10" s="322"/>
      <c r="E10" s="322"/>
      <c r="F10" s="323"/>
      <c r="H10" s="313"/>
    </row>
    <row r="11" spans="1:19" s="320" customFormat="1" ht="22.5" x14ac:dyDescent="0.2">
      <c r="A11" s="330" t="s">
        <v>247</v>
      </c>
      <c r="B11" s="322"/>
      <c r="C11" s="322"/>
      <c r="D11" s="322"/>
      <c r="E11" s="322"/>
      <c r="F11" s="323"/>
      <c r="H11" s="313"/>
    </row>
    <row r="12" spans="1:19" s="320" customFormat="1" ht="11.25" x14ac:dyDescent="0.2">
      <c r="A12" s="321" t="s">
        <v>248</v>
      </c>
      <c r="B12" s="322">
        <v>0</v>
      </c>
      <c r="C12" s="322">
        <v>48067</v>
      </c>
      <c r="D12" s="322">
        <v>42668</v>
      </c>
      <c r="E12" s="322">
        <v>56766</v>
      </c>
      <c r="F12" s="323">
        <v>147501</v>
      </c>
      <c r="H12" s="313"/>
    </row>
    <row r="13" spans="1:19" s="320" customFormat="1" ht="22.5" x14ac:dyDescent="0.2">
      <c r="A13" s="326" t="s">
        <v>249</v>
      </c>
      <c r="B13" s="322">
        <v>55</v>
      </c>
      <c r="C13" s="322">
        <v>97743</v>
      </c>
      <c r="D13" s="322">
        <v>6746</v>
      </c>
      <c r="E13" s="322">
        <v>0</v>
      </c>
      <c r="F13" s="323">
        <v>104544</v>
      </c>
      <c r="H13" s="313"/>
    </row>
    <row r="14" spans="1:19" s="328" customFormat="1" ht="11.25" x14ac:dyDescent="0.2">
      <c r="A14" s="330" t="s">
        <v>250</v>
      </c>
      <c r="B14" s="331">
        <v>55</v>
      </c>
      <c r="C14" s="331">
        <v>145810</v>
      </c>
      <c r="D14" s="331">
        <v>49414</v>
      </c>
      <c r="E14" s="331">
        <v>56766</v>
      </c>
      <c r="F14" s="331">
        <v>252045</v>
      </c>
      <c r="H14" s="325"/>
      <c r="N14" s="320"/>
      <c r="O14" s="320"/>
      <c r="P14" s="320"/>
      <c r="Q14" s="320"/>
      <c r="R14" s="320"/>
      <c r="S14" s="320"/>
    </row>
    <row r="15" spans="1:19" s="320" customFormat="1" ht="11.25" x14ac:dyDescent="0.2">
      <c r="A15" s="330" t="s">
        <v>251</v>
      </c>
      <c r="B15" s="331"/>
      <c r="C15" s="331"/>
      <c r="D15" s="331"/>
      <c r="E15" s="331"/>
      <c r="F15" s="331"/>
      <c r="H15" s="313"/>
    </row>
    <row r="16" spans="1:19" s="320" customFormat="1" ht="11.25" x14ac:dyDescent="0.2">
      <c r="A16" s="321" t="s">
        <v>252</v>
      </c>
      <c r="B16" s="322">
        <v>0</v>
      </c>
      <c r="C16" s="322">
        <v>-25871</v>
      </c>
      <c r="D16" s="322">
        <v>-64318</v>
      </c>
      <c r="E16" s="322">
        <v>-47944</v>
      </c>
      <c r="F16" s="322">
        <v>-138133</v>
      </c>
      <c r="H16" s="325"/>
    </row>
    <row r="17" spans="1:19" s="320" customFormat="1" ht="22.5" x14ac:dyDescent="0.2">
      <c r="A17" s="326" t="s">
        <v>253</v>
      </c>
      <c r="B17" s="322">
        <v>-53</v>
      </c>
      <c r="C17" s="322">
        <v>-96160</v>
      </c>
      <c r="D17" s="322">
        <v>-3980</v>
      </c>
      <c r="E17" s="322">
        <v>0</v>
      </c>
      <c r="F17" s="322">
        <v>-100193</v>
      </c>
      <c r="H17" s="325"/>
    </row>
    <row r="18" spans="1:19" s="328" customFormat="1" ht="11.25" x14ac:dyDescent="0.2">
      <c r="A18" s="330" t="s">
        <v>254</v>
      </c>
      <c r="B18" s="327">
        <v>-53</v>
      </c>
      <c r="C18" s="327">
        <v>-122031</v>
      </c>
      <c r="D18" s="327">
        <v>-68298</v>
      </c>
      <c r="E18" s="327">
        <v>-47944</v>
      </c>
      <c r="F18" s="327">
        <v>-238326</v>
      </c>
      <c r="H18" s="313"/>
      <c r="N18" s="320"/>
      <c r="O18" s="320"/>
      <c r="P18" s="320"/>
      <c r="Q18" s="320"/>
      <c r="R18" s="320"/>
      <c r="S18" s="320"/>
    </row>
    <row r="19" spans="1:19" s="328" customFormat="1" ht="11.25" hidden="1" customHeight="1" x14ac:dyDescent="0.2">
      <c r="A19" s="330"/>
      <c r="B19" s="332"/>
      <c r="C19" s="332"/>
      <c r="D19" s="332"/>
      <c r="E19" s="332"/>
      <c r="F19" s="332"/>
      <c r="H19" s="313"/>
      <c r="N19" s="320"/>
      <c r="O19" s="320"/>
      <c r="P19" s="320"/>
      <c r="Q19" s="320"/>
      <c r="R19" s="320"/>
      <c r="S19" s="320"/>
    </row>
    <row r="20" spans="1:19" s="328" customFormat="1" ht="13.35" hidden="1" customHeight="1" x14ac:dyDescent="0.2">
      <c r="A20" s="330"/>
      <c r="B20" s="333" t="s">
        <v>255</v>
      </c>
      <c r="C20" s="333"/>
      <c r="D20" s="333"/>
      <c r="E20" s="333"/>
      <c r="F20" s="333"/>
      <c r="H20" s="313"/>
      <c r="N20" s="320"/>
      <c r="O20" s="320"/>
      <c r="P20" s="320"/>
      <c r="Q20" s="320"/>
      <c r="R20" s="320"/>
      <c r="S20" s="320"/>
    </row>
    <row r="21" spans="1:19" s="318" customFormat="1" ht="56.25" hidden="1" customHeight="1" x14ac:dyDescent="0.15">
      <c r="A21" s="322"/>
      <c r="B21" s="315" t="s">
        <v>235</v>
      </c>
      <c r="C21" s="315" t="s">
        <v>236</v>
      </c>
      <c r="D21" s="315" t="s">
        <v>237</v>
      </c>
      <c r="E21" s="315" t="s">
        <v>238</v>
      </c>
      <c r="F21" s="315" t="s">
        <v>239</v>
      </c>
      <c r="G21" s="316"/>
      <c r="H21" s="317"/>
      <c r="N21" s="320"/>
      <c r="O21" s="320"/>
      <c r="P21" s="320"/>
      <c r="Q21" s="320"/>
      <c r="R21" s="320"/>
      <c r="S21" s="320"/>
    </row>
    <row r="22" spans="1:19" s="320" customFormat="1" ht="11.25" x14ac:dyDescent="0.2">
      <c r="A22" s="319" t="s">
        <v>256</v>
      </c>
      <c r="B22" s="322"/>
      <c r="C22" s="322"/>
      <c r="D22" s="322"/>
      <c r="E22" s="322"/>
      <c r="F22" s="323"/>
      <c r="H22" s="313"/>
    </row>
    <row r="23" spans="1:19" s="320" customFormat="1" ht="11.25" x14ac:dyDescent="0.2">
      <c r="A23" s="326" t="s">
        <v>257</v>
      </c>
      <c r="B23" s="322">
        <v>2400</v>
      </c>
      <c r="C23" s="322">
        <v>580556</v>
      </c>
      <c r="D23" s="322">
        <v>379029</v>
      </c>
      <c r="E23" s="322">
        <v>396952</v>
      </c>
      <c r="F23" s="322">
        <v>1358937</v>
      </c>
      <c r="H23" s="313"/>
    </row>
    <row r="24" spans="1:19" s="320" customFormat="1" ht="11.25" x14ac:dyDescent="0.2">
      <c r="A24" s="326" t="s">
        <v>242</v>
      </c>
      <c r="B24" s="322">
        <v>110</v>
      </c>
      <c r="C24" s="322">
        <v>1409003</v>
      </c>
      <c r="D24" s="322">
        <v>64174</v>
      </c>
      <c r="E24" s="322">
        <v>0</v>
      </c>
      <c r="F24" s="322">
        <v>1473287</v>
      </c>
      <c r="H24" s="313"/>
    </row>
    <row r="25" spans="1:19" s="320" customFormat="1" ht="22.5" x14ac:dyDescent="0.2">
      <c r="A25" s="326" t="s">
        <v>258</v>
      </c>
      <c r="B25" s="322">
        <v>0</v>
      </c>
      <c r="C25" s="322">
        <v>-139615</v>
      </c>
      <c r="D25" s="322">
        <v>-203004</v>
      </c>
      <c r="E25" s="322">
        <v>-216437</v>
      </c>
      <c r="F25" s="322">
        <v>-559056</v>
      </c>
      <c r="H25" s="313"/>
    </row>
    <row r="26" spans="1:19" s="320" customFormat="1" ht="22.5" x14ac:dyDescent="0.2">
      <c r="A26" s="326" t="s">
        <v>244</v>
      </c>
      <c r="B26" s="322">
        <v>-106</v>
      </c>
      <c r="C26" s="322">
        <v>-481024</v>
      </c>
      <c r="D26" s="322">
        <v>-32548</v>
      </c>
      <c r="E26" s="322">
        <v>0</v>
      </c>
      <c r="F26" s="322">
        <v>-513678</v>
      </c>
      <c r="H26" s="313"/>
    </row>
    <row r="27" spans="1:19" s="320" customFormat="1" ht="11.25" x14ac:dyDescent="0.2">
      <c r="A27" s="333" t="s">
        <v>259</v>
      </c>
      <c r="B27" s="327">
        <v>2404</v>
      </c>
      <c r="C27" s="327">
        <v>1368920</v>
      </c>
      <c r="D27" s="327">
        <v>207651</v>
      </c>
      <c r="E27" s="327">
        <v>180515</v>
      </c>
      <c r="F27" s="327">
        <v>1759490</v>
      </c>
      <c r="H27" s="334"/>
    </row>
    <row r="28" spans="1:19" ht="12.95" customHeight="1" x14ac:dyDescent="0.2">
      <c r="A28" s="381" t="s">
        <v>170</v>
      </c>
      <c r="B28" s="381"/>
      <c r="C28" s="381"/>
      <c r="D28" s="381"/>
      <c r="E28" s="381"/>
      <c r="F28" s="381"/>
      <c r="H28" s="334"/>
    </row>
    <row r="29" spans="1:19" ht="21" customHeight="1" x14ac:dyDescent="0.2">
      <c r="A29" s="386" t="s">
        <v>260</v>
      </c>
      <c r="B29" s="386"/>
      <c r="C29" s="386"/>
      <c r="D29" s="386"/>
      <c r="E29" s="386"/>
      <c r="F29" s="386"/>
      <c r="H29" s="334"/>
    </row>
    <row r="30" spans="1:19" ht="27.6" customHeight="1" x14ac:dyDescent="0.2">
      <c r="A30" s="386"/>
      <c r="B30" s="386"/>
      <c r="C30" s="386"/>
      <c r="D30" s="386"/>
      <c r="E30" s="386"/>
      <c r="F30" s="386"/>
      <c r="H30" s="334"/>
    </row>
    <row r="31" spans="1:19" ht="12" customHeight="1" x14ac:dyDescent="0.2">
      <c r="A31" s="387"/>
      <c r="B31" s="387"/>
      <c r="C31" s="387"/>
      <c r="D31" s="387"/>
      <c r="E31" s="387"/>
      <c r="F31" s="387"/>
      <c r="H31" s="334"/>
    </row>
    <row r="32" spans="1:19" ht="15.4" customHeight="1" x14ac:dyDescent="0.2">
      <c r="A32" s="362"/>
      <c r="B32" s="362"/>
      <c r="C32" s="362"/>
      <c r="D32" s="362"/>
      <c r="E32" s="362"/>
      <c r="F32" s="362"/>
      <c r="H32" s="334"/>
    </row>
    <row r="33" spans="1:8" ht="15.4" customHeight="1" x14ac:dyDescent="0.2">
      <c r="A33" s="362"/>
      <c r="B33" s="362"/>
      <c r="C33" s="362"/>
      <c r="D33" s="362"/>
      <c r="E33" s="362"/>
      <c r="F33" s="362"/>
      <c r="H33" s="334"/>
    </row>
    <row r="34" spans="1:8" ht="15.4" customHeight="1" x14ac:dyDescent="0.2">
      <c r="A34" s="362"/>
      <c r="B34" s="362"/>
      <c r="C34" s="362"/>
      <c r="D34" s="362"/>
      <c r="E34" s="362"/>
      <c r="F34" s="362"/>
      <c r="H34" s="334"/>
    </row>
    <row r="35" spans="1:8" ht="15.4" customHeight="1" x14ac:dyDescent="0.2">
      <c r="A35" s="362"/>
      <c r="B35" s="362"/>
      <c r="C35" s="362"/>
      <c r="D35" s="362"/>
      <c r="E35" s="362"/>
      <c r="F35" s="362"/>
      <c r="H35" s="334"/>
    </row>
    <row r="36" spans="1:8" ht="15.4" customHeight="1" x14ac:dyDescent="0.2">
      <c r="A36" s="362"/>
      <c r="B36" s="362"/>
      <c r="C36" s="362"/>
      <c r="D36" s="362"/>
      <c r="E36" s="362"/>
      <c r="F36" s="362"/>
      <c r="H36" s="334"/>
    </row>
    <row r="37" spans="1:8" ht="15.4" customHeight="1" x14ac:dyDescent="0.2">
      <c r="A37" s="362"/>
      <c r="B37" s="362"/>
      <c r="C37" s="362"/>
      <c r="D37" s="362"/>
      <c r="E37" s="362"/>
      <c r="F37" s="362"/>
      <c r="H37" s="334"/>
    </row>
    <row r="38" spans="1:8" ht="15.4" customHeight="1" x14ac:dyDescent="0.2">
      <c r="A38" s="362"/>
      <c r="B38" s="362"/>
      <c r="C38" s="362"/>
      <c r="D38" s="362"/>
      <c r="E38" s="362"/>
      <c r="F38" s="362"/>
      <c r="H38" s="334"/>
    </row>
    <row r="39" spans="1:8" ht="15.4" customHeight="1" x14ac:dyDescent="0.2">
      <c r="A39" s="362"/>
      <c r="B39" s="362"/>
      <c r="C39" s="362"/>
      <c r="D39" s="362"/>
      <c r="E39" s="362"/>
      <c r="F39" s="362"/>
      <c r="H39" s="334"/>
    </row>
    <row r="40" spans="1:8" ht="15.4" customHeight="1" x14ac:dyDescent="0.2">
      <c r="A40" s="362"/>
      <c r="B40" s="362"/>
      <c r="C40" s="362"/>
      <c r="D40" s="362"/>
      <c r="E40" s="362"/>
      <c r="F40" s="362"/>
      <c r="H40" s="334"/>
    </row>
    <row r="48" spans="1:8" x14ac:dyDescent="0.2">
      <c r="A48" s="121"/>
    </row>
    <row r="49" spans="1:1" x14ac:dyDescent="0.2">
      <c r="A49" s="180"/>
    </row>
    <row r="50" spans="1:1" x14ac:dyDescent="0.2">
      <c r="A50" s="74"/>
    </row>
    <row r="51" spans="1:1" x14ac:dyDescent="0.2">
      <c r="A51" s="121"/>
    </row>
  </sheetData>
  <pageMargins left="0.43307086614173229" right="0.23622047244094491" top="0.35433070866141736" bottom="0.55118110236220474" header="0.31496062992125984" footer="0.31496062992125984"/>
  <pageSetup paperSize="9" scale="54"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9"/>
    <pageSetUpPr fitToPage="1"/>
  </sheetPr>
  <dimension ref="A1:F19"/>
  <sheetViews>
    <sheetView showGridLines="0" zoomScale="130" zoomScaleNormal="130" zoomScaleSheetLayoutView="100" workbookViewId="0">
      <selection activeCell="A16" sqref="A16"/>
    </sheetView>
  </sheetViews>
  <sheetFormatPr defaultColWidth="8" defaultRowHeight="12" customHeight="1" x14ac:dyDescent="0.25"/>
  <cols>
    <col min="1" max="1" width="30.7109375" style="134" customWidth="1"/>
    <col min="2" max="6" width="8.28515625" style="134" customWidth="1"/>
    <col min="7" max="16384" width="8" style="134"/>
  </cols>
  <sheetData>
    <row r="1" spans="1:6" ht="22.7" customHeight="1" x14ac:dyDescent="0.25">
      <c r="A1" s="388" t="s">
        <v>261</v>
      </c>
      <c r="B1" s="388"/>
      <c r="C1" s="388"/>
      <c r="D1" s="388"/>
      <c r="E1" s="388"/>
      <c r="F1" s="388"/>
    </row>
    <row r="2" spans="1:6" ht="12" customHeight="1" x14ac:dyDescent="0.25">
      <c r="A2" s="144"/>
    </row>
    <row r="3" spans="1:6" ht="45" x14ac:dyDescent="0.25">
      <c r="A3" s="135"/>
      <c r="B3" s="80" t="s">
        <v>1</v>
      </c>
      <c r="C3" s="81" t="s">
        <v>68</v>
      </c>
      <c r="D3" s="80" t="s">
        <v>69</v>
      </c>
      <c r="E3" s="80" t="s">
        <v>70</v>
      </c>
      <c r="F3" s="80" t="s">
        <v>71</v>
      </c>
    </row>
    <row r="4" spans="1:6" ht="11.25" customHeight="1" x14ac:dyDescent="0.25">
      <c r="A4" s="249" t="s">
        <v>102</v>
      </c>
      <c r="B4" s="203"/>
      <c r="C4" s="204"/>
      <c r="D4" s="203"/>
      <c r="E4" s="203"/>
      <c r="F4" s="203"/>
    </row>
    <row r="5" spans="1:6" ht="11.25" customHeight="1" x14ac:dyDescent="0.25">
      <c r="A5" s="211" t="s">
        <v>104</v>
      </c>
      <c r="B5" s="203">
        <v>5000</v>
      </c>
      <c r="C5" s="204">
        <v>30199</v>
      </c>
      <c r="D5" s="203">
        <v>37212</v>
      </c>
      <c r="E5" s="203">
        <v>47833</v>
      </c>
      <c r="F5" s="203">
        <v>75812</v>
      </c>
    </row>
    <row r="6" spans="1:6" s="144" customFormat="1" ht="22.5" x14ac:dyDescent="0.2">
      <c r="A6" s="225" t="s">
        <v>262</v>
      </c>
      <c r="B6" s="336">
        <v>5000</v>
      </c>
      <c r="C6" s="337">
        <v>30199</v>
      </c>
      <c r="D6" s="336">
        <v>37212</v>
      </c>
      <c r="E6" s="336">
        <v>47833</v>
      </c>
      <c r="F6" s="336">
        <v>75812</v>
      </c>
    </row>
    <row r="7" spans="1:6" ht="11.25" customHeight="1" x14ac:dyDescent="0.25">
      <c r="A7" s="229" t="s">
        <v>263</v>
      </c>
      <c r="B7" s="203"/>
      <c r="C7" s="204"/>
      <c r="D7" s="203"/>
      <c r="E7" s="203"/>
      <c r="F7" s="203"/>
    </row>
    <row r="8" spans="1:6" ht="11.25" customHeight="1" x14ac:dyDescent="0.25">
      <c r="A8" s="249" t="s">
        <v>109</v>
      </c>
      <c r="B8" s="203"/>
      <c r="C8" s="204"/>
      <c r="D8" s="203"/>
      <c r="E8" s="203"/>
      <c r="F8" s="203"/>
    </row>
    <row r="9" spans="1:6" ht="11.25" customHeight="1" x14ac:dyDescent="0.25">
      <c r="A9" s="249" t="s">
        <v>110</v>
      </c>
      <c r="B9" s="203"/>
      <c r="C9" s="204"/>
      <c r="D9" s="203"/>
      <c r="E9" s="203"/>
      <c r="F9" s="203"/>
    </row>
    <row r="10" spans="1:6" ht="33.75" x14ac:dyDescent="0.2">
      <c r="A10" s="338" t="s">
        <v>264</v>
      </c>
      <c r="B10" s="336">
        <v>0</v>
      </c>
      <c r="C10" s="337">
        <v>0</v>
      </c>
      <c r="D10" s="336">
        <v>0</v>
      </c>
      <c r="E10" s="336">
        <v>0</v>
      </c>
      <c r="F10" s="336">
        <v>0</v>
      </c>
    </row>
    <row r="11" spans="1:6" s="144" customFormat="1" ht="22.5" x14ac:dyDescent="0.2">
      <c r="A11" s="256" t="s">
        <v>118</v>
      </c>
      <c r="B11" s="336">
        <v>5000</v>
      </c>
      <c r="C11" s="337">
        <v>30199</v>
      </c>
      <c r="D11" s="336">
        <v>37212</v>
      </c>
      <c r="E11" s="336">
        <v>47833</v>
      </c>
      <c r="F11" s="336">
        <v>75812</v>
      </c>
    </row>
    <row r="12" spans="1:6" ht="11.25" x14ac:dyDescent="0.25">
      <c r="A12" s="339" t="s">
        <v>265</v>
      </c>
      <c r="B12" s="340">
        <v>-5000</v>
      </c>
      <c r="C12" s="341">
        <v>-30199</v>
      </c>
      <c r="D12" s="340">
        <v>-37212</v>
      </c>
      <c r="E12" s="340">
        <v>-47833</v>
      </c>
      <c r="F12" s="340">
        <v>-75812</v>
      </c>
    </row>
    <row r="13" spans="1:6" ht="12" customHeight="1" x14ac:dyDescent="0.25">
      <c r="A13" s="389" t="s">
        <v>170</v>
      </c>
      <c r="B13" s="389"/>
      <c r="C13" s="389"/>
      <c r="D13" s="389"/>
      <c r="E13" s="389"/>
      <c r="F13" s="389"/>
    </row>
    <row r="14" spans="1:6" ht="11.25" x14ac:dyDescent="0.25">
      <c r="A14" s="390"/>
      <c r="B14" s="390"/>
      <c r="C14" s="390"/>
      <c r="D14" s="390"/>
      <c r="E14" s="390"/>
      <c r="F14" s="390"/>
    </row>
    <row r="16" spans="1:6" ht="12" customHeight="1" x14ac:dyDescent="0.25">
      <c r="A16" s="121"/>
    </row>
    <row r="17" spans="1:1" ht="12" customHeight="1" x14ac:dyDescent="0.2">
      <c r="A17" s="180"/>
    </row>
    <row r="18" spans="1:1" ht="12" customHeight="1" x14ac:dyDescent="0.25">
      <c r="A18" s="74"/>
    </row>
    <row r="19" spans="1:1" ht="12" customHeight="1" x14ac:dyDescent="0.25">
      <c r="A19" s="121"/>
    </row>
  </sheetData>
  <pageMargins left="0.43307086614173229" right="0.23622047244094491" top="0.35433070866141736" bottom="0.55118110236220474" header="0.31496062992125984" footer="0.31496062992125984"/>
  <pageSetup paperSize="9" scale="71"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9"/>
    <pageSetUpPr fitToPage="1"/>
  </sheetPr>
  <dimension ref="A1:F31"/>
  <sheetViews>
    <sheetView showGridLines="0" zoomScale="130" zoomScaleNormal="130" zoomScaleSheetLayoutView="100" workbookViewId="0">
      <selection activeCell="F14" sqref="F14"/>
    </sheetView>
  </sheetViews>
  <sheetFormatPr defaultColWidth="8" defaultRowHeight="12" customHeight="1" x14ac:dyDescent="0.25"/>
  <cols>
    <col min="1" max="1" width="30.7109375" style="134" customWidth="1"/>
    <col min="2" max="6" width="8.28515625" style="134" customWidth="1"/>
    <col min="7" max="16384" width="8" style="134"/>
  </cols>
  <sheetData>
    <row r="1" spans="1:6" ht="22.7" customHeight="1" x14ac:dyDescent="0.25">
      <c r="A1" s="338" t="s">
        <v>266</v>
      </c>
      <c r="B1" s="144"/>
      <c r="C1" s="144"/>
      <c r="D1" s="144"/>
      <c r="E1" s="144"/>
      <c r="F1" s="144"/>
    </row>
    <row r="2" spans="1:6" ht="12" customHeight="1" x14ac:dyDescent="0.25">
      <c r="A2" s="144"/>
    </row>
    <row r="3" spans="1:6" ht="45" x14ac:dyDescent="0.25">
      <c r="A3" s="135"/>
      <c r="B3" s="80" t="s">
        <v>1</v>
      </c>
      <c r="C3" s="81" t="s">
        <v>68</v>
      </c>
      <c r="D3" s="80" t="s">
        <v>69</v>
      </c>
      <c r="E3" s="80" t="s">
        <v>70</v>
      </c>
      <c r="F3" s="80" t="s">
        <v>71</v>
      </c>
    </row>
    <row r="4" spans="1:6" ht="11.25" x14ac:dyDescent="0.25">
      <c r="A4" s="249" t="s">
        <v>267</v>
      </c>
      <c r="B4" s="203"/>
      <c r="C4" s="204"/>
      <c r="D4" s="203"/>
      <c r="E4" s="203"/>
      <c r="F4" s="203"/>
    </row>
    <row r="5" spans="1:6" ht="11.25" x14ac:dyDescent="0.25">
      <c r="A5" s="249" t="s">
        <v>137</v>
      </c>
      <c r="B5" s="203"/>
      <c r="C5" s="204"/>
      <c r="D5" s="203"/>
      <c r="E5" s="203"/>
      <c r="F5" s="203"/>
    </row>
    <row r="6" spans="1:6" ht="11.25" x14ac:dyDescent="0.25">
      <c r="A6" s="211" t="s">
        <v>139</v>
      </c>
      <c r="B6" s="203">
        <v>24</v>
      </c>
      <c r="C6" s="204">
        <v>24</v>
      </c>
      <c r="D6" s="203">
        <v>24</v>
      </c>
      <c r="E6" s="203">
        <v>24</v>
      </c>
      <c r="F6" s="203">
        <v>24</v>
      </c>
    </row>
    <row r="7" spans="1:6" s="217" customFormat="1" ht="10.5" x14ac:dyDescent="0.25">
      <c r="A7" s="217" t="s">
        <v>141</v>
      </c>
      <c r="B7" s="215">
        <v>24</v>
      </c>
      <c r="C7" s="216">
        <v>24</v>
      </c>
      <c r="D7" s="215">
        <v>24</v>
      </c>
      <c r="E7" s="215">
        <v>24</v>
      </c>
      <c r="F7" s="215">
        <v>24</v>
      </c>
    </row>
    <row r="8" spans="1:6" s="144" customFormat="1" ht="22.5" x14ac:dyDescent="0.25">
      <c r="A8" s="225" t="s">
        <v>268</v>
      </c>
      <c r="B8" s="342">
        <v>24</v>
      </c>
      <c r="C8" s="343">
        <v>24</v>
      </c>
      <c r="D8" s="342">
        <v>24</v>
      </c>
      <c r="E8" s="342">
        <v>24</v>
      </c>
      <c r="F8" s="342">
        <v>24</v>
      </c>
    </row>
    <row r="9" spans="1:6" ht="11.25" x14ac:dyDescent="0.25">
      <c r="A9" s="249" t="s">
        <v>150</v>
      </c>
      <c r="B9" s="203"/>
      <c r="C9" s="204"/>
      <c r="D9" s="203"/>
      <c r="E9" s="203"/>
      <c r="F9" s="203"/>
    </row>
    <row r="10" spans="1:6" ht="11.25" x14ac:dyDescent="0.25">
      <c r="A10" s="249" t="s">
        <v>151</v>
      </c>
      <c r="B10" s="203"/>
      <c r="C10" s="204"/>
      <c r="D10" s="203"/>
      <c r="E10" s="203"/>
      <c r="F10" s="203"/>
    </row>
    <row r="11" spans="1:6" ht="11.25" x14ac:dyDescent="0.25">
      <c r="A11" s="200" t="s">
        <v>104</v>
      </c>
      <c r="B11" s="203">
        <v>870</v>
      </c>
      <c r="C11" s="204">
        <v>870</v>
      </c>
      <c r="D11" s="203">
        <v>870</v>
      </c>
      <c r="E11" s="203">
        <v>870</v>
      </c>
      <c r="F11" s="203">
        <v>870</v>
      </c>
    </row>
    <row r="12" spans="1:6" s="217" customFormat="1" ht="10.5" x14ac:dyDescent="0.25">
      <c r="A12" s="214" t="s">
        <v>153</v>
      </c>
      <c r="B12" s="215">
        <v>870</v>
      </c>
      <c r="C12" s="216">
        <v>870</v>
      </c>
      <c r="D12" s="215">
        <v>870</v>
      </c>
      <c r="E12" s="215">
        <v>870</v>
      </c>
      <c r="F12" s="215">
        <v>870</v>
      </c>
    </row>
    <row r="13" spans="1:6" s="144" customFormat="1" ht="22.5" x14ac:dyDescent="0.25">
      <c r="A13" s="225" t="s">
        <v>269</v>
      </c>
      <c r="B13" s="344">
        <v>870</v>
      </c>
      <c r="C13" s="345">
        <v>870</v>
      </c>
      <c r="D13" s="344">
        <v>870</v>
      </c>
      <c r="E13" s="344">
        <v>870</v>
      </c>
      <c r="F13" s="344">
        <v>870</v>
      </c>
    </row>
    <row r="14" spans="1:6" s="144" customFormat="1" ht="11.25" x14ac:dyDescent="0.25">
      <c r="A14" s="346" t="s">
        <v>270</v>
      </c>
      <c r="B14" s="218">
        <v>-846</v>
      </c>
      <c r="C14" s="345">
        <v>-846</v>
      </c>
      <c r="D14" s="218">
        <v>-846</v>
      </c>
      <c r="E14" s="218">
        <v>-846</v>
      </c>
      <c r="F14" s="218">
        <v>-846</v>
      </c>
    </row>
    <row r="15" spans="1:6" ht="12" customHeight="1" x14ac:dyDescent="0.2">
      <c r="A15" s="381" t="s">
        <v>170</v>
      </c>
      <c r="B15" s="381"/>
      <c r="C15" s="381"/>
      <c r="D15" s="381"/>
      <c r="E15" s="381"/>
      <c r="F15" s="381"/>
    </row>
    <row r="16" spans="1:6" ht="12" customHeight="1" x14ac:dyDescent="0.2">
      <c r="A16" s="362"/>
      <c r="B16" s="362"/>
      <c r="C16" s="362"/>
      <c r="D16" s="362"/>
      <c r="E16" s="362"/>
      <c r="F16" s="362"/>
    </row>
    <row r="17" spans="1:6" ht="12" customHeight="1" x14ac:dyDescent="0.2">
      <c r="A17" s="362"/>
      <c r="B17" s="362"/>
      <c r="C17" s="362"/>
      <c r="D17" s="362"/>
      <c r="E17" s="362"/>
      <c r="F17" s="362"/>
    </row>
    <row r="18" spans="1:6" ht="12" customHeight="1" x14ac:dyDescent="0.2">
      <c r="A18" s="121"/>
      <c r="B18" s="362"/>
      <c r="C18" s="362"/>
      <c r="D18" s="362"/>
      <c r="E18" s="362"/>
      <c r="F18" s="362"/>
    </row>
    <row r="19" spans="1:6" ht="12" customHeight="1" x14ac:dyDescent="0.2">
      <c r="A19" s="180"/>
      <c r="B19" s="362"/>
      <c r="C19" s="362"/>
      <c r="D19" s="362"/>
      <c r="E19" s="362"/>
      <c r="F19" s="362"/>
    </row>
    <row r="20" spans="1:6" ht="12" customHeight="1" x14ac:dyDescent="0.2">
      <c r="A20" s="74"/>
      <c r="B20" s="362"/>
      <c r="C20" s="362"/>
      <c r="D20" s="362"/>
      <c r="E20" s="362"/>
      <c r="F20" s="362"/>
    </row>
    <row r="21" spans="1:6" ht="12" customHeight="1" x14ac:dyDescent="0.2">
      <c r="A21" s="121"/>
      <c r="B21" s="362"/>
      <c r="C21" s="362"/>
      <c r="D21" s="362"/>
      <c r="E21" s="362"/>
      <c r="F21" s="362"/>
    </row>
    <row r="22" spans="1:6" ht="12" customHeight="1" x14ac:dyDescent="0.2">
      <c r="A22" s="362"/>
      <c r="B22" s="362"/>
      <c r="C22" s="362"/>
      <c r="D22" s="362"/>
      <c r="E22" s="362"/>
      <c r="F22" s="362"/>
    </row>
    <row r="23" spans="1:6" ht="12" customHeight="1" x14ac:dyDescent="0.2">
      <c r="A23" s="362"/>
      <c r="B23" s="362"/>
      <c r="C23" s="362"/>
      <c r="D23" s="362"/>
      <c r="E23" s="362"/>
      <c r="F23" s="362"/>
    </row>
    <row r="24" spans="1:6" ht="12" customHeight="1" x14ac:dyDescent="0.2">
      <c r="A24" s="362"/>
      <c r="B24" s="362"/>
      <c r="C24" s="362"/>
      <c r="D24" s="362"/>
      <c r="E24" s="362"/>
      <c r="F24" s="362"/>
    </row>
    <row r="25" spans="1:6" ht="12" customHeight="1" x14ac:dyDescent="0.2">
      <c r="A25" s="362"/>
      <c r="B25" s="362"/>
      <c r="C25" s="362"/>
      <c r="D25" s="362"/>
      <c r="E25" s="362"/>
      <c r="F25" s="362"/>
    </row>
    <row r="26" spans="1:6" ht="12" customHeight="1" x14ac:dyDescent="0.2">
      <c r="A26" s="362"/>
      <c r="B26" s="362"/>
      <c r="C26" s="362"/>
      <c r="D26" s="362"/>
      <c r="E26" s="362"/>
      <c r="F26" s="362"/>
    </row>
    <row r="27" spans="1:6" ht="12" customHeight="1" x14ac:dyDescent="0.2">
      <c r="A27" s="362"/>
      <c r="B27" s="362"/>
      <c r="C27" s="362"/>
      <c r="D27" s="362"/>
      <c r="E27" s="362"/>
      <c r="F27" s="362"/>
    </row>
    <row r="28" spans="1:6" ht="12" customHeight="1" x14ac:dyDescent="0.2">
      <c r="A28" s="362"/>
      <c r="B28" s="362"/>
      <c r="C28" s="362"/>
      <c r="D28" s="362"/>
      <c r="E28" s="362"/>
      <c r="F28" s="362"/>
    </row>
    <row r="29" spans="1:6" ht="12" customHeight="1" x14ac:dyDescent="0.2">
      <c r="A29" s="362"/>
      <c r="B29" s="362"/>
      <c r="C29" s="362"/>
      <c r="D29" s="362"/>
      <c r="E29" s="362"/>
      <c r="F29" s="362"/>
    </row>
    <row r="30" spans="1:6" ht="12" customHeight="1" x14ac:dyDescent="0.2">
      <c r="A30" s="362"/>
      <c r="B30" s="362"/>
      <c r="C30" s="362"/>
      <c r="D30" s="362"/>
      <c r="E30" s="362"/>
      <c r="F30" s="362"/>
    </row>
    <row r="31" spans="1:6" ht="12" customHeight="1" x14ac:dyDescent="0.2">
      <c r="A31" s="362"/>
      <c r="B31" s="362"/>
      <c r="C31" s="362"/>
      <c r="D31" s="362"/>
      <c r="E31" s="362"/>
      <c r="F31" s="362"/>
    </row>
  </sheetData>
  <pageMargins left="0.43307086614173229" right="0.23622047244094491" top="0.35433070866141736" bottom="0.55118110236220474" header="0.31496062992125984" footer="0.31496062992125984"/>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9"/>
    <pageSetUpPr fitToPage="1"/>
  </sheetPr>
  <dimension ref="A1:P36"/>
  <sheetViews>
    <sheetView showGridLines="0" topLeftCell="A94" zoomScale="130" zoomScaleNormal="130" zoomScaleSheetLayoutView="100" workbookViewId="0">
      <selection activeCell="F22" sqref="F22"/>
    </sheetView>
  </sheetViews>
  <sheetFormatPr defaultColWidth="8" defaultRowHeight="12" customHeight="1" x14ac:dyDescent="0.25"/>
  <cols>
    <col min="1" max="1" width="30.7109375" style="134" customWidth="1"/>
    <col min="2" max="6" width="8.28515625" style="134" customWidth="1"/>
    <col min="7" max="16384" width="8" style="134"/>
  </cols>
  <sheetData>
    <row r="1" spans="1:16" ht="11.25" x14ac:dyDescent="0.25">
      <c r="A1" s="229" t="s">
        <v>271</v>
      </c>
      <c r="B1" s="229"/>
      <c r="C1" s="229"/>
      <c r="D1" s="229"/>
      <c r="E1" s="229"/>
      <c r="F1" s="229"/>
    </row>
    <row r="2" spans="1:16" ht="12" customHeight="1" x14ac:dyDescent="0.25">
      <c r="A2" s="144"/>
    </row>
    <row r="3" spans="1:16" ht="45" x14ac:dyDescent="0.25">
      <c r="A3" s="135"/>
      <c r="B3" s="80" t="s">
        <v>1</v>
      </c>
      <c r="C3" s="81" t="s">
        <v>68</v>
      </c>
      <c r="D3" s="80" t="s">
        <v>69</v>
      </c>
      <c r="E3" s="80" t="s">
        <v>70</v>
      </c>
      <c r="F3" s="80" t="s">
        <v>71</v>
      </c>
    </row>
    <row r="4" spans="1:16" ht="11.25" x14ac:dyDescent="0.25">
      <c r="A4" s="249" t="s">
        <v>194</v>
      </c>
      <c r="B4" s="203"/>
      <c r="C4" s="204"/>
      <c r="D4" s="203"/>
      <c r="E4" s="203"/>
      <c r="F4" s="203"/>
    </row>
    <row r="5" spans="1:16" ht="11.25" x14ac:dyDescent="0.25">
      <c r="A5" s="249" t="s">
        <v>195</v>
      </c>
      <c r="B5" s="203"/>
      <c r="C5" s="204"/>
      <c r="D5" s="203"/>
      <c r="E5" s="203"/>
      <c r="F5" s="203"/>
    </row>
    <row r="6" spans="1:16" ht="11.25" x14ac:dyDescent="0.25">
      <c r="A6" s="190" t="s">
        <v>197</v>
      </c>
      <c r="B6" s="203">
        <v>7</v>
      </c>
      <c r="C6" s="204">
        <v>7</v>
      </c>
      <c r="D6" s="203">
        <v>7</v>
      </c>
      <c r="E6" s="203">
        <v>7</v>
      </c>
      <c r="F6" s="203">
        <v>7</v>
      </c>
    </row>
    <row r="7" spans="1:16" s="217" customFormat="1" ht="10.5" x14ac:dyDescent="0.25">
      <c r="A7" s="217" t="s">
        <v>199</v>
      </c>
      <c r="B7" s="215">
        <v>7</v>
      </c>
      <c r="C7" s="216">
        <v>7</v>
      </c>
      <c r="D7" s="215">
        <v>7</v>
      </c>
      <c r="E7" s="215">
        <v>7</v>
      </c>
      <c r="F7" s="215">
        <v>7</v>
      </c>
    </row>
    <row r="8" spans="1:16" ht="11.25" x14ac:dyDescent="0.25">
      <c r="A8" s="249" t="s">
        <v>200</v>
      </c>
      <c r="B8" s="203"/>
      <c r="C8" s="204"/>
      <c r="D8" s="203"/>
      <c r="E8" s="203"/>
      <c r="F8" s="203"/>
    </row>
    <row r="9" spans="1:16" ht="11.25" x14ac:dyDescent="0.25">
      <c r="A9" s="190" t="s">
        <v>104</v>
      </c>
      <c r="B9" s="203">
        <v>5000</v>
      </c>
      <c r="C9" s="204">
        <v>30199</v>
      </c>
      <c r="D9" s="203">
        <v>37212</v>
      </c>
      <c r="E9" s="203">
        <v>47833</v>
      </c>
      <c r="F9" s="203">
        <v>75812</v>
      </c>
    </row>
    <row r="10" spans="1:16" ht="11.25" x14ac:dyDescent="0.25">
      <c r="A10" s="190" t="s">
        <v>272</v>
      </c>
      <c r="B10" s="203">
        <v>7</v>
      </c>
      <c r="C10" s="204">
        <v>7</v>
      </c>
      <c r="D10" s="203">
        <v>7</v>
      </c>
      <c r="E10" s="203">
        <v>7</v>
      </c>
      <c r="F10" s="203">
        <v>7</v>
      </c>
    </row>
    <row r="11" spans="1:16" s="217" customFormat="1" ht="10.5" x14ac:dyDescent="0.25">
      <c r="A11" s="252" t="s">
        <v>204</v>
      </c>
      <c r="B11" s="215">
        <v>5007</v>
      </c>
      <c r="C11" s="216">
        <v>30206</v>
      </c>
      <c r="D11" s="215">
        <v>37219</v>
      </c>
      <c r="E11" s="215">
        <v>47840</v>
      </c>
      <c r="F11" s="215">
        <v>75819</v>
      </c>
    </row>
    <row r="12" spans="1:16" s="144" customFormat="1" ht="22.5" x14ac:dyDescent="0.25">
      <c r="A12" s="256" t="s">
        <v>205</v>
      </c>
      <c r="B12" s="219">
        <v>-5000</v>
      </c>
      <c r="C12" s="220">
        <v>-30199</v>
      </c>
      <c r="D12" s="219">
        <v>-37212</v>
      </c>
      <c r="E12" s="219">
        <v>-47833</v>
      </c>
      <c r="F12" s="219">
        <v>-75812</v>
      </c>
    </row>
    <row r="13" spans="1:16" s="217" customFormat="1" ht="21" x14ac:dyDescent="0.15">
      <c r="A13" s="347" t="s">
        <v>212</v>
      </c>
      <c r="B13" s="348">
        <v>-5000</v>
      </c>
      <c r="C13" s="349">
        <v>-30199</v>
      </c>
      <c r="D13" s="348">
        <v>-37212</v>
      </c>
      <c r="E13" s="348">
        <v>-47833</v>
      </c>
      <c r="F13" s="348">
        <v>-75812</v>
      </c>
    </row>
    <row r="14" spans="1:16" ht="22.5" x14ac:dyDescent="0.25">
      <c r="A14" s="213" t="s">
        <v>273</v>
      </c>
      <c r="B14" s="203"/>
      <c r="C14" s="204"/>
      <c r="D14" s="203"/>
      <c r="E14" s="203"/>
      <c r="F14" s="203"/>
      <c r="M14" s="217"/>
      <c r="N14" s="217"/>
      <c r="O14" s="217"/>
      <c r="P14" s="217"/>
    </row>
    <row r="15" spans="1:16" ht="11.25" x14ac:dyDescent="0.25">
      <c r="A15" s="350" t="s">
        <v>274</v>
      </c>
      <c r="B15" s="203"/>
      <c r="C15" s="204"/>
      <c r="D15" s="203"/>
      <c r="E15" s="203"/>
      <c r="F15" s="203"/>
      <c r="M15" s="217"/>
      <c r="N15" s="217"/>
      <c r="O15" s="217"/>
      <c r="P15" s="217"/>
    </row>
    <row r="16" spans="1:16" ht="11.25" x14ac:dyDescent="0.25">
      <c r="A16" s="351" t="s">
        <v>275</v>
      </c>
      <c r="B16" s="203">
        <v>5000</v>
      </c>
      <c r="C16" s="204">
        <v>30199</v>
      </c>
      <c r="D16" s="203">
        <v>37212</v>
      </c>
      <c r="E16" s="203">
        <v>47833</v>
      </c>
      <c r="F16" s="203">
        <v>75812</v>
      </c>
      <c r="M16" s="217"/>
      <c r="N16" s="217"/>
      <c r="O16" s="217"/>
      <c r="P16" s="217"/>
    </row>
    <row r="17" spans="1:6" ht="13.5" customHeight="1" x14ac:dyDescent="0.2">
      <c r="A17" s="352" t="s">
        <v>276</v>
      </c>
      <c r="B17" s="353">
        <v>5000</v>
      </c>
      <c r="C17" s="354">
        <v>30199</v>
      </c>
      <c r="D17" s="355">
        <v>37212</v>
      </c>
      <c r="E17" s="355">
        <v>47833</v>
      </c>
      <c r="F17" s="355">
        <v>75812</v>
      </c>
    </row>
    <row r="18" spans="1:6" s="144" customFormat="1" ht="22.5" x14ac:dyDescent="0.2">
      <c r="A18" s="259" t="s">
        <v>277</v>
      </c>
      <c r="B18" s="260">
        <v>0</v>
      </c>
      <c r="C18" s="261">
        <v>0</v>
      </c>
      <c r="D18" s="260">
        <v>0</v>
      </c>
      <c r="E18" s="260">
        <v>0</v>
      </c>
      <c r="F18" s="260">
        <v>0</v>
      </c>
    </row>
    <row r="19" spans="1:6" ht="12" customHeight="1" x14ac:dyDescent="0.2">
      <c r="A19" s="381" t="s">
        <v>170</v>
      </c>
      <c r="B19" s="381"/>
      <c r="C19" s="381"/>
      <c r="D19" s="381"/>
      <c r="E19" s="381"/>
      <c r="F19" s="381"/>
    </row>
    <row r="20" spans="1:6" ht="12" customHeight="1" x14ac:dyDescent="0.2">
      <c r="A20" s="362"/>
      <c r="B20" s="362"/>
      <c r="C20" s="362"/>
      <c r="D20" s="362"/>
      <c r="E20" s="362"/>
      <c r="F20" s="362"/>
    </row>
    <row r="21" spans="1:6" ht="12" customHeight="1" x14ac:dyDescent="0.2">
      <c r="A21" s="362"/>
      <c r="B21" s="362"/>
      <c r="C21" s="362"/>
      <c r="D21" s="362"/>
      <c r="E21" s="362"/>
      <c r="F21" s="362"/>
    </row>
    <row r="22" spans="1:6" ht="12" customHeight="1" x14ac:dyDescent="0.2">
      <c r="A22" s="121"/>
      <c r="B22" s="362"/>
      <c r="C22" s="362"/>
      <c r="D22" s="362"/>
      <c r="E22" s="362"/>
      <c r="F22" s="362"/>
    </row>
    <row r="23" spans="1:6" ht="12" customHeight="1" x14ac:dyDescent="0.2">
      <c r="A23" s="180"/>
      <c r="B23" s="362"/>
      <c r="C23" s="362"/>
      <c r="D23" s="362"/>
      <c r="E23" s="362"/>
      <c r="F23" s="362"/>
    </row>
    <row r="24" spans="1:6" ht="12" customHeight="1" x14ac:dyDescent="0.2">
      <c r="A24" s="74"/>
      <c r="B24" s="362"/>
      <c r="C24" s="362"/>
      <c r="D24" s="362"/>
      <c r="E24" s="362"/>
      <c r="F24" s="362"/>
    </row>
    <row r="25" spans="1:6" ht="12" customHeight="1" x14ac:dyDescent="0.2">
      <c r="A25" s="121"/>
      <c r="B25" s="362"/>
      <c r="C25" s="362"/>
      <c r="D25" s="362"/>
      <c r="E25" s="362"/>
      <c r="F25" s="362"/>
    </row>
    <row r="26" spans="1:6" ht="12" customHeight="1" x14ac:dyDescent="0.2">
      <c r="A26" s="362"/>
      <c r="B26" s="362"/>
      <c r="C26" s="362"/>
      <c r="D26" s="362"/>
      <c r="E26" s="362"/>
      <c r="F26" s="362"/>
    </row>
    <row r="27" spans="1:6" ht="12" customHeight="1" x14ac:dyDescent="0.2">
      <c r="A27" s="362"/>
      <c r="B27" s="362"/>
      <c r="C27" s="362"/>
      <c r="D27" s="362"/>
      <c r="E27" s="362"/>
      <c r="F27" s="362"/>
    </row>
    <row r="28" spans="1:6" ht="12" customHeight="1" x14ac:dyDescent="0.2">
      <c r="A28" s="362"/>
      <c r="B28" s="362"/>
      <c r="C28" s="362"/>
      <c r="D28" s="362"/>
      <c r="E28" s="362"/>
      <c r="F28" s="362"/>
    </row>
    <row r="29" spans="1:6" ht="12" customHeight="1" x14ac:dyDescent="0.2">
      <c r="A29" s="362"/>
      <c r="B29" s="362"/>
      <c r="C29" s="362"/>
      <c r="D29" s="362"/>
      <c r="E29" s="362"/>
      <c r="F29" s="362"/>
    </row>
    <row r="30" spans="1:6" ht="12" customHeight="1" x14ac:dyDescent="0.2">
      <c r="A30" s="362"/>
      <c r="B30" s="362"/>
      <c r="C30" s="362"/>
      <c r="D30" s="362"/>
      <c r="E30" s="362"/>
      <c r="F30" s="362"/>
    </row>
    <row r="31" spans="1:6" ht="12" customHeight="1" x14ac:dyDescent="0.2">
      <c r="A31" s="362"/>
      <c r="B31" s="362"/>
      <c r="C31" s="362"/>
      <c r="D31" s="362"/>
      <c r="E31" s="362"/>
      <c r="F31" s="362"/>
    </row>
    <row r="32" spans="1:6" ht="12" customHeight="1" x14ac:dyDescent="0.2">
      <c r="A32" s="362"/>
      <c r="B32" s="362"/>
      <c r="C32" s="362"/>
      <c r="D32" s="362"/>
      <c r="E32" s="362"/>
      <c r="F32" s="362"/>
    </row>
    <row r="35" spans="2:6" ht="12" customHeight="1" x14ac:dyDescent="0.25">
      <c r="B35" s="203"/>
      <c r="C35" s="356"/>
      <c r="D35" s="203"/>
      <c r="E35" s="203"/>
      <c r="F35" s="203"/>
    </row>
    <row r="36" spans="2:6" ht="12" customHeight="1" x14ac:dyDescent="0.25">
      <c r="B36" s="203"/>
      <c r="C36" s="356"/>
      <c r="D36" s="203"/>
      <c r="E36" s="203"/>
      <c r="F36" s="203"/>
    </row>
  </sheetData>
  <pageMargins left="0.43307086614173229" right="0.23622047244094491" top="0.35433070866141736" bottom="0.55118110236220474"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8"/>
    <pageSetUpPr fitToPage="1"/>
  </sheetPr>
  <dimension ref="A1:J27"/>
  <sheetViews>
    <sheetView showGridLines="0" zoomScale="130" zoomScaleNormal="130" zoomScaleSheetLayoutView="100" workbookViewId="0">
      <selection activeCell="A22" sqref="A22"/>
    </sheetView>
  </sheetViews>
  <sheetFormatPr defaultColWidth="9.140625" defaultRowHeight="11.25" x14ac:dyDescent="0.2"/>
  <cols>
    <col min="1" max="1" width="23.7109375" style="47" customWidth="1"/>
    <col min="2" max="7" width="7.7109375" style="47" customWidth="1"/>
    <col min="8" max="16384" width="9.140625" style="47"/>
  </cols>
  <sheetData>
    <row r="1" spans="1:10" x14ac:dyDescent="0.2">
      <c r="A1" s="46" t="s">
        <v>44</v>
      </c>
    </row>
    <row r="2" spans="1:10" ht="15" customHeight="1" x14ac:dyDescent="0.25">
      <c r="A2" s="366" t="s">
        <v>45</v>
      </c>
      <c r="B2" s="366"/>
      <c r="C2" s="366"/>
      <c r="D2" s="366"/>
      <c r="E2" s="366"/>
      <c r="F2" s="366"/>
      <c r="G2" s="358"/>
    </row>
    <row r="3" spans="1:10" ht="22.5" x14ac:dyDescent="0.2">
      <c r="A3" s="48"/>
      <c r="B3" s="49" t="s">
        <v>46</v>
      </c>
      <c r="C3" s="50" t="s">
        <v>47</v>
      </c>
      <c r="D3" s="51" t="s">
        <v>48</v>
      </c>
      <c r="E3" s="50" t="s">
        <v>49</v>
      </c>
      <c r="F3" s="51" t="s">
        <v>50</v>
      </c>
      <c r="G3" s="50" t="s">
        <v>51</v>
      </c>
    </row>
    <row r="4" spans="1:10" ht="12" customHeight="1" x14ac:dyDescent="0.2">
      <c r="A4" s="52" t="s">
        <v>52</v>
      </c>
      <c r="B4" s="53"/>
      <c r="C4" s="54"/>
      <c r="D4" s="53"/>
      <c r="E4" s="54"/>
      <c r="F4" s="55"/>
      <c r="G4" s="54"/>
    </row>
    <row r="5" spans="1:10" ht="22.5" x14ac:dyDescent="0.2">
      <c r="A5" s="56" t="s">
        <v>53</v>
      </c>
      <c r="B5" s="57"/>
      <c r="C5" s="54"/>
      <c r="D5" s="53"/>
      <c r="E5" s="54"/>
      <c r="F5" s="55"/>
      <c r="G5" s="54"/>
      <c r="H5" s="58"/>
    </row>
    <row r="6" spans="1:10" x14ac:dyDescent="0.2">
      <c r="A6" s="59" t="s">
        <v>54</v>
      </c>
      <c r="B6" s="57">
        <v>1.1000000000000001</v>
      </c>
      <c r="C6" s="9">
        <v>0</v>
      </c>
      <c r="D6" s="60">
        <v>-193</v>
      </c>
      <c r="E6" s="9">
        <v>-293</v>
      </c>
      <c r="F6" s="60">
        <v>-401</v>
      </c>
      <c r="G6" s="9">
        <v>-404</v>
      </c>
    </row>
    <row r="7" spans="1:10" x14ac:dyDescent="0.2">
      <c r="A7" s="46" t="s">
        <v>55</v>
      </c>
      <c r="B7" s="61"/>
      <c r="C7" s="62">
        <v>0</v>
      </c>
      <c r="D7" s="63">
        <v>-193</v>
      </c>
      <c r="E7" s="62">
        <v>-293</v>
      </c>
      <c r="F7" s="63">
        <v>-401</v>
      </c>
      <c r="G7" s="62">
        <v>-404</v>
      </c>
    </row>
    <row r="8" spans="1:10" ht="33.75" x14ac:dyDescent="0.2">
      <c r="A8" s="56" t="s">
        <v>56</v>
      </c>
      <c r="B8" s="57"/>
      <c r="C8" s="54"/>
      <c r="D8" s="53"/>
      <c r="E8" s="54"/>
      <c r="F8" s="55"/>
      <c r="G8" s="54"/>
      <c r="H8" s="58"/>
    </row>
    <row r="9" spans="1:10" x14ac:dyDescent="0.2">
      <c r="A9" s="59" t="s">
        <v>54</v>
      </c>
      <c r="B9" s="57">
        <v>1.1000000000000001</v>
      </c>
      <c r="C9" s="9">
        <v>0</v>
      </c>
      <c r="D9" s="60">
        <v>27627</v>
      </c>
      <c r="E9" s="9">
        <v>26141</v>
      </c>
      <c r="F9" s="60">
        <v>0</v>
      </c>
      <c r="G9" s="9">
        <v>0</v>
      </c>
    </row>
    <row r="10" spans="1:10" x14ac:dyDescent="0.2">
      <c r="A10" s="46" t="s">
        <v>55</v>
      </c>
      <c r="B10" s="61"/>
      <c r="C10" s="62">
        <v>0</v>
      </c>
      <c r="D10" s="63">
        <v>27627</v>
      </c>
      <c r="E10" s="62">
        <v>26141</v>
      </c>
      <c r="F10" s="63">
        <v>0</v>
      </c>
      <c r="G10" s="62">
        <v>0</v>
      </c>
    </row>
    <row r="11" spans="1:10" ht="22.5" x14ac:dyDescent="0.2">
      <c r="A11" s="56" t="s">
        <v>57</v>
      </c>
      <c r="B11" s="57"/>
      <c r="C11" s="54"/>
      <c r="D11" s="53"/>
      <c r="E11" s="54"/>
      <c r="F11" s="55"/>
      <c r="G11" s="54"/>
      <c r="H11" s="58"/>
    </row>
    <row r="12" spans="1:10" x14ac:dyDescent="0.2">
      <c r="A12" s="59" t="s">
        <v>54</v>
      </c>
      <c r="B12" s="57">
        <v>3.2</v>
      </c>
      <c r="C12" s="9">
        <v>0</v>
      </c>
      <c r="D12" s="60">
        <v>46691</v>
      </c>
      <c r="E12" s="9">
        <v>42292</v>
      </c>
      <c r="F12" s="60">
        <v>28286</v>
      </c>
      <c r="G12" s="9">
        <v>29004</v>
      </c>
      <c r="H12" s="64"/>
    </row>
    <row r="13" spans="1:10" x14ac:dyDescent="0.2">
      <c r="A13" s="59" t="s">
        <v>58</v>
      </c>
      <c r="B13" s="57">
        <v>3.2</v>
      </c>
      <c r="C13" s="9">
        <v>0</v>
      </c>
      <c r="D13" s="60">
        <v>25238</v>
      </c>
      <c r="E13" s="9">
        <v>32352</v>
      </c>
      <c r="F13" s="60">
        <v>42862</v>
      </c>
      <c r="G13" s="9">
        <v>70642</v>
      </c>
      <c r="H13" s="58"/>
    </row>
    <row r="14" spans="1:10" x14ac:dyDescent="0.2">
      <c r="A14" s="46" t="s">
        <v>55</v>
      </c>
      <c r="B14" s="61"/>
      <c r="C14" s="62">
        <v>0</v>
      </c>
      <c r="D14" s="63">
        <v>71929</v>
      </c>
      <c r="E14" s="62">
        <v>74644</v>
      </c>
      <c r="F14" s="63">
        <v>71148</v>
      </c>
      <c r="G14" s="62">
        <v>99646</v>
      </c>
    </row>
    <row r="15" spans="1:10" ht="12" customHeight="1" x14ac:dyDescent="0.2">
      <c r="A15" s="46" t="s">
        <v>59</v>
      </c>
      <c r="B15" s="65"/>
      <c r="C15" s="54"/>
      <c r="D15" s="53"/>
      <c r="E15" s="54"/>
      <c r="F15" s="55"/>
      <c r="G15" s="54"/>
      <c r="J15" s="66"/>
    </row>
    <row r="16" spans="1:10" x14ac:dyDescent="0.2">
      <c r="A16" s="67" t="s">
        <v>3</v>
      </c>
      <c r="B16" s="68"/>
      <c r="C16" s="9">
        <v>0</v>
      </c>
      <c r="D16" s="60">
        <v>74125</v>
      </c>
      <c r="E16" s="9">
        <v>68140</v>
      </c>
      <c r="F16" s="60">
        <v>27885</v>
      </c>
      <c r="G16" s="9">
        <v>28600</v>
      </c>
    </row>
    <row r="17" spans="1:9" x14ac:dyDescent="0.2">
      <c r="A17" s="67" t="s">
        <v>19</v>
      </c>
      <c r="B17" s="68"/>
      <c r="C17" s="9">
        <v>0</v>
      </c>
      <c r="D17" s="60">
        <v>25238</v>
      </c>
      <c r="E17" s="9">
        <v>32352</v>
      </c>
      <c r="F17" s="60">
        <v>42862</v>
      </c>
      <c r="G17" s="9">
        <v>70642</v>
      </c>
    </row>
    <row r="18" spans="1:9" x14ac:dyDescent="0.2">
      <c r="A18" s="69" t="s">
        <v>60</v>
      </c>
      <c r="B18" s="70"/>
      <c r="C18" s="71">
        <v>0</v>
      </c>
      <c r="D18" s="72">
        <v>99363</v>
      </c>
      <c r="E18" s="71">
        <v>100492</v>
      </c>
      <c r="F18" s="72">
        <v>70747</v>
      </c>
      <c r="G18" s="71">
        <v>99242</v>
      </c>
    </row>
    <row r="19" spans="1:9" ht="20.100000000000001" customHeight="1" x14ac:dyDescent="0.2">
      <c r="A19" s="365" t="s">
        <v>61</v>
      </c>
      <c r="B19" s="365"/>
      <c r="C19" s="365"/>
      <c r="D19" s="365"/>
      <c r="E19" s="365"/>
      <c r="F19" s="365"/>
      <c r="G19" s="365"/>
    </row>
    <row r="20" spans="1:9" ht="29.45" customHeight="1" x14ac:dyDescent="0.2">
      <c r="A20" s="364" t="s">
        <v>62</v>
      </c>
      <c r="B20" s="364"/>
      <c r="C20" s="364"/>
      <c r="D20" s="364"/>
      <c r="E20" s="364"/>
      <c r="F20" s="364"/>
      <c r="G20" s="364"/>
      <c r="H20" s="73"/>
      <c r="I20" s="66"/>
    </row>
    <row r="21" spans="1:9" ht="30.95" customHeight="1" x14ac:dyDescent="0.2">
      <c r="A21" s="364" t="s">
        <v>63</v>
      </c>
      <c r="B21" s="364"/>
      <c r="C21" s="364"/>
      <c r="D21" s="364"/>
      <c r="E21" s="364"/>
      <c r="F21" s="364"/>
      <c r="G21" s="364"/>
    </row>
    <row r="22" spans="1:9" ht="30.95" customHeight="1" x14ac:dyDescent="0.2">
      <c r="A22" s="364" t="s">
        <v>64</v>
      </c>
      <c r="B22" s="364"/>
      <c r="C22" s="364"/>
      <c r="D22" s="364"/>
      <c r="E22" s="364"/>
      <c r="F22" s="364"/>
      <c r="G22" s="364"/>
      <c r="H22" s="73"/>
    </row>
    <row r="23" spans="1:9" ht="11.25" customHeight="1" x14ac:dyDescent="0.2">
      <c r="A23" s="364" t="s">
        <v>65</v>
      </c>
      <c r="B23" s="364"/>
      <c r="C23" s="364"/>
      <c r="D23" s="364"/>
      <c r="E23" s="364"/>
      <c r="F23" s="364"/>
      <c r="G23" s="364"/>
      <c r="H23" s="73"/>
    </row>
    <row r="24" spans="1:9" ht="12.6" customHeight="1" x14ac:dyDescent="0.2">
      <c r="A24" s="364"/>
      <c r="B24" s="364"/>
      <c r="C24" s="364"/>
      <c r="D24" s="364"/>
      <c r="E24" s="364"/>
      <c r="F24" s="364"/>
      <c r="G24" s="364"/>
      <c r="H24" s="73"/>
    </row>
    <row r="25" spans="1:9" x14ac:dyDescent="0.2">
      <c r="A25" s="391"/>
      <c r="B25" s="391"/>
      <c r="C25" s="391"/>
      <c r="D25" s="391"/>
      <c r="E25" s="391"/>
      <c r="F25" s="391"/>
      <c r="G25" s="391"/>
    </row>
    <row r="26" spans="1:9" x14ac:dyDescent="0.2">
      <c r="A26" s="74"/>
    </row>
    <row r="27" spans="1:9" x14ac:dyDescent="0.2">
      <c r="A27" s="392"/>
      <c r="B27" s="392"/>
      <c r="C27" s="392"/>
      <c r="D27" s="392"/>
      <c r="E27" s="392"/>
      <c r="F27" s="392"/>
      <c r="G27" s="392"/>
    </row>
  </sheetData>
  <mergeCells count="2">
    <mergeCell ref="A25:G25"/>
    <mergeCell ref="A27:G27"/>
  </mergeCells>
  <pageMargins left="0.43307086614173229" right="0.23622047244094491" top="0.35433070866141736" bottom="0.55118110236220474"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6"/>
    <pageSetUpPr fitToPage="1"/>
  </sheetPr>
  <dimension ref="A1:H27"/>
  <sheetViews>
    <sheetView showGridLines="0" zoomScale="130" zoomScaleNormal="130" zoomScaleSheetLayoutView="115" workbookViewId="0">
      <selection activeCell="C21" sqref="C21"/>
    </sheetView>
  </sheetViews>
  <sheetFormatPr defaultColWidth="9.140625" defaultRowHeight="12" customHeight="1" x14ac:dyDescent="0.25"/>
  <cols>
    <col min="1" max="1" width="30.7109375" style="77" customWidth="1"/>
    <col min="2" max="6" width="8.28515625" style="77" customWidth="1"/>
    <col min="7" max="16384" width="9.140625" style="77"/>
  </cols>
  <sheetData>
    <row r="1" spans="1:8" ht="12" customHeight="1" x14ac:dyDescent="0.25">
      <c r="A1" s="75" t="s">
        <v>66</v>
      </c>
      <c r="B1" s="76"/>
      <c r="C1" s="76"/>
    </row>
    <row r="2" spans="1:8" ht="46.5" customHeight="1" x14ac:dyDescent="0.25">
      <c r="A2" s="371" t="s">
        <v>67</v>
      </c>
      <c r="B2" s="371"/>
      <c r="C2" s="371"/>
      <c r="D2" s="371"/>
      <c r="E2" s="371"/>
      <c r="F2" s="371"/>
      <c r="H2" s="78"/>
    </row>
    <row r="3" spans="1:8" ht="45" x14ac:dyDescent="0.25">
      <c r="A3" s="79"/>
      <c r="B3" s="80" t="s">
        <v>1</v>
      </c>
      <c r="C3" s="81" t="s">
        <v>68</v>
      </c>
      <c r="D3" s="80" t="s">
        <v>69</v>
      </c>
      <c r="E3" s="80" t="s">
        <v>70</v>
      </c>
      <c r="F3" s="80" t="s">
        <v>71</v>
      </c>
    </row>
    <row r="4" spans="1:8" ht="11.25" customHeight="1" x14ac:dyDescent="0.25">
      <c r="A4" s="372" t="s">
        <v>72</v>
      </c>
      <c r="B4" s="372"/>
      <c r="C4" s="372"/>
      <c r="D4" s="372"/>
      <c r="E4" s="372"/>
      <c r="F4" s="372"/>
    </row>
    <row r="5" spans="1:8" ht="11.25" x14ac:dyDescent="0.25">
      <c r="A5" s="82" t="s">
        <v>73</v>
      </c>
      <c r="B5" s="83"/>
      <c r="C5" s="84"/>
      <c r="D5" s="82"/>
      <c r="E5" s="82"/>
      <c r="F5" s="82"/>
    </row>
    <row r="6" spans="1:8" ht="22.5" x14ac:dyDescent="0.25">
      <c r="A6" s="85" t="s">
        <v>74</v>
      </c>
      <c r="B6" s="86">
        <v>1054</v>
      </c>
      <c r="C6" s="87">
        <v>1071</v>
      </c>
      <c r="D6" s="77">
        <v>1108</v>
      </c>
      <c r="E6" s="77">
        <v>1133</v>
      </c>
      <c r="F6" s="77">
        <v>1179</v>
      </c>
    </row>
    <row r="7" spans="1:8" ht="11.25" x14ac:dyDescent="0.25">
      <c r="A7" s="88" t="s">
        <v>75</v>
      </c>
      <c r="B7" s="89"/>
      <c r="C7" s="87"/>
    </row>
    <row r="8" spans="1:8" ht="11.25" x14ac:dyDescent="0.25">
      <c r="A8" s="90" t="s">
        <v>76</v>
      </c>
      <c r="B8" s="89">
        <v>20</v>
      </c>
      <c r="C8" s="87">
        <v>50</v>
      </c>
      <c r="D8" s="77">
        <v>0</v>
      </c>
      <c r="E8" s="77">
        <v>0</v>
      </c>
      <c r="F8" s="77">
        <v>0</v>
      </c>
    </row>
    <row r="9" spans="1:8" ht="11.25" x14ac:dyDescent="0.25">
      <c r="A9" s="91" t="s">
        <v>77</v>
      </c>
      <c r="B9" s="92">
        <v>1074</v>
      </c>
      <c r="C9" s="93">
        <v>1121</v>
      </c>
      <c r="D9" s="94">
        <v>1108</v>
      </c>
      <c r="E9" s="94">
        <v>1133</v>
      </c>
      <c r="F9" s="94">
        <v>1179</v>
      </c>
      <c r="H9" s="78"/>
    </row>
    <row r="10" spans="1:8" ht="11.25" x14ac:dyDescent="0.25">
      <c r="A10" s="95" t="s">
        <v>78</v>
      </c>
      <c r="B10" s="89"/>
      <c r="C10" s="87"/>
    </row>
    <row r="11" spans="1:8" ht="11.25" x14ac:dyDescent="0.25">
      <c r="A11" s="88" t="s">
        <v>79</v>
      </c>
      <c r="B11" s="86">
        <v>657784</v>
      </c>
      <c r="C11" s="87">
        <v>689190</v>
      </c>
      <c r="D11" s="77">
        <v>695773</v>
      </c>
      <c r="E11" s="77">
        <v>672600</v>
      </c>
      <c r="F11" s="77">
        <v>680004</v>
      </c>
      <c r="G11" s="96"/>
    </row>
    <row r="12" spans="1:8" ht="11.25" x14ac:dyDescent="0.25">
      <c r="A12" s="97" t="s">
        <v>80</v>
      </c>
      <c r="B12" s="86">
        <v>111414</v>
      </c>
      <c r="C12" s="87">
        <v>101503</v>
      </c>
      <c r="D12" s="77">
        <v>87247</v>
      </c>
      <c r="E12" s="77">
        <v>49143</v>
      </c>
      <c r="F12" s="77">
        <v>40415</v>
      </c>
      <c r="G12" s="96"/>
      <c r="H12" s="78"/>
    </row>
    <row r="13" spans="1:8" ht="11.25" x14ac:dyDescent="0.25">
      <c r="A13" s="98" t="s">
        <v>81</v>
      </c>
      <c r="B13" s="89"/>
      <c r="C13" s="87"/>
      <c r="G13" s="96"/>
    </row>
    <row r="14" spans="1:8" ht="22.5" x14ac:dyDescent="0.25">
      <c r="A14" s="99" t="s">
        <v>82</v>
      </c>
      <c r="B14" s="86">
        <v>14626</v>
      </c>
      <c r="C14" s="87">
        <v>10862</v>
      </c>
      <c r="D14" s="77">
        <v>10862</v>
      </c>
      <c r="E14" s="77">
        <v>10862</v>
      </c>
      <c r="F14" s="77">
        <v>10862</v>
      </c>
      <c r="G14" s="96"/>
    </row>
    <row r="15" spans="1:8" ht="33.75" x14ac:dyDescent="0.25">
      <c r="A15" s="85" t="s">
        <v>83</v>
      </c>
      <c r="B15" s="86">
        <v>710367</v>
      </c>
      <c r="C15" s="87">
        <v>89024</v>
      </c>
      <c r="D15" s="77">
        <v>91189</v>
      </c>
      <c r="E15" s="77">
        <v>94664</v>
      </c>
      <c r="F15" s="77">
        <v>94274</v>
      </c>
      <c r="G15" s="96"/>
    </row>
    <row r="16" spans="1:8" ht="11.25" x14ac:dyDescent="0.25">
      <c r="A16" s="100" t="s">
        <v>84</v>
      </c>
      <c r="B16" s="92">
        <v>854861</v>
      </c>
      <c r="C16" s="93">
        <v>890579</v>
      </c>
      <c r="D16" s="94">
        <v>885071</v>
      </c>
      <c r="E16" s="94">
        <v>827269</v>
      </c>
      <c r="F16" s="94">
        <v>825555</v>
      </c>
    </row>
    <row r="17" spans="1:8" s="105" customFormat="1" ht="11.25" x14ac:dyDescent="0.25">
      <c r="A17" s="101" t="s">
        <v>85</v>
      </c>
      <c r="B17" s="102">
        <v>855935</v>
      </c>
      <c r="C17" s="103">
        <v>891700</v>
      </c>
      <c r="D17" s="104">
        <v>886179</v>
      </c>
      <c r="E17" s="104">
        <v>828402</v>
      </c>
      <c r="F17" s="104">
        <v>826734</v>
      </c>
    </row>
    <row r="18" spans="1:8" s="105" customFormat="1" ht="11.25" x14ac:dyDescent="0.25">
      <c r="A18" s="106"/>
      <c r="B18" s="107"/>
      <c r="C18" s="107"/>
    </row>
    <row r="19" spans="1:8" ht="11.25" x14ac:dyDescent="0.25">
      <c r="A19" s="108"/>
      <c r="B19" s="109" t="s">
        <v>26</v>
      </c>
      <c r="C19" s="110" t="s">
        <v>27</v>
      </c>
    </row>
    <row r="20" spans="1:8" ht="11.25" x14ac:dyDescent="0.25">
      <c r="A20" s="111" t="s">
        <v>28</v>
      </c>
      <c r="B20" s="112">
        <v>3498</v>
      </c>
      <c r="C20" s="113">
        <v>3643</v>
      </c>
      <c r="G20" s="114"/>
    </row>
    <row r="21" spans="1:8" ht="10.5" customHeight="1" x14ac:dyDescent="0.2">
      <c r="A21" s="373" t="s">
        <v>86</v>
      </c>
      <c r="B21" s="373"/>
      <c r="C21" s="373"/>
      <c r="D21" s="373"/>
      <c r="E21" s="373"/>
      <c r="F21" s="373"/>
      <c r="H21" s="66"/>
    </row>
    <row r="22" spans="1:8" ht="19.5" customHeight="1" x14ac:dyDescent="0.25">
      <c r="A22" s="374" t="s">
        <v>87</v>
      </c>
      <c r="B22" s="374"/>
      <c r="C22" s="374"/>
      <c r="D22" s="374"/>
      <c r="E22" s="374"/>
      <c r="F22" s="374"/>
      <c r="H22" s="115"/>
    </row>
    <row r="23" spans="1:8" ht="21.6" customHeight="1" x14ac:dyDescent="0.25">
      <c r="A23" s="373" t="s">
        <v>88</v>
      </c>
      <c r="B23" s="373"/>
      <c r="C23" s="373"/>
      <c r="D23" s="373"/>
      <c r="E23" s="373"/>
      <c r="F23" s="373"/>
    </row>
    <row r="24" spans="1:8" ht="12" customHeight="1" x14ac:dyDescent="0.25">
      <c r="B24" s="116"/>
      <c r="C24" s="117"/>
    </row>
    <row r="25" spans="1:8" ht="12" customHeight="1" x14ac:dyDescent="0.25">
      <c r="A25" s="118"/>
      <c r="B25" s="89"/>
      <c r="C25" s="116"/>
    </row>
    <row r="26" spans="1:8" ht="12" customHeight="1" x14ac:dyDescent="0.25">
      <c r="A26" s="118"/>
      <c r="B26" s="89"/>
      <c r="C26" s="116"/>
    </row>
    <row r="27" spans="1:8" ht="12" customHeight="1" x14ac:dyDescent="0.25">
      <c r="A27" s="119"/>
      <c r="B27" s="89"/>
      <c r="C27" s="120"/>
    </row>
  </sheetData>
  <pageMargins left="0.43307086614173229" right="0.23622047244094491" top="0.35433070866141736" bottom="0.55118110236220474"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6"/>
    <pageSetUpPr fitToPage="1"/>
  </sheetPr>
  <dimension ref="A1:P19"/>
  <sheetViews>
    <sheetView showGridLines="0" zoomScale="130" zoomScaleNormal="130" zoomScaleSheetLayoutView="115" workbookViewId="0">
      <selection activeCell="F9" sqref="F9"/>
    </sheetView>
  </sheetViews>
  <sheetFormatPr defaultColWidth="9.140625" defaultRowHeight="12" customHeight="1" x14ac:dyDescent="0.25"/>
  <cols>
    <col min="1" max="1" width="30.7109375" style="77" customWidth="1"/>
    <col min="2" max="6" width="8.28515625" style="77" customWidth="1"/>
    <col min="7" max="16384" width="9.140625" style="77"/>
  </cols>
  <sheetData>
    <row r="1" spans="1:16" ht="12" customHeight="1" x14ac:dyDescent="0.25">
      <c r="A1" s="75" t="s">
        <v>89</v>
      </c>
      <c r="B1" s="76"/>
      <c r="C1" s="76"/>
    </row>
    <row r="2" spans="1:16" ht="24" customHeight="1" x14ac:dyDescent="0.25">
      <c r="A2" s="371" t="s">
        <v>90</v>
      </c>
      <c r="B2" s="371"/>
      <c r="C2" s="371"/>
      <c r="D2" s="371"/>
      <c r="E2" s="371"/>
      <c r="F2" s="371"/>
    </row>
    <row r="3" spans="1:16" ht="45" x14ac:dyDescent="0.25">
      <c r="A3" s="79"/>
      <c r="B3" s="80" t="s">
        <v>1</v>
      </c>
      <c r="C3" s="81" t="s">
        <v>68</v>
      </c>
      <c r="D3" s="80" t="s">
        <v>69</v>
      </c>
      <c r="E3" s="80" t="s">
        <v>70</v>
      </c>
      <c r="F3" s="80" t="s">
        <v>71</v>
      </c>
    </row>
    <row r="4" spans="1:16" ht="11.25" customHeight="1" x14ac:dyDescent="0.25">
      <c r="A4" s="372" t="s">
        <v>91</v>
      </c>
      <c r="B4" s="372"/>
      <c r="C4" s="372"/>
      <c r="D4" s="372"/>
      <c r="E4" s="372"/>
      <c r="F4" s="372"/>
    </row>
    <row r="5" spans="1:16" ht="11.25" x14ac:dyDescent="0.25">
      <c r="A5" s="95" t="s">
        <v>78</v>
      </c>
      <c r="B5" s="89"/>
      <c r="C5" s="87"/>
    </row>
    <row r="6" spans="1:16" ht="11.25" x14ac:dyDescent="0.25">
      <c r="A6" s="97" t="s">
        <v>80</v>
      </c>
      <c r="B6" s="77">
        <v>200648</v>
      </c>
      <c r="C6" s="87">
        <v>204248</v>
      </c>
      <c r="D6" s="77">
        <v>204461</v>
      </c>
      <c r="E6" s="77">
        <v>204536</v>
      </c>
      <c r="F6" s="77">
        <v>203915</v>
      </c>
    </row>
    <row r="7" spans="1:16" ht="33.75" x14ac:dyDescent="0.25">
      <c r="A7" s="85" t="s">
        <v>83</v>
      </c>
      <c r="B7" s="86">
        <v>9180</v>
      </c>
      <c r="C7" s="87">
        <v>8861</v>
      </c>
      <c r="D7" s="77">
        <v>8852</v>
      </c>
      <c r="E7" s="77">
        <v>8871</v>
      </c>
      <c r="F7" s="77">
        <v>8847</v>
      </c>
    </row>
    <row r="8" spans="1:16" ht="11.25" x14ac:dyDescent="0.25">
      <c r="A8" s="100" t="s">
        <v>84</v>
      </c>
      <c r="B8" s="92">
        <v>209828</v>
      </c>
      <c r="C8" s="93">
        <v>213109</v>
      </c>
      <c r="D8" s="94">
        <v>213313</v>
      </c>
      <c r="E8" s="94">
        <v>213407</v>
      </c>
      <c r="F8" s="94">
        <v>212762</v>
      </c>
    </row>
    <row r="9" spans="1:16" s="105" customFormat="1" ht="11.25" x14ac:dyDescent="0.25">
      <c r="A9" s="101" t="s">
        <v>92</v>
      </c>
      <c r="B9" s="102">
        <v>209828</v>
      </c>
      <c r="C9" s="103">
        <v>213109</v>
      </c>
      <c r="D9" s="104">
        <v>213313</v>
      </c>
      <c r="E9" s="104">
        <v>213407</v>
      </c>
      <c r="F9" s="104">
        <v>212762</v>
      </c>
      <c r="L9" s="77"/>
      <c r="M9" s="77"/>
      <c r="N9" s="77"/>
      <c r="O9" s="77"/>
      <c r="P9" s="77"/>
    </row>
    <row r="10" spans="1:16" s="105" customFormat="1" ht="11.25" x14ac:dyDescent="0.25">
      <c r="A10" s="106"/>
      <c r="B10" s="107"/>
      <c r="C10" s="107"/>
    </row>
    <row r="11" spans="1:16" ht="11.25" x14ac:dyDescent="0.25">
      <c r="A11" s="108"/>
      <c r="B11" s="109" t="s">
        <v>26</v>
      </c>
      <c r="C11" s="110" t="s">
        <v>27</v>
      </c>
    </row>
    <row r="12" spans="1:16" ht="11.25" x14ac:dyDescent="0.25">
      <c r="A12" s="111" t="s">
        <v>28</v>
      </c>
      <c r="B12" s="112">
        <v>938</v>
      </c>
      <c r="C12" s="113">
        <v>951</v>
      </c>
    </row>
    <row r="13" spans="1:16" ht="10.5" customHeight="1" x14ac:dyDescent="0.25">
      <c r="A13" s="373" t="s">
        <v>86</v>
      </c>
      <c r="B13" s="373"/>
      <c r="C13" s="373"/>
      <c r="D13" s="373"/>
      <c r="E13" s="373"/>
      <c r="F13" s="373"/>
    </row>
    <row r="14" spans="1:16" ht="18.600000000000001" customHeight="1" x14ac:dyDescent="0.25">
      <c r="A14" s="373" t="s">
        <v>87</v>
      </c>
      <c r="B14" s="373"/>
      <c r="C14" s="373"/>
      <c r="D14" s="373"/>
      <c r="E14" s="373"/>
      <c r="F14" s="373"/>
    </row>
    <row r="15" spans="1:16" ht="21.6" customHeight="1" x14ac:dyDescent="0.25">
      <c r="A15" s="373" t="s">
        <v>88</v>
      </c>
      <c r="B15" s="373"/>
      <c r="C15" s="373"/>
      <c r="D15" s="373"/>
      <c r="E15" s="373"/>
      <c r="F15" s="373"/>
    </row>
    <row r="16" spans="1:16" ht="12" customHeight="1" x14ac:dyDescent="0.25">
      <c r="B16" s="116"/>
      <c r="C16" s="117"/>
    </row>
    <row r="17" spans="1:3" ht="12" customHeight="1" x14ac:dyDescent="0.25">
      <c r="A17" s="118"/>
      <c r="B17" s="89"/>
      <c r="C17" s="116"/>
    </row>
    <row r="18" spans="1:3" ht="12" customHeight="1" x14ac:dyDescent="0.25">
      <c r="A18" s="118"/>
      <c r="B18" s="89"/>
      <c r="C18" s="116"/>
    </row>
    <row r="19" spans="1:3" ht="12" customHeight="1" x14ac:dyDescent="0.25">
      <c r="A19" s="119"/>
      <c r="B19" s="89"/>
      <c r="C19" s="120"/>
    </row>
  </sheetData>
  <pageMargins left="0.43307086614173229" right="0.23622047244094491" top="0.35433070866141736" bottom="0.55118110236220474"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6"/>
    <pageSetUpPr fitToPage="1"/>
  </sheetPr>
  <dimension ref="A1:R39"/>
  <sheetViews>
    <sheetView showGridLines="0" zoomScale="130" zoomScaleNormal="130" zoomScaleSheetLayoutView="115" workbookViewId="0">
      <selection activeCell="C34" sqref="C34"/>
    </sheetView>
  </sheetViews>
  <sheetFormatPr defaultColWidth="9.140625" defaultRowHeight="12" customHeight="1" x14ac:dyDescent="0.25"/>
  <cols>
    <col min="1" max="1" width="30.7109375" style="77" customWidth="1"/>
    <col min="2" max="6" width="8.28515625" style="77" customWidth="1"/>
    <col min="7" max="16384" width="9.140625" style="77"/>
  </cols>
  <sheetData>
    <row r="1" spans="1:17" ht="12" customHeight="1" x14ac:dyDescent="0.25">
      <c r="A1" s="75" t="s">
        <v>93</v>
      </c>
      <c r="B1" s="76"/>
      <c r="C1" s="76"/>
    </row>
    <row r="2" spans="1:17" ht="34.5" customHeight="1" x14ac:dyDescent="0.25">
      <c r="A2" s="371" t="s">
        <v>94</v>
      </c>
      <c r="B2" s="371"/>
      <c r="C2" s="371"/>
      <c r="D2" s="371"/>
      <c r="E2" s="371"/>
      <c r="F2" s="371"/>
      <c r="H2" s="78"/>
    </row>
    <row r="3" spans="1:17" ht="45" x14ac:dyDescent="0.25">
      <c r="A3" s="79"/>
      <c r="B3" s="80" t="s">
        <v>1</v>
      </c>
      <c r="C3" s="81" t="s">
        <v>68</v>
      </c>
      <c r="D3" s="80" t="s">
        <v>69</v>
      </c>
      <c r="E3" s="80" t="s">
        <v>70</v>
      </c>
      <c r="F3" s="80" t="s">
        <v>71</v>
      </c>
    </row>
    <row r="4" spans="1:17" ht="11.25" customHeight="1" x14ac:dyDescent="0.25">
      <c r="A4" s="372" t="s">
        <v>95</v>
      </c>
      <c r="B4" s="372"/>
      <c r="C4" s="372"/>
      <c r="D4" s="372"/>
      <c r="E4" s="372"/>
      <c r="F4" s="372"/>
    </row>
    <row r="5" spans="1:17" ht="11.25" x14ac:dyDescent="0.25">
      <c r="A5" s="95" t="s">
        <v>78</v>
      </c>
      <c r="B5" s="89"/>
      <c r="C5" s="87"/>
    </row>
    <row r="6" spans="1:17" ht="11.25" x14ac:dyDescent="0.25">
      <c r="A6" s="88" t="s">
        <v>79</v>
      </c>
      <c r="B6" s="86">
        <v>456415</v>
      </c>
      <c r="C6" s="87">
        <v>453208</v>
      </c>
      <c r="D6" s="77">
        <v>440896</v>
      </c>
      <c r="E6" s="77">
        <v>444452</v>
      </c>
      <c r="F6" s="77">
        <v>449326</v>
      </c>
    </row>
    <row r="7" spans="1:17" ht="11.25" x14ac:dyDescent="0.25">
      <c r="A7" s="97" t="s">
        <v>80</v>
      </c>
      <c r="B7" s="86">
        <v>61803</v>
      </c>
      <c r="C7" s="87">
        <v>64105</v>
      </c>
      <c r="D7" s="77">
        <v>66476</v>
      </c>
      <c r="E7" s="77">
        <v>67832</v>
      </c>
      <c r="F7" s="77">
        <v>68665</v>
      </c>
      <c r="H7" s="78"/>
    </row>
    <row r="8" spans="1:17" ht="33.75" x14ac:dyDescent="0.25">
      <c r="A8" s="85" t="s">
        <v>83</v>
      </c>
      <c r="B8" s="89">
        <v>30289</v>
      </c>
      <c r="C8" s="87">
        <v>36887</v>
      </c>
      <c r="D8" s="77">
        <v>32080</v>
      </c>
      <c r="E8" s="77">
        <v>27223</v>
      </c>
      <c r="F8" s="77">
        <v>22382</v>
      </c>
    </row>
    <row r="9" spans="1:17" ht="11.25" x14ac:dyDescent="0.25">
      <c r="A9" s="100" t="s">
        <v>84</v>
      </c>
      <c r="B9" s="92">
        <v>548507.23002553894</v>
      </c>
      <c r="C9" s="93">
        <v>554200</v>
      </c>
      <c r="D9" s="94">
        <v>539452</v>
      </c>
      <c r="E9" s="94">
        <v>539507</v>
      </c>
      <c r="F9" s="94">
        <v>540373</v>
      </c>
    </row>
    <row r="10" spans="1:17" s="105" customFormat="1" ht="11.25" x14ac:dyDescent="0.25">
      <c r="A10" s="101" t="s">
        <v>96</v>
      </c>
      <c r="B10" s="102">
        <v>548507.23002553894</v>
      </c>
      <c r="C10" s="103">
        <v>554200</v>
      </c>
      <c r="D10" s="104">
        <v>539452</v>
      </c>
      <c r="E10" s="104">
        <v>539507</v>
      </c>
      <c r="F10" s="104">
        <v>540373</v>
      </c>
      <c r="M10" s="77"/>
      <c r="N10" s="77"/>
      <c r="O10" s="77"/>
      <c r="P10" s="77"/>
      <c r="Q10" s="77"/>
    </row>
    <row r="11" spans="1:17" ht="11.25" customHeight="1" x14ac:dyDescent="0.25">
      <c r="A11" s="375" t="s">
        <v>97</v>
      </c>
      <c r="B11" s="375"/>
      <c r="C11" s="375"/>
      <c r="D11" s="375"/>
      <c r="E11" s="375"/>
      <c r="F11" s="375"/>
    </row>
    <row r="12" spans="1:17" ht="11.25" x14ac:dyDescent="0.25">
      <c r="A12" s="77" t="s">
        <v>73</v>
      </c>
      <c r="B12" s="89"/>
      <c r="C12" s="87"/>
    </row>
    <row r="13" spans="1:17" ht="22.5" x14ac:dyDescent="0.25">
      <c r="A13" s="85" t="s">
        <v>74</v>
      </c>
      <c r="B13" s="86">
        <v>3926</v>
      </c>
      <c r="C13" s="87">
        <v>29078</v>
      </c>
      <c r="D13" s="77">
        <v>36104</v>
      </c>
      <c r="E13" s="77">
        <v>46700</v>
      </c>
      <c r="F13" s="77">
        <v>74633</v>
      </c>
    </row>
    <row r="14" spans="1:17" ht="11.25" x14ac:dyDescent="0.25">
      <c r="A14" s="91" t="s">
        <v>77</v>
      </c>
      <c r="B14" s="122">
        <v>3926</v>
      </c>
      <c r="C14" s="123">
        <v>29078</v>
      </c>
      <c r="D14" s="124">
        <v>36104</v>
      </c>
      <c r="E14" s="124">
        <v>46700</v>
      </c>
      <c r="F14" s="124">
        <v>74633</v>
      </c>
      <c r="H14" s="78"/>
    </row>
    <row r="15" spans="1:17" ht="11.25" x14ac:dyDescent="0.25">
      <c r="A15" s="95" t="s">
        <v>78</v>
      </c>
      <c r="B15" s="89"/>
      <c r="C15" s="87"/>
    </row>
    <row r="16" spans="1:17" ht="11.25" x14ac:dyDescent="0.25">
      <c r="A16" s="88" t="s">
        <v>79</v>
      </c>
      <c r="B16" s="86">
        <v>165094</v>
      </c>
      <c r="C16" s="87">
        <v>196399</v>
      </c>
      <c r="D16" s="77">
        <v>192322</v>
      </c>
      <c r="E16" s="77">
        <v>196090</v>
      </c>
      <c r="F16" s="77">
        <v>198781</v>
      </c>
    </row>
    <row r="17" spans="1:18" ht="11.25" x14ac:dyDescent="0.25">
      <c r="A17" s="88" t="s">
        <v>80</v>
      </c>
      <c r="B17" s="86">
        <v>14455</v>
      </c>
      <c r="C17" s="87">
        <v>15003</v>
      </c>
      <c r="D17" s="77">
        <v>9458</v>
      </c>
      <c r="E17" s="77">
        <v>9462</v>
      </c>
      <c r="F17" s="77">
        <v>8795</v>
      </c>
      <c r="H17" s="78"/>
    </row>
    <row r="18" spans="1:18" ht="33.75" x14ac:dyDescent="0.25">
      <c r="A18" s="85" t="s">
        <v>83</v>
      </c>
      <c r="B18" s="89">
        <v>6418</v>
      </c>
      <c r="C18" s="87">
        <v>5339</v>
      </c>
      <c r="D18" s="77">
        <v>4373</v>
      </c>
      <c r="E18" s="77">
        <v>3028</v>
      </c>
      <c r="F18" s="77">
        <v>2335</v>
      </c>
    </row>
    <row r="19" spans="1:18" s="105" customFormat="1" ht="11.25" x14ac:dyDescent="0.25">
      <c r="A19" s="100" t="s">
        <v>84</v>
      </c>
      <c r="B19" s="122">
        <v>185967</v>
      </c>
      <c r="C19" s="123">
        <v>216741</v>
      </c>
      <c r="D19" s="124">
        <v>206153</v>
      </c>
      <c r="E19" s="124">
        <v>208580</v>
      </c>
      <c r="F19" s="124">
        <v>209911</v>
      </c>
      <c r="M19" s="77"/>
      <c r="N19" s="77"/>
      <c r="O19" s="77"/>
      <c r="P19" s="77"/>
      <c r="Q19" s="77"/>
      <c r="R19" s="77"/>
    </row>
    <row r="20" spans="1:18" s="105" customFormat="1" ht="11.25" x14ac:dyDescent="0.25">
      <c r="A20" s="125" t="s">
        <v>98</v>
      </c>
      <c r="B20" s="126">
        <v>189893</v>
      </c>
      <c r="C20" s="127">
        <v>245819</v>
      </c>
      <c r="D20" s="128">
        <v>242257</v>
      </c>
      <c r="E20" s="128">
        <v>255280</v>
      </c>
      <c r="F20" s="128">
        <v>284544</v>
      </c>
      <c r="M20" s="77"/>
      <c r="N20" s="77"/>
      <c r="O20" s="77"/>
      <c r="P20" s="77"/>
      <c r="Q20" s="77"/>
      <c r="R20" s="77"/>
    </row>
    <row r="21" spans="1:18" ht="11.25" customHeight="1" x14ac:dyDescent="0.25">
      <c r="A21" s="376" t="s">
        <v>99</v>
      </c>
      <c r="B21" s="376"/>
      <c r="C21" s="376"/>
      <c r="D21" s="376"/>
      <c r="E21" s="376"/>
      <c r="F21" s="376"/>
    </row>
    <row r="22" spans="1:18" ht="11.25" x14ac:dyDescent="0.25">
      <c r="A22" s="77" t="s">
        <v>73</v>
      </c>
      <c r="B22" s="89"/>
      <c r="C22" s="87"/>
    </row>
    <row r="23" spans="1:18" ht="22.5" x14ac:dyDescent="0.25">
      <c r="A23" s="97" t="s">
        <v>74</v>
      </c>
      <c r="B23" s="89">
        <v>3926</v>
      </c>
      <c r="C23" s="87">
        <v>29078</v>
      </c>
      <c r="D23" s="77">
        <v>36104</v>
      </c>
      <c r="E23" s="77">
        <v>46700</v>
      </c>
      <c r="F23" s="77">
        <v>74633</v>
      </c>
    </row>
    <row r="24" spans="1:18" ht="11.25" x14ac:dyDescent="0.25">
      <c r="A24" s="91" t="s">
        <v>77</v>
      </c>
      <c r="B24" s="122">
        <v>3926</v>
      </c>
      <c r="C24" s="123">
        <v>29078</v>
      </c>
      <c r="D24" s="122">
        <v>36104</v>
      </c>
      <c r="E24" s="122">
        <v>46700</v>
      </c>
      <c r="F24" s="122">
        <v>74633</v>
      </c>
      <c r="H24" s="78"/>
    </row>
    <row r="25" spans="1:18" ht="11.25" x14ac:dyDescent="0.25">
      <c r="A25" s="95" t="s">
        <v>78</v>
      </c>
      <c r="B25" s="89"/>
      <c r="C25" s="87"/>
    </row>
    <row r="26" spans="1:18" ht="11.25" x14ac:dyDescent="0.25">
      <c r="A26" s="88" t="s">
        <v>79</v>
      </c>
      <c r="B26" s="89">
        <v>621509</v>
      </c>
      <c r="C26" s="87">
        <v>649607</v>
      </c>
      <c r="D26" s="77">
        <v>633218</v>
      </c>
      <c r="E26" s="77">
        <v>640542</v>
      </c>
      <c r="F26" s="77">
        <v>648107</v>
      </c>
    </row>
    <row r="27" spans="1:18" ht="11.25" x14ac:dyDescent="0.25">
      <c r="A27" s="97" t="s">
        <v>80</v>
      </c>
      <c r="B27" s="89">
        <v>76258</v>
      </c>
      <c r="C27" s="87">
        <v>79108</v>
      </c>
      <c r="D27" s="77">
        <v>75934</v>
      </c>
      <c r="E27" s="77">
        <v>77294</v>
      </c>
      <c r="F27" s="77">
        <v>77460</v>
      </c>
      <c r="H27" s="78"/>
    </row>
    <row r="28" spans="1:18" ht="33.75" x14ac:dyDescent="0.25">
      <c r="A28" s="85" t="s">
        <v>83</v>
      </c>
      <c r="B28" s="89">
        <v>36707</v>
      </c>
      <c r="C28" s="87">
        <v>42226</v>
      </c>
      <c r="D28" s="77">
        <v>36453</v>
      </c>
      <c r="E28" s="77">
        <v>30251</v>
      </c>
      <c r="F28" s="77">
        <v>24717</v>
      </c>
    </row>
    <row r="29" spans="1:18" s="105" customFormat="1" ht="11.25" x14ac:dyDescent="0.25">
      <c r="A29" s="100" t="s">
        <v>84</v>
      </c>
      <c r="B29" s="122">
        <v>734474</v>
      </c>
      <c r="C29" s="123">
        <v>770941</v>
      </c>
      <c r="D29" s="122">
        <v>745605</v>
      </c>
      <c r="E29" s="122">
        <v>748087</v>
      </c>
      <c r="F29" s="122">
        <v>750284</v>
      </c>
      <c r="M29" s="77"/>
      <c r="N29" s="77"/>
      <c r="O29" s="77"/>
      <c r="P29" s="77"/>
      <c r="Q29" s="77"/>
      <c r="R29" s="77"/>
    </row>
    <row r="30" spans="1:18" s="105" customFormat="1" ht="11.25" x14ac:dyDescent="0.25">
      <c r="A30" s="129" t="s">
        <v>100</v>
      </c>
      <c r="B30" s="130">
        <v>738400</v>
      </c>
      <c r="C30" s="131">
        <v>800019</v>
      </c>
      <c r="D30" s="132">
        <v>781709</v>
      </c>
      <c r="E30" s="132">
        <v>794787</v>
      </c>
      <c r="F30" s="132">
        <v>824917</v>
      </c>
      <c r="M30" s="77"/>
      <c r="N30" s="77"/>
      <c r="O30" s="77"/>
      <c r="P30" s="77"/>
      <c r="Q30" s="77"/>
      <c r="R30" s="77"/>
    </row>
    <row r="31" spans="1:18" ht="3.6" customHeight="1" x14ac:dyDescent="0.25">
      <c r="A31" s="133"/>
      <c r="B31" s="107"/>
      <c r="C31" s="107"/>
      <c r="D31" s="105"/>
      <c r="E31" s="105"/>
      <c r="F31" s="105"/>
      <c r="H31" s="78"/>
    </row>
    <row r="32" spans="1:18" ht="11.25" x14ac:dyDescent="0.25">
      <c r="A32" s="108"/>
      <c r="B32" s="109" t="s">
        <v>26</v>
      </c>
      <c r="C32" s="110" t="s">
        <v>27</v>
      </c>
    </row>
    <row r="33" spans="1:8" ht="11.25" x14ac:dyDescent="0.25">
      <c r="A33" s="111" t="s">
        <v>28</v>
      </c>
      <c r="B33" s="112">
        <v>2919</v>
      </c>
      <c r="C33" s="113">
        <v>3040</v>
      </c>
      <c r="G33" s="114"/>
    </row>
    <row r="34" spans="1:8" ht="10.5" customHeight="1" x14ac:dyDescent="0.2">
      <c r="A34" s="373" t="s">
        <v>86</v>
      </c>
      <c r="B34" s="373"/>
      <c r="C34" s="373"/>
      <c r="D34" s="373"/>
      <c r="E34" s="373"/>
      <c r="F34" s="373"/>
      <c r="H34" s="66"/>
    </row>
    <row r="35" spans="1:8" ht="18.600000000000001" customHeight="1" x14ac:dyDescent="0.25">
      <c r="A35" s="373" t="s">
        <v>87</v>
      </c>
      <c r="B35" s="373"/>
      <c r="C35" s="373"/>
      <c r="D35" s="373"/>
      <c r="E35" s="373"/>
      <c r="F35" s="373"/>
      <c r="H35" s="115"/>
    </row>
    <row r="36" spans="1:8" ht="21.6" customHeight="1" x14ac:dyDescent="0.25">
      <c r="A36" s="373" t="s">
        <v>88</v>
      </c>
      <c r="B36" s="373"/>
      <c r="C36" s="373"/>
      <c r="D36" s="373"/>
      <c r="E36" s="373"/>
      <c r="F36" s="373"/>
    </row>
    <row r="37" spans="1:8" ht="12" customHeight="1" x14ac:dyDescent="0.25">
      <c r="B37" s="116"/>
      <c r="C37" s="117"/>
    </row>
    <row r="39" spans="1:8" ht="12" customHeight="1" x14ac:dyDescent="0.25">
      <c r="A39" s="121"/>
      <c r="B39" s="89"/>
      <c r="C39" s="116"/>
    </row>
  </sheetData>
  <pageMargins left="0.43307086614173229" right="0.23622047244094491" top="0.35433070866141736" bottom="0.55118110236220474"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pageSetUpPr fitToPage="1"/>
  </sheetPr>
  <dimension ref="A1:T54"/>
  <sheetViews>
    <sheetView showGridLines="0" topLeftCell="A55" zoomScale="130" zoomScaleNormal="130" zoomScaleSheetLayoutView="100" workbookViewId="0">
      <selection activeCell="A17" sqref="A17:XFD17"/>
    </sheetView>
  </sheetViews>
  <sheetFormatPr defaultColWidth="8" defaultRowHeight="12" customHeight="1" x14ac:dyDescent="0.25"/>
  <cols>
    <col min="1" max="1" width="30.7109375" style="134" customWidth="1"/>
    <col min="2" max="6" width="8.85546875" style="134" customWidth="1"/>
    <col min="7" max="16384" width="8" style="134"/>
  </cols>
  <sheetData>
    <row r="1" spans="1:20" ht="22.7" customHeight="1" x14ac:dyDescent="0.25">
      <c r="A1" s="338" t="s">
        <v>101</v>
      </c>
      <c r="B1" s="338"/>
      <c r="C1" s="338"/>
      <c r="D1" s="338"/>
      <c r="E1" s="338"/>
      <c r="F1" s="338"/>
    </row>
    <row r="2" spans="1:20" ht="45" x14ac:dyDescent="0.25">
      <c r="A2" s="135"/>
      <c r="B2" s="80" t="s">
        <v>1</v>
      </c>
      <c r="C2" s="81" t="s">
        <v>68</v>
      </c>
      <c r="D2" s="80" t="s">
        <v>69</v>
      </c>
      <c r="E2" s="80" t="s">
        <v>70</v>
      </c>
      <c r="F2" s="80" t="s">
        <v>71</v>
      </c>
    </row>
    <row r="3" spans="1:20" ht="11.25" x14ac:dyDescent="0.25">
      <c r="A3" s="136" t="s">
        <v>102</v>
      </c>
      <c r="B3" s="137"/>
      <c r="C3" s="138"/>
      <c r="D3" s="139"/>
      <c r="E3" s="139"/>
      <c r="F3" s="139"/>
    </row>
    <row r="4" spans="1:20" ht="11.25" x14ac:dyDescent="0.25">
      <c r="A4" s="140" t="s">
        <v>103</v>
      </c>
      <c r="B4" s="137">
        <v>1063548</v>
      </c>
      <c r="C4" s="141">
        <v>1070033</v>
      </c>
      <c r="D4" s="137">
        <v>1062547</v>
      </c>
      <c r="E4" s="137">
        <v>1041160</v>
      </c>
      <c r="F4" s="137">
        <v>1006006</v>
      </c>
    </row>
    <row r="5" spans="1:20" ht="11.25" x14ac:dyDescent="0.25">
      <c r="A5" s="140" t="s">
        <v>104</v>
      </c>
      <c r="B5" s="137">
        <v>489644</v>
      </c>
      <c r="C5" s="141">
        <v>543096</v>
      </c>
      <c r="D5" s="137">
        <v>523664</v>
      </c>
      <c r="E5" s="137">
        <v>505013</v>
      </c>
      <c r="F5" s="137">
        <v>545967</v>
      </c>
    </row>
    <row r="6" spans="1:20" ht="11.25" x14ac:dyDescent="0.25">
      <c r="A6" s="140" t="s">
        <v>105</v>
      </c>
      <c r="B6" s="137">
        <v>222797</v>
      </c>
      <c r="C6" s="141">
        <v>238326</v>
      </c>
      <c r="D6" s="137">
        <v>234604</v>
      </c>
      <c r="E6" s="137">
        <v>225305</v>
      </c>
      <c r="F6" s="137">
        <v>219343</v>
      </c>
    </row>
    <row r="7" spans="1:20" ht="11.25" x14ac:dyDescent="0.25">
      <c r="A7" s="140" t="s">
        <v>106</v>
      </c>
      <c r="B7" s="137">
        <v>23174</v>
      </c>
      <c r="C7" s="141">
        <v>23174</v>
      </c>
      <c r="D7" s="137">
        <v>23174</v>
      </c>
      <c r="E7" s="137">
        <v>17285</v>
      </c>
      <c r="F7" s="137">
        <v>17285</v>
      </c>
    </row>
    <row r="8" spans="1:20" s="144" customFormat="1" ht="11.25" x14ac:dyDescent="0.25">
      <c r="A8" s="136" t="s">
        <v>107</v>
      </c>
      <c r="B8" s="142">
        <v>1799163</v>
      </c>
      <c r="C8" s="143">
        <v>1874629</v>
      </c>
      <c r="D8" s="142">
        <v>1843989</v>
      </c>
      <c r="E8" s="142">
        <v>1788763</v>
      </c>
      <c r="F8" s="142">
        <v>1788601</v>
      </c>
      <c r="N8" s="134"/>
      <c r="O8" s="134"/>
      <c r="P8" s="134"/>
      <c r="Q8" s="134"/>
      <c r="R8" s="134"/>
      <c r="S8" s="134"/>
      <c r="T8" s="134"/>
    </row>
    <row r="9" spans="1:20" ht="11.25" x14ac:dyDescent="0.25">
      <c r="A9" s="136" t="s">
        <v>108</v>
      </c>
      <c r="B9" s="137"/>
      <c r="C9" s="138"/>
      <c r="D9" s="139"/>
      <c r="E9" s="139"/>
      <c r="F9" s="139"/>
    </row>
    <row r="10" spans="1:20" ht="11.25" x14ac:dyDescent="0.25">
      <c r="A10" s="136" t="s">
        <v>109</v>
      </c>
      <c r="B10" s="137"/>
      <c r="C10" s="138"/>
      <c r="D10" s="139"/>
      <c r="E10" s="139"/>
      <c r="F10" s="139"/>
    </row>
    <row r="11" spans="1:20" ht="11.25" x14ac:dyDescent="0.25">
      <c r="A11" s="145" t="s">
        <v>110</v>
      </c>
      <c r="B11" s="137"/>
      <c r="C11" s="138"/>
      <c r="D11" s="139"/>
      <c r="E11" s="139"/>
      <c r="F11" s="139"/>
    </row>
    <row r="12" spans="1:20" ht="22.5" x14ac:dyDescent="0.25">
      <c r="A12" s="146" t="s">
        <v>111</v>
      </c>
      <c r="B12" s="137">
        <v>397182</v>
      </c>
      <c r="C12" s="141">
        <v>393458</v>
      </c>
      <c r="D12" s="137">
        <v>376172</v>
      </c>
      <c r="E12" s="137">
        <v>339459</v>
      </c>
      <c r="F12" s="137">
        <v>330897</v>
      </c>
    </row>
    <row r="13" spans="1:20" ht="11.25" x14ac:dyDescent="0.25">
      <c r="A13" s="140" t="s">
        <v>112</v>
      </c>
      <c r="B13" s="137">
        <v>3025</v>
      </c>
      <c r="C13" s="141">
        <v>3025</v>
      </c>
      <c r="D13" s="137">
        <v>3025</v>
      </c>
      <c r="E13" s="137">
        <v>3025</v>
      </c>
      <c r="F13" s="137">
        <v>3025</v>
      </c>
    </row>
    <row r="14" spans="1:20" ht="11.25" x14ac:dyDescent="0.25">
      <c r="A14" s="140" t="s">
        <v>113</v>
      </c>
      <c r="B14" s="137">
        <v>500</v>
      </c>
      <c r="C14" s="141">
        <v>500</v>
      </c>
      <c r="D14" s="137">
        <v>500</v>
      </c>
      <c r="E14" s="137">
        <v>500</v>
      </c>
      <c r="F14" s="137">
        <v>500</v>
      </c>
    </row>
    <row r="15" spans="1:20" s="144" customFormat="1" ht="11.25" x14ac:dyDescent="0.25">
      <c r="A15" s="145" t="s">
        <v>114</v>
      </c>
      <c r="B15" s="142">
        <v>400707</v>
      </c>
      <c r="C15" s="143">
        <v>396983</v>
      </c>
      <c r="D15" s="142">
        <v>379697</v>
      </c>
      <c r="E15" s="142">
        <v>342984</v>
      </c>
      <c r="F15" s="142">
        <v>334422</v>
      </c>
      <c r="N15" s="134"/>
      <c r="O15" s="134"/>
      <c r="P15" s="134"/>
      <c r="Q15" s="134"/>
      <c r="R15" s="134"/>
      <c r="S15" s="134"/>
      <c r="T15" s="134"/>
    </row>
    <row r="16" spans="1:20" ht="11.25" x14ac:dyDescent="0.25">
      <c r="A16" s="145" t="s">
        <v>115</v>
      </c>
      <c r="B16" s="137"/>
      <c r="C16" s="138"/>
      <c r="D16" s="139"/>
      <c r="E16" s="139"/>
      <c r="F16" s="139"/>
    </row>
    <row r="17" spans="1:20" ht="11.25" x14ac:dyDescent="0.25">
      <c r="A17" s="140" t="s">
        <v>113</v>
      </c>
      <c r="B17" s="137">
        <v>6478</v>
      </c>
      <c r="C17" s="141">
        <v>6538</v>
      </c>
      <c r="D17" s="137">
        <v>6599</v>
      </c>
      <c r="E17" s="137">
        <v>6660</v>
      </c>
      <c r="F17" s="137">
        <v>6660</v>
      </c>
    </row>
    <row r="18" spans="1:20" s="144" customFormat="1" ht="11.25" x14ac:dyDescent="0.25">
      <c r="A18" s="145" t="s">
        <v>116</v>
      </c>
      <c r="B18" s="142">
        <v>6478</v>
      </c>
      <c r="C18" s="143">
        <v>6538</v>
      </c>
      <c r="D18" s="142">
        <v>6599</v>
      </c>
      <c r="E18" s="142">
        <v>6660</v>
      </c>
      <c r="F18" s="142">
        <v>6660</v>
      </c>
      <c r="N18" s="134"/>
      <c r="O18" s="134"/>
      <c r="P18" s="134"/>
      <c r="Q18" s="134"/>
      <c r="R18" s="134"/>
      <c r="S18" s="134"/>
      <c r="T18" s="134"/>
    </row>
    <row r="19" spans="1:20" s="144" customFormat="1" ht="11.25" x14ac:dyDescent="0.25">
      <c r="A19" s="136" t="s">
        <v>117</v>
      </c>
      <c r="B19" s="142">
        <v>407185</v>
      </c>
      <c r="C19" s="143">
        <v>403521</v>
      </c>
      <c r="D19" s="142">
        <v>386296</v>
      </c>
      <c r="E19" s="142">
        <v>349644</v>
      </c>
      <c r="F19" s="142">
        <v>341082</v>
      </c>
      <c r="N19" s="134"/>
      <c r="O19" s="134"/>
      <c r="P19" s="134"/>
      <c r="Q19" s="134"/>
      <c r="R19" s="134"/>
      <c r="S19" s="134"/>
      <c r="T19" s="134"/>
    </row>
    <row r="20" spans="1:20" s="144" customFormat="1" ht="22.5" x14ac:dyDescent="0.2">
      <c r="A20" s="147" t="s">
        <v>118</v>
      </c>
      <c r="B20" s="148">
        <v>-1391978</v>
      </c>
      <c r="C20" s="149">
        <v>-1471108</v>
      </c>
      <c r="D20" s="148">
        <v>-1457693</v>
      </c>
      <c r="E20" s="148">
        <v>-1439119</v>
      </c>
      <c r="F20" s="148">
        <v>-1447519</v>
      </c>
      <c r="N20" s="134"/>
      <c r="O20" s="134"/>
      <c r="P20" s="134"/>
      <c r="Q20" s="134"/>
      <c r="R20" s="134"/>
      <c r="S20" s="134"/>
      <c r="T20" s="134"/>
    </row>
    <row r="21" spans="1:20" ht="11.25" x14ac:dyDescent="0.25">
      <c r="A21" s="140" t="s">
        <v>119</v>
      </c>
      <c r="B21" s="150">
        <v>1284500</v>
      </c>
      <c r="C21" s="151">
        <v>1340123</v>
      </c>
      <c r="D21" s="150">
        <v>1330317</v>
      </c>
      <c r="E21" s="150">
        <v>1314468</v>
      </c>
      <c r="F21" s="150">
        <v>1329437</v>
      </c>
      <c r="G21" s="152"/>
    </row>
    <row r="22" spans="1:20" s="144" customFormat="1" ht="22.5" x14ac:dyDescent="0.2">
      <c r="A22" s="153" t="s">
        <v>120</v>
      </c>
      <c r="B22" s="148">
        <v>-107478</v>
      </c>
      <c r="C22" s="149">
        <v>-130985</v>
      </c>
      <c r="D22" s="148">
        <v>-127376</v>
      </c>
      <c r="E22" s="148">
        <v>-124651</v>
      </c>
      <c r="F22" s="148">
        <v>-118082</v>
      </c>
      <c r="N22" s="134"/>
      <c r="O22" s="134"/>
      <c r="P22" s="134"/>
      <c r="Q22" s="134"/>
      <c r="R22" s="134"/>
      <c r="S22" s="134"/>
      <c r="T22" s="134"/>
    </row>
    <row r="23" spans="1:20" s="144" customFormat="1" ht="33.75" x14ac:dyDescent="0.2">
      <c r="A23" s="154" t="s">
        <v>121</v>
      </c>
      <c r="B23" s="148">
        <v>-107478</v>
      </c>
      <c r="C23" s="149">
        <v>-130985</v>
      </c>
      <c r="D23" s="148">
        <v>-127376</v>
      </c>
      <c r="E23" s="148">
        <v>-124651</v>
      </c>
      <c r="F23" s="148">
        <v>-118082</v>
      </c>
      <c r="N23" s="134"/>
      <c r="O23" s="134"/>
      <c r="P23" s="134"/>
      <c r="Q23" s="134"/>
      <c r="R23" s="134"/>
      <c r="S23" s="134"/>
      <c r="T23" s="134"/>
    </row>
    <row r="24" spans="1:20" ht="11.25" x14ac:dyDescent="0.2">
      <c r="A24" s="155"/>
      <c r="B24" s="156"/>
      <c r="C24" s="157"/>
      <c r="D24" s="156"/>
      <c r="E24" s="156"/>
      <c r="F24" s="156"/>
    </row>
    <row r="25" spans="1:20" ht="11.25" x14ac:dyDescent="0.2">
      <c r="A25" s="158" t="s">
        <v>122</v>
      </c>
      <c r="B25" s="159"/>
      <c r="C25" s="160"/>
      <c r="D25" s="159"/>
      <c r="E25" s="159"/>
      <c r="F25" s="159"/>
      <c r="G25" s="161"/>
      <c r="H25" s="161"/>
    </row>
    <row r="26" spans="1:20" ht="45" x14ac:dyDescent="0.2">
      <c r="A26" s="162"/>
      <c r="B26" s="80" t="s">
        <v>123</v>
      </c>
      <c r="C26" s="81" t="s">
        <v>124</v>
      </c>
      <c r="D26" s="80" t="s">
        <v>125</v>
      </c>
      <c r="E26" s="80" t="s">
        <v>69</v>
      </c>
      <c r="F26" s="80" t="s">
        <v>126</v>
      </c>
      <c r="G26" s="161"/>
      <c r="H26" s="161"/>
    </row>
    <row r="27" spans="1:20" s="144" customFormat="1" ht="33.75" x14ac:dyDescent="0.2">
      <c r="A27" s="163" t="s">
        <v>127</v>
      </c>
      <c r="B27" s="164">
        <v>-107478</v>
      </c>
      <c r="C27" s="165">
        <v>-130985</v>
      </c>
      <c r="D27" s="164">
        <v>-127376</v>
      </c>
      <c r="E27" s="164">
        <v>-124651</v>
      </c>
      <c r="F27" s="164">
        <v>-118082</v>
      </c>
      <c r="G27" s="158"/>
      <c r="H27" s="158"/>
    </row>
    <row r="28" spans="1:20" ht="45" x14ac:dyDescent="0.2">
      <c r="A28" s="166" t="s">
        <v>128</v>
      </c>
      <c r="B28" s="159">
        <v>138133</v>
      </c>
      <c r="C28" s="167">
        <v>147761</v>
      </c>
      <c r="D28" s="159">
        <v>145453</v>
      </c>
      <c r="E28" s="159">
        <v>139688</v>
      </c>
      <c r="F28" s="159">
        <v>135992</v>
      </c>
      <c r="G28" s="161"/>
      <c r="H28" s="161"/>
      <c r="N28" s="144"/>
      <c r="O28" s="144"/>
      <c r="P28" s="144"/>
      <c r="Q28" s="144"/>
      <c r="R28" s="144"/>
    </row>
    <row r="29" spans="1:20" ht="22.5" x14ac:dyDescent="0.2">
      <c r="A29" s="166" t="s">
        <v>129</v>
      </c>
      <c r="B29" s="159">
        <v>84664</v>
      </c>
      <c r="C29" s="167">
        <v>90565</v>
      </c>
      <c r="D29" s="159">
        <v>89151</v>
      </c>
      <c r="E29" s="159">
        <v>85617</v>
      </c>
      <c r="F29" s="159">
        <v>83351</v>
      </c>
      <c r="G29" s="161"/>
      <c r="H29" s="161"/>
      <c r="N29" s="144"/>
      <c r="O29" s="144"/>
      <c r="P29" s="144"/>
      <c r="Q29" s="144"/>
      <c r="R29" s="144"/>
    </row>
    <row r="30" spans="1:20" ht="11.25" x14ac:dyDescent="0.2">
      <c r="A30" s="166" t="s">
        <v>130</v>
      </c>
      <c r="B30" s="159">
        <v>-104544</v>
      </c>
      <c r="C30" s="167">
        <v>-104544</v>
      </c>
      <c r="D30" s="159">
        <v>-104544</v>
      </c>
      <c r="E30" s="159">
        <v>-98040</v>
      </c>
      <c r="F30" s="159">
        <v>-98040</v>
      </c>
      <c r="G30" s="161"/>
      <c r="H30" s="161"/>
      <c r="N30" s="144"/>
      <c r="O30" s="144"/>
      <c r="P30" s="144"/>
      <c r="Q30" s="144"/>
      <c r="R30" s="144"/>
    </row>
    <row r="31" spans="1:20" s="144" customFormat="1" ht="11.25" x14ac:dyDescent="0.2">
      <c r="A31" s="168" t="s">
        <v>131</v>
      </c>
      <c r="B31" s="169">
        <v>10775</v>
      </c>
      <c r="C31" s="170">
        <v>2797</v>
      </c>
      <c r="D31" s="169">
        <v>2684</v>
      </c>
      <c r="E31" s="169">
        <v>2614</v>
      </c>
      <c r="F31" s="169">
        <v>3221</v>
      </c>
      <c r="G31" s="158"/>
      <c r="H31" s="158"/>
    </row>
    <row r="32" spans="1:20" ht="9.9499999999999993" customHeight="1" x14ac:dyDescent="0.25">
      <c r="A32" s="377" t="s">
        <v>132</v>
      </c>
      <c r="B32" s="377"/>
      <c r="C32" s="377"/>
      <c r="D32" s="377"/>
      <c r="E32" s="377"/>
      <c r="F32" s="377"/>
      <c r="G32" s="161"/>
      <c r="H32" s="161"/>
    </row>
    <row r="33" spans="1:8" ht="49.5" customHeight="1" x14ac:dyDescent="0.25">
      <c r="A33" s="378" t="s">
        <v>133</v>
      </c>
      <c r="B33" s="378"/>
      <c r="C33" s="378"/>
      <c r="D33" s="378"/>
      <c r="E33" s="378"/>
      <c r="F33" s="378"/>
      <c r="G33" s="161"/>
      <c r="H33" s="161"/>
    </row>
    <row r="34" spans="1:8" ht="11.25" x14ac:dyDescent="0.25">
      <c r="A34" s="171" t="s">
        <v>134</v>
      </c>
      <c r="B34" s="360"/>
      <c r="C34" s="360"/>
      <c r="D34" s="360"/>
      <c r="E34" s="360"/>
      <c r="F34" s="360"/>
      <c r="G34" s="161"/>
      <c r="H34" s="161"/>
    </row>
    <row r="35" spans="1:8" ht="12" customHeight="1" x14ac:dyDescent="0.25">
      <c r="A35" s="359"/>
      <c r="B35" s="359"/>
      <c r="C35" s="359"/>
      <c r="D35" s="359"/>
      <c r="E35" s="359"/>
      <c r="F35" s="359"/>
      <c r="G35" s="161"/>
      <c r="H35" s="161"/>
    </row>
    <row r="36" spans="1:8" ht="12" customHeight="1" x14ac:dyDescent="0.25">
      <c r="A36" s="359"/>
      <c r="B36" s="359"/>
      <c r="C36" s="359"/>
      <c r="D36" s="359"/>
      <c r="E36" s="359"/>
      <c r="F36" s="359"/>
      <c r="G36" s="161"/>
      <c r="H36" s="161"/>
    </row>
    <row r="37" spans="1:8" ht="12" customHeight="1" x14ac:dyDescent="0.2">
      <c r="A37" s="172"/>
      <c r="B37" s="359"/>
      <c r="C37" s="359"/>
      <c r="D37" s="359"/>
      <c r="E37" s="359"/>
      <c r="F37" s="359"/>
      <c r="G37" s="161"/>
      <c r="H37" s="161"/>
    </row>
    <row r="38" spans="1:8" ht="12" customHeight="1" x14ac:dyDescent="0.2">
      <c r="A38" s="173"/>
      <c r="B38" s="359"/>
      <c r="C38" s="359"/>
      <c r="D38" s="359"/>
      <c r="E38" s="359"/>
      <c r="F38" s="359"/>
      <c r="G38" s="161"/>
      <c r="H38" s="161"/>
    </row>
    <row r="39" spans="1:8" ht="12" customHeight="1" x14ac:dyDescent="0.2">
      <c r="A39" s="174"/>
      <c r="B39" s="359"/>
      <c r="C39" s="359"/>
      <c r="D39" s="359"/>
      <c r="E39" s="359"/>
      <c r="F39" s="359"/>
      <c r="G39" s="161"/>
      <c r="H39" s="161"/>
    </row>
    <row r="40" spans="1:8" ht="12" customHeight="1" x14ac:dyDescent="0.2">
      <c r="A40" s="174"/>
      <c r="B40" s="359"/>
      <c r="C40" s="359"/>
      <c r="D40" s="359"/>
      <c r="E40" s="359"/>
      <c r="F40" s="359"/>
      <c r="G40" s="161"/>
      <c r="H40" s="161"/>
    </row>
    <row r="41" spans="1:8" ht="12" customHeight="1" x14ac:dyDescent="0.25">
      <c r="A41" s="175"/>
      <c r="B41" s="359"/>
      <c r="C41" s="359"/>
      <c r="D41" s="359"/>
      <c r="E41" s="359"/>
      <c r="F41" s="359"/>
      <c r="G41" s="161"/>
      <c r="H41" s="161"/>
    </row>
    <row r="42" spans="1:8" ht="12" customHeight="1" x14ac:dyDescent="0.25">
      <c r="A42" s="175"/>
      <c r="B42" s="359"/>
      <c r="C42" s="359"/>
      <c r="D42" s="359"/>
      <c r="E42" s="359"/>
      <c r="F42" s="359"/>
      <c r="G42" s="161"/>
      <c r="H42" s="161"/>
    </row>
    <row r="43" spans="1:8" ht="12" customHeight="1" x14ac:dyDescent="0.25">
      <c r="A43" s="176"/>
      <c r="B43" s="359"/>
      <c r="C43" s="359"/>
      <c r="D43" s="359"/>
      <c r="E43" s="359"/>
      <c r="F43" s="359"/>
      <c r="G43" s="161"/>
      <c r="H43" s="161"/>
    </row>
    <row r="44" spans="1:8" ht="12" customHeight="1" x14ac:dyDescent="0.25">
      <c r="A44" s="177"/>
      <c r="B44" s="359"/>
      <c r="C44" s="359"/>
      <c r="D44" s="359"/>
      <c r="E44" s="359"/>
      <c r="F44" s="359"/>
      <c r="G44" s="161"/>
      <c r="H44" s="161"/>
    </row>
    <row r="45" spans="1:8" ht="12" customHeight="1" x14ac:dyDescent="0.25">
      <c r="A45" s="177"/>
      <c r="B45" s="359"/>
      <c r="C45" s="359"/>
      <c r="D45" s="359"/>
      <c r="E45" s="359"/>
      <c r="F45" s="359"/>
      <c r="G45" s="161"/>
      <c r="H45" s="161"/>
    </row>
    <row r="46" spans="1:8" ht="12" customHeight="1" x14ac:dyDescent="0.25">
      <c r="A46" s="177"/>
      <c r="B46" s="359"/>
      <c r="C46" s="359"/>
      <c r="D46" s="359"/>
      <c r="E46" s="359"/>
      <c r="F46" s="359"/>
      <c r="G46" s="161"/>
      <c r="H46" s="161"/>
    </row>
    <row r="47" spans="1:8" ht="12" customHeight="1" x14ac:dyDescent="0.25">
      <c r="A47" s="178"/>
      <c r="B47" s="359"/>
      <c r="C47" s="359"/>
      <c r="D47" s="359"/>
      <c r="E47" s="359"/>
      <c r="F47" s="359"/>
      <c r="G47" s="161"/>
      <c r="H47" s="161"/>
    </row>
    <row r="48" spans="1:8" ht="12" customHeight="1" x14ac:dyDescent="0.25">
      <c r="A48" s="178"/>
      <c r="B48" s="359"/>
      <c r="C48" s="359"/>
      <c r="D48" s="359"/>
      <c r="E48" s="359"/>
      <c r="F48" s="359"/>
      <c r="G48" s="161"/>
      <c r="H48" s="161"/>
    </row>
    <row r="49" spans="1:8" ht="12" customHeight="1" x14ac:dyDescent="0.25">
      <c r="A49" s="179"/>
      <c r="B49" s="359"/>
      <c r="C49" s="359"/>
      <c r="D49" s="359"/>
      <c r="E49" s="359"/>
      <c r="F49" s="359"/>
      <c r="G49" s="161"/>
      <c r="H49" s="161"/>
    </row>
    <row r="50" spans="1:8" ht="12" customHeight="1" x14ac:dyDescent="0.25">
      <c r="A50" s="179"/>
      <c r="B50" s="359"/>
      <c r="C50" s="359"/>
      <c r="D50" s="359"/>
      <c r="E50" s="359"/>
      <c r="F50" s="359"/>
      <c r="G50" s="161"/>
      <c r="H50" s="161"/>
    </row>
    <row r="51" spans="1:8" ht="12" customHeight="1" x14ac:dyDescent="0.25">
      <c r="A51" s="121"/>
      <c r="B51" s="359"/>
      <c r="C51" s="359"/>
      <c r="D51" s="359"/>
      <c r="E51" s="359"/>
      <c r="F51" s="359"/>
      <c r="G51" s="161"/>
      <c r="H51" s="161"/>
    </row>
    <row r="52" spans="1:8" ht="12" customHeight="1" x14ac:dyDescent="0.2">
      <c r="A52" s="180"/>
      <c r="B52" s="359"/>
      <c r="C52" s="359"/>
      <c r="D52" s="359"/>
      <c r="E52" s="359"/>
      <c r="F52" s="359"/>
      <c r="G52" s="161"/>
      <c r="H52" s="161"/>
    </row>
    <row r="53" spans="1:8" ht="9.9499999999999993" customHeight="1" x14ac:dyDescent="0.25">
      <c r="A53" s="74"/>
      <c r="B53" s="359"/>
      <c r="C53" s="359"/>
      <c r="D53" s="359"/>
      <c r="E53" s="359"/>
      <c r="F53" s="359"/>
      <c r="G53" s="161"/>
      <c r="H53" s="161"/>
    </row>
    <row r="54" spans="1:8" ht="11.25" x14ac:dyDescent="0.2">
      <c r="A54" s="121"/>
      <c r="B54" s="159"/>
      <c r="C54" s="160"/>
      <c r="D54" s="159"/>
      <c r="E54" s="159"/>
      <c r="F54" s="159"/>
      <c r="G54" s="161"/>
      <c r="H54" s="161"/>
    </row>
  </sheetData>
  <pageMargins left="0.43307086614173229" right="0.23622047244094491" top="0.35433070866141736" bottom="0.55118110236220474"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pageSetUpPr fitToPage="1"/>
  </sheetPr>
  <dimension ref="A1:S55"/>
  <sheetViews>
    <sheetView showGridLines="0" zoomScale="130" zoomScaleNormal="130" zoomScaleSheetLayoutView="100" workbookViewId="0">
      <selection activeCell="G39" sqref="G39"/>
    </sheetView>
  </sheetViews>
  <sheetFormatPr defaultColWidth="8" defaultRowHeight="12" customHeight="1" x14ac:dyDescent="0.25"/>
  <cols>
    <col min="1" max="1" width="30.7109375" style="179" customWidth="1"/>
    <col min="2" max="6" width="9.140625" style="179" customWidth="1"/>
    <col min="7" max="16384" width="8" style="179"/>
  </cols>
  <sheetData>
    <row r="1" spans="1:19" ht="11.25" x14ac:dyDescent="0.2">
      <c r="A1" s="181" t="s">
        <v>135</v>
      </c>
    </row>
    <row r="2" spans="1:19" ht="11.1" customHeight="1" x14ac:dyDescent="0.25">
      <c r="A2" s="182"/>
    </row>
    <row r="3" spans="1:19" s="183" customFormat="1" ht="45" x14ac:dyDescent="0.2">
      <c r="A3" s="135"/>
      <c r="B3" s="80" t="s">
        <v>1</v>
      </c>
      <c r="C3" s="81" t="s">
        <v>68</v>
      </c>
      <c r="D3" s="80" t="s">
        <v>69</v>
      </c>
      <c r="E3" s="80" t="s">
        <v>70</v>
      </c>
      <c r="F3" s="80" t="s">
        <v>71</v>
      </c>
      <c r="I3" s="184"/>
    </row>
    <row r="4" spans="1:19" ht="11.25" x14ac:dyDescent="0.25">
      <c r="A4" s="185" t="s">
        <v>136</v>
      </c>
      <c r="B4" s="186"/>
      <c r="C4" s="187"/>
      <c r="D4" s="186"/>
      <c r="E4" s="186"/>
      <c r="F4" s="186"/>
    </row>
    <row r="5" spans="1:19" ht="11.25" x14ac:dyDescent="0.25">
      <c r="A5" s="185" t="s">
        <v>137</v>
      </c>
      <c r="B5" s="186"/>
      <c r="C5" s="187"/>
      <c r="D5" s="186"/>
      <c r="E5" s="186"/>
      <c r="F5" s="186"/>
    </row>
    <row r="6" spans="1:19" ht="11.25" x14ac:dyDescent="0.25">
      <c r="A6" s="188" t="s">
        <v>138</v>
      </c>
      <c r="B6" s="186">
        <v>26995</v>
      </c>
      <c r="C6" s="187">
        <v>26995</v>
      </c>
      <c r="D6" s="186">
        <v>26995</v>
      </c>
      <c r="E6" s="186">
        <v>27807</v>
      </c>
      <c r="F6" s="186">
        <v>27807</v>
      </c>
      <c r="H6" s="189"/>
      <c r="I6" s="189"/>
      <c r="J6" s="189"/>
      <c r="K6" s="189"/>
      <c r="L6" s="189"/>
      <c r="N6" s="189"/>
      <c r="O6" s="189"/>
      <c r="P6" s="189"/>
      <c r="Q6" s="189"/>
      <c r="R6" s="189"/>
      <c r="S6" s="189"/>
    </row>
    <row r="7" spans="1:19" ht="11.25" x14ac:dyDescent="0.25">
      <c r="A7" s="190" t="s">
        <v>139</v>
      </c>
      <c r="B7" s="186">
        <v>151880</v>
      </c>
      <c r="C7" s="187">
        <v>151456</v>
      </c>
      <c r="D7" s="186">
        <v>150919</v>
      </c>
      <c r="E7" s="186">
        <v>149500</v>
      </c>
      <c r="F7" s="186">
        <v>149500</v>
      </c>
      <c r="H7" s="189"/>
      <c r="I7" s="189"/>
      <c r="J7" s="189"/>
      <c r="K7" s="189"/>
      <c r="L7" s="189"/>
      <c r="N7" s="189"/>
      <c r="O7" s="189"/>
      <c r="P7" s="189"/>
      <c r="Q7" s="189"/>
      <c r="R7" s="189"/>
    </row>
    <row r="8" spans="1:19" ht="11.25" x14ac:dyDescent="0.25">
      <c r="A8" s="188" t="s">
        <v>140</v>
      </c>
      <c r="B8" s="186">
        <v>9429</v>
      </c>
      <c r="C8" s="187">
        <v>9429</v>
      </c>
      <c r="D8" s="186">
        <v>9429</v>
      </c>
      <c r="E8" s="186">
        <v>9429</v>
      </c>
      <c r="F8" s="186">
        <v>9429</v>
      </c>
      <c r="H8" s="189"/>
      <c r="I8" s="189"/>
      <c r="J8" s="189"/>
      <c r="K8" s="189"/>
      <c r="L8" s="189"/>
      <c r="N8" s="189"/>
      <c r="O8" s="189"/>
      <c r="P8" s="189"/>
      <c r="Q8" s="189"/>
      <c r="R8" s="189"/>
    </row>
    <row r="9" spans="1:19" s="191" customFormat="1" ht="11.25" x14ac:dyDescent="0.25">
      <c r="A9" s="191" t="s">
        <v>141</v>
      </c>
      <c r="B9" s="192">
        <v>188304</v>
      </c>
      <c r="C9" s="193">
        <v>187880</v>
      </c>
      <c r="D9" s="192">
        <v>187343</v>
      </c>
      <c r="E9" s="192">
        <v>186736</v>
      </c>
      <c r="F9" s="192">
        <v>186736</v>
      </c>
      <c r="H9" s="194"/>
      <c r="I9" s="194"/>
      <c r="J9" s="194"/>
      <c r="K9" s="194"/>
      <c r="L9" s="194"/>
      <c r="N9" s="189"/>
      <c r="O9" s="189"/>
      <c r="P9" s="189"/>
      <c r="Q9" s="189"/>
      <c r="R9" s="189"/>
    </row>
    <row r="10" spans="1:19" ht="11.25" x14ac:dyDescent="0.25">
      <c r="A10" s="185" t="s">
        <v>142</v>
      </c>
      <c r="B10" s="186"/>
      <c r="C10" s="187"/>
      <c r="D10" s="186"/>
      <c r="E10" s="186"/>
      <c r="F10" s="186"/>
      <c r="N10" s="189"/>
      <c r="O10" s="189"/>
      <c r="P10" s="189"/>
      <c r="Q10" s="189"/>
      <c r="R10" s="189"/>
    </row>
    <row r="11" spans="1:19" ht="11.25" x14ac:dyDescent="0.25">
      <c r="A11" s="188" t="s">
        <v>143</v>
      </c>
      <c r="B11" s="186">
        <v>1347543</v>
      </c>
      <c r="C11" s="187">
        <v>1371324</v>
      </c>
      <c r="D11" s="186">
        <v>1404094</v>
      </c>
      <c r="E11" s="186">
        <v>1394937</v>
      </c>
      <c r="F11" s="186">
        <v>1388745</v>
      </c>
      <c r="H11" s="189"/>
      <c r="I11" s="189"/>
      <c r="J11" s="189"/>
      <c r="K11" s="189"/>
      <c r="L11" s="189"/>
      <c r="N11" s="189"/>
      <c r="O11" s="189"/>
      <c r="P11" s="189"/>
      <c r="Q11" s="189"/>
      <c r="R11" s="189"/>
    </row>
    <row r="12" spans="1:19" ht="11.25" x14ac:dyDescent="0.25">
      <c r="A12" s="188" t="s">
        <v>144</v>
      </c>
      <c r="B12" s="186">
        <v>226535</v>
      </c>
      <c r="C12" s="187">
        <v>257100</v>
      </c>
      <c r="D12" s="186">
        <v>230724</v>
      </c>
      <c r="E12" s="186">
        <v>211700</v>
      </c>
      <c r="F12" s="186">
        <v>198009</v>
      </c>
      <c r="H12" s="189"/>
      <c r="I12" s="189"/>
      <c r="J12" s="189"/>
      <c r="K12" s="189"/>
      <c r="L12" s="189"/>
      <c r="N12" s="189"/>
      <c r="O12" s="189"/>
      <c r="P12" s="189"/>
      <c r="Q12" s="189"/>
      <c r="R12" s="189"/>
    </row>
    <row r="13" spans="1:19" ht="11.25" x14ac:dyDescent="0.25">
      <c r="A13" s="188" t="s">
        <v>145</v>
      </c>
      <c r="B13" s="186">
        <v>171693</v>
      </c>
      <c r="C13" s="187">
        <v>131066</v>
      </c>
      <c r="D13" s="186">
        <v>124186</v>
      </c>
      <c r="E13" s="186">
        <v>140486</v>
      </c>
      <c r="F13" s="186">
        <v>156622</v>
      </c>
      <c r="H13" s="189"/>
      <c r="I13" s="189"/>
      <c r="J13" s="189"/>
      <c r="K13" s="189"/>
      <c r="L13" s="189"/>
      <c r="N13" s="189"/>
      <c r="O13" s="189"/>
      <c r="P13" s="189"/>
      <c r="Q13" s="189"/>
      <c r="R13" s="189"/>
    </row>
    <row r="14" spans="1:19" ht="11.25" x14ac:dyDescent="0.25">
      <c r="A14" s="188" t="s">
        <v>146</v>
      </c>
      <c r="B14" s="186">
        <v>6905</v>
      </c>
      <c r="C14" s="187">
        <v>6905</v>
      </c>
      <c r="D14" s="186">
        <v>6905</v>
      </c>
      <c r="E14" s="186">
        <v>6905</v>
      </c>
      <c r="F14" s="186">
        <v>6905</v>
      </c>
      <c r="H14" s="189"/>
      <c r="I14" s="189"/>
      <c r="J14" s="189"/>
      <c r="K14" s="189"/>
      <c r="L14" s="189"/>
      <c r="N14" s="189"/>
      <c r="O14" s="189"/>
      <c r="P14" s="189"/>
      <c r="Q14" s="189"/>
      <c r="R14" s="189"/>
    </row>
    <row r="15" spans="1:19" ht="11.25" x14ac:dyDescent="0.25">
      <c r="A15" s="188" t="s">
        <v>147</v>
      </c>
      <c r="B15" s="186">
        <v>48684</v>
      </c>
      <c r="C15" s="187">
        <v>48684</v>
      </c>
      <c r="D15" s="186">
        <v>48684</v>
      </c>
      <c r="E15" s="186">
        <v>48684</v>
      </c>
      <c r="F15" s="186">
        <v>48684</v>
      </c>
      <c r="H15" s="189"/>
      <c r="I15" s="189"/>
      <c r="J15" s="189"/>
      <c r="K15" s="189"/>
      <c r="L15" s="189"/>
      <c r="N15" s="189"/>
      <c r="O15" s="189"/>
      <c r="P15" s="189"/>
      <c r="Q15" s="189"/>
      <c r="R15" s="189"/>
    </row>
    <row r="16" spans="1:19" s="191" customFormat="1" ht="11.25" x14ac:dyDescent="0.25">
      <c r="A16" s="195" t="s">
        <v>148</v>
      </c>
      <c r="B16" s="192">
        <v>1801360</v>
      </c>
      <c r="C16" s="193">
        <v>1815079</v>
      </c>
      <c r="D16" s="192">
        <v>1814593</v>
      </c>
      <c r="E16" s="192">
        <v>1802712</v>
      </c>
      <c r="F16" s="192">
        <v>1798965</v>
      </c>
      <c r="H16" s="194"/>
      <c r="I16" s="194"/>
      <c r="J16" s="194"/>
      <c r="K16" s="194"/>
      <c r="L16" s="194"/>
      <c r="N16" s="189"/>
      <c r="O16" s="189"/>
      <c r="P16" s="189"/>
      <c r="Q16" s="189"/>
      <c r="R16" s="189"/>
    </row>
    <row r="17" spans="1:18" s="182" customFormat="1" ht="11.25" x14ac:dyDescent="0.25">
      <c r="A17" s="182" t="s">
        <v>149</v>
      </c>
      <c r="B17" s="196">
        <v>1989664</v>
      </c>
      <c r="C17" s="197">
        <v>2002959</v>
      </c>
      <c r="D17" s="196">
        <v>2001936</v>
      </c>
      <c r="E17" s="196">
        <v>1989448</v>
      </c>
      <c r="F17" s="196">
        <v>1985701</v>
      </c>
      <c r="H17" s="198"/>
      <c r="I17" s="198"/>
      <c r="J17" s="198"/>
      <c r="K17" s="198"/>
      <c r="L17" s="198"/>
      <c r="N17" s="189"/>
      <c r="O17" s="189"/>
      <c r="P17" s="189"/>
      <c r="Q17" s="189"/>
      <c r="R17" s="189"/>
    </row>
    <row r="18" spans="1:18" ht="11.25" x14ac:dyDescent="0.25">
      <c r="A18" s="199" t="s">
        <v>150</v>
      </c>
      <c r="B18" s="186"/>
      <c r="C18" s="187"/>
      <c r="D18" s="186"/>
      <c r="E18" s="186"/>
      <c r="F18" s="186"/>
      <c r="N18" s="189"/>
      <c r="O18" s="189"/>
      <c r="P18" s="189"/>
      <c r="Q18" s="189"/>
      <c r="R18" s="189"/>
    </row>
    <row r="19" spans="1:18" ht="11.25" x14ac:dyDescent="0.25">
      <c r="A19" s="185" t="s">
        <v>151</v>
      </c>
      <c r="B19" s="186"/>
      <c r="C19" s="187"/>
      <c r="D19" s="186"/>
      <c r="E19" s="186"/>
      <c r="F19" s="186"/>
      <c r="N19" s="189"/>
      <c r="O19" s="189"/>
      <c r="P19" s="189"/>
      <c r="Q19" s="189"/>
      <c r="R19" s="189"/>
    </row>
    <row r="20" spans="1:18" ht="11.25" x14ac:dyDescent="0.25">
      <c r="A20" s="200" t="s">
        <v>104</v>
      </c>
      <c r="B20" s="186">
        <v>68207</v>
      </c>
      <c r="C20" s="187">
        <v>68207</v>
      </c>
      <c r="D20" s="186">
        <v>68207</v>
      </c>
      <c r="E20" s="186">
        <v>68207</v>
      </c>
      <c r="F20" s="186">
        <v>68207</v>
      </c>
      <c r="H20" s="189"/>
      <c r="I20" s="189"/>
      <c r="J20" s="189"/>
      <c r="K20" s="189"/>
      <c r="L20" s="189"/>
      <c r="N20" s="189"/>
      <c r="O20" s="189"/>
      <c r="P20" s="189"/>
      <c r="Q20" s="189"/>
      <c r="R20" s="189"/>
    </row>
    <row r="21" spans="1:18" ht="11.25" x14ac:dyDescent="0.25">
      <c r="A21" s="201" t="s">
        <v>152</v>
      </c>
      <c r="B21" s="186">
        <v>56195</v>
      </c>
      <c r="C21" s="187">
        <v>56195</v>
      </c>
      <c r="D21" s="186">
        <v>56195</v>
      </c>
      <c r="E21" s="186">
        <v>56195</v>
      </c>
      <c r="F21" s="186">
        <v>56195</v>
      </c>
      <c r="H21" s="189"/>
      <c r="I21" s="189"/>
      <c r="J21" s="189"/>
      <c r="K21" s="189"/>
      <c r="L21" s="189"/>
      <c r="N21" s="189"/>
      <c r="O21" s="189"/>
      <c r="P21" s="189"/>
      <c r="Q21" s="189"/>
      <c r="R21" s="189"/>
    </row>
    <row r="22" spans="1:18" s="191" customFormat="1" ht="11.25" x14ac:dyDescent="0.25">
      <c r="A22" s="202" t="s">
        <v>153</v>
      </c>
      <c r="B22" s="192">
        <v>124402</v>
      </c>
      <c r="C22" s="193">
        <v>124402</v>
      </c>
      <c r="D22" s="192">
        <v>124402</v>
      </c>
      <c r="E22" s="192">
        <v>124402</v>
      </c>
      <c r="F22" s="192">
        <v>124402</v>
      </c>
      <c r="H22" s="194"/>
      <c r="I22" s="194"/>
      <c r="J22" s="194"/>
      <c r="K22" s="194"/>
      <c r="L22" s="194"/>
      <c r="N22" s="189"/>
      <c r="O22" s="189"/>
      <c r="P22" s="189"/>
      <c r="Q22" s="189"/>
      <c r="R22" s="189"/>
    </row>
    <row r="23" spans="1:18" ht="11.25" x14ac:dyDescent="0.25">
      <c r="A23" s="199" t="s">
        <v>154</v>
      </c>
      <c r="B23" s="186"/>
      <c r="C23" s="187"/>
      <c r="D23" s="186"/>
      <c r="E23" s="186"/>
      <c r="F23" s="186"/>
      <c r="N23" s="189"/>
      <c r="O23" s="189"/>
      <c r="P23" s="189"/>
      <c r="Q23" s="189"/>
      <c r="R23" s="189"/>
    </row>
    <row r="24" spans="1:18" ht="11.25" x14ac:dyDescent="0.25">
      <c r="A24" s="200" t="s">
        <v>155</v>
      </c>
      <c r="B24" s="203">
        <v>-104544</v>
      </c>
      <c r="C24" s="204">
        <v>-104544</v>
      </c>
      <c r="D24" s="203">
        <v>-104544</v>
      </c>
      <c r="E24" s="203">
        <v>-98040</v>
      </c>
      <c r="F24" s="203">
        <v>-98040</v>
      </c>
      <c r="H24" s="189"/>
      <c r="I24" s="189"/>
      <c r="J24" s="189"/>
      <c r="K24" s="189"/>
      <c r="L24" s="189"/>
      <c r="N24" s="189"/>
      <c r="O24" s="189"/>
      <c r="P24" s="189"/>
      <c r="Q24" s="189"/>
      <c r="R24" s="189"/>
    </row>
    <row r="25" spans="1:18" s="191" customFormat="1" ht="11.25" x14ac:dyDescent="0.25">
      <c r="A25" s="202" t="s">
        <v>156</v>
      </c>
      <c r="B25" s="192">
        <v>-104544</v>
      </c>
      <c r="C25" s="193">
        <v>-104544</v>
      </c>
      <c r="D25" s="192">
        <v>-104544</v>
      </c>
      <c r="E25" s="192">
        <v>-98040</v>
      </c>
      <c r="F25" s="192">
        <v>-98040</v>
      </c>
      <c r="H25" s="194"/>
      <c r="I25" s="194"/>
      <c r="J25" s="194"/>
      <c r="K25" s="194"/>
      <c r="L25" s="194"/>
      <c r="N25" s="189"/>
      <c r="O25" s="189"/>
      <c r="P25" s="189"/>
      <c r="Q25" s="189"/>
      <c r="R25" s="189"/>
    </row>
    <row r="26" spans="1:18" ht="11.25" x14ac:dyDescent="0.25">
      <c r="A26" s="199" t="s">
        <v>157</v>
      </c>
      <c r="B26" s="186"/>
      <c r="C26" s="187"/>
      <c r="D26" s="186"/>
      <c r="E26" s="186"/>
      <c r="F26" s="186"/>
      <c r="N26" s="189"/>
      <c r="O26" s="189"/>
      <c r="P26" s="189"/>
      <c r="Q26" s="189"/>
      <c r="R26" s="189"/>
    </row>
    <row r="27" spans="1:18" ht="11.25" x14ac:dyDescent="0.25">
      <c r="A27" s="201" t="s">
        <v>158</v>
      </c>
      <c r="B27" s="186">
        <v>373613</v>
      </c>
      <c r="C27" s="187">
        <v>373613</v>
      </c>
      <c r="D27" s="186">
        <v>373613</v>
      </c>
      <c r="E27" s="186">
        <v>373613</v>
      </c>
      <c r="F27" s="186">
        <v>373613</v>
      </c>
      <c r="H27" s="189"/>
      <c r="I27" s="189"/>
      <c r="J27" s="189"/>
      <c r="K27" s="189"/>
      <c r="L27" s="189"/>
      <c r="N27" s="189"/>
      <c r="O27" s="189"/>
      <c r="P27" s="189"/>
      <c r="Q27" s="189"/>
      <c r="R27" s="189"/>
    </row>
    <row r="28" spans="1:18" ht="11.25" x14ac:dyDescent="0.25">
      <c r="A28" s="201" t="s">
        <v>159</v>
      </c>
      <c r="B28" s="186">
        <v>30679</v>
      </c>
      <c r="C28" s="187">
        <v>30679</v>
      </c>
      <c r="D28" s="186">
        <v>30679</v>
      </c>
      <c r="E28" s="186">
        <v>30679</v>
      </c>
      <c r="F28" s="186">
        <v>30679</v>
      </c>
      <c r="H28" s="189"/>
      <c r="I28" s="189"/>
      <c r="J28" s="189"/>
      <c r="K28" s="189"/>
      <c r="L28" s="189"/>
      <c r="N28" s="189"/>
      <c r="O28" s="189"/>
      <c r="P28" s="189"/>
      <c r="Q28" s="189"/>
      <c r="R28" s="189"/>
    </row>
    <row r="29" spans="1:18" s="191" customFormat="1" ht="11.25" x14ac:dyDescent="0.25">
      <c r="A29" s="202" t="s">
        <v>160</v>
      </c>
      <c r="B29" s="192">
        <v>404292</v>
      </c>
      <c r="C29" s="193">
        <v>404292</v>
      </c>
      <c r="D29" s="192">
        <v>404292</v>
      </c>
      <c r="E29" s="192">
        <v>404292</v>
      </c>
      <c r="F29" s="192">
        <v>404292</v>
      </c>
      <c r="H29" s="194"/>
      <c r="I29" s="194"/>
      <c r="J29" s="194"/>
      <c r="K29" s="194"/>
      <c r="L29" s="194"/>
      <c r="N29" s="189"/>
      <c r="O29" s="189"/>
      <c r="P29" s="189"/>
      <c r="Q29" s="189"/>
      <c r="R29" s="189"/>
    </row>
    <row r="30" spans="1:18" s="182" customFormat="1" ht="11.25" x14ac:dyDescent="0.25">
      <c r="A30" s="199" t="s">
        <v>161</v>
      </c>
      <c r="B30" s="205">
        <v>424150</v>
      </c>
      <c r="C30" s="206">
        <v>424150</v>
      </c>
      <c r="D30" s="205">
        <v>424150</v>
      </c>
      <c r="E30" s="205">
        <v>430654</v>
      </c>
      <c r="F30" s="205">
        <v>430654</v>
      </c>
      <c r="H30" s="198"/>
      <c r="I30" s="198"/>
      <c r="J30" s="198"/>
      <c r="K30" s="198"/>
      <c r="L30" s="198"/>
      <c r="N30" s="189"/>
      <c r="O30" s="189"/>
      <c r="P30" s="189"/>
      <c r="Q30" s="189"/>
      <c r="R30" s="189"/>
    </row>
    <row r="31" spans="1:18" s="182" customFormat="1" ht="11.25" x14ac:dyDescent="0.25">
      <c r="A31" s="207" t="s">
        <v>162</v>
      </c>
      <c r="B31" s="208">
        <v>1565514</v>
      </c>
      <c r="C31" s="209">
        <v>1578809</v>
      </c>
      <c r="D31" s="208">
        <v>1577786</v>
      </c>
      <c r="E31" s="208">
        <v>1558794</v>
      </c>
      <c r="F31" s="208">
        <v>1555047</v>
      </c>
      <c r="H31" s="198"/>
      <c r="I31" s="210"/>
      <c r="J31" s="198"/>
      <c r="K31" s="198"/>
      <c r="L31" s="198"/>
      <c r="N31" s="189"/>
      <c r="O31" s="189"/>
      <c r="P31" s="189"/>
      <c r="Q31" s="189"/>
      <c r="R31" s="189"/>
    </row>
    <row r="32" spans="1:18" ht="11.25" x14ac:dyDescent="0.25">
      <c r="A32" s="133" t="s">
        <v>163</v>
      </c>
      <c r="B32" s="203"/>
      <c r="C32" s="204"/>
      <c r="D32" s="203"/>
      <c r="E32" s="203"/>
      <c r="F32" s="203"/>
      <c r="G32" s="134"/>
      <c r="H32" s="134"/>
      <c r="N32" s="189"/>
      <c r="O32" s="189"/>
      <c r="P32" s="189"/>
      <c r="Q32" s="189"/>
      <c r="R32" s="189"/>
    </row>
    <row r="33" spans="1:18" ht="11.25" x14ac:dyDescent="0.25">
      <c r="A33" s="133" t="s">
        <v>164</v>
      </c>
      <c r="B33" s="203"/>
      <c r="C33" s="204"/>
      <c r="D33" s="203"/>
      <c r="E33" s="203"/>
      <c r="F33" s="203"/>
      <c r="G33" s="134"/>
      <c r="H33" s="134"/>
      <c r="N33" s="189"/>
      <c r="O33" s="189"/>
      <c r="P33" s="189"/>
      <c r="Q33" s="189"/>
      <c r="R33" s="189"/>
    </row>
    <row r="34" spans="1:18" ht="11.25" x14ac:dyDescent="0.25">
      <c r="A34" s="211" t="s">
        <v>165</v>
      </c>
      <c r="B34" s="203">
        <v>1805734</v>
      </c>
      <c r="C34" s="204">
        <v>1950014</v>
      </c>
      <c r="D34" s="203">
        <v>2076367</v>
      </c>
      <c r="E34" s="203">
        <v>2188530</v>
      </c>
      <c r="F34" s="203">
        <v>2302865</v>
      </c>
      <c r="G34" s="134"/>
      <c r="H34" s="189"/>
      <c r="I34" s="212"/>
      <c r="J34" s="189"/>
      <c r="K34" s="189"/>
      <c r="L34" s="189"/>
      <c r="N34" s="189"/>
      <c r="O34" s="189"/>
      <c r="P34" s="189"/>
      <c r="Q34" s="189"/>
      <c r="R34" s="189"/>
    </row>
    <row r="35" spans="1:18" ht="11.25" x14ac:dyDescent="0.25">
      <c r="A35" s="211" t="s">
        <v>166</v>
      </c>
      <c r="B35" s="203">
        <v>145224</v>
      </c>
      <c r="C35" s="204">
        <v>145224</v>
      </c>
      <c r="D35" s="203">
        <v>145224</v>
      </c>
      <c r="E35" s="203">
        <v>145224</v>
      </c>
      <c r="F35" s="203">
        <v>145224</v>
      </c>
      <c r="G35" s="134"/>
      <c r="H35" s="134"/>
      <c r="I35" s="189"/>
      <c r="J35" s="189"/>
      <c r="K35" s="189"/>
      <c r="L35" s="189"/>
      <c r="N35" s="189"/>
      <c r="O35" s="189"/>
      <c r="P35" s="189"/>
      <c r="Q35" s="189"/>
      <c r="R35" s="189"/>
    </row>
    <row r="36" spans="1:18" ht="22.5" x14ac:dyDescent="0.25">
      <c r="A36" s="213" t="s">
        <v>167</v>
      </c>
      <c r="B36" s="203">
        <v>-1509350</v>
      </c>
      <c r="C36" s="204">
        <v>-1640335</v>
      </c>
      <c r="D36" s="203">
        <v>-1767711</v>
      </c>
      <c r="E36" s="203">
        <v>-1892362</v>
      </c>
      <c r="F36" s="203">
        <v>-2010444</v>
      </c>
      <c r="G36" s="134"/>
      <c r="H36" s="134"/>
      <c r="I36" s="189"/>
      <c r="J36" s="189"/>
      <c r="K36" s="189"/>
      <c r="L36" s="189"/>
      <c r="N36" s="189"/>
      <c r="O36" s="189"/>
      <c r="P36" s="189"/>
      <c r="Q36" s="189"/>
      <c r="R36" s="189"/>
    </row>
    <row r="37" spans="1:18" ht="11.25" x14ac:dyDescent="0.25">
      <c r="A37" s="214" t="s">
        <v>168</v>
      </c>
      <c r="B37" s="215">
        <v>441608</v>
      </c>
      <c r="C37" s="216">
        <v>454903</v>
      </c>
      <c r="D37" s="215">
        <v>453880</v>
      </c>
      <c r="E37" s="215">
        <v>441392</v>
      </c>
      <c r="F37" s="215">
        <v>437645</v>
      </c>
      <c r="G37" s="217"/>
      <c r="H37" s="217"/>
      <c r="I37" s="189"/>
      <c r="J37" s="189"/>
      <c r="K37" s="189"/>
      <c r="L37" s="189"/>
      <c r="N37" s="189"/>
      <c r="O37" s="189"/>
      <c r="P37" s="189"/>
      <c r="Q37" s="189"/>
      <c r="R37" s="189"/>
    </row>
    <row r="38" spans="1:18" ht="11.25" x14ac:dyDescent="0.25">
      <c r="A38" s="218" t="s">
        <v>169</v>
      </c>
      <c r="B38" s="219">
        <v>441608</v>
      </c>
      <c r="C38" s="220">
        <v>454903</v>
      </c>
      <c r="D38" s="219">
        <v>453880</v>
      </c>
      <c r="E38" s="219">
        <v>441392</v>
      </c>
      <c r="F38" s="219">
        <v>437645</v>
      </c>
      <c r="G38" s="144"/>
      <c r="H38" s="144"/>
      <c r="I38" s="189"/>
      <c r="J38" s="189"/>
      <c r="K38" s="189"/>
      <c r="L38" s="189"/>
      <c r="N38" s="189"/>
      <c r="O38" s="189"/>
      <c r="P38" s="189"/>
      <c r="Q38" s="189"/>
      <c r="R38" s="189"/>
    </row>
    <row r="39" spans="1:18" ht="12" customHeight="1" x14ac:dyDescent="0.2">
      <c r="A39" s="379" t="s">
        <v>170</v>
      </c>
      <c r="B39" s="379"/>
      <c r="C39" s="379"/>
      <c r="D39" s="134"/>
      <c r="E39" s="134"/>
      <c r="F39" s="134"/>
      <c r="G39" s="134"/>
      <c r="H39" s="134"/>
    </row>
    <row r="40" spans="1:18" ht="12" customHeight="1" x14ac:dyDescent="0.25">
      <c r="A40" s="134" t="s">
        <v>171</v>
      </c>
      <c r="B40" s="134"/>
      <c r="C40" s="134"/>
      <c r="D40" s="134"/>
      <c r="E40" s="134"/>
      <c r="F40" s="134"/>
      <c r="G40" s="134"/>
      <c r="H40" s="134"/>
    </row>
    <row r="41" spans="1:18" ht="12" customHeight="1" x14ac:dyDescent="0.25">
      <c r="A41" s="361"/>
      <c r="B41" s="361"/>
      <c r="C41" s="361"/>
      <c r="D41" s="361"/>
      <c r="E41" s="361"/>
      <c r="F41" s="361"/>
      <c r="G41" s="134"/>
      <c r="H41" s="134"/>
    </row>
    <row r="42" spans="1:18" ht="12" customHeight="1" x14ac:dyDescent="0.25">
      <c r="A42" s="134"/>
      <c r="B42" s="134"/>
      <c r="C42" s="134"/>
      <c r="D42" s="134"/>
      <c r="E42" s="134"/>
      <c r="F42" s="134"/>
      <c r="G42" s="134"/>
      <c r="H42" s="134"/>
    </row>
    <row r="43" spans="1:18" s="134" customFormat="1" ht="11.65" customHeight="1" x14ac:dyDescent="0.25">
      <c r="A43" s="121"/>
      <c r="B43" s="179"/>
      <c r="C43" s="179"/>
      <c r="D43" s="179"/>
      <c r="E43" s="179"/>
      <c r="F43" s="179"/>
      <c r="G43" s="179"/>
    </row>
    <row r="44" spans="1:18" s="134" customFormat="1" ht="11.65" customHeight="1" x14ac:dyDescent="0.2">
      <c r="A44" s="180"/>
      <c r="B44" s="179"/>
      <c r="C44" s="179"/>
      <c r="D44" s="179"/>
      <c r="E44" s="179"/>
      <c r="F44" s="179"/>
      <c r="G44" s="179"/>
    </row>
    <row r="45" spans="1:18" s="134" customFormat="1" ht="11.65" customHeight="1" x14ac:dyDescent="0.25">
      <c r="A45" s="74"/>
      <c r="B45" s="179"/>
      <c r="C45" s="179"/>
      <c r="D45" s="179"/>
      <c r="E45" s="179"/>
      <c r="F45" s="179"/>
      <c r="G45" s="179"/>
    </row>
    <row r="46" spans="1:18" s="134" customFormat="1" ht="11.65" customHeight="1" x14ac:dyDescent="0.25">
      <c r="A46" s="121"/>
    </row>
    <row r="47" spans="1:18" ht="12" customHeight="1" x14ac:dyDescent="0.25">
      <c r="A47" s="134"/>
      <c r="B47" s="134"/>
      <c r="C47" s="134"/>
      <c r="D47" s="134"/>
      <c r="E47" s="134"/>
      <c r="F47" s="134"/>
      <c r="G47" s="134"/>
      <c r="H47" s="134"/>
    </row>
    <row r="48" spans="1:18" ht="12" customHeight="1" x14ac:dyDescent="0.25">
      <c r="A48" s="134"/>
      <c r="B48" s="134"/>
      <c r="C48" s="134"/>
      <c r="D48" s="134"/>
      <c r="E48" s="134"/>
      <c r="F48" s="134"/>
      <c r="G48" s="134"/>
      <c r="H48" s="134"/>
    </row>
    <row r="49" spans="1:8" ht="12" customHeight="1" x14ac:dyDescent="0.25">
      <c r="A49" s="134"/>
      <c r="B49" s="134"/>
      <c r="C49" s="134"/>
      <c r="D49" s="134"/>
      <c r="E49" s="134"/>
      <c r="F49" s="134"/>
      <c r="G49" s="134"/>
      <c r="H49" s="134"/>
    </row>
    <row r="50" spans="1:8" ht="12" customHeight="1" x14ac:dyDescent="0.25">
      <c r="A50" s="134"/>
      <c r="B50" s="134"/>
      <c r="C50" s="134"/>
      <c r="D50" s="134"/>
      <c r="E50" s="134"/>
      <c r="F50" s="134"/>
      <c r="G50" s="134"/>
      <c r="H50" s="134"/>
    </row>
    <row r="51" spans="1:8" ht="12" customHeight="1" x14ac:dyDescent="0.25">
      <c r="A51" s="134"/>
      <c r="B51" s="134"/>
      <c r="C51" s="134"/>
      <c r="D51" s="134"/>
      <c r="E51" s="134"/>
      <c r="F51" s="134"/>
      <c r="G51" s="134"/>
      <c r="H51" s="134"/>
    </row>
    <row r="52" spans="1:8" ht="12" customHeight="1" x14ac:dyDescent="0.25">
      <c r="A52" s="134"/>
      <c r="B52" s="134"/>
      <c r="C52" s="134"/>
      <c r="D52" s="134"/>
      <c r="E52" s="134"/>
      <c r="F52" s="134"/>
      <c r="G52" s="134"/>
      <c r="H52" s="134"/>
    </row>
    <row r="53" spans="1:8" ht="12" customHeight="1" x14ac:dyDescent="0.25">
      <c r="A53" s="134"/>
      <c r="B53" s="134"/>
      <c r="C53" s="134"/>
      <c r="D53" s="134"/>
      <c r="E53" s="134"/>
      <c r="F53" s="134"/>
      <c r="G53" s="134"/>
      <c r="H53" s="134"/>
    </row>
    <row r="54" spans="1:8" ht="12" customHeight="1" x14ac:dyDescent="0.25">
      <c r="A54" s="134"/>
      <c r="B54" s="134"/>
      <c r="C54" s="134"/>
      <c r="D54" s="134"/>
      <c r="E54" s="134"/>
      <c r="F54" s="134"/>
      <c r="G54" s="134"/>
      <c r="H54" s="134"/>
    </row>
    <row r="55" spans="1:8" ht="12" customHeight="1" x14ac:dyDescent="0.25">
      <c r="A55" s="134"/>
      <c r="B55" s="134"/>
      <c r="C55" s="134"/>
      <c r="D55" s="134"/>
      <c r="E55" s="134"/>
      <c r="F55" s="134"/>
      <c r="G55" s="134"/>
      <c r="H55" s="134"/>
    </row>
  </sheetData>
  <pageMargins left="0.43307086614173229" right="0.23622047244094491" top="0.35433070866141736" bottom="0.55118110236220474" header="0.31496062992125984" footer="0.31496062992125984"/>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9"/>
    <pageSetUpPr fitToPage="1"/>
  </sheetPr>
  <dimension ref="A1:R29"/>
  <sheetViews>
    <sheetView showGridLines="0" zoomScale="130" zoomScaleNormal="130" zoomScaleSheetLayoutView="100" workbookViewId="0">
      <selection activeCell="B4" sqref="B4"/>
    </sheetView>
  </sheetViews>
  <sheetFormatPr defaultColWidth="8" defaultRowHeight="12" customHeight="1" x14ac:dyDescent="0.25"/>
  <cols>
    <col min="1" max="1" width="29.7109375" style="134" customWidth="1"/>
    <col min="2" max="2" width="9.42578125" style="221" customWidth="1"/>
    <col min="3" max="4" width="8.7109375" style="221" customWidth="1"/>
    <col min="5" max="5" width="9" style="221" customWidth="1"/>
    <col min="6" max="6" width="8.28515625" style="221" customWidth="1"/>
    <col min="7" max="7" width="7.42578125" style="134" customWidth="1"/>
    <col min="8" max="8" width="8" style="144"/>
    <col min="9" max="12" width="8" style="134"/>
    <col min="13" max="16" width="10" style="134" customWidth="1"/>
    <col min="17" max="16384" width="8" style="134"/>
  </cols>
  <sheetData>
    <row r="1" spans="1:18" ht="22.15" customHeight="1" x14ac:dyDescent="0.25">
      <c r="A1" s="338" t="s">
        <v>172</v>
      </c>
      <c r="B1" s="144"/>
      <c r="C1" s="144"/>
      <c r="D1" s="144"/>
      <c r="E1" s="144"/>
      <c r="F1" s="144"/>
    </row>
    <row r="2" spans="1:18" ht="12" customHeight="1" x14ac:dyDescent="0.25">
      <c r="A2" s="144"/>
    </row>
    <row r="3" spans="1:18" s="221" customFormat="1" ht="45" x14ac:dyDescent="0.25">
      <c r="A3" s="222"/>
      <c r="B3" s="223" t="s">
        <v>173</v>
      </c>
      <c r="C3" s="223" t="s">
        <v>174</v>
      </c>
      <c r="D3" s="223" t="s">
        <v>175</v>
      </c>
      <c r="E3" s="223" t="s">
        <v>176</v>
      </c>
      <c r="F3" s="223" t="s">
        <v>177</v>
      </c>
      <c r="H3" s="224"/>
    </row>
    <row r="4" spans="1:18" s="221" customFormat="1" ht="11.25" x14ac:dyDescent="0.25">
      <c r="A4" s="225" t="s">
        <v>178</v>
      </c>
      <c r="B4" s="203"/>
      <c r="C4" s="203"/>
      <c r="D4" s="203"/>
      <c r="E4" s="203"/>
      <c r="F4" s="203"/>
      <c r="G4" s="226"/>
      <c r="H4" s="224"/>
    </row>
    <row r="5" spans="1:18" ht="22.5" x14ac:dyDescent="0.25">
      <c r="A5" s="227" t="s">
        <v>179</v>
      </c>
      <c r="B5" s="203">
        <v>-1509350</v>
      </c>
      <c r="C5" s="203">
        <v>145224</v>
      </c>
      <c r="D5" s="203">
        <v>0</v>
      </c>
      <c r="E5" s="203">
        <v>1805734</v>
      </c>
      <c r="F5" s="203">
        <v>441608</v>
      </c>
    </row>
    <row r="6" spans="1:18" s="217" customFormat="1" ht="11.25" x14ac:dyDescent="0.25">
      <c r="A6" s="228" t="s">
        <v>180</v>
      </c>
      <c r="B6" s="215">
        <v>-1509350</v>
      </c>
      <c r="C6" s="215">
        <v>145224</v>
      </c>
      <c r="D6" s="215">
        <v>0</v>
      </c>
      <c r="E6" s="215">
        <v>1805734</v>
      </c>
      <c r="F6" s="215">
        <v>441608</v>
      </c>
      <c r="M6" s="134"/>
      <c r="N6" s="134"/>
      <c r="O6" s="134"/>
      <c r="P6" s="134"/>
      <c r="Q6" s="134"/>
      <c r="R6" s="134"/>
    </row>
    <row r="7" spans="1:18" ht="11.25" x14ac:dyDescent="0.25">
      <c r="A7" s="229" t="s">
        <v>181</v>
      </c>
      <c r="B7" s="203"/>
      <c r="C7" s="203"/>
      <c r="D7" s="203"/>
      <c r="E7" s="203"/>
      <c r="F7" s="203"/>
    </row>
    <row r="8" spans="1:18" ht="11.25" x14ac:dyDescent="0.25">
      <c r="A8" s="190" t="s">
        <v>182</v>
      </c>
      <c r="B8" s="203">
        <v>-130985</v>
      </c>
      <c r="C8" s="203">
        <v>0</v>
      </c>
      <c r="D8" s="203">
        <v>0</v>
      </c>
      <c r="E8" s="203">
        <v>0</v>
      </c>
      <c r="F8" s="203">
        <v>-130985</v>
      </c>
      <c r="G8" s="221"/>
    </row>
    <row r="9" spans="1:18" s="217" customFormat="1" ht="11.25" x14ac:dyDescent="0.25">
      <c r="A9" s="228" t="s">
        <v>183</v>
      </c>
      <c r="B9" s="230">
        <v>-130985</v>
      </c>
      <c r="C9" s="230">
        <v>0</v>
      </c>
      <c r="D9" s="230">
        <v>0</v>
      </c>
      <c r="E9" s="230">
        <v>0</v>
      </c>
      <c r="F9" s="230">
        <v>-130985</v>
      </c>
      <c r="G9" s="231"/>
      <c r="M9" s="134"/>
      <c r="N9" s="134"/>
      <c r="O9" s="134"/>
      <c r="P9" s="134"/>
      <c r="Q9" s="134"/>
      <c r="R9" s="134"/>
    </row>
    <row r="10" spans="1:18" ht="11.25" x14ac:dyDescent="0.25">
      <c r="A10" s="211" t="s">
        <v>184</v>
      </c>
      <c r="B10" s="232"/>
      <c r="C10" s="232"/>
      <c r="D10" s="232"/>
      <c r="E10" s="232"/>
      <c r="F10" s="232"/>
      <c r="G10" s="221"/>
    </row>
    <row r="11" spans="1:18" ht="22.5" x14ac:dyDescent="0.25">
      <c r="A11" s="233" t="s">
        <v>185</v>
      </c>
      <c r="B11" s="203">
        <v>-130985</v>
      </c>
      <c r="C11" s="203">
        <v>0</v>
      </c>
      <c r="D11" s="203">
        <v>0</v>
      </c>
      <c r="E11" s="203">
        <v>0</v>
      </c>
      <c r="F11" s="203">
        <v>-130985</v>
      </c>
      <c r="G11" s="221"/>
    </row>
    <row r="12" spans="1:18" ht="11.25" x14ac:dyDescent="0.25">
      <c r="A12" s="229" t="s">
        <v>186</v>
      </c>
      <c r="B12" s="203"/>
      <c r="C12" s="203"/>
      <c r="D12" s="203"/>
      <c r="E12" s="203"/>
      <c r="F12" s="203"/>
    </row>
    <row r="13" spans="1:18" ht="12" customHeight="1" x14ac:dyDescent="0.25">
      <c r="A13" s="234" t="s">
        <v>187</v>
      </c>
      <c r="B13" s="203"/>
      <c r="C13" s="203"/>
      <c r="D13" s="203"/>
      <c r="E13" s="203"/>
      <c r="F13" s="203"/>
      <c r="G13" s="235"/>
      <c r="H13" s="236"/>
    </row>
    <row r="14" spans="1:18" ht="12" customHeight="1" x14ac:dyDescent="0.25">
      <c r="A14" s="237" t="s">
        <v>188</v>
      </c>
      <c r="B14" s="203">
        <v>0</v>
      </c>
      <c r="C14" s="203">
        <v>0</v>
      </c>
      <c r="D14" s="203">
        <v>0</v>
      </c>
      <c r="E14" s="203">
        <v>59563</v>
      </c>
      <c r="F14" s="203">
        <v>59563</v>
      </c>
      <c r="G14" s="235"/>
      <c r="H14" s="238"/>
    </row>
    <row r="15" spans="1:18" s="235" customFormat="1" ht="12" customHeight="1" x14ac:dyDescent="0.25">
      <c r="A15" s="239" t="s">
        <v>189</v>
      </c>
      <c r="B15" s="240">
        <v>0</v>
      </c>
      <c r="C15" s="240">
        <v>0</v>
      </c>
      <c r="D15" s="240">
        <v>0</v>
      </c>
      <c r="E15" s="240">
        <v>84717</v>
      </c>
      <c r="F15" s="240">
        <v>84717</v>
      </c>
      <c r="H15" s="238"/>
      <c r="M15" s="134"/>
      <c r="N15" s="134"/>
      <c r="O15" s="134"/>
      <c r="P15" s="134"/>
      <c r="Q15" s="134"/>
      <c r="R15" s="134"/>
    </row>
    <row r="16" spans="1:18" s="217" customFormat="1" ht="21" x14ac:dyDescent="0.15">
      <c r="A16" s="241" t="s">
        <v>190</v>
      </c>
      <c r="B16" s="242">
        <v>0</v>
      </c>
      <c r="C16" s="242">
        <v>0</v>
      </c>
      <c r="D16" s="242">
        <v>0</v>
      </c>
      <c r="E16" s="242">
        <v>144280</v>
      </c>
      <c r="F16" s="242">
        <v>144280</v>
      </c>
      <c r="M16" s="134"/>
      <c r="N16" s="134"/>
      <c r="O16" s="134"/>
      <c r="P16" s="134"/>
      <c r="Q16" s="134"/>
      <c r="R16" s="134"/>
    </row>
    <row r="17" spans="1:18" s="144" customFormat="1" ht="22.5" x14ac:dyDescent="0.2">
      <c r="A17" s="225" t="s">
        <v>191</v>
      </c>
      <c r="B17" s="243">
        <v>-1640335</v>
      </c>
      <c r="C17" s="243">
        <v>145224</v>
      </c>
      <c r="D17" s="243">
        <v>0</v>
      </c>
      <c r="E17" s="243">
        <v>1950014</v>
      </c>
      <c r="F17" s="243">
        <v>454903</v>
      </c>
      <c r="M17" s="134"/>
      <c r="N17" s="134"/>
      <c r="O17" s="134"/>
      <c r="P17" s="134"/>
      <c r="Q17" s="134"/>
      <c r="R17" s="134"/>
    </row>
    <row r="18" spans="1:18" s="144" customFormat="1" ht="22.5" x14ac:dyDescent="0.2">
      <c r="A18" s="244" t="s">
        <v>192</v>
      </c>
      <c r="B18" s="245">
        <v>-1640335</v>
      </c>
      <c r="C18" s="245">
        <v>145224</v>
      </c>
      <c r="D18" s="245">
        <v>0</v>
      </c>
      <c r="E18" s="245">
        <v>1950014</v>
      </c>
      <c r="F18" s="245">
        <v>454903</v>
      </c>
      <c r="M18" s="134"/>
      <c r="N18" s="134"/>
      <c r="O18" s="134"/>
      <c r="P18" s="134"/>
      <c r="Q18" s="134"/>
      <c r="R18" s="134"/>
    </row>
    <row r="19" spans="1:18" ht="12" customHeight="1" x14ac:dyDescent="0.25">
      <c r="A19" s="134" t="s">
        <v>170</v>
      </c>
      <c r="B19" s="134"/>
      <c r="C19" s="134"/>
      <c r="D19" s="134"/>
      <c r="E19" s="134"/>
      <c r="F19" s="134"/>
    </row>
    <row r="20" spans="1:18" ht="22.15" customHeight="1" x14ac:dyDescent="0.25">
      <c r="A20" s="380"/>
      <c r="B20" s="380"/>
      <c r="C20" s="380"/>
      <c r="D20" s="380"/>
      <c r="E20" s="380"/>
      <c r="F20" s="380"/>
    </row>
    <row r="21" spans="1:18" ht="12" customHeight="1" x14ac:dyDescent="0.25">
      <c r="A21" s="246"/>
      <c r="B21" s="361"/>
      <c r="C21" s="361"/>
      <c r="D21" s="361"/>
      <c r="E21" s="361"/>
      <c r="F21" s="361"/>
    </row>
    <row r="22" spans="1:18" s="179" customFormat="1" ht="11.25" customHeight="1" x14ac:dyDescent="0.25">
      <c r="A22" s="121"/>
    </row>
    <row r="23" spans="1:18" s="179" customFormat="1" ht="11.65" customHeight="1" x14ac:dyDescent="0.2">
      <c r="A23" s="180"/>
    </row>
    <row r="24" spans="1:18" s="179" customFormat="1" ht="11.65" customHeight="1" x14ac:dyDescent="0.25">
      <c r="A24" s="74"/>
    </row>
    <row r="25" spans="1:18" s="179" customFormat="1" ht="11.65" customHeight="1" x14ac:dyDescent="0.25">
      <c r="A25" s="121"/>
    </row>
    <row r="26" spans="1:18" ht="12" customHeight="1" x14ac:dyDescent="0.25">
      <c r="A26" s="361"/>
      <c r="B26" s="361"/>
      <c r="C26" s="361"/>
      <c r="D26" s="361"/>
      <c r="E26" s="361"/>
      <c r="F26" s="361"/>
    </row>
    <row r="27" spans="1:18" ht="12" customHeight="1" x14ac:dyDescent="0.25">
      <c r="A27" s="361"/>
      <c r="B27" s="361"/>
      <c r="C27" s="361"/>
      <c r="D27" s="361"/>
      <c r="E27" s="361"/>
      <c r="F27" s="361"/>
    </row>
    <row r="28" spans="1:18" ht="12" customHeight="1" x14ac:dyDescent="0.25">
      <c r="A28" s="361"/>
      <c r="B28" s="361"/>
      <c r="C28" s="361"/>
      <c r="D28" s="361"/>
      <c r="E28" s="361"/>
      <c r="F28" s="361"/>
    </row>
    <row r="29" spans="1:18" ht="12" customHeight="1" x14ac:dyDescent="0.25">
      <c r="A29" s="361"/>
      <c r="B29" s="361"/>
      <c r="C29" s="361"/>
      <c r="D29" s="361"/>
      <c r="E29" s="361"/>
      <c r="F29" s="361"/>
    </row>
  </sheetData>
  <pageMargins left="0.43307086614173229" right="0.23622047244094491" top="0.35433070866141736" bottom="0.55118110236220474" header="0.31496062992125984" footer="0.31496062992125984"/>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9"/>
    <pageSetUpPr fitToPage="1"/>
  </sheetPr>
  <dimension ref="A1:S42"/>
  <sheetViews>
    <sheetView showGridLines="0" topLeftCell="A33" zoomScale="130" zoomScaleNormal="130" zoomScaleSheetLayoutView="100" workbookViewId="0">
      <selection activeCell="A16" sqref="A16:XFD16"/>
    </sheetView>
  </sheetViews>
  <sheetFormatPr defaultColWidth="8" defaultRowHeight="12" customHeight="1" x14ac:dyDescent="0.25"/>
  <cols>
    <col min="1" max="1" width="30.7109375" style="134" customWidth="1"/>
    <col min="2" max="6" width="8.5703125" style="134" customWidth="1"/>
    <col min="7" max="7" width="8.28515625" style="134" customWidth="1"/>
    <col min="8" max="8" width="7.85546875" style="134" customWidth="1"/>
    <col min="9" max="16384" width="8" style="134"/>
  </cols>
  <sheetData>
    <row r="1" spans="1:19" ht="11.25" x14ac:dyDescent="0.25">
      <c r="A1" s="144" t="s">
        <v>193</v>
      </c>
    </row>
    <row r="2" spans="1:19" ht="12" customHeight="1" x14ac:dyDescent="0.25">
      <c r="A2" s="144"/>
    </row>
    <row r="3" spans="1:19" ht="45" x14ac:dyDescent="0.25">
      <c r="A3" s="135"/>
      <c r="B3" s="247" t="s">
        <v>1</v>
      </c>
      <c r="C3" s="248" t="s">
        <v>68</v>
      </c>
      <c r="D3" s="247" t="s">
        <v>69</v>
      </c>
      <c r="E3" s="247" t="s">
        <v>70</v>
      </c>
      <c r="F3" s="247" t="s">
        <v>71</v>
      </c>
    </row>
    <row r="4" spans="1:19" ht="11.25" x14ac:dyDescent="0.25">
      <c r="A4" s="133" t="s">
        <v>194</v>
      </c>
      <c r="B4" s="203"/>
      <c r="C4" s="204"/>
      <c r="D4" s="203"/>
      <c r="E4" s="203"/>
      <c r="F4" s="203"/>
    </row>
    <row r="5" spans="1:19" ht="11.25" x14ac:dyDescent="0.25">
      <c r="A5" s="249" t="s">
        <v>195</v>
      </c>
      <c r="B5" s="203"/>
      <c r="C5" s="204"/>
      <c r="D5" s="203"/>
      <c r="E5" s="203"/>
      <c r="F5" s="203"/>
    </row>
    <row r="6" spans="1:19" ht="11.25" x14ac:dyDescent="0.25">
      <c r="A6" s="211" t="s">
        <v>196</v>
      </c>
      <c r="B6" s="203">
        <v>1691518</v>
      </c>
      <c r="C6" s="204">
        <v>1680788</v>
      </c>
      <c r="D6" s="203">
        <v>1673741</v>
      </c>
      <c r="E6" s="203">
        <v>1611393</v>
      </c>
      <c r="F6" s="203">
        <v>1668516</v>
      </c>
    </row>
    <row r="7" spans="1:19" ht="22.5" x14ac:dyDescent="0.25">
      <c r="A7" s="227" t="s">
        <v>111</v>
      </c>
      <c r="B7" s="203">
        <v>400207</v>
      </c>
      <c r="C7" s="204">
        <v>396483</v>
      </c>
      <c r="D7" s="203">
        <v>379197</v>
      </c>
      <c r="E7" s="203">
        <v>342484</v>
      </c>
      <c r="F7" s="203">
        <v>333922</v>
      </c>
    </row>
    <row r="8" spans="1:19" ht="11.25" x14ac:dyDescent="0.25">
      <c r="A8" s="211" t="s">
        <v>197</v>
      </c>
      <c r="B8" s="203">
        <v>29900</v>
      </c>
      <c r="C8" s="204">
        <v>29900</v>
      </c>
      <c r="D8" s="203">
        <v>29900</v>
      </c>
      <c r="E8" s="203">
        <v>29900</v>
      </c>
      <c r="F8" s="203">
        <v>29900</v>
      </c>
    </row>
    <row r="9" spans="1:19" ht="11.25" x14ac:dyDescent="0.25">
      <c r="A9" s="211" t="s">
        <v>198</v>
      </c>
      <c r="B9" s="203">
        <v>500</v>
      </c>
      <c r="C9" s="204">
        <v>500</v>
      </c>
      <c r="D9" s="203">
        <v>500</v>
      </c>
      <c r="E9" s="203">
        <v>500</v>
      </c>
      <c r="F9" s="203">
        <v>500</v>
      </c>
    </row>
    <row r="10" spans="1:19" s="217" customFormat="1" ht="11.25" x14ac:dyDescent="0.25">
      <c r="A10" s="217" t="s">
        <v>199</v>
      </c>
      <c r="B10" s="215">
        <v>2122125</v>
      </c>
      <c r="C10" s="216">
        <v>2107671</v>
      </c>
      <c r="D10" s="215">
        <v>2083338</v>
      </c>
      <c r="E10" s="215">
        <v>1984277</v>
      </c>
      <c r="F10" s="215">
        <v>2032838</v>
      </c>
      <c r="N10" s="134"/>
      <c r="O10" s="134"/>
      <c r="P10" s="134"/>
      <c r="Q10" s="134"/>
      <c r="R10" s="134"/>
      <c r="S10" s="134"/>
    </row>
    <row r="11" spans="1:19" ht="11.25" x14ac:dyDescent="0.25">
      <c r="A11" s="249" t="s">
        <v>200</v>
      </c>
      <c r="B11" s="203"/>
      <c r="C11" s="204"/>
      <c r="D11" s="203"/>
      <c r="E11" s="203"/>
      <c r="F11" s="203"/>
    </row>
    <row r="12" spans="1:19" ht="11.25" x14ac:dyDescent="0.25">
      <c r="A12" s="211" t="s">
        <v>201</v>
      </c>
      <c r="B12" s="203">
        <v>1063548</v>
      </c>
      <c r="C12" s="204">
        <v>1038534</v>
      </c>
      <c r="D12" s="203">
        <v>1038706</v>
      </c>
      <c r="E12" s="203">
        <v>1032432</v>
      </c>
      <c r="F12" s="203">
        <v>1006006</v>
      </c>
    </row>
    <row r="13" spans="1:19" ht="11.25" x14ac:dyDescent="0.25">
      <c r="A13" s="211" t="s">
        <v>104</v>
      </c>
      <c r="B13" s="203">
        <v>513066</v>
      </c>
      <c r="C13" s="204">
        <v>542136</v>
      </c>
      <c r="D13" s="203">
        <v>526965</v>
      </c>
      <c r="E13" s="203">
        <v>528253</v>
      </c>
      <c r="F13" s="203">
        <v>569207</v>
      </c>
    </row>
    <row r="14" spans="1:19" ht="11.25" x14ac:dyDescent="0.25">
      <c r="A14" s="250" t="s">
        <v>202</v>
      </c>
      <c r="B14" s="203">
        <v>23174</v>
      </c>
      <c r="C14" s="204">
        <v>23174</v>
      </c>
      <c r="D14" s="203">
        <v>23174</v>
      </c>
      <c r="E14" s="203">
        <v>17285</v>
      </c>
      <c r="F14" s="203">
        <v>17285</v>
      </c>
    </row>
    <row r="15" spans="1:19" ht="22.5" x14ac:dyDescent="0.25">
      <c r="A15" s="251" t="s">
        <v>203</v>
      </c>
      <c r="B15" s="203">
        <v>407205</v>
      </c>
      <c r="C15" s="204">
        <v>396062</v>
      </c>
      <c r="D15" s="203">
        <v>386728</v>
      </c>
      <c r="E15" s="203">
        <v>304234</v>
      </c>
      <c r="F15" s="203">
        <v>339079</v>
      </c>
    </row>
    <row r="16" spans="1:19" s="217" customFormat="1" ht="11.25" x14ac:dyDescent="0.25">
      <c r="A16" s="252" t="s">
        <v>204</v>
      </c>
      <c r="B16" s="230">
        <v>2006993</v>
      </c>
      <c r="C16" s="253">
        <v>1999906</v>
      </c>
      <c r="D16" s="230">
        <v>1975573</v>
      </c>
      <c r="E16" s="230">
        <v>1882204</v>
      </c>
      <c r="F16" s="230">
        <v>1931577</v>
      </c>
      <c r="N16" s="134"/>
      <c r="O16" s="134"/>
      <c r="P16" s="134"/>
      <c r="Q16" s="134"/>
      <c r="R16" s="134"/>
      <c r="S16" s="134"/>
    </row>
    <row r="17" spans="1:19" s="144" customFormat="1" ht="22.5" x14ac:dyDescent="0.2">
      <c r="A17" s="225" t="s">
        <v>205</v>
      </c>
      <c r="B17" s="243">
        <v>115132</v>
      </c>
      <c r="C17" s="254">
        <v>107765</v>
      </c>
      <c r="D17" s="243">
        <v>107765</v>
      </c>
      <c r="E17" s="243">
        <v>102073</v>
      </c>
      <c r="F17" s="243">
        <v>101261</v>
      </c>
      <c r="N17" s="134"/>
      <c r="O17" s="134"/>
      <c r="P17" s="134"/>
      <c r="Q17" s="134"/>
      <c r="R17" s="134"/>
      <c r="S17" s="134"/>
    </row>
    <row r="18" spans="1:19" ht="11.25" x14ac:dyDescent="0.25">
      <c r="A18" s="133" t="s">
        <v>206</v>
      </c>
      <c r="B18" s="203"/>
      <c r="C18" s="204"/>
      <c r="D18" s="203"/>
      <c r="E18" s="203"/>
      <c r="F18" s="203"/>
    </row>
    <row r="19" spans="1:19" ht="11.25" x14ac:dyDescent="0.25">
      <c r="A19" s="133" t="s">
        <v>200</v>
      </c>
      <c r="B19" s="203"/>
      <c r="C19" s="204"/>
      <c r="D19" s="203"/>
      <c r="E19" s="203"/>
      <c r="F19" s="203"/>
    </row>
    <row r="20" spans="1:19" ht="22.5" x14ac:dyDescent="0.25">
      <c r="A20" s="227" t="s">
        <v>207</v>
      </c>
      <c r="B20" s="203">
        <v>154295</v>
      </c>
      <c r="C20" s="204">
        <v>147501</v>
      </c>
      <c r="D20" s="203">
        <v>129574</v>
      </c>
      <c r="E20" s="203">
        <v>115384</v>
      </c>
      <c r="F20" s="203">
        <v>117556</v>
      </c>
    </row>
    <row r="21" spans="1:19" s="217" customFormat="1" ht="11.25" x14ac:dyDescent="0.25">
      <c r="A21" s="217" t="s">
        <v>204</v>
      </c>
      <c r="B21" s="215">
        <v>154295</v>
      </c>
      <c r="C21" s="216">
        <v>147501</v>
      </c>
      <c r="D21" s="215">
        <v>129574</v>
      </c>
      <c r="E21" s="215">
        <v>115384</v>
      </c>
      <c r="F21" s="215">
        <v>117556</v>
      </c>
      <c r="N21" s="134"/>
      <c r="O21" s="134"/>
      <c r="P21" s="134"/>
      <c r="Q21" s="134"/>
      <c r="R21" s="134"/>
      <c r="S21" s="134"/>
    </row>
    <row r="22" spans="1:19" s="144" customFormat="1" ht="22.5" x14ac:dyDescent="0.2">
      <c r="A22" s="225" t="s">
        <v>208</v>
      </c>
      <c r="B22" s="245">
        <v>-154295</v>
      </c>
      <c r="C22" s="255">
        <v>-147501</v>
      </c>
      <c r="D22" s="245">
        <v>-129574</v>
      </c>
      <c r="E22" s="245">
        <v>-115384</v>
      </c>
      <c r="F22" s="245">
        <v>-117556</v>
      </c>
      <c r="J22" s="212"/>
      <c r="N22" s="134"/>
      <c r="O22" s="134"/>
      <c r="P22" s="134"/>
      <c r="Q22" s="134"/>
      <c r="R22" s="134"/>
      <c r="S22" s="134"/>
    </row>
    <row r="23" spans="1:19" ht="11.25" x14ac:dyDescent="0.25">
      <c r="A23" s="249" t="s">
        <v>209</v>
      </c>
      <c r="B23" s="203"/>
      <c r="C23" s="204"/>
      <c r="D23" s="203"/>
      <c r="E23" s="203"/>
      <c r="F23" s="203"/>
    </row>
    <row r="24" spans="1:19" ht="11.25" x14ac:dyDescent="0.25">
      <c r="A24" s="249" t="s">
        <v>195</v>
      </c>
      <c r="B24" s="203"/>
      <c r="C24" s="204"/>
      <c r="D24" s="203"/>
      <c r="E24" s="203"/>
      <c r="F24" s="203"/>
    </row>
    <row r="25" spans="1:19" ht="11.25" x14ac:dyDescent="0.25">
      <c r="A25" s="211" t="s">
        <v>165</v>
      </c>
      <c r="B25" s="203">
        <v>143707</v>
      </c>
      <c r="C25" s="204">
        <v>144280</v>
      </c>
      <c r="D25" s="203">
        <v>126353</v>
      </c>
      <c r="E25" s="203">
        <v>112163</v>
      </c>
      <c r="F25" s="203">
        <v>114335</v>
      </c>
    </row>
    <row r="26" spans="1:19" ht="11.25" x14ac:dyDescent="0.25">
      <c r="A26" s="211" t="s">
        <v>113</v>
      </c>
      <c r="B26" s="203">
        <v>87209</v>
      </c>
      <c r="C26" s="204">
        <v>14805</v>
      </c>
      <c r="D26" s="203">
        <v>0</v>
      </c>
      <c r="E26" s="203">
        <v>0</v>
      </c>
      <c r="F26" s="203">
        <v>0</v>
      </c>
    </row>
    <row r="27" spans="1:19" s="217" customFormat="1" ht="11.25" x14ac:dyDescent="0.25">
      <c r="A27" s="252" t="s">
        <v>199</v>
      </c>
      <c r="B27" s="215">
        <v>230916</v>
      </c>
      <c r="C27" s="216">
        <v>159085</v>
      </c>
      <c r="D27" s="215">
        <v>126353</v>
      </c>
      <c r="E27" s="215">
        <v>112163</v>
      </c>
      <c r="F27" s="215">
        <v>114335</v>
      </c>
      <c r="N27" s="134"/>
    </row>
    <row r="28" spans="1:19" ht="11.25" x14ac:dyDescent="0.25">
      <c r="A28" s="249" t="s">
        <v>200</v>
      </c>
      <c r="B28" s="203"/>
      <c r="C28" s="204"/>
      <c r="D28" s="203"/>
      <c r="E28" s="203"/>
      <c r="F28" s="203"/>
    </row>
    <row r="29" spans="1:19" ht="11.25" x14ac:dyDescent="0.25">
      <c r="A29" s="190" t="s">
        <v>210</v>
      </c>
      <c r="B29" s="203">
        <v>104544</v>
      </c>
      <c r="C29" s="204">
        <v>104544</v>
      </c>
      <c r="D29" s="203">
        <v>104544</v>
      </c>
      <c r="E29" s="203">
        <v>98040</v>
      </c>
      <c r="F29" s="203">
        <v>98040</v>
      </c>
    </row>
    <row r="30" spans="1:19" ht="11.25" x14ac:dyDescent="0.25">
      <c r="A30" s="211" t="s">
        <v>113</v>
      </c>
      <c r="B30" s="203">
        <v>87209</v>
      </c>
      <c r="C30" s="204">
        <v>14805</v>
      </c>
      <c r="D30" s="203">
        <v>0</v>
      </c>
      <c r="E30" s="203">
        <v>0</v>
      </c>
      <c r="F30" s="203">
        <v>0</v>
      </c>
    </row>
    <row r="31" spans="1:19" s="217" customFormat="1" ht="11.25" x14ac:dyDescent="0.25">
      <c r="A31" s="252" t="s">
        <v>204</v>
      </c>
      <c r="B31" s="215">
        <v>191753</v>
      </c>
      <c r="C31" s="216">
        <v>119349</v>
      </c>
      <c r="D31" s="215">
        <v>104544</v>
      </c>
      <c r="E31" s="215">
        <v>98040</v>
      </c>
      <c r="F31" s="215">
        <v>98040</v>
      </c>
      <c r="N31" s="134"/>
    </row>
    <row r="32" spans="1:19" s="144" customFormat="1" ht="22.5" x14ac:dyDescent="0.2">
      <c r="A32" s="256" t="s">
        <v>211</v>
      </c>
      <c r="B32" s="257">
        <v>39163</v>
      </c>
      <c r="C32" s="258">
        <v>39736</v>
      </c>
      <c r="D32" s="257">
        <v>21809</v>
      </c>
      <c r="E32" s="257">
        <v>14123</v>
      </c>
      <c r="F32" s="257">
        <v>16295</v>
      </c>
      <c r="N32" s="134"/>
    </row>
    <row r="33" spans="1:14" s="144" customFormat="1" ht="22.5" x14ac:dyDescent="0.2">
      <c r="A33" s="256" t="s">
        <v>212</v>
      </c>
      <c r="B33" s="257">
        <v>0</v>
      </c>
      <c r="C33" s="258">
        <v>0</v>
      </c>
      <c r="D33" s="257">
        <v>0</v>
      </c>
      <c r="E33" s="257">
        <v>812</v>
      </c>
      <c r="F33" s="257">
        <v>0</v>
      </c>
      <c r="N33" s="134"/>
    </row>
    <row r="34" spans="1:14" ht="22.5" x14ac:dyDescent="0.25">
      <c r="A34" s="227" t="s">
        <v>213</v>
      </c>
      <c r="B34" s="203">
        <v>26995</v>
      </c>
      <c r="C34" s="204">
        <v>26995</v>
      </c>
      <c r="D34" s="203">
        <v>26995</v>
      </c>
      <c r="E34" s="203">
        <v>26995</v>
      </c>
      <c r="F34" s="203">
        <v>27807</v>
      </c>
    </row>
    <row r="35" spans="1:14" ht="22.5" x14ac:dyDescent="0.2">
      <c r="A35" s="259" t="s">
        <v>214</v>
      </c>
      <c r="B35" s="260">
        <v>26995</v>
      </c>
      <c r="C35" s="261">
        <v>26995</v>
      </c>
      <c r="D35" s="260">
        <v>26995</v>
      </c>
      <c r="E35" s="260">
        <v>27807</v>
      </c>
      <c r="F35" s="260">
        <v>27807</v>
      </c>
    </row>
    <row r="36" spans="1:14" ht="12" customHeight="1" x14ac:dyDescent="0.2">
      <c r="A36" s="381" t="s">
        <v>170</v>
      </c>
      <c r="B36" s="381"/>
      <c r="C36" s="381"/>
      <c r="D36" s="381"/>
      <c r="E36" s="381"/>
      <c r="F36" s="381"/>
    </row>
    <row r="37" spans="1:14" ht="12" customHeight="1" x14ac:dyDescent="0.2">
      <c r="A37" s="362"/>
      <c r="B37" s="362"/>
      <c r="C37" s="362"/>
      <c r="D37" s="362"/>
      <c r="E37" s="362"/>
      <c r="F37" s="362"/>
    </row>
    <row r="39" spans="1:14" ht="12" customHeight="1" x14ac:dyDescent="0.25">
      <c r="A39" s="121"/>
    </row>
    <row r="40" spans="1:14" ht="12" customHeight="1" x14ac:dyDescent="0.2">
      <c r="A40" s="180"/>
    </row>
    <row r="41" spans="1:14" ht="12" customHeight="1" x14ac:dyDescent="0.25">
      <c r="A41" s="74"/>
    </row>
    <row r="42" spans="1:14" ht="12" customHeight="1" x14ac:dyDescent="0.25">
      <c r="A42" s="121"/>
    </row>
  </sheetData>
  <pageMargins left="0.43307086614173229" right="0.23622047244094491" top="0.35433070866141736" bottom="0.55118110236220474" header="0.31496062992125984" footer="0.31496062992125984"/>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Finance Document" ma:contentTypeID="0x010100B7B479F47583304BA8B631462CC772D7008F7CFF9272C47D4280006CCC81AF3990" ma:contentTypeVersion="30" ma:contentTypeDescription="Create a new document." ma:contentTypeScope="" ma:versionID="47a1e3841d6ad64f39e2740be881d924">
  <xsd:schema xmlns:xsd="http://www.w3.org/2001/XMLSchema" xmlns:xs="http://www.w3.org/2001/XMLSchema" xmlns:p="http://schemas.microsoft.com/office/2006/metadata/properties" xmlns:ns2="a334ba3b-e131-42d3-95f3-2728f5a41884" xmlns:ns3="e39afc8f-a215-4bb1-9caf-c1c5d2f63d8a" xmlns:ns4="6a7e9632-768a-49bf-85ac-c69233ab2a52" targetNamespace="http://schemas.microsoft.com/office/2006/metadata/properties" ma:root="true" ma:fieldsID="f4debd76072ca2c26145c42fdaf389ba" ns2:_="" ns3:_="" ns4:_="">
    <xsd:import namespace="a334ba3b-e131-42d3-95f3-2728f5a41884"/>
    <xsd:import namespace="e39afc8f-a215-4bb1-9caf-c1c5d2f63d8a"/>
    <xsd:import namespace="6a7e9632-768a-49bf-85ac-c69233ab2a52"/>
    <xsd:element name="properties">
      <xsd:complexType>
        <xsd:sequence>
          <xsd:element name="documentManagement">
            <xsd:complexType>
              <xsd:all>
                <xsd:element ref="ns2:Security_x0020_Classification" minOccurs="0"/>
                <xsd:element ref="ns2:Original_x0020_Date_x0020_Created" minOccurs="0"/>
                <xsd:element ref="ns2:TaxCatchAllLabel" minOccurs="0"/>
                <xsd:element ref="ns2:e0fcb3f570964638902a63147cd98219" minOccurs="0"/>
                <xsd:element ref="ns2:f0888ba7078d4a1bac90b097c1ed0fad" minOccurs="0"/>
                <xsd:element ref="ns2:of934ccb37d6451ba60cdb89c1817167" minOccurs="0"/>
                <xsd:element ref="ns2:TaxKeywordTaxHTField" minOccurs="0"/>
                <xsd:element ref="ns2:lf395e0388bc45bfb8642f07b9d090f4" minOccurs="0"/>
                <xsd:element ref="ns2:TaxCatchAll" minOccurs="0"/>
                <xsd:element ref="ns3:MediaServiceFastMetadata" minOccurs="0"/>
                <xsd:element ref="ns4:SharedWithUsers" minOccurs="0"/>
                <xsd:element ref="ns4:SharedWithDetails" minOccurs="0"/>
                <xsd:element ref="ns3:lcf76f155ced4ddcb4097134ff3c332f" minOccurs="0"/>
                <xsd:element ref="ns3:MediaServiceGenerationTime" minOccurs="0"/>
                <xsd:element ref="ns3:MediaServiceEventHashCode" minOccurs="0"/>
                <xsd:element ref="ns3:MediaServiceOCR" minOccurs="0"/>
                <xsd:element ref="ns3:MediaServiceMetadata" minOccurs="0"/>
                <xsd:element ref="ns4:_dlc_DocId" minOccurs="0"/>
                <xsd:element ref="ns4:_dlc_DocIdUrl" minOccurs="0"/>
                <xsd:element ref="ns4:_dlc_DocIdPersistId" minOccurs="0"/>
                <xsd:element ref="ns3:MediaServiceDateTaken"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34ba3b-e131-42d3-95f3-2728f5a41884" elementFormDefault="qualified">
    <xsd:import namespace="http://schemas.microsoft.com/office/2006/documentManagement/types"/>
    <xsd:import namespace="http://schemas.microsoft.com/office/infopath/2007/PartnerControls"/>
    <xsd:element name="Security_x0020_Classification" ma:index="3" nillable="true" ma:displayName="Security Classification" ma:default="OFFICIAL" ma:format="Dropdown" ma:hidden="true" ma:internalName="Security_x0020_Classification" ma:readOnly="false">
      <xsd:simpleType>
        <xsd:union memberTypes="dms:Text">
          <xsd:simpleType>
            <xsd:restriction base="dms:Choice">
              <xsd:enumeration value="UNOFFICIAL"/>
              <xsd:enumeration value="OFFICIAL"/>
              <xsd:enumeration value="OFFICIAL:Sensitive"/>
              <xsd:enumeration value="OFFICIAL:Sensitive, Personal-Privacy"/>
              <xsd:enumeration value="OFFICIAL:Sensitive, Legal-Privilege"/>
              <xsd:enumeration value="OFFICIAL:Sensitive, Legislative-Secrecy"/>
              <xsd:enumeration value="OFFICIAL:Sensitive, SH:National-Cabinet"/>
              <xsd:enumeration value="OFFICIAL:Sensitive, SH:National-Cabinet, Personal-Privacy"/>
              <xsd:enumeration value="OFFICIAL:Sensitive, SH:National-Cabinet, Legislative-Secrecy"/>
              <xsd:enumeration value="OFFICIAL:Sensitive, SH:National-Cabinet, Legal-Privilege"/>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enumeration value="PROTECTED:CABINET"/>
            </xsd:restriction>
          </xsd:simpleType>
        </xsd:union>
      </xsd:simpleType>
    </xsd:element>
    <xsd:element name="Original_x0020_Date_x0020_Created" ma:index="8" nillable="true" ma:displayName="Original Date Created" ma:default="" ma:format="DateOnly" ma:internalName="Original_x0020_Date_x0020_Created">
      <xsd:simpleType>
        <xsd:restriction base="dms:DateTime"/>
      </xsd:simpleType>
    </xsd:element>
    <xsd:element name="TaxCatchAllLabel" ma:index="9" nillable="true" ma:displayName="Taxonomy Catch All Column1" ma:hidden="true" ma:list="{f4c189e6-c560-40fe-97d1-6662c6a9f502}" ma:internalName="TaxCatchAllLabel" ma:readOnly="true" ma:showField="CatchAllDataLabel" ma:web="6a7e9632-768a-49bf-85ac-c69233ab2a52">
      <xsd:complexType>
        <xsd:complexContent>
          <xsd:extension base="dms:MultiChoiceLookup">
            <xsd:sequence>
              <xsd:element name="Value" type="dms:Lookup" maxOccurs="unbounded" minOccurs="0" nillable="true"/>
            </xsd:sequence>
          </xsd:extension>
        </xsd:complexContent>
      </xsd:complexType>
    </xsd:element>
    <xsd:element name="e0fcb3f570964638902a63147cd98219" ma:index="11" nillable="true" ma:taxonomy="true" ma:internalName="e0fcb3f570964638902a63147cd98219" ma:taxonomyFieldName="Organisation_x0020_Unit" ma:displayName="Organisation Unit" ma:default="2;#Accounting FW and Capability Support|17de058c-12f7-44f2-8e7d-03ff49305e52" ma:fieldId="{e0fcb3f5-7096-4638-902a-63147cd98219}" ma:sspId="c4b2c377-c74f-46b8-b62e-9cefa93d8fc8" ma:termSetId="642ac736-c0d1-48cf-939c-a81b0e893448" ma:anchorId="00000000-0000-0000-0000-000000000000" ma:open="false" ma:isKeyword="false">
      <xsd:complexType>
        <xsd:sequence>
          <xsd:element ref="pc:Terms" minOccurs="0" maxOccurs="1"/>
        </xsd:sequence>
      </xsd:complexType>
    </xsd:element>
    <xsd:element name="f0888ba7078d4a1bac90b097c1ed0fad" ma:index="13" nillable="true" ma:taxonomy="true" ma:internalName="f0888ba7078d4a1bac90b097c1ed0fad" ma:taxonomyFieldName="Initiating_x0020_Entity" ma:displayName="Initiating Entity" ma:default="1;#Department of Finance|fd660e8f-8f31-49bd-92a3-d31d4da31afe" ma:fieldId="{f0888ba7-078d-4a1b-ac90-b097c1ed0fad}" ma:sspId="c4b2c377-c74f-46b8-b62e-9cefa93d8fc8" ma:termSetId="1dd44c57-eb90-49d3-b71d-825941fd7214" ma:anchorId="00000000-0000-0000-0000-000000000000" ma:open="false" ma:isKeyword="false">
      <xsd:complexType>
        <xsd:sequence>
          <xsd:element ref="pc:Terms" minOccurs="0" maxOccurs="1"/>
        </xsd:sequence>
      </xsd:complexType>
    </xsd:element>
    <xsd:element name="of934ccb37d6451ba60cdb89c1817167" ma:index="15" nillable="true" ma:taxonomy="true" ma:internalName="of934ccb37d6451ba60cdb89c1817167" ma:taxonomyFieldName="About_x0020_Entity" ma:displayName="About Entity" ma:default="1;#Department of Finance|fd660e8f-8f31-49bd-92a3-d31d4da31afe" ma:fieldId="{8f934ccb-37d6-451b-a60c-db89c1817167}" ma:sspId="c4b2c377-c74f-46b8-b62e-9cefa93d8fc8" ma:termSetId="1dd44c57-eb90-49d3-b71d-825941fd7214" ma:anchorId="00000000-0000-0000-0000-000000000000" ma:open="false" ma:isKeyword="false">
      <xsd:complexType>
        <xsd:sequence>
          <xsd:element ref="pc:Terms" minOccurs="0" maxOccurs="1"/>
        </xsd:sequence>
      </xsd:complexType>
    </xsd:element>
    <xsd:element name="TaxKeywordTaxHTField" ma:index="17" nillable="true" ma:taxonomy="true" ma:internalName="TaxKeywordTaxHTField" ma:taxonomyFieldName="TaxKeyword" ma:displayName="Enterprise Keywords" ma:fieldId="{23f27201-bee3-471e-b2e7-b64fd8b7ca38}" ma:taxonomyMulti="true" ma:sspId="c4b2c377-c74f-46b8-b62e-9cefa93d8fc8" ma:termSetId="00000000-0000-0000-0000-000000000000" ma:anchorId="00000000-0000-0000-0000-000000000000" ma:open="true" ma:isKeyword="true">
      <xsd:complexType>
        <xsd:sequence>
          <xsd:element ref="pc:Terms" minOccurs="0" maxOccurs="1"/>
        </xsd:sequence>
      </xsd:complexType>
    </xsd:element>
    <xsd:element name="lf395e0388bc45bfb8642f07b9d090f4" ma:index="20" nillable="true" ma:taxonomy="true" ma:internalName="lf395e0388bc45bfb8642f07b9d090f4" ma:taxonomyFieldName="Function_x0020_and_x0020_Activity" ma:displayName="Function and Activity" ma:default="" ma:fieldId="{5f395e03-88bc-45bf-b864-2f07b9d090f4}" ma:sspId="c4b2c377-c74f-46b8-b62e-9cefa93d8fc8" ma:termSetId="d6a09c5b-e950-47cc-8e6b-7e27719f9f0b" ma:anchorId="00000000-0000-0000-0000-000000000000" ma:open="false" ma:isKeyword="false">
      <xsd:complexType>
        <xsd:sequence>
          <xsd:element ref="pc:Terms" minOccurs="0" maxOccurs="1"/>
        </xsd:sequence>
      </xsd:complexType>
    </xsd:element>
    <xsd:element name="TaxCatchAll" ma:index="21" nillable="true" ma:displayName="Taxonomy Catch All Column" ma:hidden="true" ma:list="{f4c189e6-c560-40fe-97d1-6662c6a9f502}" ma:internalName="TaxCatchAll" ma:showField="CatchAllData" ma:web="6a7e9632-768a-49bf-85ac-c69233ab2a5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39afc8f-a215-4bb1-9caf-c1c5d2f63d8a" elementFormDefault="qualified">
    <xsd:import namespace="http://schemas.microsoft.com/office/2006/documentManagement/types"/>
    <xsd:import namespace="http://schemas.microsoft.com/office/infopath/2007/PartnerControls"/>
    <xsd:element name="MediaServiceFastMetadata" ma:index="22" nillable="true" ma:displayName="MediaServiceFastMetadata" ma:hidden="true" ma:internalName="MediaServiceFastMetadata" ma:readOnly="true">
      <xsd:simpleType>
        <xsd:restriction base="dms:Note"/>
      </xsd:simpleType>
    </xsd:element>
    <xsd:element name="lcf76f155ced4ddcb4097134ff3c332f" ma:index="26" nillable="true" ma:taxonomy="true" ma:internalName="lcf76f155ced4ddcb4097134ff3c332f" ma:taxonomyFieldName="MediaServiceImageTags" ma:displayName="Image Tags" ma:readOnly="false" ma:fieldId="{5cf76f15-5ced-4ddc-b409-7134ff3c332f}" ma:taxonomyMulti="true" ma:sspId="c4b2c377-c74f-46b8-b62e-9cefa93d8fc8" ma:termSetId="09814cd3-568e-fe90-9814-8d621ff8fb84" ma:anchorId="fba54fb3-c3e1-fe81-a776-ca4b69148c4d" ma:open="true" ma:isKeyword="false">
      <xsd:complexType>
        <xsd:sequence>
          <xsd:element ref="pc:Terms" minOccurs="0" maxOccurs="1"/>
        </xsd:sequence>
      </xsd:complexType>
    </xsd:element>
    <xsd:element name="MediaServiceGenerationTime" ma:index="27" nillable="true" ma:displayName="MediaServiceGenerationTime" ma:hidden="true" ma:internalName="MediaServiceGenerationTime" ma:readOnly="true">
      <xsd:simpleType>
        <xsd:restriction base="dms:Text"/>
      </xsd:simpleType>
    </xsd:element>
    <xsd:element name="MediaServiceEventHashCode" ma:index="28" nillable="true" ma:displayName="MediaServiceEventHashCode" ma:hidden="true" ma:internalName="MediaServiceEventHashCode" ma:readOnly="true">
      <xsd:simpleType>
        <xsd:restriction base="dms:Text"/>
      </xsd:simpleType>
    </xsd:element>
    <xsd:element name="MediaServiceOCR" ma:index="29" nillable="true" ma:displayName="Extracted Text" ma:internalName="MediaServiceOCR" ma:readOnly="true">
      <xsd:simpleType>
        <xsd:restriction base="dms:Note">
          <xsd:maxLength value="255"/>
        </xsd:restriction>
      </xsd:simpleType>
    </xsd:element>
    <xsd:element name="MediaServiceMetadata" ma:index="30" nillable="true" ma:displayName="MediaServiceMetadata" ma:hidden="true" ma:internalName="MediaServiceMetadata" ma:readOnly="true">
      <xsd:simpleType>
        <xsd:restriction base="dms:Note"/>
      </xsd:simpleType>
    </xsd:element>
    <xsd:element name="MediaServiceDateTaken" ma:index="34" nillable="true" ma:displayName="MediaServiceDateTaken" ma:description="" ma:hidden="true" ma:indexed="true" ma:internalName="MediaServiceDateTaken" ma:readOnly="true">
      <xsd:simpleType>
        <xsd:restriction base="dms:Text"/>
      </xsd:simpleType>
    </xsd:element>
    <xsd:element name="MediaLengthInSeconds" ma:index="35"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6a7e9632-768a-49bf-85ac-c69233ab2a52" elementFormDefault="qualified">
    <xsd:import namespace="http://schemas.microsoft.com/office/2006/documentManagement/types"/>
    <xsd:import namespace="http://schemas.microsoft.com/office/infopath/2007/PartnerControls"/>
    <xsd:element name="SharedWithUsers" ma:index="2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4" nillable="true" ma:displayName="Shared With Details" ma:internalName="SharedWithDetails" ma:readOnly="true">
      <xsd:simpleType>
        <xsd:restriction base="dms:Note">
          <xsd:maxLength value="255"/>
        </xsd:restriction>
      </xsd:simpleType>
    </xsd:element>
    <xsd:element name="_dlc_DocId" ma:index="31" nillable="true" ma:displayName="Document ID Value" ma:description="The value of the document ID assigned to this item." ma:indexed="true" ma:internalName="_dlc_DocId" ma:readOnly="true">
      <xsd:simpleType>
        <xsd:restriction base="dms:Text"/>
      </xsd:simpleType>
    </xsd:element>
    <xsd:element name="_dlc_DocIdUrl" ma:index="32"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33"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4"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haredContentType xmlns="Microsoft.SharePoint.Taxonomy.ContentTypeSync" SourceId="c4b2c377-c74f-46b8-b62e-9cefa93d8fc8" ContentTypeId="0x010100B7B479F47583304BA8B631462CC772D7" PreviousValue="true"/>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5.xml><?xml version="1.0" encoding="utf-8"?>
<p:properties xmlns:p="http://schemas.microsoft.com/office/2006/metadata/properties" xmlns:xsi="http://www.w3.org/2001/XMLSchema-instance" xmlns:pc="http://schemas.microsoft.com/office/infopath/2007/PartnerControls">
  <documentManagement>
    <of934ccb37d6451ba60cdb89c1817167 xmlns="a334ba3b-e131-42d3-95f3-2728f5a41884">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of934ccb37d6451ba60cdb89c1817167>
    <e0fcb3f570964638902a63147cd98219 xmlns="a334ba3b-e131-42d3-95f3-2728f5a41884">
      <Terms xmlns="http://schemas.microsoft.com/office/infopath/2007/PartnerControls">
        <TermInfo xmlns="http://schemas.microsoft.com/office/infopath/2007/PartnerControls">
          <TermName xmlns="http://schemas.microsoft.com/office/infopath/2007/PartnerControls">Accounting FW and Capability Support</TermName>
          <TermId xmlns="http://schemas.microsoft.com/office/infopath/2007/PartnerControls">17de058c-12f7-44f2-8e7d-03ff49305e52</TermId>
        </TermInfo>
      </Terms>
    </e0fcb3f570964638902a63147cd98219>
    <TaxCatchAll xmlns="a334ba3b-e131-42d3-95f3-2728f5a41884">
      <Value>51</Value>
      <Value>2</Value>
      <Value>1</Value>
    </TaxCatchAll>
    <f0888ba7078d4a1bac90b097c1ed0fad xmlns="a334ba3b-e131-42d3-95f3-2728f5a41884">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f0888ba7078d4a1bac90b097c1ed0fad>
    <TaxKeywordTaxHTField xmlns="a334ba3b-e131-42d3-95f3-2728f5a41884">
      <Terms xmlns="http://schemas.microsoft.com/office/infopath/2007/PartnerControls">
        <TermInfo xmlns="http://schemas.microsoft.com/office/infopath/2007/PartnerControls">
          <TermName xmlns="http://schemas.microsoft.com/office/infopath/2007/PartnerControls">[SEC=PROTECTED]</TermName>
          <TermId xmlns="http://schemas.microsoft.com/office/infopath/2007/PartnerControls">421086a0-bc3e-494a-8ae9-1c9d74c4219a</TermId>
        </TermInfo>
      </Terms>
    </TaxKeywordTaxHTField>
    <Security_x0020_Classification xmlns="a334ba3b-e131-42d3-95f3-2728f5a41884">OFFICIAL</Security_x0020_Classification>
    <Original_x0020_Date_x0020_Created xmlns="a334ba3b-e131-42d3-95f3-2728f5a41884" xsi:nil="true"/>
    <lcf76f155ced4ddcb4097134ff3c332f xmlns="e39afc8f-a215-4bb1-9caf-c1c5d2f63d8a">
      <Terms xmlns="http://schemas.microsoft.com/office/infopath/2007/PartnerControls"/>
    </lcf76f155ced4ddcb4097134ff3c332f>
    <lf395e0388bc45bfb8642f07b9d090f4 xmlns="a334ba3b-e131-42d3-95f3-2728f5a41884">
      <Terms xmlns="http://schemas.microsoft.com/office/infopath/2007/PartnerControls"/>
    </lf395e0388bc45bfb8642f07b9d090f4>
    <_dlc_DocId xmlns="6a7e9632-768a-49bf-85ac-c69233ab2a52">FIN33506-1566835604-280605</_dlc_DocId>
    <_dlc_DocIdUrl xmlns="6a7e9632-768a-49bf-85ac-c69233ab2a52">
      <Url>https://financegovau.sharepoint.com/sites/M365_DoF_50033506/_layouts/15/DocIdRedir.aspx?ID=FIN33506-1566835604-280605</Url>
      <Description>FIN33506-1566835604-280605</Description>
    </_dlc_DocIdUrl>
  </documentManagement>
</p:properties>
</file>

<file path=customXml/itemProps1.xml><?xml version="1.0" encoding="utf-8"?>
<ds:datastoreItem xmlns:ds="http://schemas.openxmlformats.org/officeDocument/2006/customXml" ds:itemID="{77EF79C3-A20F-49A3-BA10-DE85B8D5909E}">
  <ds:schemaRefs>
    <ds:schemaRef ds:uri="http://schemas.microsoft.com/sharepoint/v3/contenttype/forms"/>
  </ds:schemaRefs>
</ds:datastoreItem>
</file>

<file path=customXml/itemProps2.xml><?xml version="1.0" encoding="utf-8"?>
<ds:datastoreItem xmlns:ds="http://schemas.openxmlformats.org/officeDocument/2006/customXml" ds:itemID="{1ED1788D-94F3-47E7-81E2-58A430DC38B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334ba3b-e131-42d3-95f3-2728f5a41884"/>
    <ds:schemaRef ds:uri="e39afc8f-a215-4bb1-9caf-c1c5d2f63d8a"/>
    <ds:schemaRef ds:uri="6a7e9632-768a-49bf-85ac-c69233ab2a5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CD0A54E-99AD-4630-ABF8-06775DA7B512}">
  <ds:schemaRefs>
    <ds:schemaRef ds:uri="Microsoft.SharePoint.Taxonomy.ContentTypeSync"/>
  </ds:schemaRefs>
</ds:datastoreItem>
</file>

<file path=customXml/itemProps4.xml><?xml version="1.0" encoding="utf-8"?>
<ds:datastoreItem xmlns:ds="http://schemas.openxmlformats.org/officeDocument/2006/customXml" ds:itemID="{561ABD13-5077-4226-B132-CA6D79E94C07}">
  <ds:schemaRefs>
    <ds:schemaRef ds:uri="http://schemas.microsoft.com/sharepoint/events"/>
  </ds:schemaRefs>
</ds:datastoreItem>
</file>

<file path=customXml/itemProps5.xml><?xml version="1.0" encoding="utf-8"?>
<ds:datastoreItem xmlns:ds="http://schemas.openxmlformats.org/officeDocument/2006/customXml" ds:itemID="{8C5B5285-57DA-48F5-BBEC-BEFE3D0A8FA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13</vt:i4>
      </vt:variant>
    </vt:vector>
  </HeadingPairs>
  <TitlesOfParts>
    <vt:vector size="27" baseType="lpstr">
      <vt:lpstr>1.1</vt:lpstr>
      <vt:lpstr>1.2</vt:lpstr>
      <vt:lpstr>2.1.1 Outcome 1</vt:lpstr>
      <vt:lpstr>2.2.1 Outcome 2</vt:lpstr>
      <vt:lpstr>2.3.1 Outcome 3</vt:lpstr>
      <vt:lpstr>3.1</vt:lpstr>
      <vt:lpstr>3.2</vt:lpstr>
      <vt:lpstr>3.3</vt:lpstr>
      <vt:lpstr>3.4</vt:lpstr>
      <vt:lpstr>3.5</vt:lpstr>
      <vt:lpstr>3.6</vt:lpstr>
      <vt:lpstr>3.7</vt:lpstr>
      <vt:lpstr>3.8</vt:lpstr>
      <vt:lpstr>3.9</vt:lpstr>
      <vt:lpstr>'1.1'!Print_Area</vt:lpstr>
      <vt:lpstr>'2.1.1 Outcome 1'!Print_Area</vt:lpstr>
      <vt:lpstr>'2.2.1 Outcome 2'!Print_Area</vt:lpstr>
      <vt:lpstr>'2.3.1 Outcome 3'!Print_Area</vt:lpstr>
      <vt:lpstr>'3.1'!Print_Area</vt:lpstr>
      <vt:lpstr>'3.2'!Print_Area</vt:lpstr>
      <vt:lpstr>'3.3'!Print_Area</vt:lpstr>
      <vt:lpstr>'3.4'!Print_Area</vt:lpstr>
      <vt:lpstr>'3.5'!Print_Area</vt:lpstr>
      <vt:lpstr>'3.6'!Print_Area</vt:lpstr>
      <vt:lpstr>'3.7'!Print_Area</vt:lpstr>
      <vt:lpstr>'3.8'!Print_Area</vt:lpstr>
      <vt:lpstr>'3.9'!Print_Area</vt:lpstr>
    </vt:vector>
  </TitlesOfParts>
  <Manager/>
  <Company>Australian Federal Police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Urbaniak, Nicole</dc:creator>
  <cp:keywords>[SEC=PROTECTED]</cp:keywords>
  <dc:description/>
  <cp:lastModifiedBy>Williams, Max</cp:lastModifiedBy>
  <cp:revision/>
  <dcterms:created xsi:type="dcterms:W3CDTF">2023-05-03T06:36:25Z</dcterms:created>
  <dcterms:modified xsi:type="dcterms:W3CDTF">2023-05-09T00:28:18Z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ProtectiveMarkingImage_Header">
    <vt:lpwstr>C:\Program Files\Common Files\janusNET Shared\janusSEAL\Images\DocumentSlashBlue.png</vt:lpwstr>
  </property>
  <property fmtid="{D5CDD505-2E9C-101B-9397-08002B2CF9AE}" pid="3" name="PM_Caveats_Count">
    <vt:lpwstr>0</vt:lpwstr>
  </property>
  <property fmtid="{D5CDD505-2E9C-101B-9397-08002B2CF9AE}" pid="4" name="PM_DisplayValueSecClassificationWithQualifier">
    <vt:lpwstr>PROTECTED</vt:lpwstr>
  </property>
  <property fmtid="{D5CDD505-2E9C-101B-9397-08002B2CF9AE}" pid="5" name="PM_Qualifier">
    <vt:lpwstr/>
  </property>
  <property fmtid="{D5CDD505-2E9C-101B-9397-08002B2CF9AE}" pid="6" name="PM_SecurityClassification">
    <vt:lpwstr>PROTECTED</vt:lpwstr>
  </property>
  <property fmtid="{D5CDD505-2E9C-101B-9397-08002B2CF9AE}" pid="7" name="PM_InsertionValue">
    <vt:lpwstr>PROTECTED</vt:lpwstr>
  </property>
  <property fmtid="{D5CDD505-2E9C-101B-9397-08002B2CF9AE}" pid="8" name="PM_Originating_FileId">
    <vt:lpwstr>68341700EDBA49BDB8E30652CC3E61A0</vt:lpwstr>
  </property>
  <property fmtid="{D5CDD505-2E9C-101B-9397-08002B2CF9AE}" pid="9" name="PM_ProtectiveMarkingValue_Footer">
    <vt:lpwstr>PROTECTED</vt:lpwstr>
  </property>
  <property fmtid="{D5CDD505-2E9C-101B-9397-08002B2CF9AE}" pid="10" name="PM_Originator_Hash_SHA1">
    <vt:lpwstr>1E63174609316B4863A6B9F9B5730C3E4C44321F</vt:lpwstr>
  </property>
  <property fmtid="{D5CDD505-2E9C-101B-9397-08002B2CF9AE}" pid="11" name="PM_OriginationTimeStamp">
    <vt:lpwstr>2023-05-06T06:19:04Z</vt:lpwstr>
  </property>
  <property fmtid="{D5CDD505-2E9C-101B-9397-08002B2CF9AE}" pid="12" name="PM_ProtectiveMarkingValue_Header">
    <vt:lpwstr>PROTECTED</vt:lpwstr>
  </property>
  <property fmtid="{D5CDD505-2E9C-101B-9397-08002B2CF9AE}" pid="13" name="PM_ProtectiveMarkingImage_Footer">
    <vt:lpwstr>C:\Program Files\Common Files\janusNET Shared\janusSEAL\Images\DocumentSlashBlue.png</vt:lpwstr>
  </property>
  <property fmtid="{D5CDD505-2E9C-101B-9397-08002B2CF9AE}" pid="14" name="PM_Namespace">
    <vt:lpwstr>gov.au</vt:lpwstr>
  </property>
  <property fmtid="{D5CDD505-2E9C-101B-9397-08002B2CF9AE}" pid="15" name="PM_Version">
    <vt:lpwstr>2018.1</vt:lpwstr>
  </property>
  <property fmtid="{D5CDD505-2E9C-101B-9397-08002B2CF9AE}" pid="16" name="PM_Note">
    <vt:lpwstr/>
  </property>
  <property fmtid="{D5CDD505-2E9C-101B-9397-08002B2CF9AE}" pid="17" name="PM_Markers">
    <vt:lpwstr/>
  </property>
  <property fmtid="{D5CDD505-2E9C-101B-9397-08002B2CF9AE}" pid="18" name="PM_Hash_Version">
    <vt:lpwstr>2022.1</vt:lpwstr>
  </property>
  <property fmtid="{D5CDD505-2E9C-101B-9397-08002B2CF9AE}" pid="19" name="PM_Hash_Salt_Prev">
    <vt:lpwstr>FA559DE60A3A6AF80AF16A8BD92F6855</vt:lpwstr>
  </property>
  <property fmtid="{D5CDD505-2E9C-101B-9397-08002B2CF9AE}" pid="20" name="PM_Hash_Salt">
    <vt:lpwstr>11D2B1442D48AC9E4B574D7B476243F2</vt:lpwstr>
  </property>
  <property fmtid="{D5CDD505-2E9C-101B-9397-08002B2CF9AE}" pid="21" name="PM_Hash_SHA1">
    <vt:lpwstr>A880C800A728E358DBE4A9F7439A68485BB88E72</vt:lpwstr>
  </property>
  <property fmtid="{D5CDD505-2E9C-101B-9397-08002B2CF9AE}" pid="22" name="PM_PrintOutPlacement_XLS">
    <vt:lpwstr/>
  </property>
  <property fmtid="{D5CDD505-2E9C-101B-9397-08002B2CF9AE}" pid="23" name="PM_SecurityClassification_Prev">
    <vt:lpwstr>PROTECTED</vt:lpwstr>
  </property>
  <property fmtid="{D5CDD505-2E9C-101B-9397-08002B2CF9AE}" pid="24" name="PM_Qualifier_Prev">
    <vt:lpwstr/>
  </property>
  <property fmtid="{D5CDD505-2E9C-101B-9397-08002B2CF9AE}" pid="25" name="PMHMAC">
    <vt:lpwstr>v=2022.1;a=SHA256;h=3A0480DA8BBC1252BF402CF4F0933DD1BC85E5F81CDD6228808411CBF0BA9C92</vt:lpwstr>
  </property>
  <property fmtid="{D5CDD505-2E9C-101B-9397-08002B2CF9AE}" pid="26" name="MSIP_Label_4a9ad4ca-bfe4-4138-b0e0-6c090f914d17_ActionId">
    <vt:lpwstr>f3928a394f384fc19517fcd19a4e6939</vt:lpwstr>
  </property>
  <property fmtid="{D5CDD505-2E9C-101B-9397-08002B2CF9AE}" pid="27" name="MSIP_Label_4a9ad4ca-bfe4-4138-b0e0-6c090f914d17_SiteId">
    <vt:lpwstr>08954cee-4782-4ff6-9ad5-1997dccef4b0</vt:lpwstr>
  </property>
  <property fmtid="{D5CDD505-2E9C-101B-9397-08002B2CF9AE}" pid="28" name="MSIP_Label_4a9ad4ca-bfe4-4138-b0e0-6c090f914d17_Name">
    <vt:lpwstr>PROTECTED</vt:lpwstr>
  </property>
  <property fmtid="{D5CDD505-2E9C-101B-9397-08002B2CF9AE}" pid="29" name="MSIP_Label_4a9ad4ca-bfe4-4138-b0e0-6c090f914d17_ContentBits">
    <vt:lpwstr>0</vt:lpwstr>
  </property>
  <property fmtid="{D5CDD505-2E9C-101B-9397-08002B2CF9AE}" pid="30" name="MSIP_Label_4a9ad4ca-bfe4-4138-b0e0-6c090f914d17_Enabled">
    <vt:lpwstr>true</vt:lpwstr>
  </property>
  <property fmtid="{D5CDD505-2E9C-101B-9397-08002B2CF9AE}" pid="31" name="MSIP_Label_4a9ad4ca-bfe4-4138-b0e0-6c090f914d17_SetDate">
    <vt:lpwstr>2023-05-06T06:19:04Z</vt:lpwstr>
  </property>
  <property fmtid="{D5CDD505-2E9C-101B-9397-08002B2CF9AE}" pid="32" name="MSIP_Label_4a9ad4ca-bfe4-4138-b0e0-6c090f914d17_Method">
    <vt:lpwstr>Privileged</vt:lpwstr>
  </property>
  <property fmtid="{D5CDD505-2E9C-101B-9397-08002B2CF9AE}" pid="33" name="PM_Display">
    <vt:lpwstr>PROTECTED</vt:lpwstr>
  </property>
  <property fmtid="{D5CDD505-2E9C-101B-9397-08002B2CF9AE}" pid="34" name="PM_OriginatorUserAccountName_SHA256">
    <vt:lpwstr>C1DF66BB13BF9E452ACBAA90D2D7760914A1A56A50B157A118BA8C5A4EED361B</vt:lpwstr>
  </property>
  <property fmtid="{D5CDD505-2E9C-101B-9397-08002B2CF9AE}" pid="35" name="PM_OriginatorDomainName_SHA256">
    <vt:lpwstr>325440F6CA31C4C3BCE4433552DC42928CAAD3E2731ABE35FDE729ECEB763AF0</vt:lpwstr>
  </property>
  <property fmtid="{D5CDD505-2E9C-101B-9397-08002B2CF9AE}" pid="36" name="PMUuid">
    <vt:lpwstr>v=2022.2;d=gov.au;g=7E31BE3E-3640-52A7-9BBC-ACC7C3EAF284</vt:lpwstr>
  </property>
  <property fmtid="{D5CDD505-2E9C-101B-9397-08002B2CF9AE}" pid="37" name="TaxKeyword">
    <vt:lpwstr>51;#[SEC=PROTECTED]|421086a0-bc3e-494a-8ae9-1c9d74c4219a</vt:lpwstr>
  </property>
  <property fmtid="{D5CDD505-2E9C-101B-9397-08002B2CF9AE}" pid="38" name="ContentTypeId">
    <vt:lpwstr>0x010100B7B479F47583304BA8B631462CC772D7008F7CFF9272C47D4280006CCC81AF3990</vt:lpwstr>
  </property>
  <property fmtid="{D5CDD505-2E9C-101B-9397-08002B2CF9AE}" pid="39" name="_dlc_DocIdItemGuid">
    <vt:lpwstr>fb9c59a0-8bff-45ab-bb59-28527c5bb0cd</vt:lpwstr>
  </property>
  <property fmtid="{D5CDD505-2E9C-101B-9397-08002B2CF9AE}" pid="40" name="About Entity">
    <vt:i4>1</vt:i4>
  </property>
  <property fmtid="{D5CDD505-2E9C-101B-9397-08002B2CF9AE}" pid="41" name="Initiating Entity">
    <vt:i4>1</vt:i4>
  </property>
  <property fmtid="{D5CDD505-2E9C-101B-9397-08002B2CF9AE}" pid="42" name="Organisation Unit">
    <vt:i4>2</vt:i4>
  </property>
</Properties>
</file>