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xr:revisionPtr revIDLastSave="12" documentId="13_ncr:1_{2F66196E-0EAF-4F7D-8F64-7CF9D5782B51}" xr6:coauthVersionLast="47" xr6:coauthVersionMax="47" xr10:uidLastSave="{E95944CB-0139-4DE4-9B9A-6A089D29EAC8}"/>
  <bookViews>
    <workbookView xWindow="-120" yWindow="-120" windowWidth="38640" windowHeight="21240" xr2:uid="{00000000-000D-0000-FFFF-FFFF00000000}"/>
  </bookViews>
  <sheets>
    <sheet name="Table 1.1" sheetId="1" r:id="rId1"/>
    <sheet name="Table 1.2" sheetId="2" r:id="rId2"/>
    <sheet name="Table 2.1.1" sheetId="3" r:id="rId3"/>
    <sheet name="Table 3.1" sheetId="4" r:id="rId4"/>
    <sheet name="Table 3.2" sheetId="5" r:id="rId5"/>
    <sheet name="Table 3.3" sheetId="6" r:id="rId6"/>
    <sheet name="Table 3.4" sheetId="7" r:id="rId7"/>
    <sheet name="Table 3.5" sheetId="8" r:id="rId8"/>
    <sheet name="Table 3.6" sheetId="9" r:id="rId9"/>
    <sheet name="Table 3.7" sheetId="10" r:id="rId10"/>
    <sheet name="Table 3.8" sheetId="11" r:id="rId11"/>
    <sheet name="Table 3.9" sheetId="13"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 i="9" l="1"/>
  <c r="D4" i="9" s="1"/>
  <c r="E4" i="9" s="1"/>
  <c r="F4" i="9" s="1"/>
</calcChain>
</file>

<file path=xl/sharedStrings.xml><?xml version="1.0" encoding="utf-8"?>
<sst xmlns="http://schemas.openxmlformats.org/spreadsheetml/2006/main" count="553" uniqueCount="287">
  <si>
    <t>$'000</t>
  </si>
  <si>
    <t>Other</t>
  </si>
  <si>
    <t>Average staffing level (number)</t>
  </si>
  <si>
    <t>2022-23</t>
  </si>
  <si>
    <t>Total</t>
  </si>
  <si>
    <t>Revenue from Government</t>
  </si>
  <si>
    <t>EXPENSES</t>
  </si>
  <si>
    <t>Employee benefits</t>
  </si>
  <si>
    <t>Suppliers</t>
  </si>
  <si>
    <t>Total expenses</t>
  </si>
  <si>
    <t>OWN-SOURCE INCOME</t>
  </si>
  <si>
    <t>Own-source revenue</t>
  </si>
  <si>
    <t>Total own-source revenue</t>
  </si>
  <si>
    <t>Net (cost of)/contribution by services</t>
  </si>
  <si>
    <t>Prepared on Australian Accounting Standards basis.</t>
  </si>
  <si>
    <t>Table 3.2: Budgeted departmental balance sheet (as at 30 June)</t>
  </si>
  <si>
    <t>Financial assets</t>
  </si>
  <si>
    <t>Trade and other receivables</t>
  </si>
  <si>
    <t>Total financial assets</t>
  </si>
  <si>
    <t>Non-financial assets</t>
  </si>
  <si>
    <t>Land and buildings</t>
  </si>
  <si>
    <t>Property, plant and equipment</t>
  </si>
  <si>
    <t>Intangibles</t>
  </si>
  <si>
    <t>Total non-financial assets</t>
  </si>
  <si>
    <t>Total assets</t>
  </si>
  <si>
    <t>LIABILITIES</t>
  </si>
  <si>
    <t>Payables</t>
  </si>
  <si>
    <t>Other payables</t>
  </si>
  <si>
    <t>Total payables</t>
  </si>
  <si>
    <t>Provisions</t>
  </si>
  <si>
    <t>Employee provisions</t>
  </si>
  <si>
    <t>Total provisions</t>
  </si>
  <si>
    <t>Total liabilities</t>
  </si>
  <si>
    <t>Net assets</t>
  </si>
  <si>
    <t>EQUITY</t>
  </si>
  <si>
    <t>Reserves</t>
  </si>
  <si>
    <t>Total equity</t>
  </si>
  <si>
    <t>Adjusted opening balance</t>
  </si>
  <si>
    <t>OPERATING ACTIVITIES</t>
  </si>
  <si>
    <t>Cash received</t>
  </si>
  <si>
    <t>Appropriations</t>
  </si>
  <si>
    <t>Sale of goods and rendering of services</t>
  </si>
  <si>
    <t>Total cash received</t>
  </si>
  <si>
    <t>Cash used</t>
  </si>
  <si>
    <t>Employees</t>
  </si>
  <si>
    <t>Total cash used</t>
  </si>
  <si>
    <t>Net cash from/(used by) operating activities</t>
  </si>
  <si>
    <t>Table 3.5: Departmental capital budget statement (for the period ended 30 June)</t>
  </si>
  <si>
    <t>Total purchases</t>
  </si>
  <si>
    <t>Total cash used to acquire assets</t>
  </si>
  <si>
    <t>Buildings</t>
  </si>
  <si>
    <t>Opening net book balance</t>
  </si>
  <si>
    <t>Capital asset additions</t>
  </si>
  <si>
    <t>Total additions</t>
  </si>
  <si>
    <t>Other movements</t>
  </si>
  <si>
    <t>Depreciation/amortisation expense</t>
  </si>
  <si>
    <t>Total other movements</t>
  </si>
  <si>
    <t>Gross book value</t>
  </si>
  <si>
    <t>Closing net book balance</t>
  </si>
  <si>
    <t>Net cash from/(used by) investing activities</t>
  </si>
  <si>
    <t>RECONCILIATION OF CASH USED TO ACQUIRE ASSETS TO ASSET MOVEMENT TABLE</t>
  </si>
  <si>
    <t>PURCHASE OF NON-FINANCIAL ASSETS</t>
  </si>
  <si>
    <t>-</t>
  </si>
  <si>
    <t>Finance costs</t>
  </si>
  <si>
    <t>Interest bearing liabilities</t>
  </si>
  <si>
    <t>Leases</t>
  </si>
  <si>
    <t>Gross book value - ROU assets</t>
  </si>
  <si>
    <t>Total interest bearing liabilities</t>
  </si>
  <si>
    <t>Comprehensive income</t>
  </si>
  <si>
    <t>Surplus/(deficit) for the period</t>
  </si>
  <si>
    <t>Total comprehensive income</t>
  </si>
  <si>
    <t>ASSETS</t>
  </si>
  <si>
    <t>Contributed equity</t>
  </si>
  <si>
    <t>FINANCING ACTIVITIES</t>
  </si>
  <si>
    <t>Net cash from/(used by) financing activities</t>
  </si>
  <si>
    <t>Net increase/(decrease) in cash held</t>
  </si>
  <si>
    <t>Cash and cash equivalents at the end of the reporting period</t>
  </si>
  <si>
    <t>Note: Impact of net cash appropriation arrangements</t>
  </si>
  <si>
    <t>Other non-financial assets</t>
  </si>
  <si>
    <t>Outcome 1</t>
  </si>
  <si>
    <t>Land</t>
  </si>
  <si>
    <t>Total expenses for Outcome 1</t>
  </si>
  <si>
    <t>2024-25 Forward estimate</t>
  </si>
  <si>
    <t>TOTAL</t>
  </si>
  <si>
    <t>Asset Category</t>
  </si>
  <si>
    <r>
      <t>Annual appropriations - ordinary annual services</t>
    </r>
    <r>
      <rPr>
        <vertAlign val="superscript"/>
        <sz val="8"/>
        <color rgb="FF000000"/>
        <rFont val="Arial"/>
        <family val="2"/>
      </rPr>
      <t xml:space="preserve"> (a)</t>
    </r>
  </si>
  <si>
    <t>Interest</t>
  </si>
  <si>
    <t>Prepared on a resourcing (that is, appropriations available) basis.</t>
  </si>
  <si>
    <t>Table 2.1.1: Budgeted expenses for Outcome 1</t>
  </si>
  <si>
    <t>Ordinary annual services (Appropriation Bill No. 1)</t>
  </si>
  <si>
    <t xml:space="preserve">LESS: </t>
  </si>
  <si>
    <t>Surplus/(deficit) attributable to the Australian Government</t>
  </si>
  <si>
    <t>Total comprehensive income/(loss) attributable to the Australian Government</t>
  </si>
  <si>
    <t>Total comprehensive income/(loss) - as per statement of comprehensive income</t>
  </si>
  <si>
    <t>Net cash operating surplus/ (deficit)</t>
  </si>
  <si>
    <t>Other provisions</t>
  </si>
  <si>
    <t>Retained surplus (accumulated deficit)</t>
  </si>
  <si>
    <t>Closing balance attributable to the Australian Government</t>
  </si>
  <si>
    <t>Principal payments on lease liability</t>
  </si>
  <si>
    <t xml:space="preserve">Gross book value </t>
  </si>
  <si>
    <t>Estimated expenditure on new or replacement assets</t>
  </si>
  <si>
    <t>Depreciation/amortisation on ROU assets</t>
  </si>
  <si>
    <t>Asset revaluation reserve</t>
  </si>
  <si>
    <t>Contributed equity/ capital</t>
  </si>
  <si>
    <t>2025-26 Forward estimate</t>
  </si>
  <si>
    <t>Other property, plant and equipment</t>
  </si>
  <si>
    <t>Computer software and intangibles</t>
  </si>
  <si>
    <t>Retained Earnings</t>
  </si>
  <si>
    <t>Departmental</t>
  </si>
  <si>
    <t>Prior year appropriations available</t>
  </si>
  <si>
    <t>Total Departmental annual appropriations</t>
  </si>
  <si>
    <t>Opening balance</t>
  </si>
  <si>
    <t>Total special accounts</t>
  </si>
  <si>
    <t>Total Departmental resourcing</t>
  </si>
  <si>
    <t>Administered</t>
  </si>
  <si>
    <r>
      <t xml:space="preserve">Annual appropriations - ordinary annual services </t>
    </r>
    <r>
      <rPr>
        <vertAlign val="superscript"/>
        <sz val="8"/>
        <color rgb="FF000000"/>
        <rFont val="Arial"/>
        <family val="2"/>
      </rPr>
      <t>(a)</t>
    </r>
  </si>
  <si>
    <t>Total administered annual appropriations</t>
  </si>
  <si>
    <t xml:space="preserve">Administered special appropriations </t>
  </si>
  <si>
    <t>Total administered resourcing</t>
  </si>
  <si>
    <t>Total resourcing for the ACMA</t>
  </si>
  <si>
    <t>Program</t>
  </si>
  <si>
    <t>2023-24</t>
  </si>
  <si>
    <t>2024-25</t>
  </si>
  <si>
    <t>2025-26</t>
  </si>
  <si>
    <t xml:space="preserve">Total </t>
  </si>
  <si>
    <t>Payment measures</t>
  </si>
  <si>
    <t>Prepared on a Government Finance Statistics (Underlying Cash) basis. Figures displayed as a negative (-) represent a decrease in funds and a positive (+) represent an increase in funds.</t>
  </si>
  <si>
    <t>Program 1.1: Communications regulation, planning and licensing</t>
  </si>
  <si>
    <t>Administered expenses</t>
  </si>
  <si>
    <t>Administered total</t>
  </si>
  <si>
    <t>Departmental expenses</t>
  </si>
  <si>
    <t>Departmental appropriation</t>
  </si>
  <si>
    <r>
      <t xml:space="preserve">s74 External Revenue </t>
    </r>
    <r>
      <rPr>
        <vertAlign val="superscript"/>
        <sz val="8"/>
        <color theme="1"/>
        <rFont val="Arial"/>
        <family val="2"/>
      </rPr>
      <t>(a)</t>
    </r>
  </si>
  <si>
    <t>Departmental total</t>
  </si>
  <si>
    <t>Total expenses for program 1.1</t>
  </si>
  <si>
    <t>Program 1.2: Consumer safeguards, education and information</t>
  </si>
  <si>
    <t>Special appropriations</t>
  </si>
  <si>
    <t>Total expenses for program 1.2</t>
  </si>
  <si>
    <t>Program 1.3: Office of the eSafety Commissioner</t>
  </si>
  <si>
    <t>Special accounts</t>
  </si>
  <si>
    <r>
      <t>Expenses not requiring appropriation in the Budget year</t>
    </r>
    <r>
      <rPr>
        <vertAlign val="superscript"/>
        <sz val="8"/>
        <color theme="1"/>
        <rFont val="Arial"/>
        <family val="2"/>
      </rPr>
      <t xml:space="preserve"> (b)</t>
    </r>
  </si>
  <si>
    <t>Total expenses for program 1.3</t>
  </si>
  <si>
    <t>Outcome 1 Totals by appropriation type</t>
  </si>
  <si>
    <t>Total Administered expenses</t>
  </si>
  <si>
    <t>Figures displayed as a negative (-) represent a decrease in funds and a positive (+) represent an increase in funds.</t>
  </si>
  <si>
    <t>Cash and cash equivalents</t>
  </si>
  <si>
    <t>Contributions by owners</t>
  </si>
  <si>
    <t>Sub-total transactions with owners</t>
  </si>
  <si>
    <t>Net GST received</t>
  </si>
  <si>
    <t>Interest payments on lease liability</t>
  </si>
  <si>
    <t>NEW CAPITAL APPROPRIATIONS</t>
  </si>
  <si>
    <t>Total new capital appropriations</t>
  </si>
  <si>
    <t>Provided for:</t>
  </si>
  <si>
    <t>Purchase of non-financial assets</t>
  </si>
  <si>
    <t>Total items</t>
  </si>
  <si>
    <r>
      <t>By purchase - appropriation ordinary annual services</t>
    </r>
    <r>
      <rPr>
        <vertAlign val="superscript"/>
        <sz val="8"/>
        <color theme="1"/>
        <rFont val="Arial"/>
        <family val="2"/>
      </rPr>
      <t xml:space="preserve"> (a)</t>
    </r>
  </si>
  <si>
    <t>Reclassification</t>
  </si>
  <si>
    <t>Accumulated depreciation/amortisation and impairment</t>
  </si>
  <si>
    <t>Accumulated depreciation/amortisation and impairment - ROU assets</t>
  </si>
  <si>
    <t>Grants</t>
  </si>
  <si>
    <t>Total expenses administered on behalf of Government</t>
  </si>
  <si>
    <t>LESS:</t>
  </si>
  <si>
    <t>Taxation revenue</t>
  </si>
  <si>
    <t>Total taxation revenue</t>
  </si>
  <si>
    <t>Non-taxation revenue</t>
  </si>
  <si>
    <t>Fees and fines</t>
  </si>
  <si>
    <t>Total non-taxation revenue</t>
  </si>
  <si>
    <t>Total own-source revenue administered on behalf of Government</t>
  </si>
  <si>
    <t>Gains</t>
  </si>
  <si>
    <t>Total gains administered on behalf of Government</t>
  </si>
  <si>
    <t>Total own-sourced income administered on behalf of Government</t>
  </si>
  <si>
    <t>Table 3.7: Schedule of budgeted income and expenses administered on behalf of Government (for the period ended 30 June)</t>
  </si>
  <si>
    <t>Taxation receivables</t>
  </si>
  <si>
    <t>Total assets administered on behalf of Government</t>
  </si>
  <si>
    <t>Total liabilities administered on behalf of Government</t>
  </si>
  <si>
    <t>Net assets/(liabilities)</t>
  </si>
  <si>
    <t>Table 3.8: Schedule of budgeted assets and liabilities administered on behalf of Government (as at 30 June)</t>
  </si>
  <si>
    <t>Sales of goods and rendering of services</t>
  </si>
  <si>
    <t>Taxes</t>
  </si>
  <si>
    <t>Grant</t>
  </si>
  <si>
    <t>Cash from Official Public Account for:</t>
  </si>
  <si>
    <t>- Special accounts</t>
  </si>
  <si>
    <t>Total cash from Official Public Account</t>
  </si>
  <si>
    <t>Total cash to Official Public Account</t>
  </si>
  <si>
    <t>Cash and cash equivalents at end of reporting period</t>
  </si>
  <si>
    <r>
      <t xml:space="preserve">s74 External Revenue </t>
    </r>
    <r>
      <rPr>
        <vertAlign val="superscript"/>
        <sz val="8"/>
        <color rgb="FF000000"/>
        <rFont val="Arial"/>
        <family val="2"/>
      </rPr>
      <t>(c)</t>
    </r>
  </si>
  <si>
    <r>
      <t xml:space="preserve">Departmental capital budget </t>
    </r>
    <r>
      <rPr>
        <vertAlign val="superscript"/>
        <sz val="8"/>
        <color rgb="FF000000"/>
        <rFont val="Arial"/>
        <family val="2"/>
      </rPr>
      <t>(d)</t>
    </r>
  </si>
  <si>
    <t>Total own-source income</t>
  </si>
  <si>
    <t>Table 3.9: Schedule of budgeted administered cash flows (for the period ended 30 June)</t>
  </si>
  <si>
    <t>2022-23 Estimated actual</t>
  </si>
  <si>
    <t>2023-24 Estimate</t>
  </si>
  <si>
    <t>Table 1.1: ACMA resource statement — Budget estimates for 2023-24 as at Budget May 2023</t>
  </si>
  <si>
    <r>
      <t>Departmental appropriation</t>
    </r>
    <r>
      <rPr>
        <vertAlign val="superscript"/>
        <sz val="8"/>
        <color rgb="FF000000"/>
        <rFont val="Arial"/>
        <family val="2"/>
      </rPr>
      <t xml:space="preserve"> (b)</t>
    </r>
  </si>
  <si>
    <r>
      <t xml:space="preserve">Equity injection </t>
    </r>
    <r>
      <rPr>
        <vertAlign val="superscript"/>
        <sz val="8"/>
        <color rgb="FF000000"/>
        <rFont val="Arial"/>
        <family val="2"/>
      </rPr>
      <t>(e)</t>
    </r>
  </si>
  <si>
    <r>
      <t xml:space="preserve">Special accounts </t>
    </r>
    <r>
      <rPr>
        <vertAlign val="superscript"/>
        <sz val="8"/>
        <color rgb="FF000000"/>
        <rFont val="Arial"/>
        <family val="2"/>
      </rPr>
      <t>(f)</t>
    </r>
  </si>
  <si>
    <r>
      <t xml:space="preserve">Appropriation receipts </t>
    </r>
    <r>
      <rPr>
        <vertAlign val="superscript"/>
        <sz val="8"/>
        <color rgb="FF000000"/>
        <rFont val="Arial"/>
        <family val="2"/>
      </rPr>
      <t>(g)</t>
    </r>
  </si>
  <si>
    <t>less departmental appropriations drawn from annual/special appropriations and credited to special accounts</t>
  </si>
  <si>
    <r>
      <t>Outcome 1</t>
    </r>
    <r>
      <rPr>
        <vertAlign val="superscript"/>
        <sz val="8"/>
        <color rgb="FF000000"/>
        <rFont val="Arial"/>
        <family val="2"/>
      </rPr>
      <t>(h)</t>
    </r>
  </si>
  <si>
    <t xml:space="preserve">Total administered special appropriations </t>
  </si>
  <si>
    <t>All figures shown above are GST exclusive - these may not match figures in the cash flow statement.</t>
  </si>
  <si>
    <r>
      <t>(a)</t>
    </r>
    <r>
      <rPr>
        <sz val="7"/>
        <color rgb="FF000000"/>
        <rFont val="Times New Roman"/>
        <family val="1"/>
      </rPr>
      <t xml:space="preserve">     </t>
    </r>
    <r>
      <rPr>
        <sz val="8"/>
        <color rgb="FF000000"/>
        <rFont val="Arial"/>
        <family val="2"/>
      </rPr>
      <t>Appropriation Bill (No. 1) 2023-24.</t>
    </r>
  </si>
  <si>
    <r>
      <t>(b)</t>
    </r>
    <r>
      <rPr>
        <sz val="7"/>
        <color rgb="FF000000"/>
        <rFont val="Times New Roman"/>
        <family val="1"/>
      </rPr>
      <t xml:space="preserve">     </t>
    </r>
    <r>
      <rPr>
        <sz val="8"/>
        <color rgb="FF000000"/>
        <rFont val="Arial"/>
        <family val="2"/>
      </rPr>
      <t>Excludes Departmental Capital Budget (DCB).</t>
    </r>
  </si>
  <si>
    <r>
      <t>(c)</t>
    </r>
    <r>
      <rPr>
        <sz val="7"/>
        <color rgb="FF000000"/>
        <rFont val="Times New Roman"/>
        <family val="1"/>
      </rPr>
      <t xml:space="preserve">      </t>
    </r>
    <r>
      <rPr>
        <sz val="8"/>
        <color rgb="FF000000"/>
        <rFont val="Arial"/>
        <family val="2"/>
      </rPr>
      <t>Estimated external revenue receipts under section 74 of the PGPA Act.</t>
    </r>
  </si>
  <si>
    <r>
      <t>(d)</t>
    </r>
    <r>
      <rPr>
        <sz val="7"/>
        <color rgb="FF000000"/>
        <rFont val="Times New Roman"/>
        <family val="1"/>
      </rPr>
      <t xml:space="preserve">     </t>
    </r>
    <r>
      <rPr>
        <sz val="8"/>
        <color rgb="FF000000"/>
        <rFont val="Arial"/>
        <family val="2"/>
      </rPr>
      <t>Departmental capital budgets are not separately identified in Appropriation Bill (No. 1) and form part of ordinary annual services items. Please refer to Table 3.5 for further details. For accounting purposes, this amount has been designated as a 'contribution by owner'.</t>
    </r>
  </si>
  <si>
    <r>
      <t>(e)</t>
    </r>
    <r>
      <rPr>
        <sz val="7"/>
        <color rgb="FF000000"/>
        <rFont val="Times New Roman"/>
        <family val="1"/>
      </rPr>
      <t xml:space="preserve">     </t>
    </r>
    <r>
      <rPr>
        <sz val="8"/>
        <color rgb="FF000000"/>
        <rFont val="Arial"/>
        <family val="2"/>
      </rPr>
      <t>Appropriation Bill (No. 2) 2023-24.</t>
    </r>
  </si>
  <si>
    <r>
      <t>(f)</t>
    </r>
    <r>
      <rPr>
        <sz val="7"/>
        <color rgb="FF000000"/>
        <rFont val="Times New Roman"/>
        <family val="1"/>
      </rPr>
      <t xml:space="preserve">      </t>
    </r>
    <r>
      <rPr>
        <sz val="8"/>
        <color rgb="FF000000"/>
        <rFont val="Arial"/>
        <family val="2"/>
      </rPr>
      <t xml:space="preserve">Excludes trust moneys held in Services for Other Entities and Trust Moneys (SOETM) and other special accounts. For further information on special accounts, please refer to Budget Paper No. 4 - Agency Resourcing. Please also see Table 2.1.1 for further information on outcome and program expenses broken down by various funding sources, e.g. annual appropriations, special appropriations and special accounts. </t>
    </r>
  </si>
  <si>
    <r>
      <t>(g)</t>
    </r>
    <r>
      <rPr>
        <sz val="7"/>
        <color rgb="FF000000"/>
        <rFont val="Times New Roman"/>
        <family val="1"/>
      </rPr>
      <t xml:space="preserve">     </t>
    </r>
    <r>
      <rPr>
        <sz val="8"/>
        <color rgb="FF000000"/>
        <rFont val="Arial"/>
        <family val="2"/>
      </rPr>
      <t xml:space="preserve">Amounts credited to the special accounts from the ACMA’s annual and special appropriations. </t>
    </r>
  </si>
  <si>
    <r>
      <t>(h)</t>
    </r>
    <r>
      <rPr>
        <sz val="7"/>
        <color rgb="FF000000"/>
        <rFont val="Times New Roman"/>
        <family val="1"/>
      </rPr>
      <t xml:space="preserve">     </t>
    </r>
    <r>
      <rPr>
        <sz val="8"/>
        <color rgb="FF000000"/>
        <rFont val="Arial"/>
        <family val="2"/>
      </rPr>
      <t>Includes section 77 refunds under the PGPA Act which are not included as expenditure.</t>
    </r>
  </si>
  <si>
    <t>Table 1.2: ACMA 2023-24 Budget measures</t>
  </si>
  <si>
    <t>Part 1: Measures announced since the 2022-23 October Budget</t>
  </si>
  <si>
    <t>2026-27</t>
  </si>
  <si>
    <r>
      <t>Fighting Scams</t>
    </r>
    <r>
      <rPr>
        <vertAlign val="superscript"/>
        <sz val="8"/>
        <color theme="1"/>
        <rFont val="Arial"/>
        <family val="2"/>
      </rPr>
      <t>(a)</t>
    </r>
  </si>
  <si>
    <t>Departmental payments</t>
  </si>
  <si>
    <r>
      <t>Minimising Online Gambling Harms</t>
    </r>
    <r>
      <rPr>
        <vertAlign val="superscript"/>
        <sz val="8"/>
        <color theme="1"/>
        <rFont val="Arial"/>
        <family val="2"/>
      </rPr>
      <t xml:space="preserve"> (b)</t>
    </r>
  </si>
  <si>
    <t>nfp</t>
  </si>
  <si>
    <r>
      <t>Online Safety</t>
    </r>
    <r>
      <rPr>
        <vertAlign val="superscript"/>
        <sz val="8"/>
        <color theme="1"/>
        <rFont val="Arial"/>
        <family val="2"/>
      </rPr>
      <t>(c)</t>
    </r>
  </si>
  <si>
    <t>1.1,1.2, 1.3</t>
  </si>
  <si>
    <t>Regulatory Powers to Combat Misinformation and Disinformation</t>
  </si>
  <si>
    <t>Total Payment measures</t>
  </si>
  <si>
    <t>Includes capital funding of $1.8 million ongoing from 2023-24.</t>
  </si>
  <si>
    <r>
      <t xml:space="preserve">(a)  </t>
    </r>
    <r>
      <rPr>
        <sz val="8"/>
        <color theme="1"/>
        <rFont val="Arial"/>
        <family val="2"/>
      </rPr>
      <t>The lead entity for this measure is the Department of the Treasury. The full measure description and package details appear in the Budget Paper No. 2 under the Treasury portfolio. This measure includes $2.0 million in equity injections funding in 2023-24.</t>
    </r>
  </si>
  <si>
    <r>
      <t xml:space="preserve">(b)  </t>
    </r>
    <r>
      <rPr>
        <sz val="8"/>
        <color theme="1"/>
        <rFont val="Arial"/>
        <family val="2"/>
      </rPr>
      <t>The financial implications for this measure are not for publication (nfp) due to commercial sensitivities and not included in the totals.</t>
    </r>
  </si>
  <si>
    <t>2023-24
Budget</t>
  </si>
  <si>
    <t>2026-27
Forward estimate</t>
  </si>
  <si>
    <r>
      <t>Telecommunications Act 1997</t>
    </r>
    <r>
      <rPr>
        <i/>
        <vertAlign val="superscript"/>
        <sz val="8"/>
        <color theme="1"/>
        <rFont val="Arial"/>
        <family val="2"/>
      </rPr>
      <t xml:space="preserve"> (c)</t>
    </r>
  </si>
  <si>
    <t>Appropriation receipts</t>
  </si>
  <si>
    <r>
      <t xml:space="preserve">less expenses made from appropriations credited to special accounts </t>
    </r>
    <r>
      <rPr>
        <vertAlign val="superscript"/>
        <sz val="8"/>
        <color theme="1"/>
        <rFont val="Arial"/>
        <family val="2"/>
      </rPr>
      <t>(d)</t>
    </r>
  </si>
  <si>
    <t>Ordinary annual services Appropriation Bill No. 1)</t>
  </si>
  <si>
    <r>
      <t>Special appropriations</t>
    </r>
    <r>
      <rPr>
        <vertAlign val="superscript"/>
        <sz val="8"/>
        <color theme="1"/>
        <rFont val="Arial"/>
        <family val="2"/>
      </rPr>
      <t>(c)</t>
    </r>
  </si>
  <si>
    <t xml:space="preserve"> Total Departmental expenses</t>
  </si>
  <si>
    <t>Movement of administered funds between years</t>
  </si>
  <si>
    <t xml:space="preserve">Outcome 1: </t>
  </si>
  <si>
    <t>Total movement of administered funds</t>
  </si>
  <si>
    <t>Note: Departmental appropriation splits and totals are indicative estimates and may change in the course of the Budget year as government priorities change.</t>
  </si>
  <si>
    <t>(a)  Estimated expenses incurred in relation to receipts retained under section 74 of the PGPA Act 2013.</t>
  </si>
  <si>
    <t>(b)  Expenses not requiring appropriation in the Budget year are made up of depreciation expenses, and amortisation expenses.</t>
  </si>
  <si>
    <t>(c)  The ACMA receives funds through Special Appropriations for refunds under the PGPA Act — s77 and funding for 'Other Trust Monies' which, when used, are not expensed and therefore not included in this table.</t>
  </si>
  <si>
    <t>(d)  Appropriations credited to the Online Safety Special Account excludes expenses met directly by the ACMA, and includes Departmental Capital Budget (DCB).</t>
  </si>
  <si>
    <t>Table 3.1: Comprehensive income statement (showing net cost of services) for the period ended 30 June</t>
  </si>
  <si>
    <r>
      <t>Depreciation and amortisation</t>
    </r>
    <r>
      <rPr>
        <vertAlign val="superscript"/>
        <sz val="8"/>
        <color theme="1"/>
        <rFont val="Arial"/>
        <family val="2"/>
      </rPr>
      <t>(a)</t>
    </r>
  </si>
  <si>
    <r>
      <t>plus: depreciation/amortisation of assets funded through appropriations (Departmental capital budget funding and/or equity injections)</t>
    </r>
    <r>
      <rPr>
        <vertAlign val="superscript"/>
        <sz val="8"/>
        <color theme="1"/>
        <rFont val="Arial"/>
        <family val="2"/>
      </rPr>
      <t>(a)</t>
    </r>
  </si>
  <si>
    <r>
      <t>plus: depreciation/amortisation expenses for ROU assets</t>
    </r>
    <r>
      <rPr>
        <vertAlign val="superscript"/>
        <sz val="8"/>
        <color theme="1"/>
        <rFont val="Arial"/>
        <family val="2"/>
      </rPr>
      <t>(b)</t>
    </r>
  </si>
  <si>
    <r>
      <t>less: lease principal repayments</t>
    </r>
    <r>
      <rPr>
        <vertAlign val="superscript"/>
        <sz val="8"/>
        <color theme="1"/>
        <rFont val="Arial"/>
        <family val="2"/>
      </rPr>
      <t>(b)</t>
    </r>
  </si>
  <si>
    <r>
      <t>(a)</t>
    </r>
    <r>
      <rPr>
        <sz val="7"/>
        <color rgb="FF000000"/>
        <rFont val="Times New Roman"/>
        <family val="1"/>
      </rPr>
      <t xml:space="preserve">     </t>
    </r>
    <r>
      <rPr>
        <sz val="8"/>
        <color theme="1"/>
        <rFont val="Arial"/>
        <family val="2"/>
      </rPr>
      <t>From 2010-11, the Government introduced net cash appropriation arrangements where Bill 1 revenue appropriations for the depreciation/amortisation expenses of non-corporate Commonwealth entities (and select corporate Commonwealth entities) were replaced with a separate capital budget provided through Bill 1 equity appropriations. For information regarding DCBs, please refer to Table 3.5 Departmental capital budget statement.</t>
    </r>
  </si>
  <si>
    <r>
      <t>(b)</t>
    </r>
    <r>
      <rPr>
        <sz val="7"/>
        <color rgb="FF000000"/>
        <rFont val="Times New Roman"/>
        <family val="1"/>
      </rPr>
      <t xml:space="preserve">     </t>
    </r>
    <r>
      <rPr>
        <sz val="8"/>
        <color theme="1"/>
        <rFont val="Arial"/>
        <family val="2"/>
      </rPr>
      <t>Applies to lease arrangements under AASB 16 Leases.</t>
    </r>
  </si>
  <si>
    <r>
      <t xml:space="preserve">Cash </t>
    </r>
    <r>
      <rPr>
        <sz val="8"/>
        <color theme="1"/>
        <rFont val="Arial"/>
        <family val="2"/>
      </rPr>
      <t>and cash equivalents</t>
    </r>
  </si>
  <si>
    <t>Table 3.3: Departmental statement of changes in equity — summary of movement (Budget year 2023-24)</t>
  </si>
  <si>
    <t>Opening balance as at 1 July 2023</t>
  </si>
  <si>
    <t>Balance carried forward from previous period</t>
  </si>
  <si>
    <t>Equity Injection - Appropriation</t>
  </si>
  <si>
    <t>Departmental Capital Budget (DCB)</t>
  </si>
  <si>
    <t>Estimated closing balance as at 30 June 2024</t>
  </si>
  <si>
    <t>Table 3.4: Budgeted departmental statement of cash flows (for the period ended 30 June)</t>
  </si>
  <si>
    <t>Purchase of property, plant and equipment and intangibles</t>
  </si>
  <si>
    <t>Cash and cash equivalents at the beginning of the reporting period</t>
  </si>
  <si>
    <t>Capital budget - Bill 1 (DCB)</t>
  </si>
  <si>
    <t xml:space="preserve">Equity injections - Bill 2 </t>
  </si>
  <si>
    <r>
      <t>Funded by capital appropriation – DCB</t>
    </r>
    <r>
      <rPr>
        <vertAlign val="superscript"/>
        <sz val="8"/>
        <color theme="1"/>
        <rFont val="Arial"/>
        <family val="2"/>
      </rPr>
      <t>(a)</t>
    </r>
  </si>
  <si>
    <r>
      <t>Funded by capital appropriation - equity injection</t>
    </r>
    <r>
      <rPr>
        <vertAlign val="superscript"/>
        <sz val="8"/>
        <color theme="1"/>
        <rFont val="Arial"/>
        <family val="2"/>
      </rPr>
      <t>(b)</t>
    </r>
  </si>
  <si>
    <t>(a)  Does not include annual finance lease costs. Includes purchases from current and previous years' DCBs.</t>
  </si>
  <si>
    <r>
      <t xml:space="preserve">(b) </t>
    </r>
    <r>
      <rPr>
        <sz val="7"/>
        <color theme="1"/>
        <rFont val="Times New Roman"/>
        <family val="1"/>
      </rPr>
      <t xml:space="preserve"> </t>
    </r>
    <r>
      <rPr>
        <sz val="8"/>
        <color theme="1"/>
        <rFont val="Arial"/>
        <family val="2"/>
      </rPr>
      <t>Does not include annual finance lease costs. Includes purchases from current year's Departmental equity injection.</t>
    </r>
  </si>
  <si>
    <t>Table 3.6: Statement of departmental asset movements (Budget year 2023-24)</t>
  </si>
  <si>
    <t>As at 1 July 2023</t>
  </si>
  <si>
    <r>
      <t xml:space="preserve">By purchase - Appropriation equity </t>
    </r>
    <r>
      <rPr>
        <vertAlign val="superscript"/>
        <sz val="8"/>
        <color theme="1"/>
        <rFont val="Arial"/>
        <family val="2"/>
      </rPr>
      <t>(b)</t>
    </r>
  </si>
  <si>
    <t>As at 30 June 2024</t>
  </si>
  <si>
    <t>'Appropriation equity' refers to equity injections appropriations provided through Appropriation Bill (No. 2) 2023-24.</t>
  </si>
  <si>
    <r>
      <t xml:space="preserve">(a)  </t>
    </r>
    <r>
      <rPr>
        <sz val="8"/>
        <color theme="1"/>
        <rFont val="Arial"/>
        <family val="2"/>
      </rPr>
      <t xml:space="preserve">‘Appropriation ordinary annual services' refers to funding provided through Appropriation Bill (No. 1) 2023‑24 for depreciation/amortisation expenses, Departmental capital budget or other operational expenses. </t>
    </r>
  </si>
  <si>
    <t>Other expenses</t>
  </si>
  <si>
    <t>Other taxes</t>
  </si>
  <si>
    <t>Sale of goods and rendering of</t>
  </si>
  <si>
    <t>services</t>
  </si>
  <si>
    <r>
      <t xml:space="preserve">Resource received free of charge </t>
    </r>
    <r>
      <rPr>
        <vertAlign val="superscript"/>
        <sz val="8"/>
        <color rgb="FF000000"/>
        <rFont val="Arial"/>
        <family val="2"/>
      </rPr>
      <t>(a)</t>
    </r>
  </si>
  <si>
    <t>(a)  The 2024-25 gain is a result of the commencement of 850/900MHz spectrum licences. The winning bidders are expected to pay the full amount of the auction price in 2023-24 before the licences commence.</t>
  </si>
  <si>
    <t xml:space="preserve">ASSETS </t>
  </si>
  <si>
    <r>
      <t>Trade and other receivables</t>
    </r>
    <r>
      <rPr>
        <vertAlign val="superscript"/>
        <sz val="8"/>
        <color rgb="FF000000"/>
        <rFont val="Arial"/>
        <family val="2"/>
      </rPr>
      <t>(a)</t>
    </r>
  </si>
  <si>
    <t>Other financial assets</t>
  </si>
  <si>
    <r>
      <t>Unearned revenue</t>
    </r>
    <r>
      <rPr>
        <vertAlign val="superscript"/>
        <sz val="8"/>
        <color rgb="FF000000"/>
        <rFont val="Arial"/>
        <family val="2"/>
      </rPr>
      <t xml:space="preserve">(b) </t>
    </r>
  </si>
  <si>
    <r>
      <t xml:space="preserve">(a)  </t>
    </r>
    <r>
      <rPr>
        <sz val="8"/>
        <color rgb="FF000000"/>
        <rFont val="Arial"/>
        <family val="2"/>
      </rPr>
      <t>The sale of the 26 GHz spectrum results in the recognition of a finance lease receivable, which is reduced</t>
    </r>
    <r>
      <rPr>
        <sz val="8"/>
        <color theme="1"/>
        <rFont val="Arial"/>
        <family val="2"/>
      </rPr>
      <t xml:space="preserve"> through the expected instalment payments made by the winning auction bidders, the last instalment payment to be made in 2025-26.</t>
    </r>
  </si>
  <si>
    <t>(b)  The unearned revenue in 2023-24 relates to the cash expected to receive ahead of the commencement of the 850/900MHz licence sold at the auction held in December 2021.</t>
  </si>
  <si>
    <r>
      <t>Rental Income</t>
    </r>
    <r>
      <rPr>
        <vertAlign val="superscript"/>
        <sz val="8"/>
        <color theme="1"/>
        <rFont val="Arial"/>
        <family val="2"/>
      </rPr>
      <t>(a)(b)</t>
    </r>
  </si>
  <si>
    <r>
      <t>Interest</t>
    </r>
    <r>
      <rPr>
        <vertAlign val="superscript"/>
        <sz val="8"/>
        <color rgb="FF000000"/>
        <rFont val="Arial"/>
        <family val="2"/>
      </rPr>
      <t>(a)</t>
    </r>
  </si>
  <si>
    <t>Net increase/ (decrease) in cash held</t>
  </si>
  <si>
    <t>Cash and cash equivalents at beginning of reporting period</t>
  </si>
  <si>
    <t>- Appropriations</t>
  </si>
  <si>
    <t>Cash to Official Public Account for:</t>
  </si>
  <si>
    <t>(a)  Approximately $130m per annum relates to sale of the 26GHz spectrum, reflecting the accounting treatment under AASB 16 Leases. The winning bidders pay a premium to the auction price to make five annual cash instalments. The first instalment was paid in June 2021, the second instalment was made in July 2022, and the remaining three instalments are expected annually by 1 August in each relevant year.</t>
  </si>
  <si>
    <t>(b)  The significant increase in 2023-24 relates to the sale of the 850/900MHz spectrum licences at auction in December 2021. The winning bidders are expected to make a full payment of the auction price ahead of the commencement of the licences on 1 July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</si>
</sst>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_);&quot;(&quot;#,##0&quot;)&quot;;&quot;-&quot;_)"/>
    <numFmt numFmtId="165" formatCode="#,##0_);&quot;(&quot;#,##0&quot;)&quot;;&quot;-&quot;_)\ "/>
  </numFmts>
  <fonts count="19" x14ac:knownFonts="1">
    <font>
      <sz val="11"/>
      <color theme="1"/>
      <name val="Calibri"/>
      <family val="2"/>
      <scheme val="minor"/>
    </font>
    <font>
      <sz val="10"/>
      <color theme="1"/>
      <name val="Times New Roman"/>
      <family val="1"/>
    </font>
    <font>
      <sz val="8"/>
      <color rgb="FF000000"/>
      <name val="Arial"/>
      <family val="2"/>
    </font>
    <font>
      <b/>
      <sz val="8"/>
      <color rgb="FF000000"/>
      <name val="Arial"/>
      <family val="2"/>
    </font>
    <font>
      <sz val="8"/>
      <color theme="1"/>
      <name val="Arial"/>
      <family val="2"/>
    </font>
    <font>
      <b/>
      <sz val="10"/>
      <color rgb="FF000000"/>
      <name val="Arial"/>
      <family val="2"/>
    </font>
    <font>
      <b/>
      <sz val="8"/>
      <color theme="1"/>
      <name val="Arial"/>
      <family val="2"/>
    </font>
    <font>
      <vertAlign val="superscript"/>
      <sz val="8"/>
      <color theme="1"/>
      <name val="Arial"/>
      <family val="2"/>
    </font>
    <font>
      <sz val="7"/>
      <color rgb="FF000000"/>
      <name val="Times New Roman"/>
      <family val="1"/>
    </font>
    <font>
      <b/>
      <sz val="10"/>
      <name val="Arial"/>
      <family val="2"/>
    </font>
    <font>
      <b/>
      <sz val="10"/>
      <color theme="1"/>
      <name val="Arial"/>
      <family val="2"/>
    </font>
    <font>
      <vertAlign val="superscript"/>
      <sz val="8"/>
      <color rgb="FF000000"/>
      <name val="Arial"/>
      <family val="2"/>
    </font>
    <font>
      <sz val="10"/>
      <color theme="1"/>
      <name val="Book Antiqua"/>
      <family val="1"/>
    </font>
    <font>
      <b/>
      <i/>
      <sz val="8"/>
      <color rgb="FF000000"/>
      <name val="Arial"/>
      <family val="2"/>
    </font>
    <font>
      <i/>
      <sz val="8"/>
      <color rgb="FF000000"/>
      <name val="Arial"/>
      <family val="2"/>
    </font>
    <font>
      <sz val="7"/>
      <color theme="1"/>
      <name val="Times New Roman"/>
      <family val="1"/>
    </font>
    <font>
      <i/>
      <sz val="8"/>
      <color theme="1"/>
      <name val="Arial"/>
      <family val="2"/>
    </font>
    <font>
      <i/>
      <vertAlign val="superscript"/>
      <sz val="8"/>
      <color theme="1"/>
      <name val="Arial"/>
      <family val="2"/>
    </font>
    <font>
      <b/>
      <i/>
      <sz val="8"/>
      <color theme="1"/>
      <name val="Arial"/>
      <family val="2"/>
    </font>
  </fonts>
  <fills count="4">
    <fill>
      <patternFill patternType="none"/>
    </fill>
    <fill>
      <patternFill patternType="gray125"/>
    </fill>
    <fill>
      <patternFill patternType="solid">
        <fgColor rgb="FFFFFFFF"/>
        <bgColor indexed="64"/>
      </patternFill>
    </fill>
    <fill>
      <patternFill patternType="solid">
        <fgColor rgb="FFE6E6E6"/>
        <bgColor indexed="64"/>
      </patternFill>
    </fill>
  </fills>
  <borders count="9">
    <border>
      <left/>
      <right/>
      <top/>
      <bottom/>
      <diagonal/>
    </border>
    <border>
      <left/>
      <right/>
      <top style="medium">
        <color indexed="64"/>
      </top>
      <bottom/>
      <diagonal/>
    </border>
    <border>
      <left/>
      <right/>
      <top style="medium">
        <color indexed="64"/>
      </top>
      <bottom style="medium">
        <color indexed="64"/>
      </bottom>
      <diagonal/>
    </border>
    <border>
      <left/>
      <right/>
      <top/>
      <bottom style="medium">
        <color indexed="6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medium">
        <color indexed="64"/>
      </bottom>
      <diagonal/>
    </border>
    <border>
      <left/>
      <right/>
      <top style="medium">
        <color indexed="64"/>
      </top>
      <bottom style="medium">
        <color rgb="FF000000"/>
      </bottom>
      <diagonal/>
    </border>
  </borders>
  <cellStyleXfs count="1">
    <xf numFmtId="0" fontId="0" fillId="0" borderId="0"/>
  </cellStyleXfs>
  <cellXfs count="173">
    <xf numFmtId="0" fontId="0" fillId="0" borderId="0" xfId="0"/>
    <xf numFmtId="0" fontId="6" fillId="0" borderId="0" xfId="0" applyFont="1" applyAlignment="1">
      <alignment horizontal="left" vertical="center" wrapText="1"/>
    </xf>
    <xf numFmtId="164" fontId="0" fillId="0" borderId="0" xfId="0" applyNumberFormat="1" applyAlignment="1">
      <alignment wrapText="1"/>
    </xf>
    <xf numFmtId="165" fontId="0" fillId="0" borderId="0" xfId="0" applyNumberFormat="1" applyAlignment="1">
      <alignment wrapText="1"/>
    </xf>
    <xf numFmtId="0" fontId="0" fillId="0" borderId="0" xfId="0" applyAlignment="1">
      <alignment wrapText="1"/>
    </xf>
    <xf numFmtId="0" fontId="4" fillId="2" borderId="0" xfId="0" applyFont="1" applyFill="1" applyAlignment="1">
      <alignment horizontal="left" vertical="center" wrapText="1"/>
    </xf>
    <xf numFmtId="0" fontId="4" fillId="0" borderId="0" xfId="0" applyFont="1" applyAlignment="1">
      <alignment horizontal="left" vertical="center" wrapText="1"/>
    </xf>
    <xf numFmtId="0" fontId="2" fillId="0" borderId="0" xfId="0" applyFont="1" applyAlignment="1">
      <alignment horizontal="left" vertical="center" wrapText="1"/>
    </xf>
    <xf numFmtId="0" fontId="2" fillId="2" borderId="0" xfId="0" applyFont="1" applyFill="1" applyAlignment="1">
      <alignment vertical="center" wrapText="1"/>
    </xf>
    <xf numFmtId="0" fontId="4" fillId="0" borderId="0" xfId="0" applyFont="1" applyAlignment="1">
      <alignment vertical="center" wrapText="1"/>
    </xf>
    <xf numFmtId="0" fontId="5" fillId="0" borderId="3" xfId="0" applyFont="1" applyBorder="1" applyAlignment="1">
      <alignment vertical="center" wrapText="1"/>
    </xf>
    <xf numFmtId="0" fontId="2" fillId="2" borderId="1" xfId="0" applyFont="1" applyFill="1" applyBorder="1" applyAlignment="1">
      <alignment vertical="center" wrapText="1"/>
    </xf>
    <xf numFmtId="0" fontId="4" fillId="0" borderId="1" xfId="0" applyFont="1" applyBorder="1" applyAlignment="1">
      <alignment vertical="center" wrapText="1"/>
    </xf>
    <xf numFmtId="0" fontId="2" fillId="0" borderId="1" xfId="0" applyFont="1" applyBorder="1" applyAlignment="1">
      <alignment vertical="center" wrapText="1"/>
    </xf>
    <xf numFmtId="0" fontId="6" fillId="3" borderId="7" xfId="0" applyFont="1" applyFill="1" applyBorder="1" applyAlignment="1">
      <alignment vertical="center" wrapText="1"/>
    </xf>
    <xf numFmtId="0" fontId="6" fillId="3" borderId="2" xfId="0" applyFont="1" applyFill="1" applyBorder="1" applyAlignment="1">
      <alignment vertical="center" wrapText="1"/>
    </xf>
    <xf numFmtId="0" fontId="3" fillId="0" borderId="1" xfId="0" applyFont="1" applyBorder="1" applyAlignment="1">
      <alignment vertical="center" wrapText="1"/>
    </xf>
    <xf numFmtId="0" fontId="3" fillId="0" borderId="3" xfId="0" applyFont="1" applyBorder="1" applyAlignment="1">
      <alignment vertical="center" wrapText="1"/>
    </xf>
    <xf numFmtId="0" fontId="6" fillId="3" borderId="8" xfId="0" applyFont="1" applyFill="1" applyBorder="1" applyAlignment="1">
      <alignment vertical="center" wrapText="1"/>
    </xf>
    <xf numFmtId="0" fontId="10" fillId="0" borderId="3" xfId="0" applyFont="1" applyBorder="1" applyAlignment="1">
      <alignment vertical="center" wrapText="1"/>
    </xf>
    <xf numFmtId="0" fontId="4" fillId="0" borderId="0" xfId="0" applyFont="1" applyAlignment="1">
      <alignment wrapText="1"/>
    </xf>
    <xf numFmtId="0" fontId="5" fillId="0" borderId="0" xfId="0" applyFont="1" applyAlignment="1">
      <alignment vertical="center" wrapText="1"/>
    </xf>
    <xf numFmtId="0" fontId="2" fillId="0" borderId="0" xfId="0" applyFont="1" applyAlignment="1">
      <alignment vertical="center" wrapText="1"/>
    </xf>
    <xf numFmtId="0" fontId="6" fillId="0" borderId="1" xfId="0" applyFont="1" applyBorder="1" applyAlignment="1">
      <alignment vertical="center" wrapText="1"/>
    </xf>
    <xf numFmtId="0" fontId="6" fillId="0" borderId="0" xfId="0" applyFont="1" applyAlignment="1">
      <alignment vertical="center" wrapText="1"/>
    </xf>
    <xf numFmtId="0" fontId="1" fillId="0" borderId="1" xfId="0" applyFont="1" applyBorder="1" applyAlignment="1">
      <alignment wrapText="1"/>
    </xf>
    <xf numFmtId="0" fontId="9" fillId="0" borderId="3" xfId="0" applyFont="1" applyBorder="1" applyAlignment="1">
      <alignment vertical="center" wrapText="1"/>
    </xf>
    <xf numFmtId="0" fontId="3" fillId="0" borderId="0" xfId="0" applyFont="1" applyAlignment="1">
      <alignment vertical="center" wrapText="1"/>
    </xf>
    <xf numFmtId="0" fontId="3" fillId="2" borderId="0" xfId="0" applyFont="1" applyFill="1" applyAlignment="1">
      <alignment vertical="center" wrapText="1"/>
    </xf>
    <xf numFmtId="0" fontId="1" fillId="0" borderId="0" xfId="0" applyFont="1"/>
    <xf numFmtId="0" fontId="3" fillId="2" borderId="3" xfId="0" applyFont="1" applyFill="1" applyBorder="1" applyAlignment="1">
      <alignment vertical="center" wrapText="1"/>
    </xf>
    <xf numFmtId="0" fontId="4" fillId="0" borderId="0" xfId="0" applyFont="1" applyAlignment="1">
      <alignment vertical="center"/>
    </xf>
    <xf numFmtId="164" fontId="5" fillId="0" borderId="3" xfId="0" applyNumberFormat="1" applyFont="1" applyBorder="1" applyAlignment="1">
      <alignment vertical="center" wrapText="1"/>
    </xf>
    <xf numFmtId="164" fontId="2" fillId="2" borderId="1" xfId="0" applyNumberFormat="1" applyFont="1" applyFill="1" applyBorder="1" applyAlignment="1">
      <alignment horizontal="right" vertical="top" wrapText="1"/>
    </xf>
    <xf numFmtId="164" fontId="2" fillId="3" borderId="1" xfId="0" applyNumberFormat="1" applyFont="1" applyFill="1" applyBorder="1" applyAlignment="1">
      <alignment horizontal="right" vertical="top" wrapText="1"/>
    </xf>
    <xf numFmtId="164" fontId="2" fillId="2" borderId="3" xfId="0" applyNumberFormat="1" applyFont="1" applyFill="1" applyBorder="1" applyAlignment="1">
      <alignment horizontal="right" vertical="top"/>
    </xf>
    <xf numFmtId="164" fontId="2" fillId="3" borderId="3" xfId="0" applyNumberFormat="1" applyFont="1" applyFill="1" applyBorder="1" applyAlignment="1">
      <alignment horizontal="right" vertical="top" wrapText="1"/>
    </xf>
    <xf numFmtId="164" fontId="1" fillId="2" borderId="0" xfId="0" applyNumberFormat="1" applyFont="1" applyFill="1" applyAlignment="1">
      <alignment wrapText="1"/>
    </xf>
    <xf numFmtId="164" fontId="1" fillId="3" borderId="0" xfId="0" applyNumberFormat="1" applyFont="1" applyFill="1" applyAlignment="1">
      <alignment wrapText="1"/>
    </xf>
    <xf numFmtId="164" fontId="2" fillId="2" borderId="0" xfId="0" applyNumberFormat="1" applyFont="1" applyFill="1" applyAlignment="1">
      <alignment horizontal="right" vertical="center" wrapText="1"/>
    </xf>
    <xf numFmtId="164" fontId="2" fillId="3" borderId="0" xfId="0" applyNumberFormat="1" applyFont="1" applyFill="1" applyAlignment="1">
      <alignment horizontal="right" vertical="center" wrapText="1"/>
    </xf>
    <xf numFmtId="164" fontId="2" fillId="2" borderId="2" xfId="0" applyNumberFormat="1" applyFont="1" applyFill="1" applyBorder="1" applyAlignment="1">
      <alignment horizontal="right" vertical="center" wrapText="1"/>
    </xf>
    <xf numFmtId="164" fontId="2" fillId="3" borderId="2" xfId="0" applyNumberFormat="1" applyFont="1" applyFill="1" applyBorder="1" applyAlignment="1">
      <alignment horizontal="right" vertical="center" wrapText="1"/>
    </xf>
    <xf numFmtId="164" fontId="2" fillId="0" borderId="0" xfId="0" applyNumberFormat="1" applyFont="1" applyAlignment="1">
      <alignment horizontal="right" vertical="center" wrapText="1"/>
    </xf>
    <xf numFmtId="164" fontId="3" fillId="2" borderId="2" xfId="0" applyNumberFormat="1" applyFont="1" applyFill="1" applyBorder="1" applyAlignment="1">
      <alignment horizontal="right" vertical="center" wrapText="1"/>
    </xf>
    <xf numFmtId="164" fontId="3" fillId="3" borderId="2" xfId="0" applyNumberFormat="1" applyFont="1" applyFill="1" applyBorder="1" applyAlignment="1">
      <alignment horizontal="right" vertical="center" wrapText="1"/>
    </xf>
    <xf numFmtId="164" fontId="14" fillId="2" borderId="0" xfId="0" applyNumberFormat="1" applyFont="1" applyFill="1" applyAlignment="1">
      <alignment horizontal="right" vertical="center" wrapText="1"/>
    </xf>
    <xf numFmtId="164" fontId="2" fillId="2" borderId="1" xfId="0" applyNumberFormat="1" applyFont="1" applyFill="1" applyBorder="1" applyAlignment="1">
      <alignment horizontal="right" vertical="center" wrapText="1"/>
    </xf>
    <xf numFmtId="164" fontId="2" fillId="3" borderId="1" xfId="0" applyNumberFormat="1" applyFont="1" applyFill="1" applyBorder="1" applyAlignment="1">
      <alignment horizontal="right" vertical="center" wrapText="1"/>
    </xf>
    <xf numFmtId="164" fontId="3" fillId="2" borderId="3" xfId="0" applyNumberFormat="1" applyFont="1" applyFill="1" applyBorder="1" applyAlignment="1">
      <alignment horizontal="right" vertical="center" wrapText="1"/>
    </xf>
    <xf numFmtId="164" fontId="3" fillId="3" borderId="3" xfId="0" applyNumberFormat="1" applyFont="1" applyFill="1" applyBorder="1" applyAlignment="1">
      <alignment horizontal="right" vertical="center" wrapText="1"/>
    </xf>
    <xf numFmtId="164" fontId="0" fillId="0" borderId="0" xfId="0" applyNumberFormat="1"/>
    <xf numFmtId="164" fontId="2" fillId="0" borderId="3" xfId="0" applyNumberFormat="1" applyFont="1" applyBorder="1" applyAlignment="1">
      <alignment horizontal="right" vertical="center"/>
    </xf>
    <xf numFmtId="164" fontId="2" fillId="3" borderId="3" xfId="0" applyNumberFormat="1" applyFont="1" applyFill="1" applyBorder="1" applyAlignment="1">
      <alignment horizontal="right" vertical="center"/>
    </xf>
    <xf numFmtId="0" fontId="6" fillId="0" borderId="0" xfId="0" applyFont="1" applyAlignment="1">
      <alignment vertical="center"/>
    </xf>
    <xf numFmtId="0" fontId="4" fillId="0" borderId="0" xfId="0" applyFont="1" applyAlignment="1">
      <alignment horizontal="center" vertical="center"/>
    </xf>
    <xf numFmtId="0" fontId="6" fillId="0" borderId="0" xfId="0" applyFont="1" applyAlignment="1">
      <alignment horizontal="center" vertical="center"/>
    </xf>
    <xf numFmtId="0" fontId="4" fillId="0" borderId="0" xfId="0" applyFont="1" applyAlignment="1">
      <alignment horizontal="left" vertical="center" indent="1"/>
    </xf>
    <xf numFmtId="0" fontId="6" fillId="0" borderId="3" xfId="0" applyFont="1" applyBorder="1" applyAlignment="1">
      <alignment horizontal="center" vertical="center"/>
    </xf>
    <xf numFmtId="0" fontId="2" fillId="0" borderId="0" xfId="0" applyFont="1" applyAlignment="1">
      <alignment horizontal="left" vertical="center" indent="1"/>
    </xf>
    <xf numFmtId="0" fontId="10" fillId="0" borderId="0" xfId="0" applyFont="1" applyAlignment="1">
      <alignment vertical="center" wrapText="1"/>
    </xf>
    <xf numFmtId="0" fontId="6" fillId="0" borderId="3" xfId="0" applyFont="1" applyBorder="1" applyAlignment="1">
      <alignment vertical="center" wrapText="1"/>
    </xf>
    <xf numFmtId="164" fontId="4" fillId="3" borderId="1" xfId="0" applyNumberFormat="1" applyFont="1" applyFill="1" applyBorder="1" applyAlignment="1">
      <alignment horizontal="right" vertical="center" wrapText="1"/>
    </xf>
    <xf numFmtId="164" fontId="4" fillId="0" borderId="1" xfId="0" applyNumberFormat="1" applyFont="1" applyBorder="1" applyAlignment="1">
      <alignment horizontal="right" vertical="center" wrapText="1"/>
    </xf>
    <xf numFmtId="164" fontId="4" fillId="3" borderId="3" xfId="0" applyNumberFormat="1" applyFont="1" applyFill="1" applyBorder="1" applyAlignment="1">
      <alignment horizontal="right" vertical="center" wrapText="1"/>
    </xf>
    <xf numFmtId="164" fontId="4" fillId="0" borderId="3" xfId="0" applyNumberFormat="1" applyFont="1" applyBorder="1" applyAlignment="1">
      <alignment horizontal="right" vertical="center" wrapText="1"/>
    </xf>
    <xf numFmtId="164" fontId="1" fillId="3" borderId="0" xfId="0" applyNumberFormat="1" applyFont="1" applyFill="1"/>
    <xf numFmtId="164" fontId="1" fillId="0" borderId="0" xfId="0" applyNumberFormat="1" applyFont="1"/>
    <xf numFmtId="164" fontId="4" fillId="3" borderId="0" xfId="0" applyNumberFormat="1" applyFont="1" applyFill="1" applyAlignment="1">
      <alignment horizontal="right" vertical="center"/>
    </xf>
    <xf numFmtId="164" fontId="4" fillId="0" borderId="0" xfId="0" applyNumberFormat="1" applyFont="1" applyAlignment="1">
      <alignment horizontal="right" vertical="center"/>
    </xf>
    <xf numFmtId="164" fontId="6" fillId="0" borderId="0" xfId="0" applyNumberFormat="1" applyFont="1" applyAlignment="1">
      <alignment horizontal="right" vertical="center"/>
    </xf>
    <xf numFmtId="164" fontId="6" fillId="3" borderId="0" xfId="0" applyNumberFormat="1" applyFont="1" applyFill="1" applyAlignment="1">
      <alignment horizontal="right" vertical="center"/>
    </xf>
    <xf numFmtId="164" fontId="6" fillId="3" borderId="3" xfId="0" applyNumberFormat="1" applyFont="1" applyFill="1" applyBorder="1" applyAlignment="1">
      <alignment horizontal="right" vertical="center"/>
    </xf>
    <xf numFmtId="164" fontId="6" fillId="0" borderId="3" xfId="0" applyNumberFormat="1" applyFont="1" applyBorder="1" applyAlignment="1">
      <alignment horizontal="right" vertical="center"/>
    </xf>
    <xf numFmtId="164" fontId="4" fillId="0" borderId="1" xfId="0" applyNumberFormat="1" applyFont="1" applyBorder="1" applyAlignment="1">
      <alignment horizontal="right" vertical="top" wrapText="1"/>
    </xf>
    <xf numFmtId="164" fontId="4" fillId="3" borderId="1" xfId="0" applyNumberFormat="1" applyFont="1" applyFill="1" applyBorder="1" applyAlignment="1">
      <alignment horizontal="right" vertical="top" wrapText="1"/>
    </xf>
    <xf numFmtId="164" fontId="4" fillId="0" borderId="3" xfId="0" applyNumberFormat="1" applyFont="1" applyBorder="1" applyAlignment="1">
      <alignment horizontal="right" vertical="top" wrapText="1"/>
    </xf>
    <xf numFmtId="164" fontId="4" fillId="3" borderId="3" xfId="0" applyNumberFormat="1" applyFont="1" applyFill="1" applyBorder="1" applyAlignment="1">
      <alignment horizontal="right" vertical="top" wrapText="1"/>
    </xf>
    <xf numFmtId="0" fontId="12" fillId="0" borderId="0" xfId="0" applyFont="1" applyAlignment="1">
      <alignment vertical="center" wrapText="1"/>
    </xf>
    <xf numFmtId="0" fontId="6" fillId="2" borderId="0" xfId="0" applyFont="1" applyFill="1" applyAlignment="1">
      <alignment horizontal="right" vertical="center" wrapText="1"/>
    </xf>
    <xf numFmtId="0" fontId="4" fillId="2" borderId="0" xfId="0" applyFont="1" applyFill="1" applyAlignment="1">
      <alignment vertical="center" wrapText="1"/>
    </xf>
    <xf numFmtId="0" fontId="6" fillId="0" borderId="0" xfId="0" applyFont="1" applyAlignment="1">
      <alignment horizontal="right" vertical="center" wrapText="1"/>
    </xf>
    <xf numFmtId="0" fontId="6" fillId="0" borderId="4" xfId="0" applyFont="1" applyBorder="1" applyAlignment="1">
      <alignment vertical="center" wrapText="1"/>
    </xf>
    <xf numFmtId="0" fontId="3" fillId="0" borderId="4" xfId="0" applyFont="1" applyBorder="1" applyAlignment="1">
      <alignment vertical="center"/>
    </xf>
    <xf numFmtId="0" fontId="6" fillId="2" borderId="0" xfId="0" applyFont="1" applyFill="1" applyAlignment="1">
      <alignment vertical="center" wrapText="1"/>
    </xf>
    <xf numFmtId="0" fontId="16" fillId="2" borderId="0" xfId="0" applyFont="1" applyFill="1" applyAlignment="1">
      <alignment vertical="center" wrapText="1"/>
    </xf>
    <xf numFmtId="164" fontId="10" fillId="0" borderId="3" xfId="0" applyNumberFormat="1" applyFont="1" applyBorder="1" applyAlignment="1">
      <alignment vertical="center" wrapText="1"/>
    </xf>
    <xf numFmtId="164" fontId="6" fillId="3" borderId="8" xfId="0" applyNumberFormat="1" applyFont="1" applyFill="1" applyBorder="1" applyAlignment="1">
      <alignment vertical="center" wrapText="1"/>
    </xf>
    <xf numFmtId="164" fontId="1" fillId="0" borderId="6" xfId="0" applyNumberFormat="1" applyFont="1" applyBorder="1"/>
    <xf numFmtId="164" fontId="1" fillId="3" borderId="6" xfId="0" applyNumberFormat="1" applyFont="1" applyFill="1" applyBorder="1"/>
    <xf numFmtId="164" fontId="2" fillId="0" borderId="0" xfId="0" applyNumberFormat="1" applyFont="1" applyAlignment="1">
      <alignment horizontal="right" vertical="center"/>
    </xf>
    <xf numFmtId="164" fontId="4" fillId="0" borderId="4" xfId="0" applyNumberFormat="1" applyFont="1" applyBorder="1" applyAlignment="1">
      <alignment vertical="center"/>
    </xf>
    <xf numFmtId="164" fontId="3" fillId="0" borderId="5" xfId="0" applyNumberFormat="1" applyFont="1" applyBorder="1" applyAlignment="1">
      <alignment horizontal="right" vertical="center"/>
    </xf>
    <xf numFmtId="164" fontId="6" fillId="3" borderId="5" xfId="0" applyNumberFormat="1" applyFont="1" applyFill="1" applyBorder="1" applyAlignment="1">
      <alignment horizontal="right" vertical="center"/>
    </xf>
    <xf numFmtId="164" fontId="6" fillId="0" borderId="5" xfId="0" applyNumberFormat="1" applyFont="1" applyBorder="1" applyAlignment="1">
      <alignment vertical="center"/>
    </xf>
    <xf numFmtId="164" fontId="6" fillId="0" borderId="5" xfId="0" applyNumberFormat="1" applyFont="1" applyBorder="1" applyAlignment="1">
      <alignment horizontal="right" vertical="center"/>
    </xf>
    <xf numFmtId="164" fontId="4" fillId="0" borderId="0" xfId="0" applyNumberFormat="1" applyFont="1" applyAlignment="1">
      <alignment vertical="center"/>
    </xf>
    <xf numFmtId="164" fontId="3" fillId="0" borderId="4" xfId="0" applyNumberFormat="1" applyFont="1" applyBorder="1" applyAlignment="1">
      <alignment horizontal="right" vertical="center"/>
    </xf>
    <xf numFmtId="164" fontId="3" fillId="3" borderId="4" xfId="0" applyNumberFormat="1" applyFont="1" applyFill="1" applyBorder="1" applyAlignment="1">
      <alignment horizontal="right" vertical="center"/>
    </xf>
    <xf numFmtId="164" fontId="6" fillId="0" borderId="4" xfId="0" applyNumberFormat="1" applyFont="1" applyBorder="1" applyAlignment="1">
      <alignment horizontal="right" vertical="center"/>
    </xf>
    <xf numFmtId="164" fontId="6" fillId="3" borderId="7" xfId="0" applyNumberFormat="1" applyFont="1" applyFill="1" applyBorder="1" applyAlignment="1">
      <alignment vertical="center" wrapText="1"/>
    </xf>
    <xf numFmtId="164" fontId="1" fillId="0" borderId="1" xfId="0" applyNumberFormat="1" applyFont="1" applyBorder="1"/>
    <xf numFmtId="164" fontId="4" fillId="0" borderId="3" xfId="0" applyNumberFormat="1" applyFont="1" applyBorder="1" applyAlignment="1">
      <alignment vertical="center"/>
    </xf>
    <xf numFmtId="164" fontId="3" fillId="0" borderId="2" xfId="0" applyNumberFormat="1" applyFont="1" applyBorder="1" applyAlignment="1">
      <alignment horizontal="right" vertical="center"/>
    </xf>
    <xf numFmtId="164" fontId="6" fillId="3" borderId="2" xfId="0" applyNumberFormat="1" applyFont="1" applyFill="1" applyBorder="1" applyAlignment="1">
      <alignment horizontal="right" vertical="center"/>
    </xf>
    <xf numFmtId="164" fontId="6" fillId="0" borderId="2" xfId="0" applyNumberFormat="1" applyFont="1" applyBorder="1" applyAlignment="1">
      <alignment vertical="center"/>
    </xf>
    <xf numFmtId="164" fontId="6" fillId="0" borderId="2" xfId="0" applyNumberFormat="1" applyFont="1" applyBorder="1" applyAlignment="1">
      <alignment horizontal="right" vertical="center"/>
    </xf>
    <xf numFmtId="164" fontId="3" fillId="0" borderId="3" xfId="0" applyNumberFormat="1" applyFont="1" applyBorder="1" applyAlignment="1">
      <alignment horizontal="right" vertical="center"/>
    </xf>
    <xf numFmtId="164" fontId="3" fillId="3" borderId="3" xfId="0" applyNumberFormat="1" applyFont="1" applyFill="1" applyBorder="1" applyAlignment="1">
      <alignment horizontal="right" vertical="center"/>
    </xf>
    <xf numFmtId="164" fontId="6" fillId="3" borderId="2" xfId="0" applyNumberFormat="1" applyFont="1" applyFill="1" applyBorder="1" applyAlignment="1">
      <alignment vertical="center" wrapText="1"/>
    </xf>
    <xf numFmtId="164" fontId="1" fillId="3" borderId="1" xfId="0" applyNumberFormat="1" applyFont="1" applyFill="1" applyBorder="1"/>
    <xf numFmtId="164" fontId="2" fillId="0" borderId="3" xfId="0" applyNumberFormat="1" applyFont="1" applyBorder="1" applyAlignment="1">
      <alignment vertical="center"/>
    </xf>
    <xf numFmtId="164" fontId="4" fillId="3" borderId="3" xfId="0" applyNumberFormat="1" applyFont="1" applyFill="1" applyBorder="1" applyAlignment="1">
      <alignment vertical="center"/>
    </xf>
    <xf numFmtId="164" fontId="3" fillId="0" borderId="2" xfId="0" applyNumberFormat="1" applyFont="1" applyBorder="1" applyAlignment="1">
      <alignment vertical="center"/>
    </xf>
    <xf numFmtId="164" fontId="6" fillId="3" borderId="2" xfId="0" applyNumberFormat="1" applyFont="1" applyFill="1" applyBorder="1" applyAlignment="1">
      <alignment vertical="center"/>
    </xf>
    <xf numFmtId="164" fontId="2" fillId="0" borderId="0" xfId="0" applyNumberFormat="1" applyFont="1" applyAlignment="1">
      <alignment vertical="center"/>
    </xf>
    <xf numFmtId="164" fontId="4" fillId="3" borderId="0" xfId="0" applyNumberFormat="1" applyFont="1" applyFill="1" applyAlignment="1">
      <alignment vertical="center"/>
    </xf>
    <xf numFmtId="164" fontId="3" fillId="3" borderId="2" xfId="0" applyNumberFormat="1" applyFont="1" applyFill="1" applyBorder="1" applyAlignment="1">
      <alignment vertical="center"/>
    </xf>
    <xf numFmtId="164" fontId="4" fillId="0" borderId="0" xfId="0" applyNumberFormat="1" applyFont="1" applyAlignment="1">
      <alignment horizontal="right" vertical="center" wrapText="1"/>
    </xf>
    <xf numFmtId="164" fontId="2" fillId="3" borderId="0" xfId="0" applyNumberFormat="1" applyFont="1" applyFill="1" applyAlignment="1">
      <alignment horizontal="right" vertical="center"/>
    </xf>
    <xf numFmtId="164" fontId="3" fillId="3" borderId="2" xfId="0" applyNumberFormat="1" applyFont="1" applyFill="1" applyBorder="1" applyAlignment="1">
      <alignment horizontal="right" vertical="center"/>
    </xf>
    <xf numFmtId="0" fontId="4" fillId="0" borderId="6" xfId="0" applyFont="1" applyBorder="1" applyAlignment="1">
      <alignment vertical="center" wrapText="1"/>
    </xf>
    <xf numFmtId="0" fontId="2" fillId="0" borderId="6" xfId="0" applyFont="1" applyBorder="1" applyAlignment="1">
      <alignment vertical="center" wrapText="1"/>
    </xf>
    <xf numFmtId="0" fontId="3" fillId="0" borderId="4" xfId="0" applyFont="1" applyBorder="1" applyAlignment="1">
      <alignment vertical="center" wrapText="1"/>
    </xf>
    <xf numFmtId="164" fontId="4" fillId="0" borderId="0" xfId="0" applyNumberFormat="1" applyFont="1" applyAlignment="1">
      <alignment horizontal="left" vertical="center" wrapText="1"/>
    </xf>
    <xf numFmtId="0" fontId="3" fillId="0" borderId="0" xfId="0" applyFont="1" applyAlignment="1">
      <alignment vertical="center"/>
    </xf>
    <xf numFmtId="164" fontId="4" fillId="0" borderId="3" xfId="0" applyNumberFormat="1" applyFont="1" applyBorder="1" applyAlignment="1">
      <alignment horizontal="right" vertical="center"/>
    </xf>
    <xf numFmtId="164" fontId="4" fillId="3" borderId="3" xfId="0" applyNumberFormat="1" applyFont="1" applyFill="1" applyBorder="1" applyAlignment="1">
      <alignment horizontal="right" vertical="center"/>
    </xf>
    <xf numFmtId="164" fontId="3" fillId="0" borderId="1" xfId="0" applyNumberFormat="1" applyFont="1" applyBorder="1" applyAlignment="1">
      <alignment horizontal="right" vertical="center"/>
    </xf>
    <xf numFmtId="164" fontId="3" fillId="3" borderId="1" xfId="0" applyNumberFormat="1" applyFont="1" applyFill="1" applyBorder="1" applyAlignment="1">
      <alignment horizontal="right" vertical="center"/>
    </xf>
    <xf numFmtId="164" fontId="6" fillId="0" borderId="2" xfId="0" applyNumberFormat="1" applyFont="1" applyBorder="1" applyAlignment="1">
      <alignment horizontal="right" vertical="center" wrapText="1"/>
    </xf>
    <xf numFmtId="164" fontId="6" fillId="3" borderId="2" xfId="0" applyNumberFormat="1" applyFont="1" applyFill="1" applyBorder="1" applyAlignment="1">
      <alignment horizontal="right" vertical="center" wrapText="1"/>
    </xf>
    <xf numFmtId="0" fontId="13" fillId="0" borderId="0" xfId="0" applyFont="1" applyAlignment="1">
      <alignment vertical="center"/>
    </xf>
    <xf numFmtId="0" fontId="2" fillId="0" borderId="0" xfId="0" applyFont="1" applyAlignment="1">
      <alignment horizontal="left" vertical="center" wrapText="1" indent="1"/>
    </xf>
    <xf numFmtId="164" fontId="13" fillId="0" borderId="5" xfId="0" applyNumberFormat="1" applyFont="1" applyBorder="1" applyAlignment="1">
      <alignment horizontal="right" vertical="center"/>
    </xf>
    <xf numFmtId="164" fontId="13" fillId="3" borderId="5" xfId="0" applyNumberFormat="1" applyFont="1" applyFill="1" applyBorder="1" applyAlignment="1">
      <alignment horizontal="right" vertical="center"/>
    </xf>
    <xf numFmtId="164" fontId="2" fillId="0" borderId="4" xfId="0" applyNumberFormat="1" applyFont="1" applyBorder="1" applyAlignment="1">
      <alignment horizontal="right" vertical="center"/>
    </xf>
    <xf numFmtId="164" fontId="2" fillId="3" borderId="4" xfId="0" applyNumberFormat="1" applyFont="1" applyFill="1" applyBorder="1" applyAlignment="1">
      <alignment horizontal="right" vertical="center"/>
    </xf>
    <xf numFmtId="0" fontId="13" fillId="0" borderId="0" xfId="0" applyFont="1" applyAlignment="1">
      <alignment vertical="center" wrapText="1"/>
    </xf>
    <xf numFmtId="0" fontId="2" fillId="0" borderId="0" xfId="0" applyFont="1" applyAlignment="1">
      <alignment vertical="center"/>
    </xf>
    <xf numFmtId="164" fontId="9" fillId="0" borderId="3" xfId="0" applyNumberFormat="1" applyFont="1" applyBorder="1" applyAlignment="1">
      <alignment vertical="center" wrapText="1"/>
    </xf>
    <xf numFmtId="164" fontId="2" fillId="0" borderId="1" xfId="0" applyNumberFormat="1" applyFont="1" applyBorder="1" applyAlignment="1">
      <alignment horizontal="right" vertical="top" wrapText="1"/>
    </xf>
    <xf numFmtId="164" fontId="2" fillId="0" borderId="3" xfId="0" applyNumberFormat="1" applyFont="1" applyBorder="1" applyAlignment="1">
      <alignment horizontal="right" vertical="center" wrapText="1"/>
    </xf>
    <xf numFmtId="164" fontId="13" fillId="0" borderId="6" xfId="0" applyNumberFormat="1" applyFont="1" applyBorder="1" applyAlignment="1">
      <alignment horizontal="right" vertical="center"/>
    </xf>
    <xf numFmtId="164" fontId="13" fillId="3" borderId="6" xfId="0" applyNumberFormat="1" applyFont="1" applyFill="1" applyBorder="1" applyAlignment="1">
      <alignment horizontal="right" vertical="center"/>
    </xf>
    <xf numFmtId="164" fontId="3" fillId="0" borderId="7" xfId="0" applyNumberFormat="1" applyFont="1" applyBorder="1" applyAlignment="1">
      <alignment horizontal="right" vertical="center"/>
    </xf>
    <xf numFmtId="164" fontId="3" fillId="3" borderId="7" xfId="0" applyNumberFormat="1" applyFont="1" applyFill="1" applyBorder="1" applyAlignment="1">
      <alignment horizontal="right" vertical="center"/>
    </xf>
    <xf numFmtId="0" fontId="18" fillId="0" borderId="0" xfId="0" applyFont="1" applyAlignment="1">
      <alignment vertical="center"/>
    </xf>
    <xf numFmtId="164" fontId="1" fillId="0" borderId="0" xfId="0" applyNumberFormat="1" applyFont="1" applyAlignment="1">
      <alignment wrapText="1"/>
    </xf>
    <xf numFmtId="164" fontId="6" fillId="0" borderId="2" xfId="0" applyNumberFormat="1" applyFont="1" applyBorder="1" applyAlignment="1">
      <alignment vertical="center" wrapText="1"/>
    </xf>
    <xf numFmtId="164" fontId="4" fillId="0" borderId="0" xfId="0" applyNumberFormat="1" applyFont="1" applyAlignment="1">
      <alignment horizontal="right" vertical="top" wrapText="1"/>
    </xf>
    <xf numFmtId="164" fontId="6" fillId="0" borderId="1" xfId="0" applyNumberFormat="1" applyFont="1" applyBorder="1" applyAlignment="1">
      <alignment horizontal="right" vertical="center"/>
    </xf>
    <xf numFmtId="164" fontId="13" fillId="0" borderId="2" xfId="0" applyNumberFormat="1" applyFont="1" applyBorder="1" applyAlignment="1">
      <alignment horizontal="right" vertical="center"/>
    </xf>
    <xf numFmtId="164" fontId="13" fillId="3" borderId="2" xfId="0" applyNumberFormat="1" applyFont="1" applyFill="1" applyBorder="1" applyAlignment="1">
      <alignment horizontal="right" vertical="center"/>
    </xf>
    <xf numFmtId="164" fontId="1" fillId="0" borderId="0" xfId="0" applyNumberFormat="1" applyFont="1" applyAlignment="1">
      <alignment horizontal="right"/>
    </xf>
    <xf numFmtId="164" fontId="1" fillId="3" borderId="0" xfId="0" applyNumberFormat="1" applyFont="1" applyFill="1" applyAlignment="1">
      <alignment horizontal="right"/>
    </xf>
    <xf numFmtId="0" fontId="14" fillId="0" borderId="0" xfId="0" applyFont="1" applyAlignment="1">
      <alignment vertical="center" wrapText="1"/>
    </xf>
    <xf numFmtId="164" fontId="3" fillId="0" borderId="0" xfId="0" applyNumberFormat="1" applyFont="1" applyAlignment="1">
      <alignment horizontal="right" vertical="center"/>
    </xf>
    <xf numFmtId="164" fontId="13" fillId="0" borderId="3" xfId="0" applyNumberFormat="1" applyFont="1" applyBorder="1" applyAlignment="1">
      <alignment horizontal="right" vertical="center"/>
    </xf>
    <xf numFmtId="164" fontId="13" fillId="3" borderId="3" xfId="0" applyNumberFormat="1" applyFont="1" applyFill="1" applyBorder="1" applyAlignment="1">
      <alignment horizontal="right" vertical="center"/>
    </xf>
    <xf numFmtId="164" fontId="2" fillId="0" borderId="0" xfId="0" applyNumberFormat="1" applyFont="1" applyAlignment="1">
      <alignment horizontal="right" vertical="center" indent="1"/>
    </xf>
    <xf numFmtId="164" fontId="2" fillId="3" borderId="0" xfId="0" applyNumberFormat="1" applyFont="1" applyFill="1" applyAlignment="1">
      <alignment horizontal="right" vertical="center" indent="1"/>
    </xf>
    <xf numFmtId="164" fontId="14" fillId="2" borderId="6" xfId="0" applyNumberFormat="1" applyFont="1" applyFill="1" applyBorder="1" applyAlignment="1">
      <alignment horizontal="right" vertical="center"/>
    </xf>
    <xf numFmtId="164" fontId="14" fillId="3" borderId="6" xfId="0" applyNumberFormat="1" applyFont="1" applyFill="1" applyBorder="1" applyAlignment="1">
      <alignment horizontal="right" vertical="center"/>
    </xf>
    <xf numFmtId="164" fontId="14" fillId="0" borderId="6" xfId="0" applyNumberFormat="1" applyFont="1" applyBorder="1" applyAlignment="1">
      <alignment horizontal="right" vertical="center"/>
    </xf>
    <xf numFmtId="0" fontId="4" fillId="0" borderId="1" xfId="0" applyFont="1" applyBorder="1" applyAlignment="1">
      <alignment vertical="center" wrapText="1"/>
    </xf>
    <xf numFmtId="0" fontId="4" fillId="0" borderId="0" xfId="0" applyFont="1" applyAlignment="1">
      <alignment vertical="center" wrapText="1"/>
    </xf>
    <xf numFmtId="0" fontId="4" fillId="0" borderId="1" xfId="0" applyFont="1" applyBorder="1" applyAlignment="1">
      <alignment vertical="center"/>
    </xf>
    <xf numFmtId="0" fontId="4" fillId="0" borderId="3" xfId="0" applyFont="1" applyBorder="1" applyAlignment="1">
      <alignment vertical="center"/>
    </xf>
    <xf numFmtId="0" fontId="4" fillId="0" borderId="0" xfId="0" applyFont="1" applyAlignment="1">
      <alignment horizontal="center" vertical="center" wrapText="1"/>
    </xf>
    <xf numFmtId="0" fontId="6" fillId="3" borderId="2" xfId="0" applyFont="1" applyFill="1" applyBorder="1" applyAlignment="1">
      <alignment vertical="center" wrapText="1"/>
    </xf>
    <xf numFmtId="164" fontId="2" fillId="0" borderId="0" xfId="0" applyNumberFormat="1" applyFont="1" applyAlignment="1">
      <alignment horizontal="right" vertical="center"/>
    </xf>
    <xf numFmtId="164" fontId="2" fillId="3" borderId="0" xfId="0" applyNumberFormat="1" applyFont="1" applyFill="1" applyAlignment="1">
      <alignment horizontal="righ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42"/>
  <sheetViews>
    <sheetView tabSelected="1" workbookViewId="0">
      <selection activeCell="J32" sqref="J32"/>
    </sheetView>
  </sheetViews>
  <sheetFormatPr defaultRowHeight="15" x14ac:dyDescent="0.25"/>
  <cols>
    <col min="1" max="1" width="40.7109375" style="4" customWidth="1"/>
    <col min="2" max="3" width="8.7109375" style="2" customWidth="1"/>
    <col min="4" max="16384" width="9.140625" style="4"/>
  </cols>
  <sheetData>
    <row r="1" spans="1:3" ht="39" customHeight="1" thickBot="1" x14ac:dyDescent="0.3">
      <c r="A1" s="10" t="s">
        <v>191</v>
      </c>
      <c r="B1" s="32"/>
      <c r="C1" s="32"/>
    </row>
    <row r="2" spans="1:3" ht="33.75" x14ac:dyDescent="0.25">
      <c r="A2" s="11"/>
      <c r="B2" s="33" t="s">
        <v>189</v>
      </c>
      <c r="C2" s="34" t="s">
        <v>190</v>
      </c>
    </row>
    <row r="3" spans="1:3" ht="15.75" thickBot="1" x14ac:dyDescent="0.3">
      <c r="A3" s="8"/>
      <c r="B3" s="35" t="s">
        <v>0</v>
      </c>
      <c r="C3" s="36" t="s">
        <v>0</v>
      </c>
    </row>
    <row r="4" spans="1:3" x14ac:dyDescent="0.25">
      <c r="A4" s="28" t="s">
        <v>108</v>
      </c>
      <c r="B4" s="37"/>
      <c r="C4" s="38"/>
    </row>
    <row r="5" spans="1:3" x14ac:dyDescent="0.25">
      <c r="A5" s="8" t="s">
        <v>85</v>
      </c>
      <c r="B5" s="37"/>
      <c r="C5" s="38"/>
    </row>
    <row r="6" spans="1:3" x14ac:dyDescent="0.25">
      <c r="A6" s="8" t="s">
        <v>109</v>
      </c>
      <c r="B6" s="39">
        <v>48384</v>
      </c>
      <c r="C6" s="40">
        <v>48384</v>
      </c>
    </row>
    <row r="7" spans="1:3" x14ac:dyDescent="0.25">
      <c r="A7" s="8" t="s">
        <v>192</v>
      </c>
      <c r="B7" s="39">
        <v>128581</v>
      </c>
      <c r="C7" s="40">
        <v>137223</v>
      </c>
    </row>
    <row r="8" spans="1:3" x14ac:dyDescent="0.25">
      <c r="A8" s="8" t="s">
        <v>185</v>
      </c>
      <c r="B8" s="39">
        <v>100</v>
      </c>
      <c r="C8" s="40">
        <v>100</v>
      </c>
    </row>
    <row r="9" spans="1:3" x14ac:dyDescent="0.25">
      <c r="A9" s="8" t="s">
        <v>186</v>
      </c>
      <c r="B9" s="39">
        <v>8102</v>
      </c>
      <c r="C9" s="40">
        <v>15491</v>
      </c>
    </row>
    <row r="10" spans="1:3" ht="15.75" thickBot="1" x14ac:dyDescent="0.3">
      <c r="A10" s="8" t="s">
        <v>193</v>
      </c>
      <c r="B10" s="39" t="s">
        <v>62</v>
      </c>
      <c r="C10" s="40">
        <v>2000</v>
      </c>
    </row>
    <row r="11" spans="1:3" ht="15.75" thickBot="1" x14ac:dyDescent="0.3">
      <c r="A11" s="8" t="s">
        <v>110</v>
      </c>
      <c r="B11" s="41">
        <v>185167</v>
      </c>
      <c r="C11" s="42">
        <v>203198</v>
      </c>
    </row>
    <row r="12" spans="1:3" x14ac:dyDescent="0.25">
      <c r="A12" s="8" t="s">
        <v>194</v>
      </c>
      <c r="B12" s="37"/>
      <c r="C12" s="38"/>
    </row>
    <row r="13" spans="1:3" x14ac:dyDescent="0.25">
      <c r="A13" s="8" t="s">
        <v>111</v>
      </c>
      <c r="B13" s="39">
        <v>12513</v>
      </c>
      <c r="C13" s="40">
        <v>12513</v>
      </c>
    </row>
    <row r="14" spans="1:3" ht="15.75" thickBot="1" x14ac:dyDescent="0.3">
      <c r="A14" s="8" t="s">
        <v>195</v>
      </c>
      <c r="B14" s="43">
        <v>41462</v>
      </c>
      <c r="C14" s="40">
        <v>37340</v>
      </c>
    </row>
    <row r="15" spans="1:3" ht="15.75" thickBot="1" x14ac:dyDescent="0.3">
      <c r="A15" s="8" t="s">
        <v>112</v>
      </c>
      <c r="B15" s="41">
        <v>53975</v>
      </c>
      <c r="C15" s="42">
        <v>49853</v>
      </c>
    </row>
    <row r="16" spans="1:3" ht="34.5" thickBot="1" x14ac:dyDescent="0.3">
      <c r="A16" s="8" t="s">
        <v>196</v>
      </c>
      <c r="B16" s="43">
        <v>41462</v>
      </c>
      <c r="C16" s="40">
        <v>37340</v>
      </c>
    </row>
    <row r="17" spans="1:3" ht="15.75" thickBot="1" x14ac:dyDescent="0.3">
      <c r="A17" s="28" t="s">
        <v>113</v>
      </c>
      <c r="B17" s="44">
        <v>197680</v>
      </c>
      <c r="C17" s="45">
        <v>215711</v>
      </c>
    </row>
    <row r="18" spans="1:3" x14ac:dyDescent="0.25">
      <c r="A18" s="28" t="s">
        <v>114</v>
      </c>
      <c r="B18" s="37"/>
      <c r="C18" s="38"/>
    </row>
    <row r="19" spans="1:3" x14ac:dyDescent="0.25">
      <c r="A19" s="8" t="s">
        <v>115</v>
      </c>
      <c r="B19" s="37"/>
      <c r="C19" s="38"/>
    </row>
    <row r="20" spans="1:3" x14ac:dyDescent="0.25">
      <c r="A20" s="8" t="s">
        <v>109</v>
      </c>
      <c r="B20" s="46" t="s">
        <v>62</v>
      </c>
      <c r="C20" s="40">
        <v>500</v>
      </c>
    </row>
    <row r="21" spans="1:3" ht="15.75" thickBot="1" x14ac:dyDescent="0.3">
      <c r="A21" s="8" t="s">
        <v>79</v>
      </c>
      <c r="B21" s="39">
        <v>8214</v>
      </c>
      <c r="C21" s="40">
        <v>6020</v>
      </c>
    </row>
    <row r="22" spans="1:3" ht="15.75" thickBot="1" x14ac:dyDescent="0.3">
      <c r="A22" s="8" t="s">
        <v>116</v>
      </c>
      <c r="B22" s="41">
        <v>8214</v>
      </c>
      <c r="C22" s="42">
        <v>6520</v>
      </c>
    </row>
    <row r="23" spans="1:3" x14ac:dyDescent="0.25">
      <c r="A23" s="8" t="s">
        <v>117</v>
      </c>
      <c r="B23" s="37"/>
      <c r="C23" s="38"/>
    </row>
    <row r="24" spans="1:3" ht="15.75" thickBot="1" x14ac:dyDescent="0.3">
      <c r="A24" s="8" t="s">
        <v>197</v>
      </c>
      <c r="B24" s="39">
        <v>24300</v>
      </c>
      <c r="C24" s="40">
        <v>8300</v>
      </c>
    </row>
    <row r="25" spans="1:3" ht="15.75" thickBot="1" x14ac:dyDescent="0.3">
      <c r="A25" s="8" t="s">
        <v>198</v>
      </c>
      <c r="B25" s="47">
        <v>24300</v>
      </c>
      <c r="C25" s="48">
        <v>8300</v>
      </c>
    </row>
    <row r="26" spans="1:3" ht="15.75" thickBot="1" x14ac:dyDescent="0.3">
      <c r="A26" s="28" t="s">
        <v>118</v>
      </c>
      <c r="B26" s="44">
        <v>32514</v>
      </c>
      <c r="C26" s="45">
        <v>14820</v>
      </c>
    </row>
    <row r="27" spans="1:3" ht="15.75" thickBot="1" x14ac:dyDescent="0.3">
      <c r="A27" s="30" t="s">
        <v>119</v>
      </c>
      <c r="B27" s="49">
        <v>230194</v>
      </c>
      <c r="C27" s="50">
        <v>230531</v>
      </c>
    </row>
    <row r="28" spans="1:3" ht="15.75" thickBot="1" x14ac:dyDescent="0.3">
      <c r="A28" s="31"/>
      <c r="B28" s="51"/>
      <c r="C28" s="51"/>
    </row>
    <row r="29" spans="1:3" ht="15.75" thickBot="1" x14ac:dyDescent="0.3">
      <c r="A29" s="11"/>
      <c r="B29" s="41" t="s">
        <v>3</v>
      </c>
      <c r="C29" s="42" t="s">
        <v>121</v>
      </c>
    </row>
    <row r="30" spans="1:3" ht="15.75" thickBot="1" x14ac:dyDescent="0.3">
      <c r="A30" s="30" t="s">
        <v>2</v>
      </c>
      <c r="B30" s="52">
        <v>525</v>
      </c>
      <c r="C30" s="53">
        <v>602</v>
      </c>
    </row>
    <row r="31" spans="1:3" ht="22.5" x14ac:dyDescent="0.25">
      <c r="A31" s="9" t="s">
        <v>87</v>
      </c>
    </row>
    <row r="32" spans="1:3" ht="22.5" x14ac:dyDescent="0.25">
      <c r="A32" s="9" t="s">
        <v>199</v>
      </c>
    </row>
    <row r="33" spans="1:1" x14ac:dyDescent="0.25">
      <c r="A33" s="7" t="s">
        <v>200</v>
      </c>
    </row>
    <row r="34" spans="1:1" x14ac:dyDescent="0.25">
      <c r="A34" s="7" t="s">
        <v>201</v>
      </c>
    </row>
    <row r="35" spans="1:1" ht="22.5" x14ac:dyDescent="0.25">
      <c r="A35" s="7" t="s">
        <v>202</v>
      </c>
    </row>
    <row r="36" spans="1:1" ht="67.5" x14ac:dyDescent="0.25">
      <c r="A36" s="7" t="s">
        <v>203</v>
      </c>
    </row>
    <row r="37" spans="1:1" x14ac:dyDescent="0.25">
      <c r="A37" s="7" t="s">
        <v>204</v>
      </c>
    </row>
    <row r="38" spans="1:1" ht="101.25" x14ac:dyDescent="0.25">
      <c r="A38" s="7" t="s">
        <v>205</v>
      </c>
    </row>
    <row r="39" spans="1:1" ht="22.5" x14ac:dyDescent="0.25">
      <c r="A39" s="7" t="s">
        <v>206</v>
      </c>
    </row>
    <row r="40" spans="1:1" ht="22.5" x14ac:dyDescent="0.25">
      <c r="A40" s="7" t="s">
        <v>207</v>
      </c>
    </row>
    <row r="42" spans="1:1" x14ac:dyDescent="0.25">
      <c r="A42" s="21"/>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28"/>
  <sheetViews>
    <sheetView topLeftCell="A10" workbookViewId="0">
      <selection activeCell="G10" sqref="G1:XFD1048576"/>
    </sheetView>
  </sheetViews>
  <sheetFormatPr defaultColWidth="8.85546875" defaultRowHeight="15" x14ac:dyDescent="0.25"/>
  <cols>
    <col min="1" max="1" width="30.7109375" style="2" customWidth="1"/>
    <col min="2" max="6" width="8.7109375" style="2" customWidth="1"/>
    <col min="7" max="16384" width="8.85546875" style="2"/>
  </cols>
  <sheetData>
    <row r="1" spans="1:6" ht="64.5" thickBot="1" x14ac:dyDescent="0.3">
      <c r="A1" s="10" t="s">
        <v>171</v>
      </c>
      <c r="B1" s="32"/>
      <c r="C1" s="32"/>
      <c r="D1" s="32"/>
      <c r="E1" s="32"/>
      <c r="F1" s="32"/>
    </row>
    <row r="2" spans="1:6" ht="33.75" x14ac:dyDescent="0.25">
      <c r="A2" s="23"/>
      <c r="B2" s="74" t="s">
        <v>189</v>
      </c>
      <c r="C2" s="75" t="s">
        <v>222</v>
      </c>
      <c r="D2" s="74" t="s">
        <v>82</v>
      </c>
      <c r="E2" s="74" t="s">
        <v>104</v>
      </c>
      <c r="F2" s="74" t="s">
        <v>223</v>
      </c>
    </row>
    <row r="3" spans="1:6" ht="15.75" thickBot="1" x14ac:dyDescent="0.3">
      <c r="A3" s="24"/>
      <c r="B3" s="76" t="s">
        <v>0</v>
      </c>
      <c r="C3" s="77" t="s">
        <v>0</v>
      </c>
      <c r="D3" s="76" t="s">
        <v>0</v>
      </c>
      <c r="E3" s="76" t="s">
        <v>0</v>
      </c>
      <c r="F3" s="76" t="s">
        <v>0</v>
      </c>
    </row>
    <row r="4" spans="1:6" x14ac:dyDescent="0.25">
      <c r="A4" s="27" t="s">
        <v>6</v>
      </c>
      <c r="B4" s="67"/>
      <c r="C4" s="66"/>
      <c r="D4" s="67"/>
      <c r="E4" s="67"/>
      <c r="F4" s="67"/>
    </row>
    <row r="5" spans="1:6" x14ac:dyDescent="0.25">
      <c r="A5" s="7" t="s">
        <v>8</v>
      </c>
      <c r="B5" s="90">
        <v>4264</v>
      </c>
      <c r="C5" s="119">
        <v>4320</v>
      </c>
      <c r="D5" s="90">
        <v>300</v>
      </c>
      <c r="E5" s="90">
        <v>300</v>
      </c>
      <c r="F5" s="90">
        <v>300</v>
      </c>
    </row>
    <row r="6" spans="1:6" x14ac:dyDescent="0.25">
      <c r="A6" s="7" t="s">
        <v>159</v>
      </c>
      <c r="B6" s="90">
        <v>2250</v>
      </c>
      <c r="C6" s="119">
        <v>2500</v>
      </c>
      <c r="D6" s="90">
        <v>2500</v>
      </c>
      <c r="E6" s="90">
        <v>2500</v>
      </c>
      <c r="F6" s="90">
        <v>2500</v>
      </c>
    </row>
    <row r="7" spans="1:6" ht="15.75" thickBot="1" x14ac:dyDescent="0.3">
      <c r="A7" s="7" t="s">
        <v>267</v>
      </c>
      <c r="B7" s="90">
        <v>50</v>
      </c>
      <c r="C7" s="119">
        <v>50</v>
      </c>
      <c r="D7" s="90">
        <v>50</v>
      </c>
      <c r="E7" s="90">
        <v>50</v>
      </c>
      <c r="F7" s="90">
        <v>50</v>
      </c>
    </row>
    <row r="8" spans="1:6" ht="23.25" thickBot="1" x14ac:dyDescent="0.3">
      <c r="A8" s="27" t="s">
        <v>160</v>
      </c>
      <c r="B8" s="103">
        <v>6564</v>
      </c>
      <c r="C8" s="120">
        <v>6870</v>
      </c>
      <c r="D8" s="103">
        <v>2850</v>
      </c>
      <c r="E8" s="103">
        <v>2850</v>
      </c>
      <c r="F8" s="103">
        <v>2850</v>
      </c>
    </row>
    <row r="9" spans="1:6" x14ac:dyDescent="0.25">
      <c r="A9" s="27" t="s">
        <v>161</v>
      </c>
      <c r="B9" s="67"/>
      <c r="C9" s="66"/>
      <c r="D9" s="67"/>
      <c r="E9" s="67"/>
      <c r="F9" s="67"/>
    </row>
    <row r="10" spans="1:6" x14ac:dyDescent="0.25">
      <c r="A10" s="27" t="s">
        <v>10</v>
      </c>
      <c r="B10" s="67"/>
      <c r="C10" s="66"/>
      <c r="D10" s="67"/>
      <c r="E10" s="67"/>
      <c r="F10" s="67"/>
    </row>
    <row r="11" spans="1:6" x14ac:dyDescent="0.25">
      <c r="A11" s="27" t="s">
        <v>11</v>
      </c>
      <c r="B11" s="67"/>
      <c r="C11" s="66"/>
      <c r="D11" s="67"/>
      <c r="E11" s="67"/>
      <c r="F11" s="67"/>
    </row>
    <row r="12" spans="1:6" x14ac:dyDescent="0.25">
      <c r="A12" s="27" t="s">
        <v>162</v>
      </c>
      <c r="B12" s="67"/>
      <c r="C12" s="66"/>
      <c r="D12" s="67"/>
      <c r="E12" s="67"/>
      <c r="F12" s="67"/>
    </row>
    <row r="13" spans="1:6" ht="15.75" thickBot="1" x14ac:dyDescent="0.3">
      <c r="A13" s="7" t="s">
        <v>268</v>
      </c>
      <c r="B13" s="90">
        <v>1262953</v>
      </c>
      <c r="C13" s="119">
        <v>1284881</v>
      </c>
      <c r="D13" s="90">
        <v>1306964</v>
      </c>
      <c r="E13" s="90">
        <v>1347329</v>
      </c>
      <c r="F13" s="90">
        <v>1365100</v>
      </c>
    </row>
    <row r="14" spans="1:6" ht="15.75" thickBot="1" x14ac:dyDescent="0.3">
      <c r="A14" s="138" t="s">
        <v>163</v>
      </c>
      <c r="B14" s="152">
        <v>1262953</v>
      </c>
      <c r="C14" s="153">
        <v>1284881</v>
      </c>
      <c r="D14" s="152">
        <v>1306964</v>
      </c>
      <c r="E14" s="152">
        <v>1347329</v>
      </c>
      <c r="F14" s="152">
        <v>1365100</v>
      </c>
    </row>
    <row r="15" spans="1:6" x14ac:dyDescent="0.25">
      <c r="A15" s="27" t="s">
        <v>164</v>
      </c>
      <c r="B15" s="67"/>
      <c r="C15" s="66"/>
      <c r="D15" s="67"/>
      <c r="E15" s="67"/>
      <c r="F15" s="67"/>
    </row>
    <row r="16" spans="1:6" x14ac:dyDescent="0.25">
      <c r="A16" s="7" t="s">
        <v>269</v>
      </c>
      <c r="B16" s="171">
        <v>17259</v>
      </c>
      <c r="C16" s="172">
        <v>17804</v>
      </c>
      <c r="D16" s="171">
        <v>17479</v>
      </c>
      <c r="E16" s="171">
        <v>17479</v>
      </c>
      <c r="F16" s="171">
        <v>12922</v>
      </c>
    </row>
    <row r="17" spans="1:6" x14ac:dyDescent="0.25">
      <c r="A17" s="7" t="s">
        <v>270</v>
      </c>
      <c r="B17" s="171"/>
      <c r="C17" s="172"/>
      <c r="D17" s="171"/>
      <c r="E17" s="171"/>
      <c r="F17" s="171"/>
    </row>
    <row r="18" spans="1:6" x14ac:dyDescent="0.25">
      <c r="A18" s="6" t="s">
        <v>165</v>
      </c>
      <c r="B18" s="90">
        <v>37659</v>
      </c>
      <c r="C18" s="119">
        <v>37413</v>
      </c>
      <c r="D18" s="90">
        <v>37324</v>
      </c>
      <c r="E18" s="90">
        <v>37324</v>
      </c>
      <c r="F18" s="90">
        <v>35513</v>
      </c>
    </row>
    <row r="19" spans="1:6" ht="15.75" thickBot="1" x14ac:dyDescent="0.3">
      <c r="A19" s="7" t="s">
        <v>86</v>
      </c>
      <c r="B19" s="90">
        <v>1570</v>
      </c>
      <c r="C19" s="119">
        <v>1179</v>
      </c>
      <c r="D19" s="90">
        <v>787</v>
      </c>
      <c r="E19" s="90">
        <v>396</v>
      </c>
      <c r="F19" s="90" t="s">
        <v>62</v>
      </c>
    </row>
    <row r="20" spans="1:6" ht="15.75" thickBot="1" x14ac:dyDescent="0.3">
      <c r="A20" s="138" t="s">
        <v>166</v>
      </c>
      <c r="B20" s="152">
        <v>56488</v>
      </c>
      <c r="C20" s="153">
        <v>56396</v>
      </c>
      <c r="D20" s="152">
        <v>55590</v>
      </c>
      <c r="E20" s="152">
        <v>55199</v>
      </c>
      <c r="F20" s="152">
        <v>48435</v>
      </c>
    </row>
    <row r="21" spans="1:6" ht="34.5" thickBot="1" x14ac:dyDescent="0.3">
      <c r="A21" s="27" t="s">
        <v>167</v>
      </c>
      <c r="B21" s="107">
        <v>1319441</v>
      </c>
      <c r="C21" s="108">
        <v>1341277</v>
      </c>
      <c r="D21" s="107">
        <v>1362554</v>
      </c>
      <c r="E21" s="107">
        <v>1402528</v>
      </c>
      <c r="F21" s="107">
        <v>1413535</v>
      </c>
    </row>
    <row r="22" spans="1:6" x14ac:dyDescent="0.25">
      <c r="A22" s="27" t="s">
        <v>168</v>
      </c>
      <c r="B22" s="67"/>
      <c r="C22" s="66"/>
      <c r="D22" s="67"/>
      <c r="E22" s="67"/>
      <c r="F22" s="67"/>
    </row>
    <row r="23" spans="1:6" ht="15.75" thickBot="1" x14ac:dyDescent="0.3">
      <c r="A23" s="7" t="s">
        <v>271</v>
      </c>
      <c r="B23" s="90" t="s">
        <v>62</v>
      </c>
      <c r="C23" s="119" t="s">
        <v>62</v>
      </c>
      <c r="D23" s="90">
        <v>2091618</v>
      </c>
      <c r="E23" s="90" t="s">
        <v>62</v>
      </c>
      <c r="F23" s="90" t="s">
        <v>62</v>
      </c>
    </row>
    <row r="24" spans="1:6" ht="23.25" thickBot="1" x14ac:dyDescent="0.3">
      <c r="A24" s="27" t="s">
        <v>169</v>
      </c>
      <c r="B24" s="103" t="s">
        <v>62</v>
      </c>
      <c r="C24" s="120" t="s">
        <v>62</v>
      </c>
      <c r="D24" s="103">
        <v>2091618</v>
      </c>
      <c r="E24" s="103" t="s">
        <v>62</v>
      </c>
      <c r="F24" s="103" t="s">
        <v>62</v>
      </c>
    </row>
    <row r="25" spans="1:6" ht="34.5" thickBot="1" x14ac:dyDescent="0.3">
      <c r="A25" s="27" t="s">
        <v>170</v>
      </c>
      <c r="B25" s="107">
        <v>1319441</v>
      </c>
      <c r="C25" s="108">
        <v>1341277</v>
      </c>
      <c r="D25" s="107">
        <v>3454172</v>
      </c>
      <c r="E25" s="107">
        <v>1402528</v>
      </c>
      <c r="F25" s="107">
        <v>1413535</v>
      </c>
    </row>
    <row r="26" spans="1:6" ht="23.25" thickBot="1" x14ac:dyDescent="0.3">
      <c r="A26" s="17" t="s">
        <v>13</v>
      </c>
      <c r="B26" s="107">
        <v>1312877</v>
      </c>
      <c r="C26" s="108">
        <v>1334407</v>
      </c>
      <c r="D26" s="107">
        <v>3451322</v>
      </c>
      <c r="E26" s="107">
        <v>1399678</v>
      </c>
      <c r="F26" s="107">
        <v>1410685</v>
      </c>
    </row>
    <row r="27" spans="1:6" ht="22.5" x14ac:dyDescent="0.25">
      <c r="A27" s="9" t="s">
        <v>14</v>
      </c>
    </row>
    <row r="28" spans="1:6" ht="67.5" x14ac:dyDescent="0.25">
      <c r="A28" s="6" t="s">
        <v>272</v>
      </c>
    </row>
  </sheetData>
  <mergeCells count="5">
    <mergeCell ref="B16:B17"/>
    <mergeCell ref="C16:C17"/>
    <mergeCell ref="D16:D17"/>
    <mergeCell ref="E16:E17"/>
    <mergeCell ref="F16:F17"/>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21"/>
  <sheetViews>
    <sheetView topLeftCell="A4" workbookViewId="0">
      <selection activeCell="G4" sqref="G1:XFD1048576"/>
    </sheetView>
  </sheetViews>
  <sheetFormatPr defaultColWidth="8.85546875" defaultRowHeight="15" x14ac:dyDescent="0.25"/>
  <cols>
    <col min="1" max="1" width="30.7109375" style="2" customWidth="1"/>
    <col min="2" max="6" width="8.7109375" style="2" customWidth="1"/>
    <col min="7" max="16384" width="8.85546875" style="2"/>
  </cols>
  <sheetData>
    <row r="1" spans="1:6" ht="51.75" thickBot="1" x14ac:dyDescent="0.3">
      <c r="A1" s="10" t="s">
        <v>176</v>
      </c>
      <c r="B1" s="32"/>
      <c r="C1" s="32"/>
      <c r="D1" s="32"/>
      <c r="E1" s="32"/>
      <c r="F1" s="32"/>
    </row>
    <row r="2" spans="1:6" ht="33.75" x14ac:dyDescent="0.25">
      <c r="A2" s="23"/>
      <c r="B2" s="74" t="s">
        <v>189</v>
      </c>
      <c r="C2" s="75" t="s">
        <v>222</v>
      </c>
      <c r="D2" s="74" t="s">
        <v>82</v>
      </c>
      <c r="E2" s="74" t="s">
        <v>104</v>
      </c>
      <c r="F2" s="74" t="s">
        <v>223</v>
      </c>
    </row>
    <row r="3" spans="1:6" ht="15.75" thickBot="1" x14ac:dyDescent="0.3">
      <c r="A3" s="24"/>
      <c r="B3" s="76" t="s">
        <v>0</v>
      </c>
      <c r="C3" s="77" t="s">
        <v>0</v>
      </c>
      <c r="D3" s="76" t="s">
        <v>0</v>
      </c>
      <c r="E3" s="76" t="s">
        <v>0</v>
      </c>
      <c r="F3" s="76" t="s">
        <v>0</v>
      </c>
    </row>
    <row r="4" spans="1:6" x14ac:dyDescent="0.25">
      <c r="A4" s="27" t="s">
        <v>273</v>
      </c>
      <c r="B4" s="67"/>
      <c r="C4" s="66"/>
      <c r="D4" s="67"/>
      <c r="E4" s="67"/>
      <c r="F4" s="67"/>
    </row>
    <row r="5" spans="1:6" x14ac:dyDescent="0.25">
      <c r="A5" s="27" t="s">
        <v>16</v>
      </c>
      <c r="B5" s="67"/>
      <c r="C5" s="66"/>
      <c r="D5" s="67"/>
      <c r="E5" s="67"/>
      <c r="F5" s="67"/>
    </row>
    <row r="6" spans="1:6" x14ac:dyDescent="0.25">
      <c r="A6" s="6" t="s">
        <v>145</v>
      </c>
      <c r="B6" s="90">
        <v>618</v>
      </c>
      <c r="C6" s="119">
        <v>618</v>
      </c>
      <c r="D6" s="90">
        <v>618</v>
      </c>
      <c r="E6" s="90">
        <v>618</v>
      </c>
      <c r="F6" s="90">
        <v>618</v>
      </c>
    </row>
    <row r="7" spans="1:6" x14ac:dyDescent="0.25">
      <c r="A7" s="6" t="s">
        <v>172</v>
      </c>
      <c r="B7" s="90">
        <v>783289</v>
      </c>
      <c r="C7" s="119">
        <v>813705</v>
      </c>
      <c r="D7" s="90">
        <v>844702</v>
      </c>
      <c r="E7" s="90">
        <v>884299</v>
      </c>
      <c r="F7" s="90">
        <v>884299</v>
      </c>
    </row>
    <row r="8" spans="1:6" x14ac:dyDescent="0.25">
      <c r="A8" s="7" t="s">
        <v>274</v>
      </c>
      <c r="B8" s="90">
        <v>498295</v>
      </c>
      <c r="C8" s="119">
        <v>367873</v>
      </c>
      <c r="D8" s="90">
        <v>237059</v>
      </c>
      <c r="E8" s="90">
        <v>105854</v>
      </c>
      <c r="F8" s="90">
        <v>105854</v>
      </c>
    </row>
    <row r="9" spans="1:6" ht="15.75" thickBot="1" x14ac:dyDescent="0.3">
      <c r="A9" s="7" t="s">
        <v>275</v>
      </c>
      <c r="B9" s="90">
        <v>23</v>
      </c>
      <c r="C9" s="119">
        <v>23</v>
      </c>
      <c r="D9" s="90">
        <v>23</v>
      </c>
      <c r="E9" s="90">
        <v>23</v>
      </c>
      <c r="F9" s="90">
        <v>23</v>
      </c>
    </row>
    <row r="10" spans="1:6" ht="15.75" thickBot="1" x14ac:dyDescent="0.3">
      <c r="A10" s="138" t="s">
        <v>18</v>
      </c>
      <c r="B10" s="134">
        <v>1282225</v>
      </c>
      <c r="C10" s="135">
        <v>1182219</v>
      </c>
      <c r="D10" s="134">
        <v>1082402</v>
      </c>
      <c r="E10" s="134">
        <v>990794</v>
      </c>
      <c r="F10" s="134">
        <v>990794</v>
      </c>
    </row>
    <row r="11" spans="1:6" ht="23.25" thickBot="1" x14ac:dyDescent="0.3">
      <c r="A11" s="27" t="s">
        <v>173</v>
      </c>
      <c r="B11" s="107">
        <v>1282225</v>
      </c>
      <c r="C11" s="108">
        <v>1182219</v>
      </c>
      <c r="D11" s="107">
        <v>1082402</v>
      </c>
      <c r="E11" s="107">
        <v>990794</v>
      </c>
      <c r="F11" s="107">
        <v>990794</v>
      </c>
    </row>
    <row r="12" spans="1:6" x14ac:dyDescent="0.25">
      <c r="A12" s="27" t="s">
        <v>25</v>
      </c>
      <c r="B12" s="154"/>
      <c r="C12" s="155"/>
      <c r="D12" s="154"/>
      <c r="E12" s="154"/>
      <c r="F12" s="154"/>
    </row>
    <row r="13" spans="1:6" x14ac:dyDescent="0.25">
      <c r="A13" s="27" t="s">
        <v>26</v>
      </c>
      <c r="B13" s="154"/>
      <c r="C13" s="155"/>
      <c r="D13" s="154"/>
      <c r="E13" s="154"/>
      <c r="F13" s="154"/>
    </row>
    <row r="14" spans="1:6" x14ac:dyDescent="0.25">
      <c r="A14" s="7" t="s">
        <v>276</v>
      </c>
      <c r="B14" s="90" t="s">
        <v>62</v>
      </c>
      <c r="C14" s="119">
        <v>2091618</v>
      </c>
      <c r="D14" s="90" t="s">
        <v>62</v>
      </c>
      <c r="E14" s="90" t="s">
        <v>62</v>
      </c>
      <c r="F14" s="90" t="s">
        <v>62</v>
      </c>
    </row>
    <row r="15" spans="1:6" ht="15.75" thickBot="1" x14ac:dyDescent="0.3">
      <c r="A15" s="7" t="s">
        <v>27</v>
      </c>
      <c r="B15" s="90">
        <v>98906</v>
      </c>
      <c r="C15" s="119">
        <v>98906</v>
      </c>
      <c r="D15" s="90">
        <v>98906</v>
      </c>
      <c r="E15" s="90">
        <v>98906</v>
      </c>
      <c r="F15" s="90">
        <v>98906</v>
      </c>
    </row>
    <row r="16" spans="1:6" ht="15.75" thickBot="1" x14ac:dyDescent="0.3">
      <c r="A16" s="138" t="s">
        <v>28</v>
      </c>
      <c r="B16" s="134">
        <v>98906</v>
      </c>
      <c r="C16" s="135">
        <v>2190524</v>
      </c>
      <c r="D16" s="134">
        <v>98906</v>
      </c>
      <c r="E16" s="134">
        <v>98906</v>
      </c>
      <c r="F16" s="134">
        <v>98906</v>
      </c>
    </row>
    <row r="17" spans="1:6" ht="23.25" thickBot="1" x14ac:dyDescent="0.3">
      <c r="A17" s="27" t="s">
        <v>174</v>
      </c>
      <c r="B17" s="97">
        <v>98906</v>
      </c>
      <c r="C17" s="98">
        <v>2190524</v>
      </c>
      <c r="D17" s="97">
        <v>98906</v>
      </c>
      <c r="E17" s="97">
        <v>98906</v>
      </c>
      <c r="F17" s="97">
        <v>98906</v>
      </c>
    </row>
    <row r="18" spans="1:6" ht="15.75" thickBot="1" x14ac:dyDescent="0.3">
      <c r="A18" s="123" t="s">
        <v>175</v>
      </c>
      <c r="B18" s="97">
        <v>1183319</v>
      </c>
      <c r="C18" s="98">
        <v>-1008305</v>
      </c>
      <c r="D18" s="97">
        <v>983496</v>
      </c>
      <c r="E18" s="97">
        <v>891888</v>
      </c>
      <c r="F18" s="97">
        <v>891888</v>
      </c>
    </row>
    <row r="19" spans="1:6" ht="22.5" x14ac:dyDescent="0.25">
      <c r="A19" s="9" t="s">
        <v>14</v>
      </c>
    </row>
    <row r="20" spans="1:6" ht="78.75" x14ac:dyDescent="0.25">
      <c r="A20" s="6" t="s">
        <v>277</v>
      </c>
    </row>
    <row r="21" spans="1:6" ht="56.25" x14ac:dyDescent="0.25">
      <c r="A21" s="7" t="s">
        <v>278</v>
      </c>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32"/>
  <sheetViews>
    <sheetView zoomScaleNormal="100" workbookViewId="0">
      <selection activeCell="K32" sqref="K32"/>
    </sheetView>
  </sheetViews>
  <sheetFormatPr defaultColWidth="8.85546875" defaultRowHeight="15" x14ac:dyDescent="0.25"/>
  <cols>
    <col min="1" max="1" width="30.7109375" style="3" customWidth="1"/>
    <col min="2" max="6" width="9.140625" style="2" customWidth="1"/>
    <col min="7" max="16384" width="8.85546875" style="3"/>
  </cols>
  <sheetData>
    <row r="1" spans="1:6" ht="51.75" thickBot="1" x14ac:dyDescent="0.3">
      <c r="A1" s="10" t="s">
        <v>188</v>
      </c>
      <c r="B1" s="32"/>
      <c r="C1" s="32"/>
      <c r="D1" s="32"/>
      <c r="E1" s="32"/>
      <c r="F1" s="32"/>
    </row>
    <row r="2" spans="1:6" ht="33.75" x14ac:dyDescent="0.25">
      <c r="A2" s="23"/>
      <c r="B2" s="74" t="s">
        <v>189</v>
      </c>
      <c r="C2" s="75" t="s">
        <v>222</v>
      </c>
      <c r="D2" s="74" t="s">
        <v>82</v>
      </c>
      <c r="E2" s="74" t="s">
        <v>104</v>
      </c>
      <c r="F2" s="74" t="s">
        <v>223</v>
      </c>
    </row>
    <row r="3" spans="1:6" ht="15.75" thickBot="1" x14ac:dyDescent="0.3">
      <c r="A3" s="24"/>
      <c r="B3" s="76" t="s">
        <v>0</v>
      </c>
      <c r="C3" s="77" t="s">
        <v>0</v>
      </c>
      <c r="D3" s="76" t="s">
        <v>0</v>
      </c>
      <c r="E3" s="76" t="s">
        <v>0</v>
      </c>
      <c r="F3" s="76" t="s">
        <v>0</v>
      </c>
    </row>
    <row r="4" spans="1:6" x14ac:dyDescent="0.25">
      <c r="A4" s="27" t="s">
        <v>38</v>
      </c>
      <c r="B4" s="67"/>
      <c r="C4" s="66"/>
      <c r="D4" s="67"/>
      <c r="E4" s="67"/>
      <c r="F4" s="67"/>
    </row>
    <row r="5" spans="1:6" x14ac:dyDescent="0.25">
      <c r="A5" s="27" t="s">
        <v>39</v>
      </c>
      <c r="B5" s="157"/>
      <c r="C5" s="119"/>
      <c r="D5" s="90"/>
      <c r="E5" s="69"/>
      <c r="F5" s="69"/>
    </row>
    <row r="6" spans="1:6" x14ac:dyDescent="0.25">
      <c r="A6" s="9" t="s">
        <v>177</v>
      </c>
      <c r="B6" s="90">
        <v>41898</v>
      </c>
      <c r="C6" s="119">
        <v>41652</v>
      </c>
      <c r="D6" s="90">
        <v>41563</v>
      </c>
      <c r="E6" s="90">
        <v>41563</v>
      </c>
      <c r="F6" s="90">
        <v>39752</v>
      </c>
    </row>
    <row r="7" spans="1:6" x14ac:dyDescent="0.25">
      <c r="A7" s="9" t="s">
        <v>279</v>
      </c>
      <c r="B7" s="90">
        <v>130031</v>
      </c>
      <c r="C7" s="119">
        <v>2222040</v>
      </c>
      <c r="D7" s="90">
        <v>130814</v>
      </c>
      <c r="E7" s="90">
        <v>131205</v>
      </c>
      <c r="F7" s="90" t="s">
        <v>62</v>
      </c>
    </row>
    <row r="8" spans="1:6" x14ac:dyDescent="0.25">
      <c r="A8" s="22" t="s">
        <v>280</v>
      </c>
      <c r="B8" s="90">
        <v>1570</v>
      </c>
      <c r="C8" s="119">
        <v>1179</v>
      </c>
      <c r="D8" s="90">
        <v>787</v>
      </c>
      <c r="E8" s="90">
        <v>396</v>
      </c>
      <c r="F8" s="90" t="s">
        <v>62</v>
      </c>
    </row>
    <row r="9" spans="1:6" x14ac:dyDescent="0.25">
      <c r="A9" s="9" t="s">
        <v>178</v>
      </c>
      <c r="B9" s="90">
        <v>474266</v>
      </c>
      <c r="C9" s="119">
        <v>520082</v>
      </c>
      <c r="D9" s="90">
        <v>511168</v>
      </c>
      <c r="E9" s="90">
        <v>511936</v>
      </c>
      <c r="F9" s="90">
        <v>529707</v>
      </c>
    </row>
    <row r="10" spans="1:6" ht="15.75" thickBot="1" x14ac:dyDescent="0.3">
      <c r="A10" s="22" t="s">
        <v>1</v>
      </c>
      <c r="B10" s="90">
        <v>13020</v>
      </c>
      <c r="C10" s="119">
        <v>13565</v>
      </c>
      <c r="D10" s="90">
        <v>13240</v>
      </c>
      <c r="E10" s="90">
        <v>13240</v>
      </c>
      <c r="F10" s="90">
        <v>8683</v>
      </c>
    </row>
    <row r="11" spans="1:6" ht="15.75" thickBot="1" x14ac:dyDescent="0.3">
      <c r="A11" s="138" t="s">
        <v>42</v>
      </c>
      <c r="B11" s="134">
        <v>660785</v>
      </c>
      <c r="C11" s="135">
        <v>2798518</v>
      </c>
      <c r="D11" s="134">
        <v>697572</v>
      </c>
      <c r="E11" s="134">
        <v>698340</v>
      </c>
      <c r="F11" s="134">
        <v>578142</v>
      </c>
    </row>
    <row r="12" spans="1:6" x14ac:dyDescent="0.25">
      <c r="A12" s="27" t="s">
        <v>43</v>
      </c>
      <c r="B12" s="67"/>
      <c r="C12" s="66"/>
      <c r="D12" s="67"/>
      <c r="E12" s="67"/>
      <c r="F12" s="67"/>
    </row>
    <row r="13" spans="1:6" x14ac:dyDescent="0.25">
      <c r="A13" s="9" t="s">
        <v>179</v>
      </c>
      <c r="B13" s="90">
        <v>2250</v>
      </c>
      <c r="C13" s="119">
        <v>2500</v>
      </c>
      <c r="D13" s="90">
        <v>2500</v>
      </c>
      <c r="E13" s="90">
        <v>2500</v>
      </c>
      <c r="F13" s="90">
        <v>2500</v>
      </c>
    </row>
    <row r="14" spans="1:6" x14ac:dyDescent="0.25">
      <c r="A14" s="9" t="s">
        <v>8</v>
      </c>
      <c r="B14" s="90">
        <v>4264</v>
      </c>
      <c r="C14" s="119">
        <v>4320</v>
      </c>
      <c r="D14" s="90">
        <v>300</v>
      </c>
      <c r="E14" s="90">
        <v>300</v>
      </c>
      <c r="F14" s="90">
        <v>300</v>
      </c>
    </row>
    <row r="15" spans="1:6" ht="15.75" thickBot="1" x14ac:dyDescent="0.3">
      <c r="A15" s="22" t="s">
        <v>1</v>
      </c>
      <c r="B15" s="90">
        <v>50</v>
      </c>
      <c r="C15" s="119">
        <v>50</v>
      </c>
      <c r="D15" s="90">
        <v>50</v>
      </c>
      <c r="E15" s="90">
        <v>50</v>
      </c>
      <c r="F15" s="90">
        <v>50</v>
      </c>
    </row>
    <row r="16" spans="1:6" ht="15.75" thickBot="1" x14ac:dyDescent="0.3">
      <c r="A16" s="138" t="s">
        <v>45</v>
      </c>
      <c r="B16" s="134">
        <v>6564</v>
      </c>
      <c r="C16" s="135">
        <v>6870</v>
      </c>
      <c r="D16" s="134">
        <v>2850</v>
      </c>
      <c r="E16" s="134">
        <v>2850</v>
      </c>
      <c r="F16" s="134">
        <v>2850</v>
      </c>
    </row>
    <row r="17" spans="1:6" ht="15.75" thickBot="1" x14ac:dyDescent="0.3">
      <c r="A17" s="27" t="s">
        <v>46</v>
      </c>
      <c r="B17" s="97">
        <v>654221</v>
      </c>
      <c r="C17" s="98">
        <v>2791648</v>
      </c>
      <c r="D17" s="97">
        <v>694722</v>
      </c>
      <c r="E17" s="97">
        <v>695490</v>
      </c>
      <c r="F17" s="97">
        <v>575292</v>
      </c>
    </row>
    <row r="18" spans="1:6" ht="15.75" thickBot="1" x14ac:dyDescent="0.3">
      <c r="A18" s="138" t="s">
        <v>281</v>
      </c>
      <c r="B18" s="158">
        <v>654221</v>
      </c>
      <c r="C18" s="159">
        <v>2791648</v>
      </c>
      <c r="D18" s="158">
        <v>694722</v>
      </c>
      <c r="E18" s="158">
        <v>695490</v>
      </c>
      <c r="F18" s="158">
        <v>575292</v>
      </c>
    </row>
    <row r="19" spans="1:6" ht="22.5" x14ac:dyDescent="0.25">
      <c r="A19" s="22" t="s">
        <v>282</v>
      </c>
      <c r="B19" s="90">
        <v>618</v>
      </c>
      <c r="C19" s="119">
        <v>618</v>
      </c>
      <c r="D19" s="90">
        <v>618</v>
      </c>
      <c r="E19" s="90">
        <v>618</v>
      </c>
      <c r="F19" s="90">
        <v>618</v>
      </c>
    </row>
    <row r="20" spans="1:6" x14ac:dyDescent="0.25">
      <c r="A20" s="22" t="s">
        <v>180</v>
      </c>
      <c r="B20" s="67"/>
      <c r="C20" s="66"/>
      <c r="D20" s="67"/>
      <c r="E20" s="67"/>
      <c r="F20" s="67"/>
    </row>
    <row r="21" spans="1:6" x14ac:dyDescent="0.25">
      <c r="A21" s="7" t="s">
        <v>283</v>
      </c>
      <c r="B21" s="160">
        <v>6564</v>
      </c>
      <c r="C21" s="161">
        <v>6870</v>
      </c>
      <c r="D21" s="160">
        <v>2800</v>
      </c>
      <c r="E21" s="160">
        <v>2800</v>
      </c>
      <c r="F21" s="160">
        <v>2800</v>
      </c>
    </row>
    <row r="22" spans="1:6" ht="15.75" thickBot="1" x14ac:dyDescent="0.3">
      <c r="A22" s="7" t="s">
        <v>181</v>
      </c>
      <c r="B22" s="160">
        <v>50</v>
      </c>
      <c r="C22" s="161">
        <v>50</v>
      </c>
      <c r="D22" s="160">
        <v>50</v>
      </c>
      <c r="E22" s="160">
        <v>50</v>
      </c>
      <c r="F22" s="160">
        <v>50</v>
      </c>
    </row>
    <row r="23" spans="1:6" ht="15.75" thickBot="1" x14ac:dyDescent="0.3">
      <c r="A23" s="156" t="s">
        <v>182</v>
      </c>
      <c r="B23" s="162">
        <v>6614</v>
      </c>
      <c r="C23" s="163">
        <v>6920</v>
      </c>
      <c r="D23" s="164">
        <v>2850</v>
      </c>
      <c r="E23" s="164">
        <v>2850</v>
      </c>
      <c r="F23" s="164">
        <v>2850</v>
      </c>
    </row>
    <row r="24" spans="1:6" x14ac:dyDescent="0.25">
      <c r="A24" s="22" t="s">
        <v>284</v>
      </c>
      <c r="B24" s="101"/>
      <c r="C24" s="110"/>
      <c r="D24" s="101"/>
      <c r="E24" s="101"/>
      <c r="F24" s="101"/>
    </row>
    <row r="25" spans="1:6" x14ac:dyDescent="0.25">
      <c r="A25" s="7" t="s">
        <v>283</v>
      </c>
      <c r="B25" s="90">
        <v>-660785</v>
      </c>
      <c r="C25" s="119">
        <v>-2798518</v>
      </c>
      <c r="D25" s="90">
        <v>-697522</v>
      </c>
      <c r="E25" s="90">
        <v>-698290</v>
      </c>
      <c r="F25" s="90">
        <v>-578092</v>
      </c>
    </row>
    <row r="26" spans="1:6" ht="15.75" thickBot="1" x14ac:dyDescent="0.3">
      <c r="A26" s="7" t="s">
        <v>181</v>
      </c>
      <c r="B26" s="160">
        <v>-50</v>
      </c>
      <c r="C26" s="161">
        <v>-50</v>
      </c>
      <c r="D26" s="160">
        <v>-50</v>
      </c>
      <c r="E26" s="160">
        <v>-50</v>
      </c>
      <c r="F26" s="160">
        <v>-50</v>
      </c>
    </row>
    <row r="27" spans="1:6" ht="15.75" thickBot="1" x14ac:dyDescent="0.3">
      <c r="A27" s="156" t="s">
        <v>183</v>
      </c>
      <c r="B27" s="164">
        <v>-660835</v>
      </c>
      <c r="C27" s="163">
        <v>-2798568</v>
      </c>
      <c r="D27" s="164">
        <v>-697572</v>
      </c>
      <c r="E27" s="164">
        <v>-698340</v>
      </c>
      <c r="F27" s="164">
        <v>-578142</v>
      </c>
    </row>
    <row r="28" spans="1:6" ht="23.25" thickBot="1" x14ac:dyDescent="0.3">
      <c r="A28" s="17" t="s">
        <v>184</v>
      </c>
      <c r="B28" s="145">
        <v>618</v>
      </c>
      <c r="C28" s="146">
        <v>618</v>
      </c>
      <c r="D28" s="145">
        <v>618</v>
      </c>
      <c r="E28" s="145">
        <v>618</v>
      </c>
      <c r="F28" s="145">
        <v>618</v>
      </c>
    </row>
    <row r="29" spans="1:6" ht="22.5" x14ac:dyDescent="0.25">
      <c r="A29" s="6" t="s">
        <v>14</v>
      </c>
    </row>
    <row r="30" spans="1:6" ht="123.75" x14ac:dyDescent="0.25">
      <c r="A30" s="6" t="s">
        <v>285</v>
      </c>
    </row>
    <row r="31" spans="1:6" ht="78.75" x14ac:dyDescent="0.25">
      <c r="A31" s="6" t="s">
        <v>286</v>
      </c>
    </row>
    <row r="32" spans="1:6" x14ac:dyDescent="0.25">
      <c r="A32" s="6"/>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4"/>
  <sheetViews>
    <sheetView workbookViewId="0">
      <selection activeCell="A24" sqref="A24"/>
    </sheetView>
  </sheetViews>
  <sheetFormatPr defaultColWidth="8.85546875" defaultRowHeight="15" x14ac:dyDescent="0.25"/>
  <cols>
    <col min="1" max="1" width="30.7109375" style="3" customWidth="1"/>
    <col min="2" max="2" width="8.7109375" style="3" customWidth="1"/>
    <col min="3" max="7" width="8.7109375" style="2" customWidth="1"/>
    <col min="8" max="16384" width="8.85546875" style="3"/>
  </cols>
  <sheetData>
    <row r="1" spans="1:7" ht="25.5" x14ac:dyDescent="0.25">
      <c r="A1" s="21" t="s">
        <v>208</v>
      </c>
    </row>
    <row r="2" spans="1:7" ht="39" thickBot="1" x14ac:dyDescent="0.3">
      <c r="A2" s="60" t="s">
        <v>209</v>
      </c>
      <c r="B2" s="10"/>
      <c r="C2" s="32"/>
      <c r="D2" s="32"/>
      <c r="E2" s="32"/>
      <c r="F2" s="32"/>
      <c r="G2" s="32"/>
    </row>
    <row r="3" spans="1:7" x14ac:dyDescent="0.25">
      <c r="A3" s="165"/>
      <c r="B3" s="167" t="s">
        <v>120</v>
      </c>
      <c r="C3" s="62" t="s">
        <v>3</v>
      </c>
      <c r="D3" s="63" t="s">
        <v>121</v>
      </c>
      <c r="E3" s="62" t="s">
        <v>122</v>
      </c>
      <c r="F3" s="63" t="s">
        <v>123</v>
      </c>
      <c r="G3" s="62" t="s">
        <v>210</v>
      </c>
    </row>
    <row r="4" spans="1:7" ht="15.75" thickBot="1" x14ac:dyDescent="0.3">
      <c r="A4" s="166"/>
      <c r="B4" s="168"/>
      <c r="C4" s="64" t="s">
        <v>0</v>
      </c>
      <c r="D4" s="65" t="s">
        <v>0</v>
      </c>
      <c r="E4" s="64" t="s">
        <v>0</v>
      </c>
      <c r="F4" s="65" t="s">
        <v>0</v>
      </c>
      <c r="G4" s="64" t="s">
        <v>0</v>
      </c>
    </row>
    <row r="5" spans="1:7" x14ac:dyDescent="0.25">
      <c r="A5" s="24" t="s">
        <v>125</v>
      </c>
      <c r="B5" s="29"/>
      <c r="C5" s="66"/>
      <c r="D5" s="67"/>
      <c r="E5" s="66"/>
      <c r="F5" s="67"/>
      <c r="G5" s="66"/>
    </row>
    <row r="6" spans="1:7" x14ac:dyDescent="0.25">
      <c r="A6" s="9" t="s">
        <v>211</v>
      </c>
      <c r="B6" s="55">
        <v>1.2</v>
      </c>
      <c r="C6" s="66"/>
      <c r="D6" s="67"/>
      <c r="E6" s="66"/>
      <c r="F6" s="67"/>
      <c r="G6" s="66"/>
    </row>
    <row r="7" spans="1:7" x14ac:dyDescent="0.25">
      <c r="A7" s="6" t="s">
        <v>212</v>
      </c>
      <c r="B7" s="29"/>
      <c r="C7" s="68" t="s">
        <v>62</v>
      </c>
      <c r="D7" s="69">
        <v>4313</v>
      </c>
      <c r="E7" s="68">
        <v>2043</v>
      </c>
      <c r="F7" s="69">
        <v>2063</v>
      </c>
      <c r="G7" s="68">
        <v>2081</v>
      </c>
    </row>
    <row r="8" spans="1:7" x14ac:dyDescent="0.25">
      <c r="A8" s="24" t="s">
        <v>124</v>
      </c>
      <c r="B8" s="29"/>
      <c r="C8" s="68" t="s">
        <v>62</v>
      </c>
      <c r="D8" s="70">
        <v>4313</v>
      </c>
      <c r="E8" s="71">
        <v>2043</v>
      </c>
      <c r="F8" s="70">
        <v>2063</v>
      </c>
      <c r="G8" s="71">
        <v>2081</v>
      </c>
    </row>
    <row r="9" spans="1:7" x14ac:dyDescent="0.25">
      <c r="A9" s="9" t="s">
        <v>213</v>
      </c>
      <c r="B9" s="55">
        <v>1.2</v>
      </c>
      <c r="C9" s="66"/>
      <c r="D9" s="67"/>
      <c r="E9" s="66"/>
      <c r="F9" s="67"/>
      <c r="G9" s="66"/>
    </row>
    <row r="10" spans="1:7" x14ac:dyDescent="0.25">
      <c r="A10" s="6" t="s">
        <v>212</v>
      </c>
      <c r="B10" s="29"/>
      <c r="C10" s="68" t="s">
        <v>62</v>
      </c>
      <c r="D10" s="69" t="s">
        <v>214</v>
      </c>
      <c r="E10" s="68" t="s">
        <v>214</v>
      </c>
      <c r="F10" s="69" t="s">
        <v>214</v>
      </c>
      <c r="G10" s="68" t="s">
        <v>214</v>
      </c>
    </row>
    <row r="11" spans="1:7" x14ac:dyDescent="0.25">
      <c r="A11" s="24" t="s">
        <v>124</v>
      </c>
      <c r="B11" s="29"/>
      <c r="C11" s="71" t="s">
        <v>62</v>
      </c>
      <c r="D11" s="70" t="s">
        <v>214</v>
      </c>
      <c r="E11" s="71" t="s">
        <v>214</v>
      </c>
      <c r="F11" s="70" t="s">
        <v>214</v>
      </c>
      <c r="G11" s="71" t="s">
        <v>214</v>
      </c>
    </row>
    <row r="12" spans="1:7" x14ac:dyDescent="0.25">
      <c r="A12" s="9" t="s">
        <v>215</v>
      </c>
      <c r="B12" s="169" t="s">
        <v>216</v>
      </c>
      <c r="C12" s="66"/>
      <c r="D12" s="67"/>
      <c r="E12" s="66"/>
      <c r="F12" s="67"/>
      <c r="G12" s="66"/>
    </row>
    <row r="13" spans="1:7" x14ac:dyDescent="0.25">
      <c r="A13" s="6" t="s">
        <v>212</v>
      </c>
      <c r="B13" s="169"/>
      <c r="C13" s="68" t="s">
        <v>62</v>
      </c>
      <c r="D13" s="69">
        <v>32242</v>
      </c>
      <c r="E13" s="68">
        <v>32868</v>
      </c>
      <c r="F13" s="69">
        <v>33291</v>
      </c>
      <c r="G13" s="68">
        <v>33674</v>
      </c>
    </row>
    <row r="14" spans="1:7" x14ac:dyDescent="0.25">
      <c r="A14" s="24" t="s">
        <v>124</v>
      </c>
      <c r="B14" s="29"/>
      <c r="C14" s="71" t="s">
        <v>62</v>
      </c>
      <c r="D14" s="70">
        <v>32242</v>
      </c>
      <c r="E14" s="71">
        <v>32868</v>
      </c>
      <c r="F14" s="70">
        <v>33291</v>
      </c>
      <c r="G14" s="71">
        <v>33674</v>
      </c>
    </row>
    <row r="15" spans="1:7" ht="22.5" x14ac:dyDescent="0.25">
      <c r="A15" s="9" t="s">
        <v>217</v>
      </c>
      <c r="B15" s="55">
        <v>1.2</v>
      </c>
      <c r="C15" s="66"/>
      <c r="D15" s="67"/>
      <c r="E15" s="66"/>
      <c r="F15" s="67"/>
      <c r="G15" s="66"/>
    </row>
    <row r="16" spans="1:7" x14ac:dyDescent="0.25">
      <c r="A16" s="6" t="s">
        <v>212</v>
      </c>
      <c r="B16" s="29"/>
      <c r="C16" s="68" t="s">
        <v>62</v>
      </c>
      <c r="D16" s="69">
        <v>2264</v>
      </c>
      <c r="E16" s="68">
        <v>1894</v>
      </c>
      <c r="F16" s="69">
        <v>1854</v>
      </c>
      <c r="G16" s="68">
        <v>1870</v>
      </c>
    </row>
    <row r="17" spans="1:7" x14ac:dyDescent="0.25">
      <c r="A17" s="24" t="s">
        <v>124</v>
      </c>
      <c r="B17" s="29"/>
      <c r="C17" s="71" t="s">
        <v>62</v>
      </c>
      <c r="D17" s="70">
        <v>2264</v>
      </c>
      <c r="E17" s="71">
        <v>1894</v>
      </c>
      <c r="F17" s="70">
        <v>1854</v>
      </c>
      <c r="G17" s="71">
        <v>1870</v>
      </c>
    </row>
    <row r="18" spans="1:7" x14ac:dyDescent="0.25">
      <c r="A18" s="24" t="s">
        <v>218</v>
      </c>
      <c r="B18" s="56"/>
      <c r="C18" s="71"/>
      <c r="D18" s="70"/>
      <c r="E18" s="71"/>
      <c r="F18" s="70"/>
      <c r="G18" s="71"/>
    </row>
    <row r="19" spans="1:7" x14ac:dyDescent="0.25">
      <c r="A19" s="6" t="s">
        <v>108</v>
      </c>
      <c r="B19" s="56"/>
      <c r="C19" s="68" t="s">
        <v>62</v>
      </c>
      <c r="D19" s="69">
        <v>38819</v>
      </c>
      <c r="E19" s="68">
        <v>36805</v>
      </c>
      <c r="F19" s="69">
        <v>37208</v>
      </c>
      <c r="G19" s="68">
        <v>37625</v>
      </c>
    </row>
    <row r="20" spans="1:7" ht="15.75" thickBot="1" x14ac:dyDescent="0.3">
      <c r="A20" s="61" t="s">
        <v>4</v>
      </c>
      <c r="B20" s="58"/>
      <c r="C20" s="72" t="s">
        <v>62</v>
      </c>
      <c r="D20" s="73">
        <v>38819</v>
      </c>
      <c r="E20" s="72">
        <v>36805</v>
      </c>
      <c r="F20" s="73">
        <v>37208</v>
      </c>
      <c r="G20" s="72">
        <v>37625</v>
      </c>
    </row>
    <row r="21" spans="1:7" ht="67.5" x14ac:dyDescent="0.25">
      <c r="A21" s="7" t="s">
        <v>126</v>
      </c>
    </row>
    <row r="22" spans="1:7" ht="78.75" x14ac:dyDescent="0.25">
      <c r="A22" s="7" t="s">
        <v>220</v>
      </c>
    </row>
    <row r="23" spans="1:7" ht="45" x14ac:dyDescent="0.25">
      <c r="A23" s="7" t="s">
        <v>221</v>
      </c>
    </row>
    <row r="24" spans="1:7" ht="22.5" x14ac:dyDescent="0.25">
      <c r="A24" s="7" t="s">
        <v>219</v>
      </c>
    </row>
  </sheetData>
  <mergeCells count="3">
    <mergeCell ref="A3:A4"/>
    <mergeCell ref="B3:B4"/>
    <mergeCell ref="B12:B1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65"/>
  <sheetViews>
    <sheetView topLeftCell="A48" workbookViewId="0">
      <selection activeCell="A61" sqref="A61"/>
    </sheetView>
  </sheetViews>
  <sheetFormatPr defaultRowHeight="15" x14ac:dyDescent="0.25"/>
  <cols>
    <col min="1" max="1" width="30.7109375" style="4" customWidth="1"/>
    <col min="2" max="6" width="8.7109375" style="2" customWidth="1"/>
    <col min="7" max="16384" width="9.140625" style="4"/>
  </cols>
  <sheetData>
    <row r="1" spans="1:10" ht="26.25" thickBot="1" x14ac:dyDescent="0.3">
      <c r="A1" s="19" t="s">
        <v>88</v>
      </c>
      <c r="B1" s="86"/>
      <c r="C1" s="86"/>
      <c r="D1" s="86"/>
      <c r="E1" s="86"/>
      <c r="F1" s="86"/>
    </row>
    <row r="2" spans="1:10" ht="33.75" x14ac:dyDescent="0.25">
      <c r="A2" s="16"/>
      <c r="B2" s="74" t="s">
        <v>189</v>
      </c>
      <c r="C2" s="75" t="s">
        <v>222</v>
      </c>
      <c r="D2" s="74" t="s">
        <v>82</v>
      </c>
      <c r="E2" s="74" t="s">
        <v>104</v>
      </c>
      <c r="F2" s="74" t="s">
        <v>223</v>
      </c>
    </row>
    <row r="3" spans="1:10" ht="15.75" thickBot="1" x14ac:dyDescent="0.3">
      <c r="A3" s="27"/>
      <c r="B3" s="76" t="s">
        <v>0</v>
      </c>
      <c r="C3" s="77" t="s">
        <v>0</v>
      </c>
      <c r="D3" s="76" t="s">
        <v>0</v>
      </c>
      <c r="E3" s="76" t="s">
        <v>0</v>
      </c>
      <c r="F3" s="76" t="s">
        <v>0</v>
      </c>
    </row>
    <row r="4" spans="1:10" ht="23.25" thickBot="1" x14ac:dyDescent="0.3">
      <c r="A4" s="18" t="s">
        <v>127</v>
      </c>
      <c r="B4" s="87"/>
      <c r="C4" s="87"/>
      <c r="D4" s="87"/>
      <c r="E4" s="87"/>
      <c r="F4" s="87"/>
      <c r="J4" s="78"/>
    </row>
    <row r="5" spans="1:10" x14ac:dyDescent="0.25">
      <c r="A5" s="121" t="s">
        <v>128</v>
      </c>
      <c r="B5" s="88"/>
      <c r="C5" s="89"/>
      <c r="D5" s="88"/>
      <c r="E5" s="88"/>
      <c r="F5" s="88"/>
    </row>
    <row r="6" spans="1:10" ht="23.25" thickBot="1" x14ac:dyDescent="0.3">
      <c r="A6" s="9" t="s">
        <v>89</v>
      </c>
      <c r="B6" s="90">
        <v>50</v>
      </c>
      <c r="C6" s="68">
        <v>50</v>
      </c>
      <c r="D6" s="91">
        <v>50</v>
      </c>
      <c r="E6" s="91">
        <v>50</v>
      </c>
      <c r="F6" s="69">
        <v>50</v>
      </c>
    </row>
    <row r="7" spans="1:10" ht="15.75" thickBot="1" x14ac:dyDescent="0.3">
      <c r="A7" s="84" t="s">
        <v>129</v>
      </c>
      <c r="B7" s="92">
        <v>50</v>
      </c>
      <c r="C7" s="93">
        <v>50</v>
      </c>
      <c r="D7" s="94">
        <v>50</v>
      </c>
      <c r="E7" s="94">
        <v>50</v>
      </c>
      <c r="F7" s="95">
        <v>50</v>
      </c>
    </row>
    <row r="8" spans="1:10" x14ac:dyDescent="0.25">
      <c r="A8" s="80" t="s">
        <v>130</v>
      </c>
      <c r="B8" s="67"/>
      <c r="C8" s="66"/>
      <c r="D8" s="88"/>
      <c r="E8" s="88"/>
      <c r="F8" s="67"/>
    </row>
    <row r="9" spans="1:10" x14ac:dyDescent="0.25">
      <c r="A9" s="80" t="s">
        <v>131</v>
      </c>
      <c r="B9" s="90">
        <v>45268</v>
      </c>
      <c r="C9" s="68">
        <v>47956</v>
      </c>
      <c r="D9" s="96">
        <v>47863</v>
      </c>
      <c r="E9" s="96">
        <v>48378</v>
      </c>
      <c r="F9" s="69">
        <v>48207</v>
      </c>
    </row>
    <row r="10" spans="1:10" x14ac:dyDescent="0.25">
      <c r="A10" s="80" t="s">
        <v>132</v>
      </c>
      <c r="B10" s="90">
        <v>52</v>
      </c>
      <c r="C10" s="68">
        <v>52</v>
      </c>
      <c r="D10" s="96">
        <v>52</v>
      </c>
      <c r="E10" s="96">
        <v>52</v>
      </c>
      <c r="F10" s="69">
        <v>52</v>
      </c>
    </row>
    <row r="11" spans="1:10" ht="23.25" thickBot="1" x14ac:dyDescent="0.3">
      <c r="A11" s="80" t="s">
        <v>140</v>
      </c>
      <c r="B11" s="90">
        <v>3412</v>
      </c>
      <c r="C11" s="68">
        <v>3412</v>
      </c>
      <c r="D11" s="91">
        <v>3412</v>
      </c>
      <c r="E11" s="91">
        <v>3412</v>
      </c>
      <c r="F11" s="69">
        <v>3413</v>
      </c>
    </row>
    <row r="12" spans="1:10" ht="15.75" thickBot="1" x14ac:dyDescent="0.3">
      <c r="A12" s="24" t="s">
        <v>133</v>
      </c>
      <c r="B12" s="92">
        <v>48732</v>
      </c>
      <c r="C12" s="93">
        <v>51420</v>
      </c>
      <c r="D12" s="94">
        <v>51328</v>
      </c>
      <c r="E12" s="94">
        <v>51842</v>
      </c>
      <c r="F12" s="95">
        <v>51672</v>
      </c>
    </row>
    <row r="13" spans="1:10" ht="15.75" thickBot="1" x14ac:dyDescent="0.3">
      <c r="A13" s="82" t="s">
        <v>134</v>
      </c>
      <c r="B13" s="97">
        <v>48782</v>
      </c>
      <c r="C13" s="98">
        <v>51470</v>
      </c>
      <c r="D13" s="94">
        <v>51378</v>
      </c>
      <c r="E13" s="94">
        <v>51892</v>
      </c>
      <c r="F13" s="99">
        <v>51722</v>
      </c>
    </row>
    <row r="14" spans="1:10" ht="23.25" thickBot="1" x14ac:dyDescent="0.3">
      <c r="A14" s="14" t="s">
        <v>135</v>
      </c>
      <c r="B14" s="100"/>
      <c r="C14" s="100"/>
      <c r="D14" s="100"/>
      <c r="E14" s="100"/>
      <c r="F14" s="100"/>
    </row>
    <row r="15" spans="1:10" x14ac:dyDescent="0.25">
      <c r="A15" s="12" t="s">
        <v>128</v>
      </c>
      <c r="B15" s="67"/>
      <c r="C15" s="66"/>
      <c r="D15" s="101"/>
      <c r="E15" s="101"/>
      <c r="F15" s="67"/>
    </row>
    <row r="16" spans="1:10" x14ac:dyDescent="0.25">
      <c r="A16" s="80" t="s">
        <v>136</v>
      </c>
      <c r="B16" s="67"/>
      <c r="C16" s="66"/>
      <c r="D16" s="67"/>
      <c r="E16" s="67"/>
      <c r="F16" s="67"/>
    </row>
    <row r="17" spans="1:6" ht="15.75" thickBot="1" x14ac:dyDescent="0.3">
      <c r="A17" s="85" t="s">
        <v>224</v>
      </c>
      <c r="B17" s="90">
        <v>300</v>
      </c>
      <c r="C17" s="68">
        <v>300</v>
      </c>
      <c r="D17" s="102">
        <v>300</v>
      </c>
      <c r="E17" s="102">
        <v>300</v>
      </c>
      <c r="F17" s="69">
        <v>300</v>
      </c>
    </row>
    <row r="18" spans="1:6" ht="15.75" thickBot="1" x14ac:dyDescent="0.3">
      <c r="A18" s="84" t="s">
        <v>129</v>
      </c>
      <c r="B18" s="103">
        <v>300</v>
      </c>
      <c r="C18" s="104">
        <v>300</v>
      </c>
      <c r="D18" s="105">
        <v>300</v>
      </c>
      <c r="E18" s="105">
        <v>300</v>
      </c>
      <c r="F18" s="106">
        <v>300</v>
      </c>
    </row>
    <row r="19" spans="1:6" x14ac:dyDescent="0.25">
      <c r="A19" s="80" t="s">
        <v>130</v>
      </c>
      <c r="B19" s="67"/>
      <c r="C19" s="66"/>
      <c r="D19" s="101"/>
      <c r="E19" s="101"/>
      <c r="F19" s="67"/>
    </row>
    <row r="20" spans="1:6" x14ac:dyDescent="0.25">
      <c r="A20" s="80" t="s">
        <v>131</v>
      </c>
      <c r="B20" s="90">
        <v>41786</v>
      </c>
      <c r="C20" s="68">
        <v>44267</v>
      </c>
      <c r="D20" s="96">
        <v>44182</v>
      </c>
      <c r="E20" s="96">
        <v>44656</v>
      </c>
      <c r="F20" s="69">
        <v>44499</v>
      </c>
    </row>
    <row r="21" spans="1:6" x14ac:dyDescent="0.25">
      <c r="A21" s="80" t="s">
        <v>132</v>
      </c>
      <c r="B21" s="90">
        <v>48</v>
      </c>
      <c r="C21" s="68">
        <v>48</v>
      </c>
      <c r="D21" s="96">
        <v>48</v>
      </c>
      <c r="E21" s="96">
        <v>48</v>
      </c>
      <c r="F21" s="69">
        <v>48</v>
      </c>
    </row>
    <row r="22" spans="1:6" ht="23.25" thickBot="1" x14ac:dyDescent="0.3">
      <c r="A22" s="80" t="s">
        <v>140</v>
      </c>
      <c r="B22" s="90">
        <v>3150</v>
      </c>
      <c r="C22" s="68">
        <v>3150</v>
      </c>
      <c r="D22" s="102">
        <v>3150</v>
      </c>
      <c r="E22" s="102">
        <v>3150</v>
      </c>
      <c r="F22" s="69">
        <v>3150</v>
      </c>
    </row>
    <row r="23" spans="1:6" ht="15.75" thickBot="1" x14ac:dyDescent="0.3">
      <c r="A23" s="24" t="s">
        <v>133</v>
      </c>
      <c r="B23" s="103">
        <v>44984</v>
      </c>
      <c r="C23" s="104">
        <v>47465</v>
      </c>
      <c r="D23" s="105">
        <v>47379</v>
      </c>
      <c r="E23" s="105">
        <v>47854</v>
      </c>
      <c r="F23" s="106">
        <v>47697</v>
      </c>
    </row>
    <row r="24" spans="1:6" ht="15.75" thickBot="1" x14ac:dyDescent="0.3">
      <c r="A24" s="61" t="s">
        <v>137</v>
      </c>
      <c r="B24" s="107">
        <v>45284</v>
      </c>
      <c r="C24" s="108">
        <v>47765</v>
      </c>
      <c r="D24" s="105">
        <v>47679</v>
      </c>
      <c r="E24" s="105">
        <v>48154</v>
      </c>
      <c r="F24" s="73">
        <v>47997</v>
      </c>
    </row>
    <row r="25" spans="1:6" ht="23.25" thickBot="1" x14ac:dyDescent="0.3">
      <c r="A25" s="15" t="s">
        <v>138</v>
      </c>
      <c r="B25" s="109"/>
      <c r="C25" s="109"/>
      <c r="D25" s="109"/>
      <c r="E25" s="109"/>
      <c r="F25" s="109"/>
    </row>
    <row r="26" spans="1:6" x14ac:dyDescent="0.25">
      <c r="A26" s="9" t="s">
        <v>128</v>
      </c>
      <c r="B26" s="101"/>
      <c r="C26" s="110"/>
      <c r="D26" s="67"/>
      <c r="E26" s="101"/>
      <c r="F26" s="101"/>
    </row>
    <row r="27" spans="1:6" ht="23.25" thickBot="1" x14ac:dyDescent="0.3">
      <c r="A27" s="9" t="s">
        <v>89</v>
      </c>
      <c r="B27" s="111">
        <v>6214</v>
      </c>
      <c r="C27" s="112">
        <v>6520</v>
      </c>
      <c r="D27" s="69">
        <v>2500</v>
      </c>
      <c r="E27" s="102">
        <v>2500</v>
      </c>
      <c r="F27" s="102">
        <v>2500</v>
      </c>
    </row>
    <row r="28" spans="1:6" ht="15.75" thickBot="1" x14ac:dyDescent="0.3">
      <c r="A28" s="79" t="s">
        <v>129</v>
      </c>
      <c r="B28" s="113">
        <v>6214</v>
      </c>
      <c r="C28" s="114">
        <v>6520</v>
      </c>
      <c r="D28" s="106">
        <v>2500</v>
      </c>
      <c r="E28" s="105">
        <v>2500</v>
      </c>
      <c r="F28" s="105">
        <v>2500</v>
      </c>
    </row>
    <row r="29" spans="1:6" x14ac:dyDescent="0.25">
      <c r="A29" s="80" t="s">
        <v>130</v>
      </c>
      <c r="B29" s="101"/>
      <c r="C29" s="110"/>
      <c r="D29" s="67"/>
      <c r="E29" s="101"/>
      <c r="F29" s="101"/>
    </row>
    <row r="30" spans="1:6" x14ac:dyDescent="0.25">
      <c r="A30" s="80" t="s">
        <v>131</v>
      </c>
      <c r="B30" s="115">
        <v>41223</v>
      </c>
      <c r="C30" s="116">
        <v>44371</v>
      </c>
      <c r="D30" s="69">
        <v>46363</v>
      </c>
      <c r="E30" s="96">
        <v>47430</v>
      </c>
      <c r="F30" s="96">
        <v>42691</v>
      </c>
    </row>
    <row r="31" spans="1:6" x14ac:dyDescent="0.25">
      <c r="A31" s="80" t="s">
        <v>139</v>
      </c>
      <c r="B31" s="67"/>
      <c r="C31" s="66"/>
      <c r="D31" s="67"/>
      <c r="E31" s="67"/>
      <c r="F31" s="67"/>
    </row>
    <row r="32" spans="1:6" x14ac:dyDescent="0.25">
      <c r="A32" s="5" t="s">
        <v>225</v>
      </c>
      <c r="B32" s="115">
        <v>41462</v>
      </c>
      <c r="C32" s="116">
        <v>37340</v>
      </c>
      <c r="D32" s="69">
        <v>39360</v>
      </c>
      <c r="E32" s="96">
        <v>40445</v>
      </c>
      <c r="F32" s="96">
        <v>35722</v>
      </c>
    </row>
    <row r="33" spans="1:6" ht="22.5" x14ac:dyDescent="0.25">
      <c r="A33" s="6" t="s">
        <v>226</v>
      </c>
      <c r="B33" s="115">
        <v>-41462</v>
      </c>
      <c r="C33" s="116">
        <v>-37340</v>
      </c>
      <c r="D33" s="69">
        <v>-39360</v>
      </c>
      <c r="E33" s="96">
        <v>-40445</v>
      </c>
      <c r="F33" s="96">
        <v>-35722</v>
      </c>
    </row>
    <row r="34" spans="1:6" ht="23.25" thickBot="1" x14ac:dyDescent="0.3">
      <c r="A34" s="5" t="s">
        <v>140</v>
      </c>
      <c r="B34" s="111">
        <v>290</v>
      </c>
      <c r="C34" s="112">
        <v>290</v>
      </c>
      <c r="D34" s="69">
        <v>290</v>
      </c>
      <c r="E34" s="102">
        <v>290</v>
      </c>
      <c r="F34" s="102">
        <v>290</v>
      </c>
    </row>
    <row r="35" spans="1:6" ht="15.75" thickBot="1" x14ac:dyDescent="0.3">
      <c r="A35" s="81" t="s">
        <v>133</v>
      </c>
      <c r="B35" s="113">
        <v>41513</v>
      </c>
      <c r="C35" s="114">
        <v>44661</v>
      </c>
      <c r="D35" s="106">
        <v>46653</v>
      </c>
      <c r="E35" s="105">
        <v>47720</v>
      </c>
      <c r="F35" s="105">
        <v>42981</v>
      </c>
    </row>
    <row r="36" spans="1:6" ht="15.75" thickBot="1" x14ac:dyDescent="0.3">
      <c r="A36" s="61" t="s">
        <v>141</v>
      </c>
      <c r="B36" s="113">
        <v>47727</v>
      </c>
      <c r="C36" s="117">
        <v>51181</v>
      </c>
      <c r="D36" s="73">
        <v>49153</v>
      </c>
      <c r="E36" s="105">
        <v>50220</v>
      </c>
      <c r="F36" s="105">
        <v>45481</v>
      </c>
    </row>
    <row r="37" spans="1:6" ht="15.75" thickBot="1" x14ac:dyDescent="0.3">
      <c r="A37" s="170" t="s">
        <v>142</v>
      </c>
      <c r="B37" s="170"/>
      <c r="C37" s="170"/>
      <c r="D37" s="170"/>
      <c r="E37" s="170"/>
      <c r="F37" s="170"/>
    </row>
    <row r="38" spans="1:6" x14ac:dyDescent="0.25">
      <c r="A38" s="9" t="s">
        <v>128</v>
      </c>
      <c r="B38" s="67"/>
      <c r="C38" s="68"/>
      <c r="D38" s="67"/>
      <c r="E38" s="67"/>
      <c r="F38" s="67"/>
    </row>
    <row r="39" spans="1:6" ht="22.5" x14ac:dyDescent="0.25">
      <c r="A39" s="80" t="s">
        <v>227</v>
      </c>
      <c r="B39" s="90">
        <v>6264</v>
      </c>
      <c r="C39" s="68">
        <v>6570</v>
      </c>
      <c r="D39" s="69">
        <v>2550</v>
      </c>
      <c r="E39" s="69">
        <v>2550</v>
      </c>
      <c r="F39" s="69">
        <v>2550</v>
      </c>
    </row>
    <row r="40" spans="1:6" ht="15.75" thickBot="1" x14ac:dyDescent="0.3">
      <c r="A40" s="5" t="s">
        <v>228</v>
      </c>
      <c r="B40" s="90">
        <v>300</v>
      </c>
      <c r="C40" s="68">
        <v>300</v>
      </c>
      <c r="D40" s="69">
        <v>300</v>
      </c>
      <c r="E40" s="69">
        <v>300</v>
      </c>
      <c r="F40" s="69">
        <v>300</v>
      </c>
    </row>
    <row r="41" spans="1:6" ht="15.75" thickBot="1" x14ac:dyDescent="0.3">
      <c r="A41" s="79" t="s">
        <v>143</v>
      </c>
      <c r="B41" s="103">
        <v>6564</v>
      </c>
      <c r="C41" s="104">
        <v>6870</v>
      </c>
      <c r="D41" s="106">
        <v>2850</v>
      </c>
      <c r="E41" s="106">
        <v>2850</v>
      </c>
      <c r="F41" s="106">
        <v>2850</v>
      </c>
    </row>
    <row r="42" spans="1:6" x14ac:dyDescent="0.25">
      <c r="A42" s="80" t="s">
        <v>130</v>
      </c>
      <c r="B42" s="67"/>
      <c r="C42" s="68"/>
      <c r="D42" s="67"/>
      <c r="E42" s="67"/>
      <c r="F42" s="67"/>
    </row>
    <row r="43" spans="1:6" x14ac:dyDescent="0.25">
      <c r="A43" s="5" t="s">
        <v>131</v>
      </c>
      <c r="B43" s="90">
        <v>128277</v>
      </c>
      <c r="C43" s="68">
        <v>136594</v>
      </c>
      <c r="D43" s="69">
        <v>138408</v>
      </c>
      <c r="E43" s="69">
        <v>140464</v>
      </c>
      <c r="F43" s="69">
        <v>135397</v>
      </c>
    </row>
    <row r="44" spans="1:6" x14ac:dyDescent="0.25">
      <c r="A44" s="5" t="s">
        <v>132</v>
      </c>
      <c r="B44" s="90">
        <v>100</v>
      </c>
      <c r="C44" s="68">
        <v>100</v>
      </c>
      <c r="D44" s="69">
        <v>100</v>
      </c>
      <c r="E44" s="69">
        <v>100</v>
      </c>
      <c r="F44" s="69">
        <v>100</v>
      </c>
    </row>
    <row r="45" spans="1:6" x14ac:dyDescent="0.25">
      <c r="A45" s="5" t="s">
        <v>139</v>
      </c>
      <c r="B45" s="67"/>
      <c r="C45" s="68"/>
      <c r="D45" s="67"/>
      <c r="E45" s="67"/>
      <c r="F45" s="67"/>
    </row>
    <row r="46" spans="1:6" x14ac:dyDescent="0.25">
      <c r="A46" s="5" t="s">
        <v>225</v>
      </c>
      <c r="B46" s="90">
        <v>41462</v>
      </c>
      <c r="C46" s="68">
        <v>37340</v>
      </c>
      <c r="D46" s="69">
        <v>39360</v>
      </c>
      <c r="E46" s="69">
        <v>40445</v>
      </c>
      <c r="F46" s="69">
        <v>35722</v>
      </c>
    </row>
    <row r="47" spans="1:6" ht="22.5" x14ac:dyDescent="0.25">
      <c r="A47" s="6" t="s">
        <v>226</v>
      </c>
      <c r="B47" s="90">
        <v>-41462</v>
      </c>
      <c r="C47" s="68">
        <v>-37340</v>
      </c>
      <c r="D47" s="69">
        <v>-39360</v>
      </c>
      <c r="E47" s="69">
        <v>-40445</v>
      </c>
      <c r="F47" s="69">
        <v>-35722</v>
      </c>
    </row>
    <row r="48" spans="1:6" ht="23.25" thickBot="1" x14ac:dyDescent="0.3">
      <c r="A48" s="5" t="s">
        <v>140</v>
      </c>
      <c r="B48" s="90">
        <v>6852</v>
      </c>
      <c r="C48" s="68">
        <v>6852</v>
      </c>
      <c r="D48" s="69">
        <v>6852</v>
      </c>
      <c r="E48" s="69">
        <v>6852</v>
      </c>
      <c r="F48" s="69">
        <v>6853</v>
      </c>
    </row>
    <row r="49" spans="1:6" ht="15.75" thickBot="1" x14ac:dyDescent="0.3">
      <c r="A49" s="81" t="s">
        <v>229</v>
      </c>
      <c r="B49" s="103">
        <v>135229</v>
      </c>
      <c r="C49" s="104">
        <v>143546</v>
      </c>
      <c r="D49" s="103">
        <v>145360</v>
      </c>
      <c r="E49" s="103">
        <v>147416</v>
      </c>
      <c r="F49" s="103">
        <v>142350</v>
      </c>
    </row>
    <row r="50" spans="1:6" ht="15.75" thickBot="1" x14ac:dyDescent="0.3">
      <c r="A50" s="17" t="s">
        <v>81</v>
      </c>
      <c r="B50" s="107">
        <v>141793</v>
      </c>
      <c r="C50" s="108">
        <v>150416</v>
      </c>
      <c r="D50" s="73">
        <v>148210</v>
      </c>
      <c r="E50" s="73">
        <v>150266</v>
      </c>
      <c r="F50" s="73">
        <v>145200</v>
      </c>
    </row>
    <row r="51" spans="1:6" ht="15.75" thickBot="1" x14ac:dyDescent="0.3">
      <c r="A51" s="9"/>
      <c r="B51" s="51"/>
      <c r="C51" s="51"/>
      <c r="D51" s="51"/>
      <c r="E51" s="51"/>
      <c r="F51" s="51"/>
    </row>
    <row r="52" spans="1:6" ht="33.75" x14ac:dyDescent="0.25">
      <c r="A52" s="16" t="s">
        <v>230</v>
      </c>
      <c r="B52" s="74" t="s">
        <v>189</v>
      </c>
      <c r="C52" s="75" t="s">
        <v>222</v>
      </c>
      <c r="D52" s="74" t="s">
        <v>82</v>
      </c>
      <c r="E52" s="74" t="s">
        <v>104</v>
      </c>
      <c r="F52" s="74" t="s">
        <v>223</v>
      </c>
    </row>
    <row r="53" spans="1:6" ht="15.75" thickBot="1" x14ac:dyDescent="0.3">
      <c r="A53" s="27"/>
      <c r="B53" s="76" t="s">
        <v>0</v>
      </c>
      <c r="C53" s="77" t="s">
        <v>0</v>
      </c>
      <c r="D53" s="76" t="s">
        <v>0</v>
      </c>
      <c r="E53" s="76" t="s">
        <v>0</v>
      </c>
      <c r="F53" s="76" t="s">
        <v>0</v>
      </c>
    </row>
    <row r="54" spans="1:6" x14ac:dyDescent="0.25">
      <c r="A54" s="9" t="s">
        <v>231</v>
      </c>
      <c r="B54" s="67"/>
      <c r="C54" s="66"/>
      <c r="D54" s="67"/>
      <c r="E54" s="67"/>
      <c r="F54" s="67"/>
    </row>
    <row r="55" spans="1:6" ht="23.25" thickBot="1" x14ac:dyDescent="0.3">
      <c r="A55" s="9" t="s">
        <v>138</v>
      </c>
      <c r="B55" s="90">
        <v>-2000</v>
      </c>
      <c r="C55" s="119">
        <v>500</v>
      </c>
      <c r="D55" s="90">
        <v>500</v>
      </c>
      <c r="E55" s="90">
        <v>500</v>
      </c>
      <c r="F55" s="90">
        <v>500</v>
      </c>
    </row>
    <row r="56" spans="1:6" ht="23.25" thickBot="1" x14ac:dyDescent="0.3">
      <c r="A56" s="61" t="s">
        <v>232</v>
      </c>
      <c r="B56" s="103">
        <v>-2000</v>
      </c>
      <c r="C56" s="120">
        <v>500</v>
      </c>
      <c r="D56" s="103">
        <v>500</v>
      </c>
      <c r="E56" s="103">
        <v>500</v>
      </c>
      <c r="F56" s="103">
        <v>500</v>
      </c>
    </row>
    <row r="57" spans="1:6" ht="15.75" thickBot="1" x14ac:dyDescent="0.3">
      <c r="A57" s="9"/>
      <c r="B57" s="51"/>
      <c r="C57" s="51"/>
      <c r="D57" s="51"/>
      <c r="E57" s="51"/>
      <c r="F57" s="51"/>
    </row>
    <row r="58" spans="1:6" ht="15.75" thickBot="1" x14ac:dyDescent="0.3">
      <c r="A58" s="122"/>
      <c r="B58" s="41" t="s">
        <v>3</v>
      </c>
      <c r="C58" s="42" t="s">
        <v>121</v>
      </c>
      <c r="D58" s="51"/>
      <c r="E58" s="51"/>
      <c r="F58" s="51"/>
    </row>
    <row r="59" spans="1:6" ht="15.75" thickBot="1" x14ac:dyDescent="0.3">
      <c r="A59" s="123" t="s">
        <v>2</v>
      </c>
      <c r="B59" s="52">
        <v>525</v>
      </c>
      <c r="C59" s="53">
        <v>602</v>
      </c>
      <c r="D59" s="51"/>
      <c r="E59" s="51"/>
      <c r="F59" s="51"/>
    </row>
    <row r="60" spans="1:6" ht="45" x14ac:dyDescent="0.25">
      <c r="A60" s="9" t="s">
        <v>144</v>
      </c>
      <c r="B60" s="51"/>
    </row>
    <row r="61" spans="1:6" ht="33.75" x14ac:dyDescent="0.25">
      <c r="A61" s="124" t="s">
        <v>234</v>
      </c>
      <c r="F61" s="4"/>
    </row>
    <row r="62" spans="1:6" ht="45" x14ac:dyDescent="0.25">
      <c r="A62" s="124" t="s">
        <v>235</v>
      </c>
      <c r="F62" s="4"/>
    </row>
    <row r="63" spans="1:6" ht="67.5" x14ac:dyDescent="0.25">
      <c r="A63" s="124" t="s">
        <v>236</v>
      </c>
      <c r="F63" s="4"/>
    </row>
    <row r="64" spans="1:6" ht="56.25" x14ac:dyDescent="0.25">
      <c r="A64" s="124" t="s">
        <v>237</v>
      </c>
      <c r="F64" s="4"/>
    </row>
    <row r="65" spans="1:2" ht="45.75" x14ac:dyDescent="0.25">
      <c r="A65" s="20" t="s">
        <v>233</v>
      </c>
      <c r="B65" s="51"/>
    </row>
  </sheetData>
  <mergeCells count="1">
    <mergeCell ref="A37:F3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0"/>
  <sheetViews>
    <sheetView workbookViewId="0">
      <selection activeCell="A26" sqref="A26"/>
    </sheetView>
  </sheetViews>
  <sheetFormatPr defaultColWidth="8.85546875" defaultRowHeight="15" x14ac:dyDescent="0.25"/>
  <cols>
    <col min="1" max="1" width="30.7109375" style="2" customWidth="1"/>
    <col min="2" max="6" width="8.7109375" style="2" customWidth="1"/>
    <col min="7" max="16384" width="8.85546875" style="2"/>
  </cols>
  <sheetData>
    <row r="1" spans="1:6" ht="51.75" thickBot="1" x14ac:dyDescent="0.3">
      <c r="A1" s="10" t="s">
        <v>238</v>
      </c>
      <c r="B1" s="32"/>
      <c r="C1" s="32"/>
      <c r="D1" s="32"/>
      <c r="E1" s="32"/>
      <c r="F1" s="32"/>
    </row>
    <row r="2" spans="1:6" ht="33.75" x14ac:dyDescent="0.25">
      <c r="A2" s="23"/>
      <c r="B2" s="74" t="s">
        <v>189</v>
      </c>
      <c r="C2" s="75" t="s">
        <v>222</v>
      </c>
      <c r="D2" s="74" t="s">
        <v>82</v>
      </c>
      <c r="E2" s="74" t="s">
        <v>104</v>
      </c>
      <c r="F2" s="74" t="s">
        <v>223</v>
      </c>
    </row>
    <row r="3" spans="1:6" ht="15.75" thickBot="1" x14ac:dyDescent="0.3">
      <c r="A3" s="24"/>
      <c r="B3" s="76" t="s">
        <v>0</v>
      </c>
      <c r="C3" s="77" t="s">
        <v>0</v>
      </c>
      <c r="D3" s="76" t="s">
        <v>0</v>
      </c>
      <c r="E3" s="76" t="s">
        <v>0</v>
      </c>
      <c r="F3" s="76" t="s">
        <v>0</v>
      </c>
    </row>
    <row r="4" spans="1:6" x14ac:dyDescent="0.25">
      <c r="A4" s="24" t="s">
        <v>6</v>
      </c>
      <c r="B4" s="67"/>
      <c r="C4" s="66"/>
      <c r="D4" s="67"/>
      <c r="E4" s="67"/>
      <c r="F4" s="67"/>
    </row>
    <row r="5" spans="1:6" x14ac:dyDescent="0.25">
      <c r="A5" s="9" t="s">
        <v>7</v>
      </c>
      <c r="B5" s="69">
        <v>78963</v>
      </c>
      <c r="C5" s="68">
        <v>94341</v>
      </c>
      <c r="D5" s="69">
        <v>96723</v>
      </c>
      <c r="E5" s="69">
        <v>97685</v>
      </c>
      <c r="F5" s="69">
        <v>98639</v>
      </c>
    </row>
    <row r="6" spans="1:6" x14ac:dyDescent="0.25">
      <c r="A6" s="9" t="s">
        <v>8</v>
      </c>
      <c r="B6" s="69">
        <v>40422</v>
      </c>
      <c r="C6" s="68">
        <v>33433</v>
      </c>
      <c r="D6" s="69">
        <v>32941</v>
      </c>
      <c r="E6" s="69">
        <v>35310</v>
      </c>
      <c r="F6" s="69">
        <v>30552</v>
      </c>
    </row>
    <row r="7" spans="1:6" x14ac:dyDescent="0.25">
      <c r="A7" s="9" t="s">
        <v>239</v>
      </c>
      <c r="B7" s="69">
        <v>15296</v>
      </c>
      <c r="C7" s="68">
        <v>15296</v>
      </c>
      <c r="D7" s="69">
        <v>15296</v>
      </c>
      <c r="E7" s="69">
        <v>14086</v>
      </c>
      <c r="F7" s="69">
        <v>12877</v>
      </c>
    </row>
    <row r="8" spans="1:6" ht="15.75" thickBot="1" x14ac:dyDescent="0.3">
      <c r="A8" s="9" t="s">
        <v>63</v>
      </c>
      <c r="B8" s="69">
        <v>548</v>
      </c>
      <c r="C8" s="68">
        <v>476</v>
      </c>
      <c r="D8" s="69">
        <v>400</v>
      </c>
      <c r="E8" s="69">
        <v>335</v>
      </c>
      <c r="F8" s="69">
        <v>282</v>
      </c>
    </row>
    <row r="9" spans="1:6" ht="15.75" thickBot="1" x14ac:dyDescent="0.3">
      <c r="A9" s="24" t="s">
        <v>9</v>
      </c>
      <c r="B9" s="106">
        <v>135229</v>
      </c>
      <c r="C9" s="104">
        <v>143546</v>
      </c>
      <c r="D9" s="106">
        <v>145360</v>
      </c>
      <c r="E9" s="106">
        <v>147416</v>
      </c>
      <c r="F9" s="106">
        <v>142350</v>
      </c>
    </row>
    <row r="10" spans="1:6" x14ac:dyDescent="0.25">
      <c r="A10" s="24" t="s">
        <v>90</v>
      </c>
      <c r="B10" s="67"/>
      <c r="C10" s="66"/>
      <c r="D10" s="67"/>
      <c r="E10" s="67"/>
      <c r="F10" s="67"/>
    </row>
    <row r="11" spans="1:6" x14ac:dyDescent="0.25">
      <c r="A11" s="24" t="s">
        <v>10</v>
      </c>
      <c r="B11" s="67"/>
      <c r="C11" s="66"/>
      <c r="D11" s="67"/>
      <c r="E11" s="67"/>
      <c r="F11" s="67"/>
    </row>
    <row r="12" spans="1:6" x14ac:dyDescent="0.25">
      <c r="A12" s="24" t="s">
        <v>11</v>
      </c>
      <c r="B12" s="67"/>
      <c r="C12" s="66"/>
      <c r="D12" s="67"/>
      <c r="E12" s="67"/>
      <c r="F12" s="67"/>
    </row>
    <row r="13" spans="1:6" ht="15.75" thickBot="1" x14ac:dyDescent="0.3">
      <c r="A13" s="9" t="s">
        <v>41</v>
      </c>
      <c r="B13" s="69">
        <v>100</v>
      </c>
      <c r="C13" s="68">
        <v>100</v>
      </c>
      <c r="D13" s="69">
        <v>100</v>
      </c>
      <c r="E13" s="69">
        <v>100</v>
      </c>
      <c r="F13" s="69">
        <v>100</v>
      </c>
    </row>
    <row r="14" spans="1:6" ht="15.75" thickBot="1" x14ac:dyDescent="0.3">
      <c r="A14" s="24" t="s">
        <v>12</v>
      </c>
      <c r="B14" s="106">
        <v>100</v>
      </c>
      <c r="C14" s="104">
        <v>100</v>
      </c>
      <c r="D14" s="106">
        <v>100</v>
      </c>
      <c r="E14" s="106">
        <v>100</v>
      </c>
      <c r="F14" s="106">
        <v>100</v>
      </c>
    </row>
    <row r="15" spans="1:6" ht="15.75" thickBot="1" x14ac:dyDescent="0.3">
      <c r="A15" s="24" t="s">
        <v>187</v>
      </c>
      <c r="B15" s="73">
        <v>100</v>
      </c>
      <c r="C15" s="72">
        <v>100</v>
      </c>
      <c r="D15" s="73">
        <v>100</v>
      </c>
      <c r="E15" s="73">
        <v>100</v>
      </c>
      <c r="F15" s="73">
        <v>100</v>
      </c>
    </row>
    <row r="16" spans="1:6" ht="23.25" thickBot="1" x14ac:dyDescent="0.3">
      <c r="A16" s="24" t="s">
        <v>13</v>
      </c>
      <c r="B16" s="73">
        <v>-135129</v>
      </c>
      <c r="C16" s="72">
        <v>-143446</v>
      </c>
      <c r="D16" s="73">
        <v>-145260</v>
      </c>
      <c r="E16" s="73">
        <v>-147316</v>
      </c>
      <c r="F16" s="73">
        <v>-142250</v>
      </c>
    </row>
    <row r="17" spans="1:6" ht="15.75" thickBot="1" x14ac:dyDescent="0.3">
      <c r="A17" s="9" t="s">
        <v>5</v>
      </c>
      <c r="B17" s="126">
        <v>128581</v>
      </c>
      <c r="C17" s="127">
        <v>137223</v>
      </c>
      <c r="D17" s="126">
        <v>139375</v>
      </c>
      <c r="E17" s="126">
        <v>141551</v>
      </c>
      <c r="F17" s="126">
        <v>136559</v>
      </c>
    </row>
    <row r="18" spans="1:6" ht="23.25" thickBot="1" x14ac:dyDescent="0.3">
      <c r="A18" s="24" t="s">
        <v>91</v>
      </c>
      <c r="B18" s="73">
        <v>-6548</v>
      </c>
      <c r="C18" s="72">
        <v>-6223</v>
      </c>
      <c r="D18" s="73">
        <v>-5885</v>
      </c>
      <c r="E18" s="73">
        <v>-5765</v>
      </c>
      <c r="F18" s="73">
        <v>-5691</v>
      </c>
    </row>
    <row r="19" spans="1:6" ht="34.5" thickBot="1" x14ac:dyDescent="0.3">
      <c r="A19" s="61" t="s">
        <v>92</v>
      </c>
      <c r="B19" s="73">
        <v>-6548</v>
      </c>
      <c r="C19" s="72">
        <v>-6223</v>
      </c>
      <c r="D19" s="73">
        <v>-5885</v>
      </c>
      <c r="E19" s="73">
        <v>-5765</v>
      </c>
      <c r="F19" s="73">
        <v>-5691</v>
      </c>
    </row>
    <row r="20" spans="1:6" ht="23.25" thickBot="1" x14ac:dyDescent="0.3">
      <c r="A20" s="27" t="s">
        <v>77</v>
      </c>
      <c r="B20" s="51"/>
      <c r="C20" s="51"/>
      <c r="D20" s="51"/>
      <c r="E20" s="51"/>
      <c r="F20" s="51"/>
    </row>
    <row r="21" spans="1:6" ht="33.75" x14ac:dyDescent="0.25">
      <c r="A21" s="16" t="s">
        <v>93</v>
      </c>
      <c r="B21" s="128">
        <v>-6548</v>
      </c>
      <c r="C21" s="129">
        <v>-6223</v>
      </c>
      <c r="D21" s="128">
        <v>-5885</v>
      </c>
      <c r="E21" s="128">
        <v>-5765</v>
      </c>
      <c r="F21" s="128">
        <v>-5691</v>
      </c>
    </row>
    <row r="22" spans="1:6" ht="45" x14ac:dyDescent="0.25">
      <c r="A22" s="9" t="s">
        <v>240</v>
      </c>
      <c r="B22" s="69">
        <v>6852</v>
      </c>
      <c r="C22" s="68">
        <v>6852</v>
      </c>
      <c r="D22" s="69">
        <v>6852</v>
      </c>
      <c r="E22" s="69">
        <v>6852</v>
      </c>
      <c r="F22" s="69">
        <v>6852</v>
      </c>
    </row>
    <row r="23" spans="1:6" ht="22.5" x14ac:dyDescent="0.25">
      <c r="A23" s="9" t="s">
        <v>241</v>
      </c>
      <c r="B23" s="69">
        <v>8444</v>
      </c>
      <c r="C23" s="68">
        <v>8444</v>
      </c>
      <c r="D23" s="69">
        <v>8444</v>
      </c>
      <c r="E23" s="69">
        <v>7234</v>
      </c>
      <c r="F23" s="69">
        <v>6024</v>
      </c>
    </row>
    <row r="24" spans="1:6" ht="15.75" thickBot="1" x14ac:dyDescent="0.3">
      <c r="A24" s="9" t="s">
        <v>242</v>
      </c>
      <c r="B24" s="69">
        <v>-8748</v>
      </c>
      <c r="C24" s="68">
        <v>-9073</v>
      </c>
      <c r="D24" s="69">
        <v>-9411</v>
      </c>
      <c r="E24" s="69">
        <v>-8321</v>
      </c>
      <c r="F24" s="69">
        <v>-7185</v>
      </c>
    </row>
    <row r="25" spans="1:6" ht="15.75" thickBot="1" x14ac:dyDescent="0.3">
      <c r="A25" s="17" t="s">
        <v>94</v>
      </c>
      <c r="B25" s="130" t="s">
        <v>62</v>
      </c>
      <c r="C25" s="131" t="s">
        <v>62</v>
      </c>
      <c r="D25" s="130" t="s">
        <v>62</v>
      </c>
      <c r="E25" s="130" t="s">
        <v>62</v>
      </c>
      <c r="F25" s="130" t="s">
        <v>62</v>
      </c>
    </row>
    <row r="26" spans="1:6" ht="22.5" x14ac:dyDescent="0.25">
      <c r="A26" s="9" t="s">
        <v>14</v>
      </c>
    </row>
    <row r="27" spans="1:6" ht="135" x14ac:dyDescent="0.25">
      <c r="A27" s="7" t="s">
        <v>243</v>
      </c>
    </row>
    <row r="28" spans="1:6" ht="22.5" x14ac:dyDescent="0.25">
      <c r="A28" s="7" t="s">
        <v>244</v>
      </c>
    </row>
    <row r="29" spans="1:6" x14ac:dyDescent="0.25">
      <c r="A29" s="4"/>
    </row>
    <row r="30" spans="1:6" x14ac:dyDescent="0.25">
      <c r="A30" s="9"/>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35"/>
  <sheetViews>
    <sheetView workbookViewId="0">
      <selection activeCell="A35" sqref="A35"/>
    </sheetView>
  </sheetViews>
  <sheetFormatPr defaultColWidth="8.85546875" defaultRowHeight="15" x14ac:dyDescent="0.25"/>
  <cols>
    <col min="1" max="1" width="30.7109375" style="2" customWidth="1"/>
    <col min="2" max="6" width="8.7109375" style="2" customWidth="1"/>
    <col min="7" max="16384" width="8.85546875" style="2"/>
  </cols>
  <sheetData>
    <row r="1" spans="1:6" ht="39" thickBot="1" x14ac:dyDescent="0.3">
      <c r="A1" s="10" t="s">
        <v>15</v>
      </c>
      <c r="B1" s="32"/>
      <c r="C1" s="32"/>
      <c r="D1" s="32"/>
      <c r="E1" s="32"/>
      <c r="F1" s="32"/>
    </row>
    <row r="2" spans="1:6" ht="33.75" x14ac:dyDescent="0.25">
      <c r="A2" s="23"/>
      <c r="B2" s="74" t="s">
        <v>189</v>
      </c>
      <c r="C2" s="75" t="s">
        <v>222</v>
      </c>
      <c r="D2" s="74" t="s">
        <v>82</v>
      </c>
      <c r="E2" s="74" t="s">
        <v>104</v>
      </c>
      <c r="F2" s="74" t="s">
        <v>223</v>
      </c>
    </row>
    <row r="3" spans="1:6" ht="15.75" thickBot="1" x14ac:dyDescent="0.3">
      <c r="A3" s="24"/>
      <c r="B3" s="76" t="s">
        <v>0</v>
      </c>
      <c r="C3" s="77" t="s">
        <v>0</v>
      </c>
      <c r="D3" s="76" t="s">
        <v>0</v>
      </c>
      <c r="E3" s="76" t="s">
        <v>0</v>
      </c>
      <c r="F3" s="76" t="s">
        <v>0</v>
      </c>
    </row>
    <row r="4" spans="1:6" x14ac:dyDescent="0.25">
      <c r="A4" s="125" t="s">
        <v>71</v>
      </c>
      <c r="B4" s="67"/>
      <c r="C4" s="66"/>
      <c r="D4" s="67"/>
      <c r="E4" s="67"/>
      <c r="F4" s="67"/>
    </row>
    <row r="5" spans="1:6" x14ac:dyDescent="0.25">
      <c r="A5" s="125" t="s">
        <v>16</v>
      </c>
      <c r="B5" s="67"/>
      <c r="C5" s="66"/>
      <c r="D5" s="67"/>
      <c r="E5" s="67"/>
      <c r="F5" s="67"/>
    </row>
    <row r="6" spans="1:6" x14ac:dyDescent="0.25">
      <c r="A6" s="59" t="s">
        <v>245</v>
      </c>
      <c r="B6" s="90">
        <v>13161</v>
      </c>
      <c r="C6" s="119">
        <v>13161</v>
      </c>
      <c r="D6" s="90">
        <v>13161</v>
      </c>
      <c r="E6" s="90">
        <v>13161</v>
      </c>
      <c r="F6" s="90">
        <v>13161</v>
      </c>
    </row>
    <row r="7" spans="1:6" ht="15.75" thickBot="1" x14ac:dyDescent="0.3">
      <c r="A7" s="57" t="s">
        <v>17</v>
      </c>
      <c r="B7" s="90">
        <v>49329</v>
      </c>
      <c r="C7" s="119">
        <v>49329</v>
      </c>
      <c r="D7" s="90">
        <v>49329</v>
      </c>
      <c r="E7" s="90">
        <v>49329</v>
      </c>
      <c r="F7" s="90">
        <v>49329</v>
      </c>
    </row>
    <row r="8" spans="1:6" ht="15.75" thickBot="1" x14ac:dyDescent="0.3">
      <c r="A8" s="132" t="s">
        <v>18</v>
      </c>
      <c r="B8" s="134">
        <v>62490</v>
      </c>
      <c r="C8" s="135">
        <v>62490</v>
      </c>
      <c r="D8" s="134">
        <v>62490</v>
      </c>
      <c r="E8" s="134">
        <v>62490</v>
      </c>
      <c r="F8" s="134">
        <v>62490</v>
      </c>
    </row>
    <row r="9" spans="1:6" x14ac:dyDescent="0.25">
      <c r="A9" s="125" t="s">
        <v>19</v>
      </c>
      <c r="B9" s="67"/>
      <c r="C9" s="66"/>
      <c r="D9" s="67"/>
      <c r="E9" s="67"/>
      <c r="F9" s="67"/>
    </row>
    <row r="10" spans="1:6" x14ac:dyDescent="0.25">
      <c r="A10" s="59" t="s">
        <v>20</v>
      </c>
      <c r="B10" s="90">
        <v>58282</v>
      </c>
      <c r="C10" s="119">
        <v>50210</v>
      </c>
      <c r="D10" s="90">
        <v>39842</v>
      </c>
      <c r="E10" s="90">
        <v>30689</v>
      </c>
      <c r="F10" s="90">
        <v>22749</v>
      </c>
    </row>
    <row r="11" spans="1:6" x14ac:dyDescent="0.25">
      <c r="A11" s="59" t="s">
        <v>21</v>
      </c>
      <c r="B11" s="90">
        <v>3304</v>
      </c>
      <c r="C11" s="119">
        <v>2590</v>
      </c>
      <c r="D11" s="90">
        <v>2615</v>
      </c>
      <c r="E11" s="90">
        <v>2640</v>
      </c>
      <c r="F11" s="90">
        <v>4338</v>
      </c>
    </row>
    <row r="12" spans="1:6" x14ac:dyDescent="0.25">
      <c r="A12" s="59" t="s">
        <v>22</v>
      </c>
      <c r="B12" s="90">
        <v>19976</v>
      </c>
      <c r="C12" s="119">
        <v>30957</v>
      </c>
      <c r="D12" s="90">
        <v>40521</v>
      </c>
      <c r="E12" s="90">
        <v>47038</v>
      </c>
      <c r="F12" s="90">
        <v>49353</v>
      </c>
    </row>
    <row r="13" spans="1:6" ht="15.75" thickBot="1" x14ac:dyDescent="0.3">
      <c r="A13" s="59" t="s">
        <v>78</v>
      </c>
      <c r="B13" s="90">
        <v>3973</v>
      </c>
      <c r="C13" s="119">
        <v>3973</v>
      </c>
      <c r="D13" s="90">
        <v>3973</v>
      </c>
      <c r="E13" s="90">
        <v>3973</v>
      </c>
      <c r="F13" s="90">
        <v>3973</v>
      </c>
    </row>
    <row r="14" spans="1:6" ht="15.75" thickBot="1" x14ac:dyDescent="0.3">
      <c r="A14" s="132" t="s">
        <v>23</v>
      </c>
      <c r="B14" s="134">
        <v>85535</v>
      </c>
      <c r="C14" s="135">
        <v>87730</v>
      </c>
      <c r="D14" s="134">
        <v>86951</v>
      </c>
      <c r="E14" s="134">
        <v>84340</v>
      </c>
      <c r="F14" s="134">
        <v>80413</v>
      </c>
    </row>
    <row r="15" spans="1:6" ht="15.75" thickBot="1" x14ac:dyDescent="0.3">
      <c r="A15" s="125" t="s">
        <v>24</v>
      </c>
      <c r="B15" s="97">
        <v>148025</v>
      </c>
      <c r="C15" s="98">
        <v>150220</v>
      </c>
      <c r="D15" s="97">
        <v>149441</v>
      </c>
      <c r="E15" s="97">
        <v>146830</v>
      </c>
      <c r="F15" s="97">
        <v>142903</v>
      </c>
    </row>
    <row r="16" spans="1:6" x14ac:dyDescent="0.25">
      <c r="A16" s="125" t="s">
        <v>25</v>
      </c>
      <c r="B16" s="67"/>
      <c r="C16" s="66"/>
      <c r="D16" s="67"/>
      <c r="E16" s="67"/>
      <c r="F16" s="67"/>
    </row>
    <row r="17" spans="1:6" x14ac:dyDescent="0.25">
      <c r="A17" s="125" t="s">
        <v>26</v>
      </c>
      <c r="B17" s="67"/>
      <c r="C17" s="66"/>
      <c r="D17" s="67"/>
      <c r="E17" s="67"/>
      <c r="F17" s="67"/>
    </row>
    <row r="18" spans="1:6" x14ac:dyDescent="0.25">
      <c r="A18" s="59" t="s">
        <v>8</v>
      </c>
      <c r="B18" s="90">
        <v>5554</v>
      </c>
      <c r="C18" s="119">
        <v>5554</v>
      </c>
      <c r="D18" s="90">
        <v>5554</v>
      </c>
      <c r="E18" s="90">
        <v>5554</v>
      </c>
      <c r="F18" s="90">
        <v>5554</v>
      </c>
    </row>
    <row r="19" spans="1:6" ht="15.75" thickBot="1" x14ac:dyDescent="0.3">
      <c r="A19" s="59" t="s">
        <v>27</v>
      </c>
      <c r="B19" s="90">
        <v>2773</v>
      </c>
      <c r="C19" s="119">
        <v>2773</v>
      </c>
      <c r="D19" s="90">
        <v>2773</v>
      </c>
      <c r="E19" s="90">
        <v>2773</v>
      </c>
      <c r="F19" s="90">
        <v>2773</v>
      </c>
    </row>
    <row r="20" spans="1:6" ht="15.75" thickBot="1" x14ac:dyDescent="0.3">
      <c r="A20" s="132" t="s">
        <v>28</v>
      </c>
      <c r="B20" s="134">
        <v>8327</v>
      </c>
      <c r="C20" s="135">
        <v>8327</v>
      </c>
      <c r="D20" s="134">
        <v>8327</v>
      </c>
      <c r="E20" s="134">
        <v>8327</v>
      </c>
      <c r="F20" s="134">
        <v>8327</v>
      </c>
    </row>
    <row r="21" spans="1:6" x14ac:dyDescent="0.25">
      <c r="A21" s="125" t="s">
        <v>64</v>
      </c>
      <c r="B21" s="67"/>
      <c r="C21" s="66"/>
      <c r="D21" s="67"/>
      <c r="E21" s="67"/>
      <c r="F21" s="67"/>
    </row>
    <row r="22" spans="1:6" ht="15.75" thickBot="1" x14ac:dyDescent="0.3">
      <c r="A22" s="59" t="s">
        <v>65</v>
      </c>
      <c r="B22" s="90">
        <v>55710</v>
      </c>
      <c r="C22" s="119">
        <v>46637</v>
      </c>
      <c r="D22" s="90">
        <v>37226</v>
      </c>
      <c r="E22" s="90">
        <v>28905</v>
      </c>
      <c r="F22" s="90">
        <v>21720</v>
      </c>
    </row>
    <row r="23" spans="1:6" ht="15.75" thickBot="1" x14ac:dyDescent="0.3">
      <c r="A23" s="132" t="s">
        <v>67</v>
      </c>
      <c r="B23" s="134">
        <v>55710</v>
      </c>
      <c r="C23" s="135">
        <v>46637</v>
      </c>
      <c r="D23" s="134">
        <v>37226</v>
      </c>
      <c r="E23" s="134">
        <v>28905</v>
      </c>
      <c r="F23" s="134">
        <v>21720</v>
      </c>
    </row>
    <row r="24" spans="1:6" x14ac:dyDescent="0.25">
      <c r="A24" s="125" t="s">
        <v>29</v>
      </c>
      <c r="B24" s="67"/>
      <c r="C24" s="66"/>
      <c r="D24" s="67"/>
      <c r="E24" s="67"/>
      <c r="F24" s="67"/>
    </row>
    <row r="25" spans="1:6" x14ac:dyDescent="0.25">
      <c r="A25" s="59" t="s">
        <v>30</v>
      </c>
      <c r="B25" s="90">
        <v>20900</v>
      </c>
      <c r="C25" s="119">
        <v>20900</v>
      </c>
      <c r="D25" s="90">
        <v>20900</v>
      </c>
      <c r="E25" s="90">
        <v>20900</v>
      </c>
      <c r="F25" s="90">
        <v>20900</v>
      </c>
    </row>
    <row r="26" spans="1:6" ht="15.75" thickBot="1" x14ac:dyDescent="0.3">
      <c r="A26" s="59" t="s">
        <v>95</v>
      </c>
      <c r="B26" s="90">
        <v>2758</v>
      </c>
      <c r="C26" s="119">
        <v>2758</v>
      </c>
      <c r="D26" s="90">
        <v>2758</v>
      </c>
      <c r="E26" s="90">
        <v>2758</v>
      </c>
      <c r="F26" s="90">
        <v>2758</v>
      </c>
    </row>
    <row r="27" spans="1:6" ht="15.75" thickBot="1" x14ac:dyDescent="0.3">
      <c r="A27" s="132" t="s">
        <v>31</v>
      </c>
      <c r="B27" s="134">
        <v>23658</v>
      </c>
      <c r="C27" s="135">
        <v>23658</v>
      </c>
      <c r="D27" s="134">
        <v>23658</v>
      </c>
      <c r="E27" s="134">
        <v>23658</v>
      </c>
      <c r="F27" s="134">
        <v>23658</v>
      </c>
    </row>
    <row r="28" spans="1:6" ht="15.75" thickBot="1" x14ac:dyDescent="0.3">
      <c r="A28" s="125" t="s">
        <v>32</v>
      </c>
      <c r="B28" s="107">
        <v>87695</v>
      </c>
      <c r="C28" s="108">
        <v>78622</v>
      </c>
      <c r="D28" s="107">
        <v>69211</v>
      </c>
      <c r="E28" s="107">
        <v>60890</v>
      </c>
      <c r="F28" s="107">
        <v>53705</v>
      </c>
    </row>
    <row r="29" spans="1:6" ht="15.75" thickBot="1" x14ac:dyDescent="0.3">
      <c r="A29" s="54" t="s">
        <v>33</v>
      </c>
      <c r="B29" s="107">
        <v>60330</v>
      </c>
      <c r="C29" s="108">
        <v>71598</v>
      </c>
      <c r="D29" s="107">
        <v>80230</v>
      </c>
      <c r="E29" s="107">
        <v>85940</v>
      </c>
      <c r="F29" s="107">
        <v>89198</v>
      </c>
    </row>
    <row r="30" spans="1:6" x14ac:dyDescent="0.25">
      <c r="A30" s="125" t="s">
        <v>34</v>
      </c>
      <c r="B30" s="67"/>
      <c r="C30" s="66"/>
      <c r="D30" s="67"/>
      <c r="E30" s="67"/>
      <c r="F30" s="67"/>
    </row>
    <row r="31" spans="1:6" x14ac:dyDescent="0.25">
      <c r="A31" s="59" t="s">
        <v>72</v>
      </c>
      <c r="B31" s="90">
        <v>165126</v>
      </c>
      <c r="C31" s="119">
        <v>182617</v>
      </c>
      <c r="D31" s="90">
        <v>197134</v>
      </c>
      <c r="E31" s="90">
        <v>208609</v>
      </c>
      <c r="F31" s="90">
        <v>217559</v>
      </c>
    </row>
    <row r="32" spans="1:6" x14ac:dyDescent="0.25">
      <c r="A32" s="59" t="s">
        <v>35</v>
      </c>
      <c r="B32" s="90">
        <v>2175</v>
      </c>
      <c r="C32" s="119">
        <v>2175</v>
      </c>
      <c r="D32" s="90">
        <v>2175</v>
      </c>
      <c r="E32" s="90">
        <v>2175</v>
      </c>
      <c r="F32" s="90">
        <v>2174</v>
      </c>
    </row>
    <row r="33" spans="1:6" ht="15.75" thickBot="1" x14ac:dyDescent="0.3">
      <c r="A33" s="133" t="s">
        <v>96</v>
      </c>
      <c r="B33" s="136">
        <v>-106971</v>
      </c>
      <c r="C33" s="137">
        <v>-113194</v>
      </c>
      <c r="D33" s="136">
        <v>-119079</v>
      </c>
      <c r="E33" s="136">
        <v>-124844</v>
      </c>
      <c r="F33" s="136">
        <v>-130535</v>
      </c>
    </row>
    <row r="34" spans="1:6" ht="15.75" thickBot="1" x14ac:dyDescent="0.3">
      <c r="A34" s="83" t="s">
        <v>36</v>
      </c>
      <c r="B34" s="107">
        <v>60330</v>
      </c>
      <c r="C34" s="108">
        <v>71598</v>
      </c>
      <c r="D34" s="107">
        <v>80230</v>
      </c>
      <c r="E34" s="107">
        <v>85940</v>
      </c>
      <c r="F34" s="107">
        <v>89198</v>
      </c>
    </row>
    <row r="35" spans="1:6" ht="22.5" x14ac:dyDescent="0.25">
      <c r="A35" s="9" t="s">
        <v>14</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16"/>
  <sheetViews>
    <sheetView workbookViewId="0">
      <selection activeCell="A16" sqref="A16"/>
    </sheetView>
  </sheetViews>
  <sheetFormatPr defaultRowHeight="15" x14ac:dyDescent="0.25"/>
  <cols>
    <col min="1" max="1" width="30.7109375" style="4" customWidth="1"/>
    <col min="2" max="5" width="8.7109375" style="2" customWidth="1"/>
    <col min="6" max="16384" width="9.140625" style="4"/>
  </cols>
  <sheetData>
    <row r="1" spans="1:5" ht="51.75" thickBot="1" x14ac:dyDescent="0.3">
      <c r="A1" s="26" t="s">
        <v>246</v>
      </c>
      <c r="B1" s="140"/>
      <c r="C1" s="140"/>
      <c r="D1" s="140"/>
      <c r="E1" s="140"/>
    </row>
    <row r="2" spans="1:5" ht="33.75" x14ac:dyDescent="0.25">
      <c r="A2" s="13"/>
      <c r="B2" s="141" t="s">
        <v>107</v>
      </c>
      <c r="C2" s="141" t="s">
        <v>102</v>
      </c>
      <c r="D2" s="141" t="s">
        <v>103</v>
      </c>
      <c r="E2" s="141" t="s">
        <v>36</v>
      </c>
    </row>
    <row r="3" spans="1:5" ht="15.75" thickBot="1" x14ac:dyDescent="0.3">
      <c r="A3" s="22"/>
      <c r="B3" s="142" t="s">
        <v>0</v>
      </c>
      <c r="C3" s="142" t="s">
        <v>0</v>
      </c>
      <c r="D3" s="142" t="s">
        <v>0</v>
      </c>
      <c r="E3" s="142" t="s">
        <v>0</v>
      </c>
    </row>
    <row r="4" spans="1:5" x14ac:dyDescent="0.25">
      <c r="A4" s="27" t="s">
        <v>247</v>
      </c>
      <c r="B4" s="67"/>
      <c r="C4" s="67"/>
      <c r="D4" s="67"/>
      <c r="E4" s="67"/>
    </row>
    <row r="5" spans="1:5" ht="23.25" thickBot="1" x14ac:dyDescent="0.3">
      <c r="A5" s="22" t="s">
        <v>248</v>
      </c>
      <c r="B5" s="90">
        <v>-106971</v>
      </c>
      <c r="C5" s="90">
        <v>2175</v>
      </c>
      <c r="D5" s="90">
        <v>165126</v>
      </c>
      <c r="E5" s="90">
        <v>60330</v>
      </c>
    </row>
    <row r="6" spans="1:5" ht="15.75" thickBot="1" x14ac:dyDescent="0.3">
      <c r="A6" s="138" t="s">
        <v>37</v>
      </c>
      <c r="B6" s="134">
        <v>-106971</v>
      </c>
      <c r="C6" s="134">
        <v>2175</v>
      </c>
      <c r="D6" s="134">
        <v>165126</v>
      </c>
      <c r="E6" s="134">
        <v>60330</v>
      </c>
    </row>
    <row r="7" spans="1:5" x14ac:dyDescent="0.25">
      <c r="A7" s="125" t="s">
        <v>68</v>
      </c>
      <c r="B7" s="67"/>
      <c r="C7" s="67"/>
      <c r="D7" s="67"/>
      <c r="E7" s="67"/>
    </row>
    <row r="8" spans="1:5" ht="15.75" thickBot="1" x14ac:dyDescent="0.3">
      <c r="A8" s="139" t="s">
        <v>69</v>
      </c>
      <c r="B8" s="90">
        <v>-6223</v>
      </c>
      <c r="C8" s="90" t="s">
        <v>62</v>
      </c>
      <c r="D8" s="90" t="s">
        <v>62</v>
      </c>
      <c r="E8" s="90">
        <v>-6223</v>
      </c>
    </row>
    <row r="9" spans="1:5" ht="15.75" thickBot="1" x14ac:dyDescent="0.3">
      <c r="A9" s="138" t="s">
        <v>70</v>
      </c>
      <c r="B9" s="134">
        <v>-6223</v>
      </c>
      <c r="C9" s="134" t="s">
        <v>62</v>
      </c>
      <c r="D9" s="134" t="s">
        <v>62</v>
      </c>
      <c r="E9" s="134">
        <v>-6223</v>
      </c>
    </row>
    <row r="10" spans="1:5" x14ac:dyDescent="0.25">
      <c r="A10" s="132" t="s">
        <v>146</v>
      </c>
      <c r="B10" s="67"/>
      <c r="C10" s="67"/>
      <c r="D10" s="67"/>
      <c r="E10" s="67"/>
    </row>
    <row r="11" spans="1:5" x14ac:dyDescent="0.25">
      <c r="A11" s="22" t="s">
        <v>249</v>
      </c>
      <c r="B11" s="90" t="s">
        <v>62</v>
      </c>
      <c r="C11" s="90" t="s">
        <v>62</v>
      </c>
      <c r="D11" s="90">
        <v>2000</v>
      </c>
      <c r="E11" s="90">
        <v>2000</v>
      </c>
    </row>
    <row r="12" spans="1:5" ht="15.75" thickBot="1" x14ac:dyDescent="0.3">
      <c r="A12" s="139" t="s">
        <v>250</v>
      </c>
      <c r="B12" s="90" t="s">
        <v>62</v>
      </c>
      <c r="C12" s="90" t="s">
        <v>62</v>
      </c>
      <c r="D12" s="90">
        <v>15491</v>
      </c>
      <c r="E12" s="90">
        <v>15491</v>
      </c>
    </row>
    <row r="13" spans="1:5" ht="15.75" thickBot="1" x14ac:dyDescent="0.3">
      <c r="A13" s="138" t="s">
        <v>147</v>
      </c>
      <c r="B13" s="134" t="s">
        <v>62</v>
      </c>
      <c r="C13" s="134" t="s">
        <v>62</v>
      </c>
      <c r="D13" s="134">
        <v>17491</v>
      </c>
      <c r="E13" s="134">
        <v>17491</v>
      </c>
    </row>
    <row r="14" spans="1:5" ht="23.25" thickBot="1" x14ac:dyDescent="0.3">
      <c r="A14" s="27" t="s">
        <v>251</v>
      </c>
      <c r="B14" s="107" t="s">
        <v>62</v>
      </c>
      <c r="C14" s="107" t="s">
        <v>62</v>
      </c>
      <c r="D14" s="107">
        <v>17491</v>
      </c>
      <c r="E14" s="107">
        <v>17491</v>
      </c>
    </row>
    <row r="15" spans="1:5" ht="23.25" thickBot="1" x14ac:dyDescent="0.3">
      <c r="A15" s="123" t="s">
        <v>97</v>
      </c>
      <c r="B15" s="107">
        <v>-113194</v>
      </c>
      <c r="C15" s="107">
        <v>2175</v>
      </c>
      <c r="D15" s="107">
        <v>182617</v>
      </c>
      <c r="E15" s="107">
        <v>71598</v>
      </c>
    </row>
    <row r="16" spans="1:5" ht="22.5" x14ac:dyDescent="0.25">
      <c r="A16" s="9" t="s">
        <v>14</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31"/>
  <sheetViews>
    <sheetView topLeftCell="A9" zoomScaleNormal="100" workbookViewId="0">
      <selection activeCell="A31" sqref="A31"/>
    </sheetView>
  </sheetViews>
  <sheetFormatPr defaultColWidth="8.85546875" defaultRowHeight="15" x14ac:dyDescent="0.25"/>
  <cols>
    <col min="1" max="1" width="30.7109375" style="3" customWidth="1"/>
    <col min="2" max="6" width="8.7109375" style="2" customWidth="1"/>
    <col min="7" max="16384" width="8.85546875" style="3"/>
  </cols>
  <sheetData>
    <row r="1" spans="1:6" ht="51.75" thickBot="1" x14ac:dyDescent="0.3">
      <c r="A1" s="10" t="s">
        <v>252</v>
      </c>
      <c r="B1" s="32"/>
      <c r="C1" s="32"/>
      <c r="D1" s="32"/>
      <c r="E1" s="32"/>
      <c r="F1" s="32"/>
    </row>
    <row r="2" spans="1:6" ht="33.75" x14ac:dyDescent="0.25">
      <c r="A2" s="23"/>
      <c r="B2" s="74" t="s">
        <v>189</v>
      </c>
      <c r="C2" s="75" t="s">
        <v>222</v>
      </c>
      <c r="D2" s="74" t="s">
        <v>82</v>
      </c>
      <c r="E2" s="74" t="s">
        <v>104</v>
      </c>
      <c r="F2" s="74" t="s">
        <v>223</v>
      </c>
    </row>
    <row r="3" spans="1:6" ht="15.75" thickBot="1" x14ac:dyDescent="0.3">
      <c r="A3" s="24"/>
      <c r="B3" s="76" t="s">
        <v>0</v>
      </c>
      <c r="C3" s="77" t="s">
        <v>0</v>
      </c>
      <c r="D3" s="76" t="s">
        <v>0</v>
      </c>
      <c r="E3" s="76" t="s">
        <v>0</v>
      </c>
      <c r="F3" s="76" t="s">
        <v>0</v>
      </c>
    </row>
    <row r="4" spans="1:6" x14ac:dyDescent="0.25">
      <c r="A4" s="125" t="s">
        <v>38</v>
      </c>
      <c r="B4" s="67"/>
      <c r="C4" s="66"/>
      <c r="D4" s="67"/>
      <c r="E4" s="67"/>
      <c r="F4" s="67"/>
    </row>
    <row r="5" spans="1:6" x14ac:dyDescent="0.25">
      <c r="A5" s="125" t="s">
        <v>39</v>
      </c>
      <c r="B5" s="67"/>
      <c r="C5" s="66"/>
      <c r="D5" s="67"/>
      <c r="E5" s="67"/>
      <c r="F5" s="67"/>
    </row>
    <row r="6" spans="1:6" x14ac:dyDescent="0.25">
      <c r="A6" s="139" t="s">
        <v>40</v>
      </c>
      <c r="B6" s="90">
        <v>128581</v>
      </c>
      <c r="C6" s="119">
        <v>137223</v>
      </c>
      <c r="D6" s="90">
        <v>139375</v>
      </c>
      <c r="E6" s="90">
        <v>141551</v>
      </c>
      <c r="F6" s="90">
        <v>136559</v>
      </c>
    </row>
    <row r="7" spans="1:6" x14ac:dyDescent="0.25">
      <c r="A7" s="22" t="s">
        <v>41</v>
      </c>
      <c r="B7" s="90">
        <v>100</v>
      </c>
      <c r="C7" s="119">
        <v>100</v>
      </c>
      <c r="D7" s="90">
        <v>100</v>
      </c>
      <c r="E7" s="90">
        <v>100</v>
      </c>
      <c r="F7" s="90">
        <v>100</v>
      </c>
    </row>
    <row r="8" spans="1:6" ht="15.75" thickBot="1" x14ac:dyDescent="0.3">
      <c r="A8" s="139" t="s">
        <v>148</v>
      </c>
      <c r="B8" s="90">
        <v>3169</v>
      </c>
      <c r="C8" s="119">
        <v>3169</v>
      </c>
      <c r="D8" s="90">
        <v>3169</v>
      </c>
      <c r="E8" s="90">
        <v>3169</v>
      </c>
      <c r="F8" s="90">
        <v>3169</v>
      </c>
    </row>
    <row r="9" spans="1:6" ht="15.75" thickBot="1" x14ac:dyDescent="0.3">
      <c r="A9" s="132" t="s">
        <v>42</v>
      </c>
      <c r="B9" s="134">
        <v>131850</v>
      </c>
      <c r="C9" s="135">
        <v>140492</v>
      </c>
      <c r="D9" s="134">
        <v>142644</v>
      </c>
      <c r="E9" s="134">
        <v>144820</v>
      </c>
      <c r="F9" s="134">
        <v>139828</v>
      </c>
    </row>
    <row r="10" spans="1:6" x14ac:dyDescent="0.25">
      <c r="A10" s="125" t="s">
        <v>43</v>
      </c>
      <c r="B10" s="67"/>
      <c r="C10" s="66"/>
      <c r="D10" s="67"/>
      <c r="E10" s="67"/>
      <c r="F10" s="67"/>
    </row>
    <row r="11" spans="1:6" x14ac:dyDescent="0.25">
      <c r="A11" s="139" t="s">
        <v>44</v>
      </c>
      <c r="B11" s="90">
        <v>78963</v>
      </c>
      <c r="C11" s="119">
        <v>94341</v>
      </c>
      <c r="D11" s="90">
        <v>96723</v>
      </c>
      <c r="E11" s="90">
        <v>97685</v>
      </c>
      <c r="F11" s="90">
        <v>98639</v>
      </c>
    </row>
    <row r="12" spans="1:6" x14ac:dyDescent="0.25">
      <c r="A12" s="139" t="s">
        <v>8</v>
      </c>
      <c r="B12" s="90">
        <v>43135</v>
      </c>
      <c r="C12" s="119">
        <v>36602</v>
      </c>
      <c r="D12" s="90">
        <v>36110</v>
      </c>
      <c r="E12" s="90">
        <v>38479</v>
      </c>
      <c r="F12" s="90">
        <v>33722</v>
      </c>
    </row>
    <row r="13" spans="1:6" ht="15.75" thickBot="1" x14ac:dyDescent="0.3">
      <c r="A13" s="22" t="s">
        <v>149</v>
      </c>
      <c r="B13" s="90">
        <v>548</v>
      </c>
      <c r="C13" s="119">
        <v>476</v>
      </c>
      <c r="D13" s="90">
        <v>400</v>
      </c>
      <c r="E13" s="90">
        <v>335</v>
      </c>
      <c r="F13" s="90">
        <v>282</v>
      </c>
    </row>
    <row r="14" spans="1:6" ht="15.75" thickBot="1" x14ac:dyDescent="0.3">
      <c r="A14" s="132" t="s">
        <v>45</v>
      </c>
      <c r="B14" s="143">
        <v>122646</v>
      </c>
      <c r="C14" s="144">
        <v>131419</v>
      </c>
      <c r="D14" s="143">
        <v>133233</v>
      </c>
      <c r="E14" s="143">
        <v>136499</v>
      </c>
      <c r="F14" s="143">
        <v>132643</v>
      </c>
    </row>
    <row r="15" spans="1:6" ht="23.25" thickBot="1" x14ac:dyDescent="0.3">
      <c r="A15" s="27" t="s">
        <v>46</v>
      </c>
      <c r="B15" s="103">
        <v>9204</v>
      </c>
      <c r="C15" s="120">
        <v>9073</v>
      </c>
      <c r="D15" s="103">
        <v>9411</v>
      </c>
      <c r="E15" s="103">
        <v>8321</v>
      </c>
      <c r="F15" s="103">
        <v>7185</v>
      </c>
    </row>
    <row r="16" spans="1:6" x14ac:dyDescent="0.25">
      <c r="A16" s="125" t="s">
        <v>43</v>
      </c>
      <c r="B16" s="67"/>
      <c r="C16" s="66"/>
      <c r="D16" s="67"/>
      <c r="E16" s="67"/>
      <c r="F16" s="67"/>
    </row>
    <row r="17" spans="1:6" ht="23.25" thickBot="1" x14ac:dyDescent="0.3">
      <c r="A17" s="22" t="s">
        <v>253</v>
      </c>
      <c r="B17" s="90">
        <v>8102</v>
      </c>
      <c r="C17" s="119">
        <v>17491</v>
      </c>
      <c r="D17" s="90">
        <v>14517</v>
      </c>
      <c r="E17" s="90">
        <v>11475</v>
      </c>
      <c r="F17" s="90">
        <v>8950</v>
      </c>
    </row>
    <row r="18" spans="1:6" ht="15.75" thickBot="1" x14ac:dyDescent="0.3">
      <c r="A18" s="132" t="s">
        <v>45</v>
      </c>
      <c r="B18" s="134">
        <v>8102</v>
      </c>
      <c r="C18" s="135">
        <v>17491</v>
      </c>
      <c r="D18" s="134">
        <v>14517</v>
      </c>
      <c r="E18" s="134">
        <v>11475</v>
      </c>
      <c r="F18" s="134">
        <v>8950</v>
      </c>
    </row>
    <row r="19" spans="1:6" ht="23.25" thickBot="1" x14ac:dyDescent="0.3">
      <c r="A19" s="27" t="s">
        <v>59</v>
      </c>
      <c r="B19" s="97">
        <v>-8102</v>
      </c>
      <c r="C19" s="98">
        <v>-17491</v>
      </c>
      <c r="D19" s="97">
        <v>-14517</v>
      </c>
      <c r="E19" s="97">
        <v>-11475</v>
      </c>
      <c r="F19" s="97">
        <v>-8950</v>
      </c>
    </row>
    <row r="20" spans="1:6" x14ac:dyDescent="0.25">
      <c r="A20" s="125" t="s">
        <v>73</v>
      </c>
      <c r="B20" s="67"/>
      <c r="C20" s="66"/>
      <c r="D20" s="67"/>
      <c r="E20" s="67"/>
      <c r="F20" s="67"/>
    </row>
    <row r="21" spans="1:6" x14ac:dyDescent="0.25">
      <c r="A21" s="125" t="s">
        <v>39</v>
      </c>
      <c r="B21" s="67"/>
      <c r="C21" s="66"/>
      <c r="D21" s="67"/>
      <c r="E21" s="67"/>
      <c r="F21" s="67"/>
    </row>
    <row r="22" spans="1:6" ht="15.75" thickBot="1" x14ac:dyDescent="0.3">
      <c r="A22" s="139" t="s">
        <v>72</v>
      </c>
      <c r="B22" s="90">
        <v>8102</v>
      </c>
      <c r="C22" s="119">
        <v>17491</v>
      </c>
      <c r="D22" s="90">
        <v>14517</v>
      </c>
      <c r="E22" s="90">
        <v>11475</v>
      </c>
      <c r="F22" s="90">
        <v>8950</v>
      </c>
    </row>
    <row r="23" spans="1:6" ht="15.75" thickBot="1" x14ac:dyDescent="0.3">
      <c r="A23" s="132" t="s">
        <v>42</v>
      </c>
      <c r="B23" s="134">
        <v>8102</v>
      </c>
      <c r="C23" s="135">
        <v>17491</v>
      </c>
      <c r="D23" s="134">
        <v>14517</v>
      </c>
      <c r="E23" s="134">
        <v>11475</v>
      </c>
      <c r="F23" s="134">
        <v>8950</v>
      </c>
    </row>
    <row r="24" spans="1:6" x14ac:dyDescent="0.25">
      <c r="A24" s="125" t="s">
        <v>43</v>
      </c>
      <c r="B24" s="67"/>
      <c r="C24" s="66"/>
      <c r="D24" s="67"/>
      <c r="E24" s="67"/>
      <c r="F24" s="67"/>
    </row>
    <row r="25" spans="1:6" ht="15.75" thickBot="1" x14ac:dyDescent="0.3">
      <c r="A25" s="139" t="s">
        <v>98</v>
      </c>
      <c r="B25" s="90">
        <v>8748</v>
      </c>
      <c r="C25" s="119">
        <v>9073</v>
      </c>
      <c r="D25" s="90">
        <v>9411</v>
      </c>
      <c r="E25" s="90">
        <v>8321</v>
      </c>
      <c r="F25" s="90">
        <v>7185</v>
      </c>
    </row>
    <row r="26" spans="1:6" ht="15.75" thickBot="1" x14ac:dyDescent="0.3">
      <c r="A26" s="132" t="s">
        <v>45</v>
      </c>
      <c r="B26" s="134">
        <v>8748</v>
      </c>
      <c r="C26" s="135">
        <v>9073</v>
      </c>
      <c r="D26" s="134">
        <v>9411</v>
      </c>
      <c r="E26" s="134">
        <v>8321</v>
      </c>
      <c r="F26" s="134">
        <v>7185</v>
      </c>
    </row>
    <row r="27" spans="1:6" ht="23.25" thickBot="1" x14ac:dyDescent="0.3">
      <c r="A27" s="27" t="s">
        <v>74</v>
      </c>
      <c r="B27" s="97">
        <v>-646</v>
      </c>
      <c r="C27" s="98">
        <v>8418</v>
      </c>
      <c r="D27" s="97">
        <v>5106</v>
      </c>
      <c r="E27" s="97">
        <v>3154</v>
      </c>
      <c r="F27" s="97">
        <v>1765</v>
      </c>
    </row>
    <row r="28" spans="1:6" ht="15.75" thickBot="1" x14ac:dyDescent="0.3">
      <c r="A28" s="27" t="s">
        <v>75</v>
      </c>
      <c r="B28" s="97">
        <v>456</v>
      </c>
      <c r="C28" s="98" t="s">
        <v>62</v>
      </c>
      <c r="D28" s="97" t="s">
        <v>62</v>
      </c>
      <c r="E28" s="97" t="s">
        <v>62</v>
      </c>
      <c r="F28" s="97" t="s">
        <v>62</v>
      </c>
    </row>
    <row r="29" spans="1:6" ht="23.25" thickBot="1" x14ac:dyDescent="0.3">
      <c r="A29" s="22" t="s">
        <v>254</v>
      </c>
      <c r="B29" s="90">
        <v>12705</v>
      </c>
      <c r="C29" s="119">
        <v>13161</v>
      </c>
      <c r="D29" s="90">
        <v>13161</v>
      </c>
      <c r="E29" s="90">
        <v>13161</v>
      </c>
      <c r="F29" s="90">
        <v>13161</v>
      </c>
    </row>
    <row r="30" spans="1:6" ht="23.25" thickBot="1" x14ac:dyDescent="0.3">
      <c r="A30" s="17" t="s">
        <v>76</v>
      </c>
      <c r="B30" s="145">
        <v>13161</v>
      </c>
      <c r="C30" s="146">
        <v>13161</v>
      </c>
      <c r="D30" s="145">
        <v>13161</v>
      </c>
      <c r="E30" s="145">
        <v>13161</v>
      </c>
      <c r="F30" s="145">
        <v>13161</v>
      </c>
    </row>
    <row r="31" spans="1:6" ht="22.5" x14ac:dyDescent="0.25">
      <c r="A31" s="9" t="s">
        <v>14</v>
      </c>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20"/>
  <sheetViews>
    <sheetView workbookViewId="0">
      <selection activeCell="A18" sqref="A18"/>
    </sheetView>
  </sheetViews>
  <sheetFormatPr defaultRowHeight="15" x14ac:dyDescent="0.25"/>
  <cols>
    <col min="1" max="1" width="30.7109375" style="4" customWidth="1"/>
    <col min="2" max="6" width="8.7109375" style="2" customWidth="1"/>
    <col min="7" max="16384" width="9.140625" style="4"/>
  </cols>
  <sheetData>
    <row r="1" spans="1:6" ht="39" thickBot="1" x14ac:dyDescent="0.3">
      <c r="A1" s="10" t="s">
        <v>47</v>
      </c>
      <c r="B1" s="32"/>
      <c r="C1" s="32"/>
      <c r="D1" s="32"/>
      <c r="E1" s="32"/>
      <c r="F1" s="32"/>
    </row>
    <row r="2" spans="1:6" ht="33.75" x14ac:dyDescent="0.25">
      <c r="A2" s="23"/>
      <c r="B2" s="74" t="s">
        <v>189</v>
      </c>
      <c r="C2" s="75" t="s">
        <v>222</v>
      </c>
      <c r="D2" s="74" t="s">
        <v>82</v>
      </c>
      <c r="E2" s="74" t="s">
        <v>104</v>
      </c>
      <c r="F2" s="74" t="s">
        <v>223</v>
      </c>
    </row>
    <row r="3" spans="1:6" ht="15.75" thickBot="1" x14ac:dyDescent="0.3">
      <c r="A3" s="24"/>
      <c r="B3" s="76" t="s">
        <v>0</v>
      </c>
      <c r="C3" s="77" t="s">
        <v>0</v>
      </c>
      <c r="D3" s="76" t="s">
        <v>0</v>
      </c>
      <c r="E3" s="76" t="s">
        <v>0</v>
      </c>
      <c r="F3" s="76" t="s">
        <v>0</v>
      </c>
    </row>
    <row r="4" spans="1:6" x14ac:dyDescent="0.25">
      <c r="A4" s="54" t="s">
        <v>150</v>
      </c>
      <c r="B4" s="67"/>
      <c r="C4" s="66"/>
      <c r="D4" s="67"/>
      <c r="E4" s="67"/>
      <c r="F4" s="67"/>
    </row>
    <row r="5" spans="1:6" x14ac:dyDescent="0.25">
      <c r="A5" s="31" t="s">
        <v>255</v>
      </c>
      <c r="B5" s="69">
        <v>8102</v>
      </c>
      <c r="C5" s="68">
        <v>15491</v>
      </c>
      <c r="D5" s="69">
        <v>14517</v>
      </c>
      <c r="E5" s="69">
        <v>11475</v>
      </c>
      <c r="F5" s="69">
        <v>8950</v>
      </c>
    </row>
    <row r="6" spans="1:6" ht="15.75" thickBot="1" x14ac:dyDescent="0.3">
      <c r="A6" s="31" t="s">
        <v>256</v>
      </c>
      <c r="B6" s="69" t="s">
        <v>62</v>
      </c>
      <c r="C6" s="68">
        <v>2000</v>
      </c>
      <c r="D6" s="69" t="s">
        <v>62</v>
      </c>
      <c r="E6" s="69" t="s">
        <v>62</v>
      </c>
      <c r="F6" s="69" t="s">
        <v>62</v>
      </c>
    </row>
    <row r="7" spans="1:6" ht="15.75" thickBot="1" x14ac:dyDescent="0.3">
      <c r="A7" s="54" t="s">
        <v>151</v>
      </c>
      <c r="B7" s="106">
        <v>8102</v>
      </c>
      <c r="C7" s="104">
        <v>17491</v>
      </c>
      <c r="D7" s="106">
        <v>14517</v>
      </c>
      <c r="E7" s="106">
        <v>11475</v>
      </c>
      <c r="F7" s="106">
        <v>8950</v>
      </c>
    </row>
    <row r="8" spans="1:6" x14ac:dyDescent="0.25">
      <c r="A8" s="147" t="s">
        <v>152</v>
      </c>
      <c r="B8" s="67"/>
      <c r="C8" s="66"/>
      <c r="D8" s="67"/>
      <c r="E8" s="67"/>
      <c r="F8" s="67"/>
    </row>
    <row r="9" spans="1:6" ht="15.75" thickBot="1" x14ac:dyDescent="0.3">
      <c r="A9" s="31" t="s">
        <v>153</v>
      </c>
      <c r="B9" s="69">
        <v>8102</v>
      </c>
      <c r="C9" s="68">
        <v>17491</v>
      </c>
      <c r="D9" s="69">
        <v>14517</v>
      </c>
      <c r="E9" s="69">
        <v>11475</v>
      </c>
      <c r="F9" s="69">
        <v>8950</v>
      </c>
    </row>
    <row r="10" spans="1:6" ht="15.75" thickBot="1" x14ac:dyDescent="0.3">
      <c r="A10" s="147" t="s">
        <v>154</v>
      </c>
      <c r="B10" s="106">
        <v>8102</v>
      </c>
      <c r="C10" s="104">
        <v>17491</v>
      </c>
      <c r="D10" s="106">
        <v>14517</v>
      </c>
      <c r="E10" s="106">
        <v>11475</v>
      </c>
      <c r="F10" s="106">
        <v>8950</v>
      </c>
    </row>
    <row r="11" spans="1:6" ht="22.5" x14ac:dyDescent="0.25">
      <c r="A11" s="24" t="s">
        <v>61</v>
      </c>
      <c r="B11" s="148"/>
      <c r="C11" s="38"/>
      <c r="D11" s="148"/>
      <c r="E11" s="148"/>
      <c r="F11" s="148"/>
    </row>
    <row r="12" spans="1:6" x14ac:dyDescent="0.25">
      <c r="A12" s="9" t="s">
        <v>257</v>
      </c>
      <c r="B12" s="69">
        <v>8102</v>
      </c>
      <c r="C12" s="68">
        <v>15491</v>
      </c>
      <c r="D12" s="69">
        <v>14517</v>
      </c>
      <c r="E12" s="69">
        <v>11475</v>
      </c>
      <c r="F12" s="69">
        <v>8950</v>
      </c>
    </row>
    <row r="13" spans="1:6" ht="23.25" thickBot="1" x14ac:dyDescent="0.3">
      <c r="A13" s="9" t="s">
        <v>258</v>
      </c>
      <c r="B13" s="69" t="s">
        <v>62</v>
      </c>
      <c r="C13" s="68">
        <v>2000</v>
      </c>
      <c r="D13" s="69" t="s">
        <v>62</v>
      </c>
      <c r="E13" s="69" t="s">
        <v>62</v>
      </c>
      <c r="F13" s="69" t="s">
        <v>62</v>
      </c>
    </row>
    <row r="14" spans="1:6" ht="15.75" thickBot="1" x14ac:dyDescent="0.3">
      <c r="A14" s="54" t="s">
        <v>83</v>
      </c>
      <c r="B14" s="106">
        <v>8102</v>
      </c>
      <c r="C14" s="104">
        <v>17491</v>
      </c>
      <c r="D14" s="106">
        <v>14517</v>
      </c>
      <c r="E14" s="106">
        <v>11475</v>
      </c>
      <c r="F14" s="106">
        <v>8950</v>
      </c>
    </row>
    <row r="15" spans="1:6" ht="33.75" x14ac:dyDescent="0.25">
      <c r="A15" s="24" t="s">
        <v>60</v>
      </c>
      <c r="B15" s="67"/>
      <c r="C15" s="66"/>
      <c r="D15" s="67"/>
      <c r="E15" s="67"/>
      <c r="F15" s="67"/>
    </row>
    <row r="16" spans="1:6" ht="15.75" thickBot="1" x14ac:dyDescent="0.3">
      <c r="A16" s="31" t="s">
        <v>48</v>
      </c>
      <c r="B16" s="69">
        <v>8102</v>
      </c>
      <c r="C16" s="68">
        <v>17491</v>
      </c>
      <c r="D16" s="69">
        <v>14517</v>
      </c>
      <c r="E16" s="69">
        <v>11475</v>
      </c>
      <c r="F16" s="69">
        <v>8950</v>
      </c>
    </row>
    <row r="17" spans="1:6" ht="15.75" thickBot="1" x14ac:dyDescent="0.3">
      <c r="A17" s="61" t="s">
        <v>49</v>
      </c>
      <c r="B17" s="106">
        <v>8102</v>
      </c>
      <c r="C17" s="104">
        <v>17491</v>
      </c>
      <c r="D17" s="106">
        <v>14517</v>
      </c>
      <c r="E17" s="106">
        <v>11475</v>
      </c>
      <c r="F17" s="106">
        <v>8950</v>
      </c>
    </row>
    <row r="18" spans="1:6" ht="22.5" x14ac:dyDescent="0.25">
      <c r="A18" s="9" t="s">
        <v>14</v>
      </c>
    </row>
    <row r="19" spans="1:6" ht="33.75" x14ac:dyDescent="0.25">
      <c r="A19" s="7" t="s">
        <v>259</v>
      </c>
    </row>
    <row r="20" spans="1:6" ht="33.75" x14ac:dyDescent="0.25">
      <c r="A20" s="7" t="s">
        <v>260</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29"/>
  <sheetViews>
    <sheetView topLeftCell="A11" workbookViewId="0">
      <selection activeCell="A28" sqref="A28"/>
    </sheetView>
  </sheetViews>
  <sheetFormatPr defaultColWidth="8.85546875" defaultRowHeight="15" x14ac:dyDescent="0.25"/>
  <cols>
    <col min="1" max="1" width="30.7109375" style="3" customWidth="1"/>
    <col min="2" max="6" width="8.7109375" style="2" customWidth="1"/>
    <col min="7" max="16384" width="8.85546875" style="3"/>
  </cols>
  <sheetData>
    <row r="1" spans="1:6" ht="39" thickBot="1" x14ac:dyDescent="0.3">
      <c r="A1" s="10" t="s">
        <v>261</v>
      </c>
      <c r="B1" s="32"/>
      <c r="C1" s="32"/>
      <c r="D1" s="32"/>
      <c r="E1" s="32"/>
      <c r="F1" s="32"/>
    </row>
    <row r="2" spans="1:6" ht="23.25" thickBot="1" x14ac:dyDescent="0.3">
      <c r="A2" s="25"/>
      <c r="B2" s="149" t="s">
        <v>84</v>
      </c>
      <c r="C2" s="149"/>
      <c r="D2" s="149"/>
      <c r="E2" s="149"/>
      <c r="F2" s="149"/>
    </row>
    <row r="3" spans="1:6" ht="45" x14ac:dyDescent="0.25">
      <c r="A3" s="9"/>
      <c r="B3" s="150" t="s">
        <v>80</v>
      </c>
      <c r="C3" s="150" t="s">
        <v>50</v>
      </c>
      <c r="D3" s="118" t="s">
        <v>105</v>
      </c>
      <c r="E3" s="118" t="s">
        <v>106</v>
      </c>
      <c r="F3" s="150" t="s">
        <v>4</v>
      </c>
    </row>
    <row r="4" spans="1:6" ht="15.75" thickBot="1" x14ac:dyDescent="0.3">
      <c r="A4" s="9"/>
      <c r="B4" s="65" t="s">
        <v>0</v>
      </c>
      <c r="C4" s="65" t="str">
        <f>B4</f>
        <v>$'000</v>
      </c>
      <c r="D4" s="65" t="str">
        <f>C4</f>
        <v>$'000</v>
      </c>
      <c r="E4" s="65" t="str">
        <f>D4</f>
        <v>$'000</v>
      </c>
      <c r="F4" s="65" t="str">
        <f>E4</f>
        <v>$'000</v>
      </c>
    </row>
    <row r="5" spans="1:6" x14ac:dyDescent="0.25">
      <c r="A5" s="24" t="s">
        <v>262</v>
      </c>
      <c r="B5" s="67"/>
      <c r="C5" s="67"/>
      <c r="D5" s="67"/>
      <c r="E5" s="67"/>
      <c r="F5" s="67"/>
    </row>
    <row r="6" spans="1:6" x14ac:dyDescent="0.25">
      <c r="A6" s="9" t="s">
        <v>99</v>
      </c>
      <c r="B6" s="69">
        <v>1595</v>
      </c>
      <c r="C6" s="69">
        <v>17420</v>
      </c>
      <c r="D6" s="69">
        <v>8001</v>
      </c>
      <c r="E6" s="69">
        <v>67435</v>
      </c>
      <c r="F6" s="69">
        <v>94451</v>
      </c>
    </row>
    <row r="7" spans="1:6" x14ac:dyDescent="0.25">
      <c r="A7" s="9" t="s">
        <v>66</v>
      </c>
      <c r="B7" s="69" t="s">
        <v>62</v>
      </c>
      <c r="C7" s="69">
        <v>78545</v>
      </c>
      <c r="D7" s="69" t="s">
        <v>62</v>
      </c>
      <c r="E7" s="69" t="s">
        <v>62</v>
      </c>
      <c r="F7" s="69">
        <v>78545</v>
      </c>
    </row>
    <row r="8" spans="1:6" ht="22.5" x14ac:dyDescent="0.25">
      <c r="A8" s="9" t="s">
        <v>157</v>
      </c>
      <c r="B8" s="69" t="s">
        <v>62</v>
      </c>
      <c r="C8" s="69">
        <v>-19232</v>
      </c>
      <c r="D8" s="69">
        <v>-4697</v>
      </c>
      <c r="E8" s="69">
        <v>-47459</v>
      </c>
      <c r="F8" s="69">
        <v>-71388</v>
      </c>
    </row>
    <row r="9" spans="1:6" ht="23.25" thickBot="1" x14ac:dyDescent="0.3">
      <c r="A9" s="9" t="s">
        <v>158</v>
      </c>
      <c r="B9" s="69" t="s">
        <v>62</v>
      </c>
      <c r="C9" s="69">
        <v>-20046</v>
      </c>
      <c r="D9" s="69" t="s">
        <v>62</v>
      </c>
      <c r="E9" s="69" t="s">
        <v>62</v>
      </c>
      <c r="F9" s="69">
        <v>-20046</v>
      </c>
    </row>
    <row r="10" spans="1:6" ht="15.75" thickBot="1" x14ac:dyDescent="0.3">
      <c r="A10" s="24" t="s">
        <v>51</v>
      </c>
      <c r="B10" s="106">
        <v>1595</v>
      </c>
      <c r="C10" s="106">
        <v>56687</v>
      </c>
      <c r="D10" s="106">
        <v>3304</v>
      </c>
      <c r="E10" s="106">
        <v>19976</v>
      </c>
      <c r="F10" s="106">
        <v>81562</v>
      </c>
    </row>
    <row r="11" spans="1:6" x14ac:dyDescent="0.25">
      <c r="A11" s="24" t="s">
        <v>52</v>
      </c>
      <c r="B11" s="67"/>
      <c r="C11" s="67"/>
      <c r="D11" s="67"/>
      <c r="E11" s="67"/>
      <c r="F11" s="67"/>
    </row>
    <row r="12" spans="1:6" ht="22.5" x14ac:dyDescent="0.25">
      <c r="A12" s="24" t="s">
        <v>100</v>
      </c>
      <c r="B12" s="67"/>
      <c r="C12" s="67"/>
      <c r="D12" s="67"/>
      <c r="E12" s="67"/>
      <c r="F12" s="67"/>
    </row>
    <row r="13" spans="1:6" ht="22.5" x14ac:dyDescent="0.25">
      <c r="A13" s="6" t="s">
        <v>155</v>
      </c>
      <c r="B13" s="69" t="s">
        <v>62</v>
      </c>
      <c r="C13" s="69">
        <v>2661</v>
      </c>
      <c r="D13" s="69">
        <v>1775</v>
      </c>
      <c r="E13" s="69">
        <v>11055</v>
      </c>
      <c r="F13" s="69">
        <v>15491</v>
      </c>
    </row>
    <row r="14" spans="1:6" ht="15.75" thickBot="1" x14ac:dyDescent="0.3">
      <c r="A14" s="6" t="s">
        <v>263</v>
      </c>
      <c r="B14" s="69" t="s">
        <v>62</v>
      </c>
      <c r="C14" s="69" t="s">
        <v>62</v>
      </c>
      <c r="D14" s="69" t="s">
        <v>62</v>
      </c>
      <c r="E14" s="69">
        <v>2000</v>
      </c>
      <c r="F14" s="69">
        <v>2000</v>
      </c>
    </row>
    <row r="15" spans="1:6" ht="15.75" thickBot="1" x14ac:dyDescent="0.3">
      <c r="A15" s="1" t="s">
        <v>53</v>
      </c>
      <c r="B15" s="151" t="s">
        <v>62</v>
      </c>
      <c r="C15" s="151">
        <v>2661</v>
      </c>
      <c r="D15" s="151">
        <v>1775</v>
      </c>
      <c r="E15" s="151">
        <v>13055</v>
      </c>
      <c r="F15" s="151">
        <v>17491</v>
      </c>
    </row>
    <row r="16" spans="1:6" x14ac:dyDescent="0.25">
      <c r="A16" s="1" t="s">
        <v>54</v>
      </c>
      <c r="B16" s="101"/>
      <c r="C16" s="101"/>
      <c r="D16" s="101"/>
      <c r="E16" s="101"/>
      <c r="F16" s="101"/>
    </row>
    <row r="17" spans="1:6" x14ac:dyDescent="0.25">
      <c r="A17" s="6" t="s">
        <v>55</v>
      </c>
      <c r="B17" s="69" t="s">
        <v>62</v>
      </c>
      <c r="C17" s="69">
        <v>-2289</v>
      </c>
      <c r="D17" s="69">
        <v>-1489</v>
      </c>
      <c r="E17" s="69">
        <v>-3074</v>
      </c>
      <c r="F17" s="69">
        <v>-6852</v>
      </c>
    </row>
    <row r="18" spans="1:6" x14ac:dyDescent="0.25">
      <c r="A18" s="6" t="s">
        <v>101</v>
      </c>
      <c r="B18" s="69" t="s">
        <v>62</v>
      </c>
      <c r="C18" s="69">
        <v>-8444</v>
      </c>
      <c r="D18" s="69" t="s">
        <v>62</v>
      </c>
      <c r="E18" s="69" t="s">
        <v>62</v>
      </c>
      <c r="F18" s="69">
        <v>-8444</v>
      </c>
    </row>
    <row r="19" spans="1:6" ht="15.75" thickBot="1" x14ac:dyDescent="0.3">
      <c r="A19" s="6" t="s">
        <v>156</v>
      </c>
      <c r="B19" s="69" t="s">
        <v>62</v>
      </c>
      <c r="C19" s="69" t="s">
        <v>62</v>
      </c>
      <c r="D19" s="69">
        <v>-1000</v>
      </c>
      <c r="E19" s="69">
        <v>1000</v>
      </c>
      <c r="F19" s="69" t="s">
        <v>62</v>
      </c>
    </row>
    <row r="20" spans="1:6" ht="15.75" thickBot="1" x14ac:dyDescent="0.3">
      <c r="A20" s="1" t="s">
        <v>56</v>
      </c>
      <c r="B20" s="106" t="s">
        <v>62</v>
      </c>
      <c r="C20" s="106">
        <v>-10733</v>
      </c>
      <c r="D20" s="106">
        <v>-2489</v>
      </c>
      <c r="E20" s="106">
        <v>-2074</v>
      </c>
      <c r="F20" s="106">
        <v>-15296</v>
      </c>
    </row>
    <row r="21" spans="1:6" x14ac:dyDescent="0.25">
      <c r="A21" s="24" t="s">
        <v>264</v>
      </c>
      <c r="B21" s="67"/>
      <c r="C21" s="67"/>
      <c r="D21" s="67"/>
      <c r="E21" s="67"/>
      <c r="F21" s="67"/>
    </row>
    <row r="22" spans="1:6" x14ac:dyDescent="0.25">
      <c r="A22" s="9" t="s">
        <v>57</v>
      </c>
      <c r="B22" s="69">
        <v>1595</v>
      </c>
      <c r="C22" s="69">
        <v>20081</v>
      </c>
      <c r="D22" s="69">
        <v>8776</v>
      </c>
      <c r="E22" s="69">
        <v>79490</v>
      </c>
      <c r="F22" s="69">
        <v>109942</v>
      </c>
    </row>
    <row r="23" spans="1:6" x14ac:dyDescent="0.25">
      <c r="A23" s="9" t="s">
        <v>66</v>
      </c>
      <c r="B23" s="69" t="s">
        <v>62</v>
      </c>
      <c r="C23" s="69">
        <v>78545</v>
      </c>
      <c r="D23" s="69" t="s">
        <v>62</v>
      </c>
      <c r="E23" s="69" t="s">
        <v>62</v>
      </c>
      <c r="F23" s="69">
        <v>78545</v>
      </c>
    </row>
    <row r="24" spans="1:6" ht="22.5" x14ac:dyDescent="0.25">
      <c r="A24" s="9" t="s">
        <v>157</v>
      </c>
      <c r="B24" s="69" t="s">
        <v>62</v>
      </c>
      <c r="C24" s="69">
        <v>-21521</v>
      </c>
      <c r="D24" s="69">
        <v>-6186</v>
      </c>
      <c r="E24" s="69">
        <v>-50533</v>
      </c>
      <c r="F24" s="69">
        <v>-78240</v>
      </c>
    </row>
    <row r="25" spans="1:6" ht="23.25" thickBot="1" x14ac:dyDescent="0.3">
      <c r="A25" s="9" t="s">
        <v>158</v>
      </c>
      <c r="B25" s="69" t="s">
        <v>62</v>
      </c>
      <c r="C25" s="69">
        <v>-28490</v>
      </c>
      <c r="D25" s="69" t="s">
        <v>62</v>
      </c>
      <c r="E25" s="69" t="s">
        <v>62</v>
      </c>
      <c r="F25" s="69">
        <v>-28490</v>
      </c>
    </row>
    <row r="26" spans="1:6" ht="15.75" thickBot="1" x14ac:dyDescent="0.3">
      <c r="A26" s="61" t="s">
        <v>58</v>
      </c>
      <c r="B26" s="106">
        <v>1595</v>
      </c>
      <c r="C26" s="106">
        <v>48615</v>
      </c>
      <c r="D26" s="106">
        <v>2590</v>
      </c>
      <c r="E26" s="106">
        <v>28957</v>
      </c>
      <c r="F26" s="106">
        <v>81757</v>
      </c>
    </row>
    <row r="27" spans="1:6" ht="22.5" x14ac:dyDescent="0.25">
      <c r="A27" s="9" t="s">
        <v>14</v>
      </c>
    </row>
    <row r="28" spans="1:6" ht="67.5" x14ac:dyDescent="0.25">
      <c r="A28" s="7" t="s">
        <v>266</v>
      </c>
    </row>
    <row r="29" spans="1:6" ht="34.5" x14ac:dyDescent="0.25">
      <c r="A29" s="20" t="s">
        <v>265</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Document" ma:contentTypeID="0x010100B7B479F47583304BA8B631462CC772D7008F7CFF9272C47D4280006CCC81AF3990" ma:contentTypeVersion="30" ma:contentTypeDescription="Create a new document." ma:contentTypeScope="" ma:versionID="47a1e3841d6ad64f39e2740be881d924">
  <xsd:schema xmlns:xsd="http://www.w3.org/2001/XMLSchema" xmlns:xs="http://www.w3.org/2001/XMLSchema" xmlns:p="http://schemas.microsoft.com/office/2006/metadata/properties" xmlns:ns2="a334ba3b-e131-42d3-95f3-2728f5a41884" xmlns:ns3="e39afc8f-a215-4bb1-9caf-c1c5d2f63d8a" xmlns:ns4="6a7e9632-768a-49bf-85ac-c69233ab2a52" targetNamespace="http://schemas.microsoft.com/office/2006/metadata/properties" ma:root="true" ma:fieldsID="f4debd76072ca2c26145c42fdaf389ba" ns2:_="" ns3:_="" ns4:_="">
    <xsd:import namespace="a334ba3b-e131-42d3-95f3-2728f5a41884"/>
    <xsd:import namespace="e39afc8f-a215-4bb1-9caf-c1c5d2f63d8a"/>
    <xsd:import namespace="6a7e9632-768a-49bf-85ac-c69233ab2a52"/>
    <xsd:element name="properties">
      <xsd:complexType>
        <xsd:sequence>
          <xsd:element name="documentManagement">
            <xsd:complexType>
              <xsd:all>
                <xsd:element ref="ns2:Security_x0020_Classification" minOccurs="0"/>
                <xsd:element ref="ns2:Original_x0020_Date_x0020_Created" minOccurs="0"/>
                <xsd:element ref="ns2:TaxCatchAllLabel" minOccurs="0"/>
                <xsd:element ref="ns2:e0fcb3f570964638902a63147cd98219" minOccurs="0"/>
                <xsd:element ref="ns2:f0888ba7078d4a1bac90b097c1ed0fad" minOccurs="0"/>
                <xsd:element ref="ns2:of934ccb37d6451ba60cdb89c1817167" minOccurs="0"/>
                <xsd:element ref="ns2:TaxKeywordTaxHTField" minOccurs="0"/>
                <xsd:element ref="ns2:lf395e0388bc45bfb8642f07b9d090f4" minOccurs="0"/>
                <xsd:element ref="ns2:TaxCatchAll" minOccurs="0"/>
                <xsd:element ref="ns3:MediaServiceFastMetadata" minOccurs="0"/>
                <xsd:element ref="ns4:SharedWithUsers" minOccurs="0"/>
                <xsd:element ref="ns4:SharedWithDetails" minOccurs="0"/>
                <xsd:element ref="ns3:lcf76f155ced4ddcb4097134ff3c332f" minOccurs="0"/>
                <xsd:element ref="ns3:MediaServiceGenerationTime" minOccurs="0"/>
                <xsd:element ref="ns3:MediaServiceEventHashCode" minOccurs="0"/>
                <xsd:element ref="ns3:MediaServiceOCR" minOccurs="0"/>
                <xsd:element ref="ns3:MediaServiceMetadata" minOccurs="0"/>
                <xsd:element ref="ns4:_dlc_DocId" minOccurs="0"/>
                <xsd:element ref="ns4:_dlc_DocIdUrl" minOccurs="0"/>
                <xsd:element ref="ns4:_dlc_DocIdPersistId" minOccurs="0"/>
                <xsd:element ref="ns3:MediaServiceDateTake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34ba3b-e131-42d3-95f3-2728f5a41884" elementFormDefault="qualified">
    <xsd:import namespace="http://schemas.microsoft.com/office/2006/documentManagement/types"/>
    <xsd:import namespace="http://schemas.microsoft.com/office/infopath/2007/PartnerControls"/>
    <xsd:element name="Security_x0020_Classification" ma:index="3" nillable="true" ma:displayName="Security Classification" ma:default="OFFICIAL" ma:format="Dropdown" ma:hidden="true" ma:internalName="Security_x0020_Classification" ma:readOnly="false">
      <xsd:simpleType>
        <xsd:union memberTypes="dms:Text">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enumeration value="PROTECTED:CABINET"/>
            </xsd:restriction>
          </xsd:simpleType>
        </xsd:union>
      </xsd:simpleType>
    </xsd:element>
    <xsd:element name="Original_x0020_Date_x0020_Created" ma:index="8" nillable="true" ma:displayName="Original Date Created" ma:default="" ma:format="DateOnly" ma:internalName="Original_x0020_Date_x0020_Created">
      <xsd:simpleType>
        <xsd:restriction base="dms:DateTime"/>
      </xsd:simpleType>
    </xsd:element>
    <xsd:element name="TaxCatchAllLabel" ma:index="9" nillable="true" ma:displayName="Taxonomy Catch All Column1" ma:hidden="true" ma:list="{f4c189e6-c560-40fe-97d1-6662c6a9f502}" ma:internalName="TaxCatchAllLabel" ma:readOnly="true" ma:showField="CatchAllDataLabel" ma:web="6a7e9632-768a-49bf-85ac-c69233ab2a52">
      <xsd:complexType>
        <xsd:complexContent>
          <xsd:extension base="dms:MultiChoiceLookup">
            <xsd:sequence>
              <xsd:element name="Value" type="dms:Lookup" maxOccurs="unbounded" minOccurs="0" nillable="true"/>
            </xsd:sequence>
          </xsd:extension>
        </xsd:complexContent>
      </xsd:complexType>
    </xsd:element>
    <xsd:element name="e0fcb3f570964638902a63147cd98219" ma:index="11" nillable="true" ma:taxonomy="true" ma:internalName="e0fcb3f570964638902a63147cd98219" ma:taxonomyFieldName="Organisation_x0020_Unit" ma:displayName="Organisation Unit" ma:default="2;#Accounting FW and Capability Support|17de058c-12f7-44f2-8e7d-03ff49305e52" ma:fieldId="{e0fcb3f5-7096-4638-902a-63147cd98219}" ma:sspId="c4b2c377-c74f-46b8-b62e-9cefa93d8fc8" ma:termSetId="642ac736-c0d1-48cf-939c-a81b0e893448" ma:anchorId="00000000-0000-0000-0000-000000000000" ma:open="false" ma:isKeyword="false">
      <xsd:complexType>
        <xsd:sequence>
          <xsd:element ref="pc:Terms" minOccurs="0" maxOccurs="1"/>
        </xsd:sequence>
      </xsd:complexType>
    </xsd:element>
    <xsd:element name="f0888ba7078d4a1bac90b097c1ed0fad" ma:index="13" nillable="true" ma:taxonomy="true" ma:internalName="f0888ba7078d4a1bac90b097c1ed0fad" ma:taxonomyFieldName="Initiating_x0020_Entity" ma:displayName="Initiating Entity" ma:default="1;#Department of Finance|fd660e8f-8f31-49bd-92a3-d31d4da31afe" ma:fieldId="{f0888ba7-078d-4a1b-ac90-b097c1ed0fad}"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of934ccb37d6451ba60cdb89c1817167" ma:index="15" nillable="true" ma:taxonomy="true" ma:internalName="of934ccb37d6451ba60cdb89c1817167" ma:taxonomyFieldName="About_x0020_Entity" ma:displayName="About Entity" ma:default="1;#Department of Finance|fd660e8f-8f31-49bd-92a3-d31d4da31afe" ma:fieldId="{8f934ccb-37d6-451b-a60c-db89c1817167}"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TaxKeywordTaxHTField" ma:index="17" nillable="true" ma:taxonomy="true" ma:internalName="TaxKeywordTaxHTField" ma:taxonomyFieldName="TaxKeyword" ma:displayName="Enterprise Keywords" ma:fieldId="{23f27201-bee3-471e-b2e7-b64fd8b7ca38}" ma:taxonomyMulti="true" ma:sspId="c4b2c377-c74f-46b8-b62e-9cefa93d8fc8" ma:termSetId="00000000-0000-0000-0000-000000000000" ma:anchorId="00000000-0000-0000-0000-000000000000" ma:open="true" ma:isKeyword="true">
      <xsd:complexType>
        <xsd:sequence>
          <xsd:element ref="pc:Terms" minOccurs="0" maxOccurs="1"/>
        </xsd:sequence>
      </xsd:complexType>
    </xsd:element>
    <xsd:element name="lf395e0388bc45bfb8642f07b9d090f4" ma:index="20" nillable="true" ma:taxonomy="true" ma:internalName="lf395e0388bc45bfb8642f07b9d090f4" ma:taxonomyFieldName="Function_x0020_and_x0020_Activity" ma:displayName="Function and Activity" ma:default="" ma:fieldId="{5f395e03-88bc-45bf-b864-2f07b9d090f4}" ma:sspId="c4b2c377-c74f-46b8-b62e-9cefa93d8fc8" ma:termSetId="d6a09c5b-e950-47cc-8e6b-7e27719f9f0b" ma:anchorId="00000000-0000-0000-0000-000000000000" ma:open="false" ma:isKeyword="false">
      <xsd:complexType>
        <xsd:sequence>
          <xsd:element ref="pc:Terms" minOccurs="0" maxOccurs="1"/>
        </xsd:sequence>
      </xsd:complexType>
    </xsd:element>
    <xsd:element name="TaxCatchAll" ma:index="21" nillable="true" ma:displayName="Taxonomy Catch All Column" ma:hidden="true" ma:list="{f4c189e6-c560-40fe-97d1-6662c6a9f502}" ma:internalName="TaxCatchAll" ma:showField="CatchAllData" ma:web="6a7e9632-768a-49bf-85ac-c69233ab2a5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39afc8f-a215-4bb1-9caf-c1c5d2f63d8a" elementFormDefault="qualified">
    <xsd:import namespace="http://schemas.microsoft.com/office/2006/documentManagement/types"/>
    <xsd:import namespace="http://schemas.microsoft.com/office/infopath/2007/PartnerControls"/>
    <xsd:element name="MediaServiceFastMetadata" ma:index="22" nillable="true" ma:displayName="MediaServiceFastMetadata" ma:hidden="true" ma:internalName="MediaServiceFastMetadata" ma:readOnly="true">
      <xsd:simpleType>
        <xsd:restriction base="dms:Note"/>
      </xsd:simpleType>
    </xsd:element>
    <xsd:element name="lcf76f155ced4ddcb4097134ff3c332f" ma:index="26" nillable="true" ma:taxonomy="true" ma:internalName="lcf76f155ced4ddcb4097134ff3c332f" ma:taxonomyFieldName="MediaServiceImageTags" ma:displayName="Image Tags" ma:readOnly="false" ma:fieldId="{5cf76f15-5ced-4ddc-b409-7134ff3c332f}" ma:taxonomyMulti="true" ma:sspId="c4b2c377-c74f-46b8-b62e-9cefa93d8fc8" ma:termSetId="09814cd3-568e-fe90-9814-8d621ff8fb84" ma:anchorId="fba54fb3-c3e1-fe81-a776-ca4b69148c4d" ma:open="true" ma:isKeyword="false">
      <xsd:complexType>
        <xsd:sequence>
          <xsd:element ref="pc:Terms" minOccurs="0" maxOccurs="1"/>
        </xsd:sequence>
      </xsd:complexType>
    </xsd:element>
    <xsd:element name="MediaServiceGenerationTime" ma:index="27" nillable="true" ma:displayName="MediaServiceGenerationTime" ma:hidden="true" ma:internalName="MediaServiceGenerationTime" ma:readOnly="true">
      <xsd:simpleType>
        <xsd:restriction base="dms:Text"/>
      </xsd:simpleType>
    </xsd:element>
    <xsd:element name="MediaServiceEventHashCode" ma:index="28" nillable="true" ma:displayName="MediaServiceEventHashCode" ma:hidden="true" ma:internalName="MediaServiceEventHashCode" ma:readOnly="true">
      <xsd:simpleType>
        <xsd:restriction base="dms:Text"/>
      </xsd:simpleType>
    </xsd:element>
    <xsd:element name="MediaServiceOCR" ma:index="29" nillable="true" ma:displayName="Extracted Text" ma:internalName="MediaServiceOCR" ma:readOnly="true">
      <xsd:simpleType>
        <xsd:restriction base="dms:Note">
          <xsd:maxLength value="255"/>
        </xsd:restriction>
      </xsd:simpleType>
    </xsd:element>
    <xsd:element name="MediaServiceMetadata" ma:index="30" nillable="true" ma:displayName="MediaServiceMetadata" ma:hidden="true" ma:internalName="MediaServiceMetadata" ma:readOnly="true">
      <xsd:simpleType>
        <xsd:restriction base="dms:Note"/>
      </xsd:simpleType>
    </xsd:element>
    <xsd:element name="MediaServiceDateTaken" ma:index="34" nillable="true" ma:displayName="MediaServiceDateTaken" ma:description="" ma:hidden="true" ma:indexed="true" ma:internalName="MediaServiceDateTaken" ma:readOnly="true">
      <xsd:simpleType>
        <xsd:restriction base="dms:Text"/>
      </xsd:simpleType>
    </xsd:element>
    <xsd:element name="MediaLengthInSeconds" ma:index="3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a7e9632-768a-49bf-85ac-c69233ab2a52"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element name="_dlc_DocId" ma:index="31" nillable="true" ma:displayName="Document ID Value" ma:description="The value of the document ID assigned to this item." ma:indexed="true" ma:internalName="_dlc_DocId" ma:readOnly="true">
      <xsd:simpleType>
        <xsd:restriction base="dms:Text"/>
      </xsd:simpleType>
    </xsd:element>
    <xsd:element name="_dlc_DocIdUrl" ma:index="3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3"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4b2c377-c74f-46b8-b62e-9cefa93d8fc8" ContentTypeId="0x010100B7B479F47583304BA8B631462CC772D7" PreviousValue="tru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Original_x0020_Date_x0020_Created xmlns="a334ba3b-e131-42d3-95f3-2728f5a41884" xsi:nil="true"/>
    <_dlc_DocId xmlns="6a7e9632-768a-49bf-85ac-c69233ab2a52">FIN33506-1566835604-280379</_dlc_DocId>
    <TaxKeywordTaxHTField xmlns="a334ba3b-e131-42d3-95f3-2728f5a41884">
      <Terms xmlns="http://schemas.microsoft.com/office/infopath/2007/PartnerControls">
        <TermInfo xmlns="http://schemas.microsoft.com/office/infopath/2007/PartnerControls">
          <TermName xmlns="http://schemas.microsoft.com/office/infopath/2007/PartnerControls">[SEC=OFFICIAL]</TermName>
          <TermId xmlns="http://schemas.microsoft.com/office/infopath/2007/PartnerControls">07351cc0-de73-4913-be2f-56f124cbf8bb</TermId>
        </TermInfo>
      </Terms>
    </TaxKeywordTaxHTField>
    <Security_x0020_Classification xmlns="a334ba3b-e131-42d3-95f3-2728f5a41884">OFFICIAL</Security_x0020_Classification>
    <f0888ba7078d4a1bac90b097c1ed0fad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f0888ba7078d4a1bac90b097c1ed0fad>
    <_dlc_DocIdUrl xmlns="6a7e9632-768a-49bf-85ac-c69233ab2a52">
      <Url>https://financegovau.sharepoint.com/sites/M365_DoF_50033506/_layouts/15/DocIdRedir.aspx?ID=FIN33506-1566835604-280379</Url>
      <Description>FIN33506-1566835604-280379</Description>
    </_dlc_DocIdUrl>
    <lf395e0388bc45bfb8642f07b9d090f4 xmlns="a334ba3b-e131-42d3-95f3-2728f5a41884">
      <Terms xmlns="http://schemas.microsoft.com/office/infopath/2007/PartnerControls"/>
    </lf395e0388bc45bfb8642f07b9d090f4>
    <of934ccb37d6451ba60cdb89c1817167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of934ccb37d6451ba60cdb89c1817167>
    <lcf76f155ced4ddcb4097134ff3c332f xmlns="e39afc8f-a215-4bb1-9caf-c1c5d2f63d8a">
      <Terms xmlns="http://schemas.microsoft.com/office/infopath/2007/PartnerControls"/>
    </lcf76f155ced4ddcb4097134ff3c332f>
    <TaxCatchAll xmlns="a334ba3b-e131-42d3-95f3-2728f5a41884">
      <Value>34</Value>
      <Value>2</Value>
      <Value>1</Value>
    </TaxCatchAll>
    <e0fcb3f570964638902a63147cd98219 xmlns="a334ba3b-e131-42d3-95f3-2728f5a41884">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e0fcb3f570964638902a63147cd98219>
  </documentManagement>
</p:properties>
</file>

<file path=customXml/itemProps1.xml><?xml version="1.0" encoding="utf-8"?>
<ds:datastoreItem xmlns:ds="http://schemas.openxmlformats.org/officeDocument/2006/customXml" ds:itemID="{0E5214CB-84EF-4590-87A0-36A284CAEB5F}"/>
</file>

<file path=customXml/itemProps2.xml><?xml version="1.0" encoding="utf-8"?>
<ds:datastoreItem xmlns:ds="http://schemas.openxmlformats.org/officeDocument/2006/customXml" ds:itemID="{A64C1608-8D9F-4135-A450-AAE0CD7372BE}"/>
</file>

<file path=customXml/itemProps3.xml><?xml version="1.0" encoding="utf-8"?>
<ds:datastoreItem xmlns:ds="http://schemas.openxmlformats.org/officeDocument/2006/customXml" ds:itemID="{8D380194-397A-42C7-BE58-6F340968D47A}"/>
</file>

<file path=customXml/itemProps4.xml><?xml version="1.0" encoding="utf-8"?>
<ds:datastoreItem xmlns:ds="http://schemas.openxmlformats.org/officeDocument/2006/customXml" ds:itemID="{8028AB33-FB6D-4002-BE01-0D81CD71A55F}"/>
</file>

<file path=customXml/itemProps5.xml><?xml version="1.0" encoding="utf-8"?>
<ds:datastoreItem xmlns:ds="http://schemas.openxmlformats.org/officeDocument/2006/customXml" ds:itemID="{13E15BA7-5DAF-4C67-BA38-4627582B94A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Table 1.1</vt:lpstr>
      <vt:lpstr>Table 1.2</vt:lpstr>
      <vt:lpstr>Table 2.1.1</vt:lpstr>
      <vt:lpstr>Table 3.1</vt:lpstr>
      <vt:lpstr>Table 3.2</vt:lpstr>
      <vt:lpstr>Table 3.3</vt:lpstr>
      <vt:lpstr>Table 3.4</vt:lpstr>
      <vt:lpstr>Table 3.5</vt:lpstr>
      <vt:lpstr>Table 3.6</vt:lpstr>
      <vt:lpstr>Table 3.7</vt:lpstr>
      <vt:lpstr>Table 3.8</vt:lpstr>
      <vt:lpstr>Table 3.9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keywords>[SEC=OFFICIAL]</cp:keywords>
  <cp:lastModifiedBy/>
  <dcterms:created xsi:type="dcterms:W3CDTF">2023-05-08T23:29:16Z</dcterms:created>
  <dcterms:modified xsi:type="dcterms:W3CDTF">2023-05-08T23:29:25Z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Version">
    <vt:lpwstr>2018.4</vt:lpwstr>
  </property>
  <property fmtid="{D5CDD505-2E9C-101B-9397-08002B2CF9AE}" pid="4" name="PM_Note">
    <vt:lpwstr/>
  </property>
  <property fmtid="{D5CDD505-2E9C-101B-9397-08002B2CF9AE}" pid="5" name="PMHMAC">
    <vt:lpwstr>v=2022.1;a=SHA256;h=4CD554D66BBFD12FF53BD708089EE53AAEF1F433745AC7C8F6AED3BE96DCA68A</vt:lpwstr>
  </property>
  <property fmtid="{D5CDD505-2E9C-101B-9397-08002B2CF9AE}" pid="6" name="PM_Qualifier">
    <vt:lpwstr/>
  </property>
  <property fmtid="{D5CDD505-2E9C-101B-9397-08002B2CF9AE}" pid="7" name="PM_SecurityClassification">
    <vt:lpwstr>OFFICIAL</vt:lpwstr>
  </property>
  <property fmtid="{D5CDD505-2E9C-101B-9397-08002B2CF9AE}" pid="8" name="PM_ProtectiveMarkingValue_Header">
    <vt:lpwstr>OFFICIAL</vt:lpwstr>
  </property>
  <property fmtid="{D5CDD505-2E9C-101B-9397-08002B2CF9AE}" pid="9" name="PM_OriginationTimeStamp">
    <vt:lpwstr>2023-05-08T05:46:08Z</vt:lpwstr>
  </property>
  <property fmtid="{D5CDD505-2E9C-101B-9397-08002B2CF9AE}" pid="10" name="PM_Markers">
    <vt:lpwstr/>
  </property>
  <property fmtid="{D5CDD505-2E9C-101B-9397-08002B2CF9AE}" pid="11" name="MSIP_Label_87d6481e-ccdd-4ab6-8b26-05a0df5699e7_Name">
    <vt:lpwstr>OFFICIAL</vt:lpwstr>
  </property>
  <property fmtid="{D5CDD505-2E9C-101B-9397-08002B2CF9AE}" pid="12" name="MSIP_Label_87d6481e-ccdd-4ab6-8b26-05a0df5699e7_SiteId">
    <vt:lpwstr>08954cee-4782-4ff6-9ad5-1997dccef4b0</vt:lpwstr>
  </property>
  <property fmtid="{D5CDD505-2E9C-101B-9397-08002B2CF9AE}" pid="13" name="MSIP_Label_87d6481e-ccdd-4ab6-8b26-05a0df5699e7_Enabled">
    <vt:lpwstr>true</vt:lpwstr>
  </property>
  <property fmtid="{D5CDD505-2E9C-101B-9397-08002B2CF9AE}" pid="14" name="PM_OriginatorUserAccountName_SHA256">
    <vt:lpwstr>C5C7437606D1541D8EFFB014D029D41CB505918290EE5F17CD9FE64EBC470F99</vt:lpwstr>
  </property>
  <property fmtid="{D5CDD505-2E9C-101B-9397-08002B2CF9AE}" pid="15" name="MSIP_Label_87d6481e-ccdd-4ab6-8b26-05a0df5699e7_SetDate">
    <vt:lpwstr>2023-05-08T05:46:08Z</vt:lpwstr>
  </property>
  <property fmtid="{D5CDD505-2E9C-101B-9397-08002B2CF9AE}" pid="16" name="MSIP_Label_87d6481e-ccdd-4ab6-8b26-05a0df5699e7_Method">
    <vt:lpwstr>Privileged</vt:lpwstr>
  </property>
  <property fmtid="{D5CDD505-2E9C-101B-9397-08002B2CF9AE}" pid="17" name="PM_SecurityClassification_Prev">
    <vt:lpwstr>OFFICIAL</vt:lpwstr>
  </property>
  <property fmtid="{D5CDD505-2E9C-101B-9397-08002B2CF9AE}" pid="18" name="MSIP_Label_87d6481e-ccdd-4ab6-8b26-05a0df5699e7_ContentBits">
    <vt:lpwstr>0</vt:lpwstr>
  </property>
  <property fmtid="{D5CDD505-2E9C-101B-9397-08002B2CF9AE}" pid="19" name="MSIP_Label_87d6481e-ccdd-4ab6-8b26-05a0df5699e7_ActionId">
    <vt:lpwstr>0bb6a851b459433abcf7f75444efcc36</vt:lpwstr>
  </property>
  <property fmtid="{D5CDD505-2E9C-101B-9397-08002B2CF9AE}" pid="20" name="PM_InsertionValue">
    <vt:lpwstr>OFFICIAL</vt:lpwstr>
  </property>
  <property fmtid="{D5CDD505-2E9C-101B-9397-08002B2CF9AE}" pid="21" name="PM_Originator_Hash_SHA1">
    <vt:lpwstr>50C62E675C9A8C365DC3FE5F5C19A6938AC82DC9</vt:lpwstr>
  </property>
  <property fmtid="{D5CDD505-2E9C-101B-9397-08002B2CF9AE}" pid="22" name="PM_DisplayValueSecClassificationWithQualifier">
    <vt:lpwstr>OFFICIAL</vt:lpwstr>
  </property>
  <property fmtid="{D5CDD505-2E9C-101B-9397-08002B2CF9AE}" pid="23" name="PM_Originating_FileId">
    <vt:lpwstr>CDA58D189DEB44B3B4068D61B5BDDD44</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DomainName_SHA256">
    <vt:lpwstr>325440F6CA31C4C3BCE4433552DC42928CAAD3E2731ABE35FDE729ECEB763AF0</vt:lpwstr>
  </property>
  <property fmtid="{D5CDD505-2E9C-101B-9397-08002B2CF9AE}" pid="29" name="PMUuid">
    <vt:lpwstr>v=2022.2;d=gov.au;g=46DD6D7C-8107-577B-BC6E-F348953B2E44</vt:lpwstr>
  </property>
  <property fmtid="{D5CDD505-2E9C-101B-9397-08002B2CF9AE}" pid="30" name="PM_Hash_Version">
    <vt:lpwstr>2022.1</vt:lpwstr>
  </property>
  <property fmtid="{D5CDD505-2E9C-101B-9397-08002B2CF9AE}" pid="31" name="PM_Hash_Salt_Prev">
    <vt:lpwstr>F003A7A89AC77070739387452BBFE799</vt:lpwstr>
  </property>
  <property fmtid="{D5CDD505-2E9C-101B-9397-08002B2CF9AE}" pid="32" name="PM_Hash_Salt">
    <vt:lpwstr>6E1DA2D9C43E1462E002BC24D06AF14B</vt:lpwstr>
  </property>
  <property fmtid="{D5CDD505-2E9C-101B-9397-08002B2CF9AE}" pid="33" name="PM_PrintOutPlacement_XLS">
    <vt:lpwstr/>
  </property>
  <property fmtid="{D5CDD505-2E9C-101B-9397-08002B2CF9AE}" pid="34" name="PM_Hash_SHA1">
    <vt:lpwstr>8B16CB7166AC36D64F6B51C1408E2AD88F1767D5</vt:lpwstr>
  </property>
  <property fmtid="{D5CDD505-2E9C-101B-9397-08002B2CF9AE}" pid="35" name="PM_Qualifier_Prev">
    <vt:lpwstr/>
  </property>
  <property fmtid="{D5CDD505-2E9C-101B-9397-08002B2CF9AE}" pid="36" name="PM_Caveats_Count">
    <vt:lpwstr>0</vt:lpwstr>
  </property>
  <property fmtid="{D5CDD505-2E9C-101B-9397-08002B2CF9AE}" pid="37" name="TaxKeyword">
    <vt:lpwstr>34;#[SEC=OFFICIAL]|07351cc0-de73-4913-be2f-56f124cbf8bb</vt:lpwstr>
  </property>
  <property fmtid="{D5CDD505-2E9C-101B-9397-08002B2CF9AE}" pid="38" name="MediaServiceImageTags">
    <vt:lpwstr/>
  </property>
  <property fmtid="{D5CDD505-2E9C-101B-9397-08002B2CF9AE}" pid="39" name="ContentTypeId">
    <vt:lpwstr>0x010100B7B479F47583304BA8B631462CC772D7008F7CFF9272C47D4280006CCC81AF3990</vt:lpwstr>
  </property>
  <property fmtid="{D5CDD505-2E9C-101B-9397-08002B2CF9AE}" pid="40" name="Organisation Unit">
    <vt:lpwstr>2;#Accounting FW and Capability Support|17de058c-12f7-44f2-8e7d-03ff49305e52</vt:lpwstr>
  </property>
  <property fmtid="{D5CDD505-2E9C-101B-9397-08002B2CF9AE}" pid="41" name="Function_x0020_and_x0020_Activity">
    <vt:lpwstr/>
  </property>
  <property fmtid="{D5CDD505-2E9C-101B-9397-08002B2CF9AE}" pid="42" name="TrimRevisionNumber">
    <vt:i4>20</vt:i4>
  </property>
  <property fmtid="{D5CDD505-2E9C-101B-9397-08002B2CF9AE}" pid="43" name="_dlc_DocIdItemGuid">
    <vt:lpwstr>97993c37-7b7a-440c-b8bf-0c80ccbb9c3d</vt:lpwstr>
  </property>
  <property fmtid="{D5CDD505-2E9C-101B-9397-08002B2CF9AE}" pid="44" name="About Entity">
    <vt:lpwstr>1;#Department of Finance|fd660e8f-8f31-49bd-92a3-d31d4da31afe</vt:lpwstr>
  </property>
  <property fmtid="{D5CDD505-2E9C-101B-9397-08002B2CF9AE}" pid="45" name="Initiating Entity">
    <vt:lpwstr>1;#Department of Finance|fd660e8f-8f31-49bd-92a3-d31d4da31afe</vt:lpwstr>
  </property>
  <property fmtid="{D5CDD505-2E9C-101B-9397-08002B2CF9AE}" pid="46" name="Function and Activity">
    <vt:lpwstr/>
  </property>
</Properties>
</file>