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419" documentId="8_{88F74AE6-5974-43FC-B5AD-EAB5D0EA9DF0}" xr6:coauthVersionLast="47" xr6:coauthVersionMax="47" xr10:uidLastSave="{9EFC42CC-DE2A-46C2-B313-154DE441B565}"/>
  <bookViews>
    <workbookView xWindow="38280" yWindow="-120" windowWidth="38640" windowHeight="21240" tabRatio="960" xr2:uid="{E97341A6-E2F6-477C-BE4C-42212F413CFC}"/>
  </bookViews>
  <sheets>
    <sheet name="Table 1.1 NCCE" sheetId="64" r:id="rId1"/>
    <sheet name="Table 1.2" sheetId="5" r:id="rId2"/>
    <sheet name="Table 2.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 NCCE'!$A$1:$C$42</definedName>
    <definedName name="_xlnm.Print_Area" localSheetId="2">'Table 2.1 NCCE'!$A$1:$F$47</definedName>
    <definedName name="_xlnm.Print_Area" localSheetId="3">'Table 3.1 NCCE'!$A$1:$F$32</definedName>
    <definedName name="_xlnm.Print_Area" localSheetId="4">'Table 3.2'!$A$1:$F$37</definedName>
    <definedName name="_xlnm.Print_Area" localSheetId="5">'Table 3.3'!$A$1:$E$16</definedName>
    <definedName name="_xlnm.Print_Area" localSheetId="6">'Table 3.4'!$A$1:$F$32</definedName>
    <definedName name="_xlnm.Print_Area" localSheetId="7">'Table 3.5'!$A$1:$F$22</definedName>
    <definedName name="_xlnm.Print_Area" localSheetId="8">'Table 3.6'!$A$1:$E$27</definedName>
    <definedName name="_xlnm.Print_Area" localSheetId="9">'Table 3.7'!$A$1:$F$25</definedName>
    <definedName name="_xlnm.Print_Area" localSheetId="10">'Table 3.8'!$A$1:$F$21</definedName>
    <definedName name="_xlnm.Print_Area" localSheetId="11">'Table 3.9'!$A$1:$F$15</definedName>
    <definedName name="Z_02EC4555_5648_4529_98EC_3FB6B89B867F_.wvu.PrintArea" localSheetId="3" hidden="1">'Table 3.1 NCCE'!$A$1:$F$32</definedName>
    <definedName name="Z_02EC4555_5648_4529_98EC_3FB6B89B867F_.wvu.PrintArea" localSheetId="4" hidden="1">'Table 3.2'!$A$1:$F$37</definedName>
    <definedName name="Z_02EC4555_5648_4529_98EC_3FB6B89B867F_.wvu.PrintArea" localSheetId="5" hidden="1">'Table 3.3'!$A$1:$E$14</definedName>
    <definedName name="Z_02EC4555_5648_4529_98EC_3FB6B89B867F_.wvu.PrintArea" localSheetId="6" hidden="1">'Table 3.4'!$A$1:$F$20</definedName>
    <definedName name="Z_02EC4555_5648_4529_98EC_3FB6B89B867F_.wvu.PrintArea" localSheetId="7" hidden="1">'Table 3.5'!$A$1:$F$22</definedName>
    <definedName name="Z_02EC4555_5648_4529_98EC_3FB6B89B867F_.wvu.PrintArea" localSheetId="9" hidden="1">'Table 3.7'!$A$1:$F$26</definedName>
    <definedName name="Z_02EC4555_5648_4529_98EC_3FB6B89B867F_.wvu.PrintArea" localSheetId="10" hidden="1">'Table 3.8'!$A$1:$F$21</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NCCE'!$A$1:$F$32</definedName>
    <definedName name="Z_BF96F35B_CE86_4EAA_BC56_620191C156ED_.wvu.PrintArea" localSheetId="4" hidden="1">'Table 3.2'!$A$1:$F$37</definedName>
    <definedName name="Z_BF96F35B_CE86_4EAA_BC56_620191C156ED_.wvu.PrintArea" localSheetId="5" hidden="1">'Table 3.3'!$A$1:$E$14</definedName>
    <definedName name="Z_BF96F35B_CE86_4EAA_BC56_620191C156ED_.wvu.PrintArea" localSheetId="6" hidden="1">'Table 3.4'!$A$1:$F$20</definedName>
    <definedName name="Z_BF96F35B_CE86_4EAA_BC56_620191C156ED_.wvu.PrintArea" localSheetId="7" hidden="1">'Table 3.5'!$A$1:$F$22</definedName>
    <definedName name="Z_BF96F35B_CE86_4EAA_BC56_620191C156ED_.wvu.PrintArea" localSheetId="9" hidden="1">'Table 3.7'!$A$1:$F$26</definedName>
    <definedName name="Z_BF96F35B_CE86_4EAA_BC56_620191C156ED_.wvu.PrintArea" localSheetId="10" hidden="1">'Table 3.8'!$A$1:$F$21</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NCCE'!$A$1:$F$32</definedName>
    <definedName name="Z_F0126648_A843_4414_99F0_D623F0487F49_.wvu.PrintArea" localSheetId="4" hidden="1">'Table 3.2'!$A$1:$F$37</definedName>
    <definedName name="Z_F0126648_A843_4414_99F0_D623F0487F49_.wvu.PrintArea" localSheetId="5" hidden="1">'Table 3.3'!$A$1:$E$14</definedName>
    <definedName name="Z_F0126648_A843_4414_99F0_D623F0487F49_.wvu.PrintArea" localSheetId="6" hidden="1">'Table 3.4'!$A$1:$F$20</definedName>
    <definedName name="Z_F0126648_A843_4414_99F0_D623F0487F49_.wvu.PrintArea" localSheetId="7" hidden="1">'Table 3.5'!$A$1:$F$22</definedName>
    <definedName name="Z_F0126648_A843_4414_99F0_D623F0487F49_.wvu.PrintArea" localSheetId="9" hidden="1">'Table 3.7'!$A$1:$F$26</definedName>
    <definedName name="Z_F0126648_A843_4414_99F0_D623F0487F49_.wvu.PrintArea" localSheetId="10" hidden="1">'Table 3.8'!$A$1:$F$21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53" l="1"/>
  <c r="B17" i="53"/>
  <c r="D17" i="53"/>
  <c r="F17" i="53"/>
  <c r="E17" i="53"/>
  <c r="F18" i="53"/>
  <c r="E18" i="53"/>
  <c r="D18" i="53"/>
  <c r="C18" i="53"/>
  <c r="B18" i="53"/>
</calcChain>
</file>

<file path=xl/sharedStrings.xml><?xml version="1.0" encoding="utf-8"?>
<sst xmlns="http://schemas.openxmlformats.org/spreadsheetml/2006/main" count="412" uniqueCount="278">
  <si>
    <t>Departmental</t>
  </si>
  <si>
    <t>Annual appropriations - ordinary annual services (a)</t>
  </si>
  <si>
    <t xml:space="preserve">    Prior year appropriations available </t>
  </si>
  <si>
    <t>Total departmental annual appropriations</t>
  </si>
  <si>
    <t xml:space="preserve">    Non-appropriation receipts</t>
  </si>
  <si>
    <t>Total special accounts</t>
  </si>
  <si>
    <t>less departmental appropriations drawn from annual/special
  appropriations and credited to special accounts</t>
  </si>
  <si>
    <t>Total departmental resourcing</t>
  </si>
  <si>
    <t>Administered</t>
  </si>
  <si>
    <t xml:space="preserve">    Outcome 1</t>
  </si>
  <si>
    <t>Total administered annual appropriations</t>
  </si>
  <si>
    <t xml:space="preserve">Total administered special appropriations </t>
  </si>
  <si>
    <t>Total administered resourcing</t>
  </si>
  <si>
    <t>Total resourcing for ASIC</t>
  </si>
  <si>
    <t>2022-23</t>
  </si>
  <si>
    <t>Average staffing level (number)</t>
  </si>
  <si>
    <t>Third party payments from and on behalf of other entities</t>
  </si>
  <si>
    <t>Receipts received from other entities for the provision of services 
  (disclosed above in s74 External Revenue section above)</t>
  </si>
  <si>
    <t>All figures shown above are GST exclusive - these may not match figures in the cash flow statement.</t>
  </si>
  <si>
    <t>Prepared on a resourcing (i.e. appropriations available) basis.</t>
  </si>
  <si>
    <t>Program</t>
  </si>
  <si>
    <t>2022-23
$'000</t>
  </si>
  <si>
    <t>2023-24
$'000</t>
  </si>
  <si>
    <t>2024-25
$'000</t>
  </si>
  <si>
    <t>2025-26
$'000</t>
  </si>
  <si>
    <t>Administered receipt</t>
  </si>
  <si>
    <t>Total receipt measures</t>
  </si>
  <si>
    <t>Departmental payment</t>
  </si>
  <si>
    <t>Total payment measures</t>
  </si>
  <si>
    <t>Total</t>
  </si>
  <si>
    <t>Prepared on a Government Finance Statistics (Underlying Cash) basis. Figures displayed as a negative (-) represent a decrease in funds and a positive (+) represent an increase in funds.</t>
  </si>
  <si>
    <t>Table 2.1:  Budgeted expenses for Outcome 1</t>
  </si>
  <si>
    <t>2024-25 Forward estimate
$'000</t>
  </si>
  <si>
    <t>Program 1.1: Australian Securities and Investments Commission</t>
  </si>
  <si>
    <t>Administered expenses</t>
  </si>
  <si>
    <t>Ordinary annual services
  (Appropriation Bill No. 1)</t>
  </si>
  <si>
    <t>Administered total</t>
  </si>
  <si>
    <t>Departmental expenses</t>
  </si>
  <si>
    <t>Departmental appropriation</t>
  </si>
  <si>
    <t>s74 External Revenue (b)</t>
  </si>
  <si>
    <t>Expenses not requiring appropriation in the Budget year (c)</t>
  </si>
  <si>
    <t>Departmental total</t>
  </si>
  <si>
    <t>Total expenses for program 1.1</t>
  </si>
  <si>
    <t>Program 1.2: Banking Act 1959, Life Insurance Act 1995, unclaimed monies and special accounts</t>
  </si>
  <si>
    <t>Special appropriations</t>
  </si>
  <si>
    <t>Total expenses for program 1.2</t>
  </si>
  <si>
    <t>Outcome 1 Totals by appropriation type</t>
  </si>
  <si>
    <t>Total expenses for Outcome 1</t>
  </si>
  <si>
    <t>(a) Expenses not requiring appropriation in the Budget year are doubtful debts.</t>
  </si>
  <si>
    <t>(c) Expenses not requiring appropriation in the Budget year are made up of depreciation and amortisation expenses.</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</si>
  <si>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</si>
  <si>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</si>
  <si>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</si>
  <si>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</si>
  <si>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</si>
  <si>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</si>
  <si>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</si>
  <si>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</si>
  <si>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</si>
  <si>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</si>
  <si>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</si>
  <si>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</si>
  <si>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Royalties</t>
  </si>
  <si>
    <t>Other</t>
  </si>
  <si>
    <t>Total own-source revenue</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</si>
  <si>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</si>
  <si>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</si>
  <si>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</si>
  <si>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</si>
  <si>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</si>
  <si>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</si>
  <si>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</si>
  <si>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</si>
  <si>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</si>
  <si>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</si>
  <si>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</si>
  <si>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</si>
  <si>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</si>
  <si>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</si>
  <si>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</si>
  <si>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</si>
  <si>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</si>
  <si>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</si>
  <si>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</si>
  <si>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</si>
  <si>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</si>
  <si>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</si>
  <si>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</si>
  <si>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</si>
  <si>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</si>
  <si>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</si>
  <si>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</si>
  <si>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</si>
  <si>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</si>
  <si>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</si>
  <si>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Leases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</si>
  <si>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</si>
  <si>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</si>
  <si>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</si>
  <si>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</si>
  <si>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</si>
  <si>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</si>
  <si>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</si>
  <si>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</si>
  <si>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</si>
  <si>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</si>
  <si>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</si>
  <si>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</si>
  <si>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</si>
  <si>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</si>
  <si>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</si>
  <si>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Retained
earnings
$'000</t>
  </si>
  <si>
    <t>Asset
revaluation
reserve
$'000</t>
  </si>
  <si>
    <t>Contributed
equity/
capital
$'000</t>
  </si>
  <si>
    <t>Total
equity 
$'000</t>
  </si>
  <si>
    <t>Balance carried forward from
  previous period</t>
  </si>
  <si>
    <t>Adjusted opening balance</t>
  </si>
  <si>
    <t>Comprehensive income</t>
  </si>
  <si>
    <t>Surplus/(deficit) for the period</t>
  </si>
  <si>
    <t>Total comprehensive income</t>
  </si>
  <si>
    <t>Transactions with owners</t>
  </si>
  <si>
    <t>Contributions by owners</t>
  </si>
  <si>
    <t>Equity injection - Appropriation</t>
  </si>
  <si>
    <t>Departmental Capital Budget (DCB)</t>
  </si>
  <si>
    <t>Sub-total transactions with
  owners</t>
  </si>
  <si>
    <t>Closing balance attributable to
  the Australian Government</t>
  </si>
  <si>
    <t>Table 3.4: Budgeted departmental statement of cash flows (for the period ended 30 June)</t>
  </si>
  <si>
    <t>OPERATING ACTIVITIES</t>
  </si>
  <si>
    <t>Cash received</t>
  </si>
  <si>
    <t>Receipts from Government</t>
  </si>
  <si>
    <t>Net GST received</t>
  </si>
  <si>
    <t xml:space="preserve">Other </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</si>
  <si>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</si>
  <si>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</si>
  <si>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</si>
  <si>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</si>
  <si>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</si>
  <si>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</si>
  <si>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</si>
  <si>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</si>
  <si>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</si>
  <si>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</si>
  <si>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</si>
  <si>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</si>
  <si>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</si>
  <si>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</si>
  <si>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</si>
  <si>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</si>
  <si>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</si>
  <si>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</si>
  <si>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</si>
  <si>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</si>
  <si>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</si>
  <si>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</si>
  <si>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Other Items</t>
  </si>
  <si>
    <t>Total items</t>
  </si>
  <si>
    <t>PURCHASE OF NON-FINANCIAL
  ASSETS</t>
  </si>
  <si>
    <t>Funded by capital appropriations (a)</t>
  </si>
  <si>
    <t>Funded by capital appropriation -
  DCB (b)</t>
  </si>
  <si>
    <t>Funded internally from departmental
  resources (c)</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</si>
  <si>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</si>
  <si>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</si>
  <si>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</si>
  <si>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</si>
  <si>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</si>
  <si>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</si>
  <si>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 xml:space="preserve">(c) Includes the following s74 external receipts:
- internally developed assets; and
- lease incentives. </t>
  </si>
  <si>
    <t>Buildings
$'000</t>
  </si>
  <si>
    <t>Other
property,
plant and
equipment
$'000</t>
  </si>
  <si>
    <t>Total
$'000</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</si>
  <si>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</si>
  <si>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</si>
  <si>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</si>
  <si>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</si>
  <si>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</si>
  <si>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</si>
  <si>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</si>
  <si>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</si>
  <si>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</si>
  <si>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other</t>
  </si>
  <si>
    <t>Total additions</t>
  </si>
  <si>
    <t>Other movements</t>
  </si>
  <si>
    <t>Depreciation/amortisation expense</t>
  </si>
  <si>
    <t>Depreciation/amortisation on 
 ROU assets</t>
  </si>
  <si>
    <t>Total other movements</t>
  </si>
  <si>
    <t>Gross book value</t>
  </si>
  <si>
    <t>Accumulated depreciation/
  amortisation and impairment</t>
  </si>
  <si>
    <t>Closing net book balance</t>
  </si>
  <si>
    <t>Table 3.7:  Schedule of budgeted income and expenses administered on behalf of Government (for the period ended 30 June)</t>
  </si>
  <si>
    <t>Grants</t>
  </si>
  <si>
    <t>Write-down and impairment of assets</t>
  </si>
  <si>
    <t>Interest expense</t>
  </si>
  <si>
    <t>Other expenses</t>
  </si>
  <si>
    <t>Total expenses administered on
  behalf of Government</t>
  </si>
  <si>
    <t>LESS:</t>
  </si>
  <si>
    <t>Taxation revenue</t>
  </si>
  <si>
    <t>Other levies</t>
  </si>
  <si>
    <t>Other taxes</t>
  </si>
  <si>
    <t>Total taxation revenue</t>
  </si>
  <si>
    <t>Non-taxation revenue</t>
  </si>
  <si>
    <t>Fees and fines</t>
  </si>
  <si>
    <t>Other fees from regulatory services</t>
  </si>
  <si>
    <t>Other revenue</t>
  </si>
  <si>
    <t>Total non-taxation revenue</t>
  </si>
  <si>
    <t>Total own-source revenue
  administered on behalf of
  Government</t>
  </si>
  <si>
    <t>Total own-sourced income
  administered on behalf of
  Government</t>
  </si>
  <si>
    <t>Table 3.8:  Schedule of budgeted assets and liabilities administered on behalf of Government (as at 30 June)</t>
  </si>
  <si>
    <t xml:space="preserve">ASSETS </t>
  </si>
  <si>
    <t>Cash and cash equivalents</t>
  </si>
  <si>
    <t>Taxation receivables</t>
  </si>
  <si>
    <t>Total assets administered on
  behalf of Government</t>
  </si>
  <si>
    <t>Total liabilities administered on
  behalf of Government</t>
  </si>
  <si>
    <t>Net assets/(liabilities)</t>
  </si>
  <si>
    <t xml:space="preserve">Table 3.9: Schedule of budgeted administered cash flows (for the period ended 30 June)  </t>
  </si>
  <si>
    <t>Sales of goods and rendering of
  services</t>
  </si>
  <si>
    <t>Taxes</t>
  </si>
  <si>
    <t>Grant</t>
  </si>
  <si>
    <t>Borrowing costs</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</si>
  <si>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</si>
  <si>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</si>
  <si>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</si>
  <si>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</si>
  <si>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</si>
  <si>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</si>
  <si>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</si>
  <si>
    <t>-</t>
  </si>
  <si>
    <t xml:space="preserve">    Equity injection</t>
  </si>
  <si>
    <t xml:space="preserve">    Opening balance</t>
  </si>
  <si>
    <t>Interest-bearing liabilities</t>
  </si>
  <si>
    <t>Total interest-bearing liabilities</t>
  </si>
  <si>
    <t xml:space="preserve">Total </t>
  </si>
  <si>
    <t>2022-23 Estimated actual
$'000</t>
  </si>
  <si>
    <t>2023-24
Budget
$'000</t>
  </si>
  <si>
    <t>2025-26 Forward estimate
$'000</t>
  </si>
  <si>
    <t>2026-27
Forward estimate
$'000</t>
  </si>
  <si>
    <t>Table 1.1: ASIC resource statement - Budget estimates for 2023-24 as at May Budget 2023</t>
  </si>
  <si>
    <t>2023-24 Estimate
$'000</t>
  </si>
  <si>
    <t>2023-24</t>
  </si>
  <si>
    <t>(a) Appropriation Bill (No. 1) 2023-24.</t>
  </si>
  <si>
    <t xml:space="preserve">    Departmental appropriation (b)</t>
  </si>
  <si>
    <t xml:space="preserve">    s74 External Revenue (c)</t>
  </si>
  <si>
    <t>Annual appropriations - other services - non-operating (e)</t>
  </si>
  <si>
    <t>Special accounts (f)</t>
  </si>
  <si>
    <t xml:space="preserve">    Appropriation receipts (g)</t>
  </si>
  <si>
    <t>(c) Estimated External Revenue receipts under section 74 of the PGPA Act.</t>
  </si>
  <si>
    <t>(e) Appropriation Bill (No. 2) 2023-24.</t>
  </si>
  <si>
    <t xml:space="preserve">(g) Amounts credited to the special account from ASIC's annual appropriations. </t>
  </si>
  <si>
    <t>Table 1.2:  Entity 2023-24 Budget measures</t>
  </si>
  <si>
    <t>Part 1: Measures announced since the 2022-23 October Budget</t>
  </si>
  <si>
    <t>2026-27
$'000</t>
  </si>
  <si>
    <t>Table 3.3:  Departmental statement of changes in equity — summary of movement
(Budget year 2023-24)</t>
  </si>
  <si>
    <t>Table 3.6:  Statement of departmental asset movements (Budget year 2023-24)</t>
  </si>
  <si>
    <t>As at 1 July 2023</t>
  </si>
  <si>
    <t>As at 30 June 2024</t>
  </si>
  <si>
    <t>Outcome 1: Improved confidence in Australia’s financial markets through promoting informed investors and financial consumers, facilitating fair and efficient markets and delivering efficient registry systems.</t>
  </si>
  <si>
    <r>
      <t>(b) Estimated expenses incurred in relation to receipts retained under section 74 of the PGPA Act</t>
    </r>
    <r>
      <rPr>
        <i/>
        <sz val="8"/>
        <rFont val="Arial"/>
        <family val="2"/>
      </rPr>
      <t>.</t>
    </r>
  </si>
  <si>
    <t>Receipt measures</t>
  </si>
  <si>
    <t>Payment measures</t>
  </si>
  <si>
    <t>Expenses not requiring appropriation in the Budget year (a)</t>
  </si>
  <si>
    <t>Sale of goods and rendering of services</t>
  </si>
  <si>
    <t>Computer
software and
intangibles
$'000</t>
  </si>
  <si>
    <t>Opening balance as at 1 July 2023</t>
  </si>
  <si>
    <t>Estimated closing balance as at
  30 June 2024</t>
  </si>
  <si>
    <t xml:space="preserve">Comprehensive Sustainable 
 Finance Agenda </t>
  </si>
  <si>
    <t>Fighting Scams (a)(b)</t>
  </si>
  <si>
    <t>b)    This measure includes capital for ASIC of $0.756m in 2023–24 and $0.189m in 2026–27.</t>
  </si>
  <si>
    <t xml:space="preserve">    Departmental Capital Budget (d) </t>
  </si>
  <si>
    <r>
      <t xml:space="preserve">(f) Excludes trust moneys held in Services for Other Entities and Trust Moneys (SOETM) and other special accounts. For further information on special accounts, please refer to </t>
    </r>
    <r>
      <rPr>
        <i/>
        <sz val="8"/>
        <color rgb="FF000000"/>
        <rFont val="Arial"/>
        <family val="2"/>
      </rPr>
      <t>Budget Paper No. 4 - Agency Resourcing</t>
    </r>
    <r>
      <rPr>
        <sz val="8"/>
        <color indexed="8"/>
        <rFont val="Arial"/>
        <family val="2"/>
      </rPr>
      <t xml:space="preserve">. Please also see Table 2.1 for further information on outcome and program expenses broken down by various funding sources, e.g. annual appropriations, special appropriations and special accounts. </t>
    </r>
  </si>
  <si>
    <t>(d) Departmental Capital Budgets are not separately identified in Appropriation Bill (No. 1) and form part of ordinary annual services items. Please refer to Table 3.5 for further details. For accounting purposes, this amount has been designated as a 'contribution by owner'.</t>
  </si>
  <si>
    <t>a) The lead entity for measure titled Fighting Scams is the Australian Competition and Consumer Commission. The full measure description and package details appear in Budget Paper No. 2 under the Treasury portfolio.</t>
  </si>
  <si>
    <r>
      <rPr>
        <i/>
        <sz val="8"/>
        <rFont val="Arial"/>
        <family val="2"/>
      </rPr>
      <t>Banking Act 1959</t>
    </r>
    <r>
      <rPr>
        <sz val="8"/>
        <rFont val="Arial"/>
        <family val="2"/>
      </rPr>
      <t xml:space="preserve"> - Banking Unclaimed Moneys</t>
    </r>
  </si>
  <si>
    <r>
      <rPr>
        <i/>
        <sz val="8"/>
        <rFont val="Arial"/>
        <family val="2"/>
      </rPr>
      <t>Life Insurance Act 1995</t>
    </r>
    <r>
      <rPr>
        <sz val="8"/>
        <rFont val="Arial"/>
        <family val="2"/>
      </rPr>
      <t xml:space="preserve"> - Life Unclaimed Moneys</t>
    </r>
  </si>
  <si>
    <t>Companies unclaimed monies - s77 of 
  the PGPA ACT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</si>
  <si>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(DCB)) provided through Bill 1 equity appropriations. For information regarding DCBs, please refer to Table 3.5 Departmental Capital Budget Statement.</t>
  </si>
  <si>
    <r>
      <t xml:space="preserve">(b) Applies leases under AASB 16 </t>
    </r>
    <r>
      <rPr>
        <sz val="8"/>
        <color rgb="FF000000"/>
        <rFont val="Arial"/>
        <family val="2"/>
      </rPr>
      <t>Leases</t>
    </r>
    <r>
      <rPr>
        <sz val="8"/>
        <color indexed="8"/>
        <rFont val="Arial"/>
        <family val="2"/>
      </rPr>
      <t>.</t>
    </r>
  </si>
  <si>
    <t>(b) Excludes Departmental Capital Budget (DCB).</t>
  </si>
  <si>
    <t>(a) 'Appropriation equity' refers to equity injections appropriations provided through Appropriation Bill (No. 2) 2022-23.</t>
  </si>
  <si>
    <t>(b) ‘Appropriation ordinary annual services’ refers to funding provided through Appropriation Bill (No. 1) 2023–24 for depreciation/amortisation expenses, DCBs or other operational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</si>
</sst>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quot;(&quot;#,##0&quot;)&quot;;&quot;-&quot;_)"/>
    <numFmt numFmtId="165" formatCode="_(* #,##0_);_(* \(#,##0\);_(* &quot;(x)&quot;_);_(@_)"/>
    <numFmt numFmtId="168" formatCode="0.0"/>
  </numFmts>
  <fonts count="3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
      <sz val="10"/>
      <color rgb="FF000000"/>
      <name val="Arial"/>
      <family val="2"/>
    </font>
    <font>
      <sz val="10"/>
      <color rgb="FF000000"/>
      <name val="Arial"/>
      <family val="2"/>
    </font>
    <font>
      <i/>
      <sz val="8"/>
      <color rgb="FF000000"/>
      <name val="Arial"/>
      <family val="2"/>
    </font>
    <font>
      <sz val="8"/>
      <name val="Arial"/>
      <family val="2"/>
    </font>
    <font>
      <b/>
      <sz val="8"/>
      <name val="Arial"/>
      <family val="2"/>
    </font>
    <font>
      <b/>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style="thin">
        <color indexed="64"/>
      </top>
      <bottom style="thin">
        <color indexed="64"/>
      </bottom>
      <diagonal/>
    </border>
    <border>
      <left/>
      <right/>
      <top/>
      <bottom style="hair">
        <color auto="1"/>
      </bottom>
      <diagonal/>
    </border>
    <border>
      <left/>
      <right/>
      <top/>
      <bottom style="hair">
        <color auto="1"/>
      </bottom>
      <diagonal/>
    </border>
    <border>
      <left/>
      <right/>
      <top/>
      <bottom style="hair">
        <color indexed="8"/>
      </bottom>
      <diagonal/>
    </border>
  </borders>
  <cellStyleXfs count="1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0" fillId="0" borderId="0"/>
    <xf numFmtId="0" fontId="24" fillId="0" borderId="0"/>
    <xf numFmtId="43" fontId="17" fillId="0" borderId="0" applyFont="0" applyFill="0" applyBorder="0" applyAlignment="0" applyProtection="0"/>
    <xf numFmtId="0" fontId="25" fillId="0" borderId="0"/>
    <xf numFmtId="0" fontId="24" fillId="0" borderId="0"/>
  </cellStyleXfs>
  <cellXfs count="337">
    <xf numFmtId="0" fontId="0" fillId="0" borderId="0" xfId="0"/>
    <xf numFmtId="3" fontId="6" fillId="0" borderId="0" xfId="1" applyNumberFormat="1" applyFont="1" applyBorder="1" applyAlignment="1">
      <alignment vertical="center"/>
    </xf>
    <xf numFmtId="0" fontId="10" fillId="0" borderId="0" xfId="3" applyFont="1" applyAlignment="1">
      <alignment vertical="center"/>
    </xf>
    <xf numFmtId="0" fontId="12" fillId="0" borderId="0" xfId="3" applyFont="1" applyAlignment="1">
      <alignment vertical="center"/>
    </xf>
    <xf numFmtId="0" fontId="10" fillId="0" borderId="0" xfId="3" applyFont="1" applyAlignment="1">
      <alignment horizontal="left" vertical="center"/>
    </xf>
    <xf numFmtId="0" fontId="6" fillId="0" borderId="0" xfId="3" applyFont="1" applyAlignment="1">
      <alignment horizontal="left" vertical="center" indent="1"/>
    </xf>
    <xf numFmtId="0" fontId="12" fillId="0" borderId="0" xfId="3" applyFont="1" applyAlignment="1">
      <alignment horizontal="left" vertical="center"/>
    </xf>
    <xf numFmtId="3" fontId="6" fillId="3" borderId="0" xfId="1" applyNumberFormat="1" applyFont="1" applyFill="1" applyBorder="1" applyAlignment="1">
      <alignment vertical="center"/>
    </xf>
    <xf numFmtId="164" fontId="4" fillId="0" borderId="0" xfId="0" applyNumberFormat="1" applyFont="1" applyAlignment="1">
      <alignment horizontal="right"/>
    </xf>
    <xf numFmtId="164" fontId="3" fillId="0" borderId="0" xfId="0" applyNumberFormat="1" applyFont="1" applyAlignment="1">
      <alignment horizontal="right"/>
    </xf>
    <xf numFmtId="164" fontId="8" fillId="0" borderId="0" xfId="4" applyNumberFormat="1" applyFont="1"/>
    <xf numFmtId="164" fontId="4" fillId="0" borderId="0" xfId="5" applyNumberFormat="1" applyFont="1"/>
    <xf numFmtId="164" fontId="15" fillId="0" borderId="0" xfId="5" applyNumberFormat="1" applyFont="1"/>
    <xf numFmtId="164" fontId="3" fillId="0" borderId="0" xfId="5" applyNumberFormat="1" applyFont="1"/>
    <xf numFmtId="164" fontId="4" fillId="0" borderId="0" xfId="4" applyNumberFormat="1" applyFont="1" applyAlignment="1">
      <alignment horizontal="right"/>
    </xf>
    <xf numFmtId="164" fontId="6" fillId="0" borderId="0" xfId="1" applyNumberFormat="1" applyFont="1" applyBorder="1" applyAlignment="1">
      <alignment vertical="center"/>
    </xf>
    <xf numFmtId="164" fontId="6" fillId="3" borderId="0" xfId="1" applyNumberFormat="1" applyFont="1" applyFill="1" applyBorder="1" applyAlignment="1">
      <alignment vertical="center"/>
    </xf>
    <xf numFmtId="164" fontId="7" fillId="0" borderId="0" xfId="4" applyNumberFormat="1" applyFont="1"/>
    <xf numFmtId="165" fontId="4" fillId="0" borderId="0" xfId="4" applyNumberFormat="1" applyFont="1"/>
    <xf numFmtId="164" fontId="4" fillId="0" borderId="0" xfId="7" applyNumberFormat="1" applyFont="1">
      <alignment vertical="center"/>
    </xf>
    <xf numFmtId="164" fontId="10" fillId="0" borderId="0" xfId="7" applyNumberFormat="1" applyFont="1">
      <alignment vertical="center"/>
    </xf>
    <xf numFmtId="164" fontId="4" fillId="0" borderId="0" xfId="3" applyNumberFormat="1" applyFont="1" applyAlignment="1">
      <alignment horizontal="left" vertical="center" indent="1"/>
    </xf>
    <xf numFmtId="164" fontId="3" fillId="0" borderId="0" xfId="7" applyNumberFormat="1" applyFont="1">
      <alignment vertical="center"/>
    </xf>
    <xf numFmtId="164" fontId="4" fillId="0" borderId="0" xfId="4" applyNumberFormat="1" applyFont="1"/>
    <xf numFmtId="164" fontId="6" fillId="0" borderId="0" xfId="9" applyNumberFormat="1" applyFont="1" applyAlignment="1">
      <alignment vertical="center"/>
    </xf>
    <xf numFmtId="164" fontId="10" fillId="0" borderId="0" xfId="9" applyNumberFormat="1" applyFont="1" applyAlignment="1">
      <alignment vertical="center"/>
    </xf>
    <xf numFmtId="164" fontId="10" fillId="0" borderId="0" xfId="3" applyNumberFormat="1" applyFont="1" applyAlignment="1">
      <alignment horizontal="left" vertical="center"/>
    </xf>
    <xf numFmtId="164" fontId="10" fillId="0" borderId="0" xfId="3" applyNumberFormat="1" applyFont="1" applyAlignment="1">
      <alignment vertical="center"/>
    </xf>
    <xf numFmtId="164" fontId="12" fillId="0" borderId="5" xfId="1" applyNumberFormat="1" applyFont="1" applyBorder="1" applyAlignment="1">
      <alignment vertical="center"/>
    </xf>
    <xf numFmtId="164" fontId="10" fillId="0" borderId="4" xfId="1" applyNumberFormat="1" applyFont="1" applyBorder="1" applyAlignment="1">
      <alignment vertical="center"/>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right"/>
    </xf>
    <xf numFmtId="164" fontId="2" fillId="0" borderId="0" xfId="4" applyNumberFormat="1"/>
    <xf numFmtId="164" fontId="3" fillId="0" borderId="0" xfId="4" applyNumberFormat="1" applyFont="1" applyAlignment="1">
      <alignment wrapText="1"/>
    </xf>
    <xf numFmtId="164" fontId="3" fillId="0" borderId="0" xfId="4" applyNumberFormat="1" applyFont="1" applyAlignment="1">
      <alignment horizontal="left" wrapText="1"/>
    </xf>
    <xf numFmtId="164" fontId="6" fillId="0" borderId="0" xfId="3" applyNumberFormat="1" applyFont="1" applyAlignment="1">
      <alignment horizontal="left" vertical="center" indent="1"/>
    </xf>
    <xf numFmtId="164" fontId="6" fillId="0" borderId="0" xfId="3" applyNumberFormat="1" applyFont="1" applyAlignment="1">
      <alignment horizontal="left" vertical="center" indent="2"/>
    </xf>
    <xf numFmtId="164" fontId="12" fillId="0" borderId="0" xfId="3" applyNumberFormat="1" applyFont="1" applyAlignment="1">
      <alignment horizontal="left" vertical="center"/>
    </xf>
    <xf numFmtId="164" fontId="12" fillId="3" borderId="5" xfId="1" applyNumberFormat="1" applyFont="1" applyFill="1" applyBorder="1" applyAlignment="1">
      <alignment vertical="center"/>
    </xf>
    <xf numFmtId="164" fontId="0" fillId="0" borderId="0" xfId="0" applyNumberFormat="1"/>
    <xf numFmtId="164" fontId="6" fillId="0" borderId="0" xfId="9" applyNumberFormat="1" applyFont="1" applyAlignment="1">
      <alignment horizontal="left" vertical="center" indent="2"/>
    </xf>
    <xf numFmtId="164" fontId="12" fillId="0" borderId="3" xfId="1" applyNumberFormat="1" applyFont="1" applyBorder="1" applyAlignment="1">
      <alignment vertical="center"/>
    </xf>
    <xf numFmtId="164" fontId="12" fillId="0" borderId="0" xfId="3" applyNumberFormat="1" applyFont="1" applyAlignment="1">
      <alignment vertical="center"/>
    </xf>
    <xf numFmtId="164" fontId="12" fillId="3" borderId="3" xfId="1" applyNumberFormat="1" applyFont="1" applyFill="1" applyBorder="1" applyAlignment="1">
      <alignment vertical="center"/>
    </xf>
    <xf numFmtId="164" fontId="10" fillId="3" borderId="4" xfId="1" applyNumberFormat="1" applyFont="1" applyFill="1" applyBorder="1" applyAlignment="1">
      <alignment vertical="center"/>
    </xf>
    <xf numFmtId="164" fontId="19" fillId="0" borderId="0" xfId="5" applyNumberFormat="1" applyFont="1"/>
    <xf numFmtId="164" fontId="10" fillId="0" borderId="0" xfId="4" applyNumberFormat="1" applyFont="1" applyAlignment="1">
      <alignment vertical="center"/>
    </xf>
    <xf numFmtId="164" fontId="2" fillId="0" borderId="0" xfId="4" applyNumberFormat="1" applyAlignment="1">
      <alignment horizontal="right"/>
    </xf>
    <xf numFmtId="164" fontId="6" fillId="0" borderId="0" xfId="9" applyNumberFormat="1" applyFont="1" applyAlignment="1">
      <alignment horizontal="right" vertical="center"/>
    </xf>
    <xf numFmtId="164" fontId="6" fillId="0" borderId="0" xfId="9" applyNumberFormat="1" applyFont="1" applyAlignment="1">
      <alignment horizontal="left" vertical="center" indent="1"/>
    </xf>
    <xf numFmtId="164" fontId="4" fillId="0" borderId="0" xfId="9" applyNumberFormat="1" applyFont="1" applyAlignment="1">
      <alignment horizontal="left" vertical="center" indent="1"/>
    </xf>
    <xf numFmtId="164" fontId="12" fillId="0" borderId="0" xfId="9" applyNumberFormat="1" applyFont="1" applyAlignment="1">
      <alignment vertical="center"/>
    </xf>
    <xf numFmtId="164" fontId="10" fillId="0" borderId="0" xfId="9" applyNumberFormat="1" applyFont="1" applyAlignment="1">
      <alignment horizontal="left" vertical="center"/>
    </xf>
    <xf numFmtId="0" fontId="3" fillId="0" borderId="0" xfId="4" applyFont="1"/>
    <xf numFmtId="0" fontId="4" fillId="0" borderId="0" xfId="4" applyFont="1"/>
    <xf numFmtId="164" fontId="4" fillId="0" borderId="0" xfId="7" applyNumberFormat="1" applyFont="1" applyAlignment="1">
      <alignment horizontal="left" vertical="center" indent="1"/>
    </xf>
    <xf numFmtId="164" fontId="4" fillId="0" borderId="0" xfId="3" applyNumberFormat="1" applyFont="1" applyAlignment="1">
      <alignment horizontal="left" vertical="center" wrapText="1" indent="1"/>
    </xf>
    <xf numFmtId="164" fontId="10" fillId="0" borderId="0" xfId="9" applyNumberFormat="1" applyFont="1" applyAlignment="1">
      <alignment vertical="center" wrapText="1"/>
    </xf>
    <xf numFmtId="0" fontId="10"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2" fillId="0" borderId="0" xfId="9" applyFont="1" applyAlignment="1">
      <alignment vertical="center"/>
    </xf>
    <xf numFmtId="164" fontId="10" fillId="0" borderId="4" xfId="9" applyNumberFormat="1" applyFont="1" applyBorder="1" applyAlignment="1">
      <alignment vertical="center"/>
    </xf>
    <xf numFmtId="164" fontId="10" fillId="0" borderId="0" xfId="9" applyNumberFormat="1" applyFont="1" applyAlignment="1">
      <alignment horizontal="left" vertical="center" wrapText="1"/>
    </xf>
    <xf numFmtId="164" fontId="12" fillId="0" borderId="0" xfId="9" applyNumberFormat="1" applyFont="1" applyAlignment="1">
      <alignment horizontal="left" vertical="center" wrapText="1"/>
    </xf>
    <xf numFmtId="164" fontId="6" fillId="0" borderId="0" xfId="0" applyNumberFormat="1" applyFont="1" applyAlignment="1">
      <alignment horizontal="left" vertical="center" indent="2"/>
    </xf>
    <xf numFmtId="164" fontId="4" fillId="2" borderId="0" xfId="5" applyNumberFormat="1" applyFont="1" applyFill="1"/>
    <xf numFmtId="164" fontId="13" fillId="0" borderId="0" xfId="9" applyNumberFormat="1" applyFont="1" applyAlignment="1">
      <alignment vertical="center"/>
    </xf>
    <xf numFmtId="0" fontId="4" fillId="0" borderId="10" xfId="4" applyFont="1" applyBorder="1"/>
    <xf numFmtId="0" fontId="4" fillId="3" borderId="9" xfId="4" applyFont="1" applyFill="1" applyBorder="1" applyAlignment="1">
      <alignment horizontal="right" wrapText="1"/>
    </xf>
    <xf numFmtId="164" fontId="4" fillId="0" borderId="10" xfId="0" applyNumberFormat="1" applyFont="1" applyBorder="1" applyAlignment="1">
      <alignment wrapText="1"/>
    </xf>
    <xf numFmtId="164" fontId="3" fillId="0" borderId="10" xfId="9" applyNumberFormat="1" applyFont="1" applyBorder="1" applyAlignment="1">
      <alignment vertical="top"/>
    </xf>
    <xf numFmtId="164" fontId="6" fillId="0" borderId="0" xfId="3" applyNumberFormat="1" applyFont="1" applyAlignment="1">
      <alignment horizontal="left" vertical="center" wrapText="1" indent="1"/>
    </xf>
    <xf numFmtId="164" fontId="10" fillId="0" borderId="4" xfId="9" applyNumberFormat="1" applyFont="1" applyBorder="1" applyAlignment="1">
      <alignment horizontal="left" vertical="center" wrapText="1"/>
    </xf>
    <xf numFmtId="164" fontId="6" fillId="0" borderId="0" xfId="9" applyNumberFormat="1" applyFont="1" applyAlignment="1">
      <alignment horizontal="left" vertical="center" wrapText="1" indent="1"/>
    </xf>
    <xf numFmtId="164" fontId="6" fillId="0" borderId="10" xfId="9" applyNumberFormat="1" applyFont="1" applyBorder="1" applyAlignment="1">
      <alignment horizontal="right" vertical="center"/>
    </xf>
    <xf numFmtId="164" fontId="10" fillId="0" borderId="0" xfId="3" applyNumberFormat="1" applyFont="1" applyAlignment="1">
      <alignment horizontal="left" vertical="center" wrapText="1"/>
    </xf>
    <xf numFmtId="164" fontId="15" fillId="0" borderId="0" xfId="5" applyNumberFormat="1" applyFont="1" applyAlignment="1">
      <alignment wrapText="1"/>
    </xf>
    <xf numFmtId="164" fontId="11" fillId="0" borderId="0" xfId="3" applyNumberFormat="1" applyFont="1" applyAlignment="1">
      <alignment horizontal="left" vertical="center" wrapText="1" indent="2"/>
    </xf>
    <xf numFmtId="164" fontId="6" fillId="0" borderId="0" xfId="3" quotePrefix="1" applyNumberFormat="1" applyFont="1" applyAlignment="1">
      <alignment horizontal="left" vertical="center" indent="3"/>
    </xf>
    <xf numFmtId="164" fontId="10" fillId="0" borderId="7" xfId="1" applyNumberFormat="1" applyFont="1" applyBorder="1" applyAlignment="1">
      <alignment vertical="center"/>
    </xf>
    <xf numFmtId="0" fontId="3" fillId="0" borderId="0" xfId="3"/>
    <xf numFmtId="164" fontId="12" fillId="0" borderId="9" xfId="1" applyNumberFormat="1" applyFont="1" applyBorder="1" applyAlignment="1">
      <alignment vertical="center"/>
    </xf>
    <xf numFmtId="164" fontId="12" fillId="3" borderId="9" xfId="1" applyNumberFormat="1" applyFont="1" applyFill="1" applyBorder="1" applyAlignment="1">
      <alignment vertical="center"/>
    </xf>
    <xf numFmtId="164" fontId="10" fillId="0" borderId="6" xfId="1" applyNumberFormat="1" applyFont="1" applyBorder="1" applyAlignment="1">
      <alignment vertical="center"/>
    </xf>
    <xf numFmtId="164" fontId="10" fillId="3" borderId="6" xfId="1" applyNumberFormat="1" applyFont="1" applyFill="1" applyBorder="1" applyAlignment="1">
      <alignment vertical="center"/>
    </xf>
    <xf numFmtId="164" fontId="4" fillId="0" borderId="0" xfId="7" applyNumberFormat="1" applyFont="1" applyAlignment="1">
      <alignment horizontal="left" vertical="center" wrapText="1" indent="1"/>
    </xf>
    <xf numFmtId="164" fontId="12" fillId="0" borderId="0" xfId="3" applyNumberFormat="1" applyFont="1" applyAlignment="1">
      <alignment horizontal="left" vertical="center" wrapText="1"/>
    </xf>
    <xf numFmtId="0" fontId="10" fillId="4" borderId="0" xfId="0" applyFont="1" applyFill="1"/>
    <xf numFmtId="0" fontId="6" fillId="4" borderId="0" xfId="0" applyFont="1" applyFill="1"/>
    <xf numFmtId="0" fontId="11"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wrapText="1"/>
    </xf>
    <xf numFmtId="0" fontId="10" fillId="4" borderId="0" xfId="0" applyFont="1" applyFill="1" applyAlignment="1">
      <alignment wrapText="1"/>
    </xf>
    <xf numFmtId="0" fontId="6" fillId="4" borderId="0" xfId="0" applyFont="1" applyFill="1" applyAlignment="1">
      <alignment horizontal="left" wrapText="1"/>
    </xf>
    <xf numFmtId="164" fontId="4" fillId="0" borderId="0" xfId="4" applyNumberFormat="1" applyFont="1" applyAlignment="1">
      <alignment horizontal="left" wrapText="1" indent="1"/>
    </xf>
    <xf numFmtId="164" fontId="6" fillId="0" borderId="11" xfId="9" applyNumberFormat="1" applyFont="1" applyBorder="1" applyAlignment="1">
      <alignment horizontal="right" vertical="top" wrapText="1"/>
    </xf>
    <xf numFmtId="164" fontId="12" fillId="0" borderId="0" xfId="9" applyNumberFormat="1" applyFont="1" applyAlignment="1">
      <alignment horizontal="left" vertical="center"/>
    </xf>
    <xf numFmtId="164" fontId="12" fillId="0" borderId="0" xfId="9" applyNumberFormat="1" applyFont="1" applyAlignment="1">
      <alignment vertical="center" wrapText="1"/>
    </xf>
    <xf numFmtId="164" fontId="12" fillId="0" borderId="5" xfId="1" applyNumberFormat="1" applyFont="1" applyBorder="1" applyAlignment="1"/>
    <xf numFmtId="164" fontId="10" fillId="0" borderId="2" xfId="1" applyNumberFormat="1" applyFont="1" applyBorder="1" applyAlignment="1"/>
    <xf numFmtId="164" fontId="10" fillId="3" borderId="2" xfId="1" applyNumberFormat="1" applyFont="1" applyFill="1" applyBorder="1" applyAlignment="1"/>
    <xf numFmtId="164" fontId="10" fillId="0" borderId="4" xfId="1" applyNumberFormat="1" applyFont="1" applyBorder="1" applyAlignment="1"/>
    <xf numFmtId="164" fontId="10" fillId="3" borderId="4" xfId="1" applyNumberFormat="1" applyFont="1" applyFill="1" applyBorder="1" applyAlignment="1"/>
    <xf numFmtId="164" fontId="4" fillId="0" borderId="0" xfId="5" applyNumberFormat="1" applyFont="1" applyAlignment="1">
      <alignment horizontal="left" vertical="center" wrapText="1" indent="1"/>
    </xf>
    <xf numFmtId="164" fontId="4" fillId="0" borderId="0" xfId="5" applyNumberFormat="1" applyFont="1" applyAlignment="1">
      <alignment horizontal="left" vertical="center" indent="1"/>
    </xf>
    <xf numFmtId="164" fontId="3" fillId="0" borderId="0" xfId="5" applyNumberFormat="1" applyFont="1" applyAlignment="1">
      <alignment vertical="center"/>
    </xf>
    <xf numFmtId="164" fontId="18" fillId="0" borderId="0" xfId="5" applyNumberFormat="1" applyFont="1" applyAlignment="1">
      <alignment horizontal="left" vertical="center"/>
    </xf>
    <xf numFmtId="164" fontId="3" fillId="0" borderId="0" xfId="5" applyNumberFormat="1" applyFont="1" applyAlignment="1">
      <alignment vertical="center" wrapText="1"/>
    </xf>
    <xf numFmtId="164" fontId="4" fillId="0" borderId="0" xfId="5" applyNumberFormat="1" applyFont="1" applyAlignment="1">
      <alignment vertical="center"/>
    </xf>
    <xf numFmtId="164" fontId="5" fillId="0" borderId="0" xfId="5" applyNumberFormat="1" applyFont="1" applyAlignment="1">
      <alignment horizontal="left" vertical="center" indent="1"/>
    </xf>
    <xf numFmtId="164" fontId="4" fillId="0" borderId="0" xfId="2" applyNumberFormat="1" applyFont="1" applyFill="1" applyBorder="1" applyAlignment="1">
      <alignment vertical="center"/>
    </xf>
    <xf numFmtId="164" fontId="4" fillId="3" borderId="0" xfId="2" applyNumberFormat="1" applyFont="1" applyFill="1" applyBorder="1" applyAlignment="1">
      <alignment vertical="center"/>
    </xf>
    <xf numFmtId="164" fontId="6" fillId="0" borderId="0" xfId="3" applyNumberFormat="1" applyFont="1" applyAlignment="1">
      <alignment horizontal="left" vertical="center" wrapText="1" indent="2"/>
    </xf>
    <xf numFmtId="164" fontId="11" fillId="0" borderId="0" xfId="3" applyNumberFormat="1" applyFont="1" applyAlignment="1">
      <alignment horizontal="left" vertical="center" wrapText="1" indent="1"/>
    </xf>
    <xf numFmtId="164" fontId="10" fillId="0" borderId="12" xfId="1" applyNumberFormat="1" applyFont="1" applyBorder="1" applyAlignment="1"/>
    <xf numFmtId="164" fontId="10" fillId="3" borderId="12" xfId="1" applyNumberFormat="1" applyFont="1" applyFill="1" applyBorder="1" applyAlignment="1"/>
    <xf numFmtId="164" fontId="11" fillId="0" borderId="3" xfId="1" applyNumberFormat="1" applyFont="1" applyBorder="1" applyAlignment="1"/>
    <xf numFmtId="164" fontId="11" fillId="3" borderId="3" xfId="1" applyNumberFormat="1" applyFont="1" applyFill="1" applyBorder="1" applyAlignment="1"/>
    <xf numFmtId="164" fontId="11" fillId="4" borderId="3" xfId="1" applyNumberFormat="1" applyFont="1" applyFill="1" applyBorder="1" applyAlignment="1"/>
    <xf numFmtId="164" fontId="12" fillId="0" borderId="2" xfId="1" applyNumberFormat="1" applyFont="1" applyBorder="1" applyAlignment="1"/>
    <xf numFmtId="164" fontId="12" fillId="3" borderId="2" xfId="1" applyNumberFormat="1" applyFont="1" applyFill="1" applyBorder="1" applyAlignment="1"/>
    <xf numFmtId="164" fontId="7" fillId="0" borderId="0" xfId="4" applyNumberFormat="1" applyFont="1" applyAlignment="1">
      <alignment vertical="center"/>
    </xf>
    <xf numFmtId="164" fontId="11" fillId="4" borderId="0" xfId="0" applyNumberFormat="1" applyFont="1" applyFill="1" applyAlignment="1">
      <alignment wrapText="1"/>
    </xf>
    <xf numFmtId="164" fontId="6" fillId="3" borderId="0" xfId="0" applyNumberFormat="1" applyFont="1" applyFill="1" applyAlignment="1">
      <alignment wrapText="1"/>
    </xf>
    <xf numFmtId="164" fontId="6" fillId="3" borderId="9" xfId="0" applyNumberFormat="1" applyFont="1" applyFill="1" applyBorder="1" applyAlignment="1">
      <alignment wrapText="1"/>
    </xf>
    <xf numFmtId="0" fontId="6" fillId="4" borderId="10" xfId="0" applyFont="1" applyFill="1" applyBorder="1" applyAlignment="1">
      <alignment wrapText="1"/>
    </xf>
    <xf numFmtId="0" fontId="11" fillId="4" borderId="9" xfId="0" applyFont="1" applyFill="1" applyBorder="1" applyAlignment="1">
      <alignment horizontal="right" wrapText="1"/>
    </xf>
    <xf numFmtId="0" fontId="6" fillId="3" borderId="9" xfId="0" applyFont="1" applyFill="1" applyBorder="1" applyAlignment="1">
      <alignment horizontal="right" wrapText="1"/>
    </xf>
    <xf numFmtId="164" fontId="4" fillId="0" borderId="9" xfId="4" applyNumberFormat="1" applyFont="1" applyBorder="1" applyAlignment="1">
      <alignment horizontal="right" vertical="top" wrapText="1"/>
    </xf>
    <xf numFmtId="164" fontId="4" fillId="3" borderId="9" xfId="4" applyNumberFormat="1" applyFont="1" applyFill="1" applyBorder="1" applyAlignment="1">
      <alignment horizontal="right" vertical="top" wrapText="1"/>
    </xf>
    <xf numFmtId="164" fontId="3" fillId="0" borderId="0" xfId="4" applyNumberFormat="1" applyFont="1" applyAlignment="1">
      <alignment horizontal="left" wrapText="1" indent="1"/>
    </xf>
    <xf numFmtId="164" fontId="10" fillId="0" borderId="9" xfId="1" applyNumberFormat="1" applyFont="1" applyBorder="1" applyAlignment="1"/>
    <xf numFmtId="164" fontId="10" fillId="3" borderId="9" xfId="1" applyNumberFormat="1" applyFont="1" applyFill="1" applyBorder="1" applyAlignment="1"/>
    <xf numFmtId="0" fontId="4" fillId="0" borderId="9" xfId="4" applyFont="1" applyBorder="1" applyAlignment="1">
      <alignment horizontal="right" wrapText="1"/>
    </xf>
    <xf numFmtId="164" fontId="4" fillId="4" borderId="0" xfId="7" applyNumberFormat="1" applyFont="1" applyFill="1" applyAlignment="1">
      <alignment horizontal="left" vertical="center" wrapText="1" indent="1"/>
    </xf>
    <xf numFmtId="164" fontId="4" fillId="4" borderId="0" xfId="7" applyNumberFormat="1" applyFont="1" applyFill="1" applyAlignment="1">
      <alignment horizontal="left" vertical="center" indent="1"/>
    </xf>
    <xf numFmtId="164" fontId="3" fillId="4" borderId="0" xfId="7" applyNumberFormat="1" applyFont="1" applyFill="1" applyAlignment="1">
      <alignment horizontal="right" vertical="center" wrapText="1"/>
    </xf>
    <xf numFmtId="164" fontId="10" fillId="0" borderId="9" xfId="7" applyNumberFormat="1" applyFont="1" applyBorder="1" applyAlignment="1">
      <alignment vertical="center" wrapText="1"/>
    </xf>
    <xf numFmtId="0" fontId="11" fillId="4" borderId="0" xfId="0" applyFont="1" applyFill="1" applyAlignment="1">
      <alignment horizontal="left" wrapText="1"/>
    </xf>
    <xf numFmtId="164" fontId="4" fillId="0" borderId="0" xfId="4" applyNumberFormat="1" applyFont="1" applyAlignment="1">
      <alignment horizontal="left" vertical="center" wrapText="1" indent="1"/>
    </xf>
    <xf numFmtId="164" fontId="4" fillId="0" borderId="0" xfId="9" applyNumberFormat="1" applyFont="1" applyAlignment="1">
      <alignment wrapText="1"/>
    </xf>
    <xf numFmtId="164" fontId="4" fillId="0" borderId="0" xfId="9" applyNumberFormat="1" applyFont="1" applyAlignment="1">
      <alignment horizontal="left" vertical="center" wrapText="1" indent="1"/>
    </xf>
    <xf numFmtId="164" fontId="4" fillId="0" borderId="0" xfId="4" applyNumberFormat="1" applyFont="1" applyAlignment="1">
      <alignment horizontal="left" vertical="center" indent="1"/>
    </xf>
    <xf numFmtId="164" fontId="16" fillId="0" borderId="0" xfId="5" applyNumberFormat="1" applyFont="1"/>
    <xf numFmtId="0" fontId="4" fillId="0" borderId="0" xfId="4" applyFont="1" applyAlignment="1">
      <alignment horizontal="left" indent="1"/>
    </xf>
    <xf numFmtId="164" fontId="4" fillId="3" borderId="0" xfId="5" applyNumberFormat="1" applyFont="1" applyFill="1" applyAlignment="1">
      <alignment vertical="center"/>
    </xf>
    <xf numFmtId="164" fontId="4" fillId="0" borderId="0" xfId="7" applyNumberFormat="1" applyFont="1" applyAlignment="1"/>
    <xf numFmtId="164" fontId="6" fillId="0" borderId="0" xfId="7" applyNumberFormat="1" applyFont="1" applyAlignment="1"/>
    <xf numFmtId="164" fontId="4" fillId="0" borderId="9" xfId="4" applyNumberFormat="1" applyFont="1" applyBorder="1" applyAlignment="1">
      <alignment horizontal="right" wrapText="1"/>
    </xf>
    <xf numFmtId="164" fontId="4" fillId="3" borderId="9" xfId="4" applyNumberFormat="1" applyFont="1" applyFill="1" applyBorder="1" applyAlignment="1">
      <alignment horizontal="right" wrapText="1"/>
    </xf>
    <xf numFmtId="164" fontId="6" fillId="0" borderId="8" xfId="1" applyNumberFormat="1" applyFont="1" applyFill="1" applyBorder="1" applyAlignment="1">
      <alignment horizontal="right"/>
    </xf>
    <xf numFmtId="164" fontId="4" fillId="3" borderId="8" xfId="7" applyNumberFormat="1" applyFont="1" applyFill="1" applyBorder="1" applyAlignment="1">
      <alignment horizontal="right"/>
    </xf>
    <xf numFmtId="164" fontId="4" fillId="0" borderId="8" xfId="7" applyNumberFormat="1" applyFont="1" applyBorder="1" applyAlignment="1"/>
    <xf numFmtId="164" fontId="6" fillId="0" borderId="0" xfId="1" applyNumberFormat="1" applyFont="1" applyFill="1" applyBorder="1" applyAlignment="1">
      <alignment horizontal="right"/>
    </xf>
    <xf numFmtId="164" fontId="6" fillId="3" borderId="0" xfId="1" applyNumberFormat="1" applyFont="1" applyFill="1" applyBorder="1" applyAlignment="1">
      <alignment horizontal="right"/>
    </xf>
    <xf numFmtId="164" fontId="4" fillId="3" borderId="0" xfId="7" applyNumberFormat="1" applyFont="1" applyFill="1" applyAlignment="1">
      <alignment horizontal="right"/>
    </xf>
    <xf numFmtId="164" fontId="10" fillId="0" borderId="0" xfId="1" applyNumberFormat="1" applyFont="1" applyFill="1" applyBorder="1" applyAlignment="1">
      <alignment horizontal="right"/>
    </xf>
    <xf numFmtId="164" fontId="3" fillId="0" borderId="0" xfId="7" applyNumberFormat="1" applyFont="1" applyAlignment="1"/>
    <xf numFmtId="164" fontId="6" fillId="0" borderId="9" xfId="1" applyNumberFormat="1" applyFont="1" applyFill="1" applyBorder="1" applyAlignment="1">
      <alignment horizontal="right"/>
    </xf>
    <xf numFmtId="164" fontId="4" fillId="3" borderId="9" xfId="7" applyNumberFormat="1" applyFont="1" applyFill="1" applyBorder="1" applyAlignment="1">
      <alignment horizontal="right"/>
    </xf>
    <xf numFmtId="164" fontId="10" fillId="0" borderId="10" xfId="1" applyNumberFormat="1" applyFont="1" applyFill="1" applyBorder="1" applyAlignment="1">
      <alignment horizontal="right"/>
    </xf>
    <xf numFmtId="164" fontId="6" fillId="0" borderId="10" xfId="1" applyNumberFormat="1" applyFont="1" applyFill="1" applyBorder="1" applyAlignment="1">
      <alignment horizontal="right"/>
    </xf>
    <xf numFmtId="164" fontId="10" fillId="0" borderId="9" xfId="1" applyNumberFormat="1" applyFont="1" applyFill="1" applyBorder="1" applyAlignment="1">
      <alignment horizontal="right"/>
    </xf>
    <xf numFmtId="164" fontId="10" fillId="3" borderId="9" xfId="1" applyNumberFormat="1" applyFont="1" applyFill="1" applyBorder="1" applyAlignment="1">
      <alignment horizontal="right"/>
    </xf>
    <xf numFmtId="164" fontId="3" fillId="0" borderId="9" xfId="7" applyNumberFormat="1" applyFont="1" applyBorder="1" applyAlignment="1"/>
    <xf numFmtId="164" fontId="3" fillId="0" borderId="10" xfId="7" applyNumberFormat="1" applyFont="1" applyBorder="1" applyAlignment="1"/>
    <xf numFmtId="164" fontId="4" fillId="4" borderId="0" xfId="7" applyNumberFormat="1" applyFont="1" applyFill="1" applyAlignment="1"/>
    <xf numFmtId="164" fontId="3" fillId="4" borderId="10" xfId="7" applyNumberFormat="1" applyFont="1" applyFill="1" applyBorder="1" applyAlignment="1">
      <alignment wrapText="1"/>
    </xf>
    <xf numFmtId="164" fontId="3" fillId="0" borderId="0" xfId="7" applyNumberFormat="1" applyFont="1" applyAlignment="1">
      <alignment horizontal="right" wrapText="1"/>
    </xf>
    <xf numFmtId="164" fontId="10" fillId="0" borderId="0" xfId="3" applyNumberFormat="1" applyFont="1" applyAlignment="1">
      <alignment horizontal="left"/>
    </xf>
    <xf numFmtId="164" fontId="6" fillId="0" borderId="3" xfId="7" applyNumberFormat="1" applyFont="1" applyBorder="1" applyAlignment="1"/>
    <xf numFmtId="164" fontId="10" fillId="0" borderId="4" xfId="7" applyNumberFormat="1" applyFont="1" applyBorder="1" applyAlignment="1"/>
    <xf numFmtId="164" fontId="3" fillId="4" borderId="0" xfId="7" applyNumberFormat="1" applyFont="1" applyFill="1" applyAlignment="1">
      <alignment horizontal="right" wrapText="1"/>
    </xf>
    <xf numFmtId="164" fontId="3" fillId="0" borderId="7" xfId="3" applyNumberFormat="1" applyBorder="1" applyAlignment="1">
      <alignment horizontal="left" wrapText="1"/>
    </xf>
    <xf numFmtId="164" fontId="3" fillId="0" borderId="0" xfId="3" applyNumberFormat="1" applyAlignment="1">
      <alignment horizontal="left" wrapText="1"/>
    </xf>
    <xf numFmtId="0" fontId="10" fillId="4" borderId="15" xfId="0" applyFont="1" applyFill="1" applyBorder="1" applyAlignment="1">
      <alignment wrapText="1"/>
    </xf>
    <xf numFmtId="164" fontId="6" fillId="4" borderId="15" xfId="4" applyNumberFormat="1" applyFont="1" applyFill="1" applyBorder="1" applyAlignment="1">
      <alignment horizontal="left" wrapText="1"/>
    </xf>
    <xf numFmtId="164" fontId="10" fillId="0" borderId="15" xfId="3" applyNumberFormat="1" applyFont="1" applyBorder="1" applyAlignment="1">
      <alignment horizontal="left"/>
    </xf>
    <xf numFmtId="164" fontId="3" fillId="0" borderId="14" xfId="9" applyNumberFormat="1" applyFont="1" applyBorder="1" applyAlignment="1">
      <alignment horizontal="right"/>
    </xf>
    <xf numFmtId="164" fontId="3" fillId="3" borderId="14" xfId="9" applyNumberFormat="1" applyFont="1" applyFill="1" applyBorder="1" applyAlignment="1">
      <alignment horizontal="right"/>
    </xf>
    <xf numFmtId="164" fontId="10" fillId="0" borderId="15" xfId="3" applyNumberFormat="1" applyFont="1" applyBorder="1" applyAlignment="1">
      <alignment horizontal="left" vertical="center" wrapText="1"/>
    </xf>
    <xf numFmtId="164" fontId="3" fillId="3" borderId="9" xfId="2" applyNumberFormat="1" applyFont="1" applyFill="1" applyBorder="1" applyAlignment="1">
      <alignment vertical="center"/>
    </xf>
    <xf numFmtId="164" fontId="3" fillId="0" borderId="14" xfId="5" applyNumberFormat="1" applyFont="1" applyBorder="1" applyAlignment="1">
      <alignment horizontal="left" vertical="center" wrapText="1"/>
    </xf>
    <xf numFmtId="164" fontId="3" fillId="0" borderId="9" xfId="5" applyNumberFormat="1" applyFont="1" applyBorder="1" applyAlignment="1">
      <alignment vertical="center"/>
    </xf>
    <xf numFmtId="164" fontId="3" fillId="0" borderId="14" xfId="4" applyNumberFormat="1" applyFont="1" applyBorder="1"/>
    <xf numFmtId="164" fontId="10" fillId="0" borderId="16" xfId="9" applyNumberFormat="1" applyFont="1" applyBorder="1" applyAlignment="1">
      <alignment horizontal="left" vertical="center"/>
    </xf>
    <xf numFmtId="164" fontId="10" fillId="0" borderId="14" xfId="3" applyNumberFormat="1" applyFont="1" applyBorder="1" applyAlignment="1">
      <alignment horizontal="left" vertical="center" wrapText="1"/>
    </xf>
    <xf numFmtId="164" fontId="6" fillId="0" borderId="0" xfId="9" applyNumberFormat="1" applyFont="1"/>
    <xf numFmtId="164" fontId="3" fillId="0" borderId="10" xfId="9" applyNumberFormat="1" applyFont="1" applyBorder="1"/>
    <xf numFmtId="164" fontId="3" fillId="0" borderId="0" xfId="9" applyNumberFormat="1" applyFont="1"/>
    <xf numFmtId="164" fontId="4" fillId="3" borderId="0" xfId="9" applyNumberFormat="1" applyFont="1" applyFill="1" applyAlignment="1">
      <alignment horizontal="right"/>
    </xf>
    <xf numFmtId="164" fontId="3" fillId="0" borderId="9" xfId="9" applyNumberFormat="1" applyFont="1" applyBorder="1" applyAlignment="1">
      <alignment horizontal="right"/>
    </xf>
    <xf numFmtId="164" fontId="3" fillId="3" borderId="9" xfId="9" applyNumberFormat="1" applyFont="1" applyFill="1" applyBorder="1" applyAlignment="1">
      <alignment horizontal="right"/>
    </xf>
    <xf numFmtId="164" fontId="10" fillId="0" borderId="0" xfId="9" applyNumberFormat="1" applyFont="1"/>
    <xf numFmtId="164" fontId="3" fillId="0" borderId="0" xfId="9" applyNumberFormat="1" applyFont="1" applyAlignment="1">
      <alignment horizontal="left"/>
    </xf>
    <xf numFmtId="164" fontId="10" fillId="0" borderId="0" xfId="9" applyNumberFormat="1" applyFont="1" applyAlignment="1">
      <alignment horizontal="left" wrapText="1"/>
    </xf>
    <xf numFmtId="164" fontId="3" fillId="0" borderId="0" xfId="9" applyNumberFormat="1" applyFont="1" applyAlignment="1">
      <alignment horizontal="left" wrapText="1"/>
    </xf>
    <xf numFmtId="164" fontId="3" fillId="0" borderId="14" xfId="9" applyNumberFormat="1" applyFont="1" applyBorder="1" applyAlignment="1">
      <alignment horizontal="left" wrapText="1"/>
    </xf>
    <xf numFmtId="164" fontId="10" fillId="0" borderId="0" xfId="0" applyNumberFormat="1" applyFont="1"/>
    <xf numFmtId="164" fontId="10" fillId="0" borderId="0" xfId="0" applyNumberFormat="1" applyFont="1" applyAlignment="1">
      <alignment horizontal="left" wrapText="1"/>
    </xf>
    <xf numFmtId="164" fontId="10" fillId="0" borderId="14" xfId="0" applyNumberFormat="1" applyFont="1" applyBorder="1" applyAlignment="1">
      <alignment horizontal="left" wrapText="1"/>
    </xf>
    <xf numFmtId="164" fontId="6" fillId="0" borderId="0" xfId="0" applyNumberFormat="1" applyFont="1" applyAlignment="1">
      <alignment horizontal="left"/>
    </xf>
    <xf numFmtId="164" fontId="6" fillId="0" borderId="0" xfId="0" applyNumberFormat="1" applyFont="1" applyAlignment="1">
      <alignment horizontal="left" wrapText="1"/>
    </xf>
    <xf numFmtId="164" fontId="6" fillId="0" borderId="0" xfId="9" applyNumberFormat="1" applyFont="1" applyAlignment="1">
      <alignment vertical="top"/>
    </xf>
    <xf numFmtId="164" fontId="3" fillId="0" borderId="0" xfId="12" applyNumberFormat="1" applyFont="1" applyAlignment="1">
      <alignment horizontal="right" vertical="center" wrapText="1"/>
    </xf>
    <xf numFmtId="164" fontId="6" fillId="0" borderId="0" xfId="1" applyNumberFormat="1" applyFont="1" applyBorder="1" applyAlignment="1"/>
    <xf numFmtId="164" fontId="6" fillId="3" borderId="0" xfId="1" applyNumberFormat="1" applyFont="1" applyFill="1" applyBorder="1" applyAlignment="1"/>
    <xf numFmtId="164" fontId="10" fillId="0" borderId="5" xfId="1" applyNumberFormat="1" applyFont="1" applyBorder="1" applyAlignment="1"/>
    <xf numFmtId="164" fontId="10" fillId="3" borderId="5" xfId="1" applyNumberFormat="1" applyFont="1" applyFill="1" applyBorder="1" applyAlignment="1"/>
    <xf numFmtId="164" fontId="10" fillId="0" borderId="16" xfId="1" applyNumberFormat="1" applyFont="1" applyBorder="1" applyAlignment="1"/>
    <xf numFmtId="164" fontId="10" fillId="3" borderId="16" xfId="1" applyNumberFormat="1" applyFont="1" applyFill="1" applyBorder="1" applyAlignment="1"/>
    <xf numFmtId="164" fontId="12" fillId="3" borderId="5" xfId="1" applyNumberFormat="1" applyFont="1" applyFill="1" applyBorder="1" applyAlignment="1"/>
    <xf numFmtId="165" fontId="4" fillId="0" borderId="0" xfId="4" applyNumberFormat="1" applyFont="1" applyAlignment="1">
      <alignment horizontal="center"/>
    </xf>
    <xf numFmtId="0" fontId="4" fillId="0" borderId="0" xfId="4" applyFont="1" applyAlignment="1">
      <alignment horizontal="left" wrapText="1" indent="1"/>
    </xf>
    <xf numFmtId="165" fontId="3" fillId="0" borderId="0" xfId="4" applyNumberFormat="1" applyFont="1" applyAlignment="1">
      <alignment horizontal="center"/>
    </xf>
    <xf numFmtId="165" fontId="3" fillId="0" borderId="0" xfId="4" applyNumberFormat="1" applyFont="1" applyAlignment="1">
      <alignment horizontal="left"/>
    </xf>
    <xf numFmtId="165" fontId="4" fillId="0" borderId="0" xfId="4" applyNumberFormat="1" applyFont="1" applyAlignment="1">
      <alignment horizontal="left"/>
    </xf>
    <xf numFmtId="0" fontId="3" fillId="0" borderId="15" xfId="4" applyFont="1" applyBorder="1"/>
    <xf numFmtId="165" fontId="3" fillId="0" borderId="15" xfId="4" applyNumberFormat="1" applyFont="1" applyBorder="1" applyAlignment="1">
      <alignment horizontal="left"/>
    </xf>
    <xf numFmtId="164" fontId="11" fillId="0" borderId="15" xfId="0" applyNumberFormat="1" applyFont="1" applyBorder="1" applyAlignment="1">
      <alignment horizontal="right" wrapText="1"/>
    </xf>
    <xf numFmtId="164" fontId="29" fillId="0" borderId="9" xfId="1" applyNumberFormat="1" applyFont="1" applyBorder="1" applyAlignment="1">
      <alignment horizontal="right" vertical="center"/>
    </xf>
    <xf numFmtId="164" fontId="29" fillId="3" borderId="9" xfId="1" applyNumberFormat="1" applyFont="1" applyFill="1" applyBorder="1" applyAlignment="1">
      <alignment horizontal="right" vertical="center"/>
    </xf>
    <xf numFmtId="164" fontId="28" fillId="0" borderId="9" xfId="12" applyNumberFormat="1" applyFont="1" applyBorder="1">
      <alignment vertical="center"/>
    </xf>
    <xf numFmtId="168" fontId="4" fillId="0" borderId="0" xfId="4" applyNumberFormat="1" applyFont="1" applyAlignment="1">
      <alignment horizontal="center"/>
    </xf>
    <xf numFmtId="0" fontId="4" fillId="0" borderId="0" xfId="4" applyFont="1" applyAlignment="1">
      <alignment horizontal="left" wrapText="1"/>
    </xf>
    <xf numFmtId="164" fontId="10" fillId="3" borderId="0" xfId="0" applyNumberFormat="1" applyFont="1" applyFill="1"/>
    <xf numFmtId="164" fontId="4" fillId="0" borderId="0" xfId="0" applyNumberFormat="1" applyFont="1"/>
    <xf numFmtId="164" fontId="27" fillId="0" borderId="0" xfId="0" applyNumberFormat="1" applyFont="1"/>
    <xf numFmtId="164" fontId="3" fillId="0" borderId="9" xfId="9" applyNumberFormat="1" applyFont="1" applyBorder="1"/>
    <xf numFmtId="164" fontId="3" fillId="3" borderId="9" xfId="0" applyNumberFormat="1" applyFont="1" applyFill="1" applyBorder="1" applyAlignment="1">
      <alignment wrapText="1"/>
    </xf>
    <xf numFmtId="164" fontId="3" fillId="0" borderId="9" xfId="0" applyNumberFormat="1" applyFont="1" applyBorder="1" applyAlignment="1">
      <alignment wrapText="1"/>
    </xf>
    <xf numFmtId="164" fontId="4" fillId="0" borderId="14" xfId="9" applyNumberFormat="1" applyFont="1" applyBorder="1"/>
    <xf numFmtId="164" fontId="4" fillId="3" borderId="14" xfId="9" applyNumberFormat="1" applyFont="1" applyFill="1" applyBorder="1"/>
    <xf numFmtId="164" fontId="6" fillId="0" borderId="0" xfId="1" applyNumberFormat="1" applyFont="1" applyBorder="1" applyAlignment="1">
      <alignment horizontal="right"/>
    </xf>
    <xf numFmtId="3" fontId="12" fillId="0" borderId="9" xfId="1" applyNumberFormat="1" applyFont="1" applyBorder="1" applyAlignment="1">
      <alignment vertical="center"/>
    </xf>
    <xf numFmtId="3" fontId="12" fillId="3" borderId="9" xfId="1" applyNumberFormat="1" applyFont="1" applyFill="1" applyBorder="1" applyAlignment="1">
      <alignment vertical="center"/>
    </xf>
    <xf numFmtId="3" fontId="12" fillId="0" borderId="10" xfId="1" applyNumberFormat="1" applyFont="1" applyBorder="1" applyAlignment="1">
      <alignment vertical="center"/>
    </xf>
    <xf numFmtId="3" fontId="12" fillId="3" borderId="10" xfId="1" applyNumberFormat="1" applyFont="1" applyFill="1" applyBorder="1" applyAlignment="1">
      <alignment vertical="center"/>
    </xf>
    <xf numFmtId="3" fontId="10" fillId="0" borderId="9" xfId="1" applyNumberFormat="1" applyFont="1" applyBorder="1" applyAlignment="1">
      <alignment vertical="center"/>
    </xf>
    <xf numFmtId="3" fontId="10" fillId="3" borderId="9" xfId="1" applyNumberFormat="1" applyFont="1" applyFill="1" applyBorder="1" applyAlignment="1">
      <alignment vertical="center"/>
    </xf>
    <xf numFmtId="164" fontId="4" fillId="0" borderId="0" xfId="2" applyNumberFormat="1" applyFont="1" applyFill="1" applyBorder="1" applyAlignment="1"/>
    <xf numFmtId="164" fontId="4" fillId="3" borderId="0" xfId="2" applyNumberFormat="1" applyFont="1" applyFill="1" applyBorder="1" applyAlignment="1"/>
    <xf numFmtId="164" fontId="6" fillId="0" borderId="1" xfId="1" applyNumberFormat="1" applyFont="1" applyBorder="1" applyAlignment="1"/>
    <xf numFmtId="164" fontId="6" fillId="3" borderId="1" xfId="1" applyNumberFormat="1" applyFont="1" applyFill="1" applyBorder="1" applyAlignment="1"/>
    <xf numFmtId="164" fontId="11" fillId="4" borderId="0" xfId="0" applyNumberFormat="1" applyFont="1" applyFill="1" applyAlignment="1">
      <alignment horizontal="right" wrapText="1"/>
    </xf>
    <xf numFmtId="164" fontId="6" fillId="3" borderId="0" xfId="0" applyNumberFormat="1" applyFont="1" applyFill="1" applyAlignment="1">
      <alignment horizontal="right" wrapText="1"/>
    </xf>
    <xf numFmtId="164" fontId="11" fillId="4" borderId="9" xfId="0" applyNumberFormat="1" applyFont="1" applyFill="1" applyBorder="1" applyAlignment="1">
      <alignment horizontal="right" wrapText="1"/>
    </xf>
    <xf numFmtId="164" fontId="6" fillId="3" borderId="9" xfId="0" applyNumberFormat="1" applyFont="1" applyFill="1" applyBorder="1" applyAlignment="1">
      <alignment horizontal="right" wrapText="1"/>
    </xf>
    <xf numFmtId="164" fontId="12" fillId="4" borderId="9" xfId="0" applyNumberFormat="1" applyFont="1" applyFill="1" applyBorder="1" applyAlignment="1">
      <alignment horizontal="right" wrapText="1"/>
    </xf>
    <xf numFmtId="164" fontId="10" fillId="3" borderId="9" xfId="0" applyNumberFormat="1" applyFont="1" applyFill="1" applyBorder="1" applyAlignment="1">
      <alignment horizontal="right" wrapText="1"/>
    </xf>
    <xf numFmtId="164" fontId="10" fillId="0" borderId="6" xfId="1" applyNumberFormat="1" applyFont="1" applyFill="1" applyBorder="1" applyAlignment="1">
      <alignment horizontal="right"/>
    </xf>
    <xf numFmtId="164" fontId="3" fillId="3" borderId="6" xfId="7" applyNumberFormat="1" applyFont="1" applyFill="1" applyBorder="1" applyAlignment="1">
      <alignment horizontal="right"/>
    </xf>
    <xf numFmtId="164" fontId="3" fillId="0" borderId="6" xfId="7" applyNumberFormat="1" applyFont="1" applyBorder="1" applyAlignment="1"/>
    <xf numFmtId="164" fontId="10" fillId="0" borderId="6" xfId="1" applyNumberFormat="1" applyFont="1" applyFill="1" applyBorder="1" applyAlignment="1">
      <alignment horizontal="right" vertical="center"/>
    </xf>
    <xf numFmtId="164" fontId="3" fillId="3" borderId="6" xfId="12" applyNumberFormat="1" applyFont="1" applyFill="1" applyBorder="1" applyAlignment="1">
      <alignment horizontal="right" vertical="center"/>
    </xf>
    <xf numFmtId="164" fontId="3" fillId="0" borderId="6" xfId="12" applyNumberFormat="1" applyFont="1" applyBorder="1">
      <alignment vertical="center"/>
    </xf>
    <xf numFmtId="164" fontId="3" fillId="3" borderId="9" xfId="7" applyNumberFormat="1" applyFont="1" applyFill="1" applyBorder="1" applyAlignment="1">
      <alignment horizontal="right"/>
    </xf>
    <xf numFmtId="164" fontId="10" fillId="3" borderId="0" xfId="0" applyNumberFormat="1" applyFont="1" applyFill="1" applyAlignment="1">
      <alignment horizontal="right" wrapText="1"/>
    </xf>
    <xf numFmtId="164" fontId="12" fillId="4" borderId="0" xfId="0" applyNumberFormat="1" applyFont="1" applyFill="1" applyAlignment="1">
      <alignment horizontal="right" wrapText="1"/>
    </xf>
    <xf numFmtId="0" fontId="12" fillId="4" borderId="15" xfId="0" applyFont="1" applyFill="1" applyBorder="1" applyAlignment="1">
      <alignment wrapText="1"/>
    </xf>
    <xf numFmtId="164" fontId="28" fillId="0" borderId="15" xfId="3" applyNumberFormat="1" applyFont="1" applyBorder="1" applyAlignment="1">
      <alignment horizontal="left" vertical="center"/>
    </xf>
    <xf numFmtId="164" fontId="4" fillId="0" borderId="0" xfId="2" applyNumberFormat="1" applyFont="1" applyFill="1" applyBorder="1" applyAlignment="1">
      <alignment horizontal="right"/>
    </xf>
    <xf numFmtId="0" fontId="12" fillId="4" borderId="0" xfId="0" applyFont="1" applyFill="1" applyAlignment="1">
      <alignment wrapText="1"/>
    </xf>
    <xf numFmtId="165" fontId="4" fillId="3" borderId="0" xfId="4" applyNumberFormat="1" applyFont="1" applyFill="1"/>
    <xf numFmtId="165" fontId="4" fillId="3" borderId="0" xfId="4" applyNumberFormat="1" applyFont="1" applyFill="1" applyAlignment="1">
      <alignment horizontal="center"/>
    </xf>
    <xf numFmtId="165" fontId="4" fillId="0" borderId="0" xfId="4" applyNumberFormat="1" applyFont="1" applyAlignment="1">
      <alignment horizontal="right"/>
    </xf>
    <xf numFmtId="165" fontId="3" fillId="3" borderId="0" xfId="4" applyNumberFormat="1" applyFont="1" applyFill="1" applyAlignment="1">
      <alignment horizontal="right"/>
    </xf>
    <xf numFmtId="165" fontId="3" fillId="0" borderId="0" xfId="4" applyNumberFormat="1" applyFont="1" applyAlignment="1">
      <alignment horizontal="right"/>
    </xf>
    <xf numFmtId="164" fontId="4" fillId="3" borderId="0" xfId="4" applyNumberFormat="1" applyFont="1" applyFill="1" applyAlignment="1">
      <alignment horizontal="right"/>
    </xf>
    <xf numFmtId="164" fontId="3" fillId="3" borderId="0" xfId="4" applyNumberFormat="1" applyFont="1" applyFill="1" applyAlignment="1">
      <alignment horizontal="right"/>
    </xf>
    <xf numFmtId="164" fontId="3" fillId="0" borderId="0" xfId="4" applyNumberFormat="1" applyFont="1" applyAlignment="1">
      <alignment horizontal="right"/>
    </xf>
    <xf numFmtId="164" fontId="3" fillId="3" borderId="15" xfId="4" applyNumberFormat="1" applyFont="1" applyFill="1" applyBorder="1" applyAlignment="1">
      <alignment horizontal="right"/>
    </xf>
    <xf numFmtId="164" fontId="3" fillId="0" borderId="15" xfId="4" applyNumberFormat="1" applyFont="1" applyBorder="1" applyAlignment="1">
      <alignment horizontal="right"/>
    </xf>
    <xf numFmtId="164" fontId="4" fillId="0" borderId="0" xfId="2" applyNumberFormat="1" applyFont="1" applyFill="1" applyBorder="1" applyAlignment="1">
      <alignment horizontal="right" vertical="center"/>
    </xf>
    <xf numFmtId="164" fontId="6" fillId="0" borderId="0" xfId="2" applyNumberFormat="1" applyFont="1" applyBorder="1" applyAlignment="1">
      <alignment vertical="center"/>
    </xf>
    <xf numFmtId="164" fontId="5" fillId="0" borderId="0" xfId="2" applyNumberFormat="1" applyFont="1" applyFill="1" applyBorder="1" applyAlignment="1">
      <alignment vertical="center"/>
    </xf>
    <xf numFmtId="164" fontId="5" fillId="3" borderId="0" xfId="2" applyNumberFormat="1" applyFont="1" applyFill="1" applyBorder="1" applyAlignment="1">
      <alignment vertical="center"/>
    </xf>
    <xf numFmtId="164" fontId="4" fillId="0" borderId="0" xfId="2" applyNumberFormat="1" applyFont="1" applyFill="1" applyBorder="1" applyAlignment="1">
      <alignment vertical="center" wrapText="1"/>
    </xf>
    <xf numFmtId="164" fontId="4" fillId="3" borderId="0" xfId="2" applyNumberFormat="1" applyFont="1" applyFill="1" applyBorder="1" applyAlignment="1">
      <alignment vertical="center" wrapText="1"/>
    </xf>
    <xf numFmtId="164" fontId="10" fillId="0" borderId="15" xfId="1" applyNumberFormat="1" applyFont="1" applyBorder="1" applyAlignment="1"/>
    <xf numFmtId="164" fontId="3" fillId="0" borderId="9" xfId="2" applyNumberFormat="1" applyFont="1" applyFill="1" applyBorder="1" applyAlignment="1">
      <alignment vertical="center"/>
    </xf>
    <xf numFmtId="164" fontId="18" fillId="0" borderId="9" xfId="2" applyNumberFormat="1" applyFont="1" applyFill="1" applyBorder="1" applyAlignment="1">
      <alignment vertical="center"/>
    </xf>
    <xf numFmtId="164" fontId="18" fillId="3" borderId="9" xfId="2" applyNumberFormat="1" applyFont="1" applyFill="1" applyBorder="1" applyAlignment="1">
      <alignment vertical="center"/>
    </xf>
    <xf numFmtId="164" fontId="4" fillId="0" borderId="10" xfId="4" applyNumberFormat="1" applyFont="1" applyBorder="1" applyAlignment="1">
      <alignment vertical="top"/>
    </xf>
    <xf numFmtId="164" fontId="11" fillId="4" borderId="15" xfId="0" applyNumberFormat="1" applyFont="1" applyFill="1" applyBorder="1" applyAlignment="1">
      <alignment horizontal="right" wrapText="1"/>
    </xf>
    <xf numFmtId="164" fontId="6" fillId="3" borderId="15" xfId="0" applyNumberFormat="1" applyFont="1" applyFill="1" applyBorder="1" applyAlignment="1">
      <alignment horizontal="right" wrapText="1"/>
    </xf>
    <xf numFmtId="164" fontId="4" fillId="3" borderId="0" xfId="0" applyNumberFormat="1" applyFont="1" applyFill="1"/>
    <xf numFmtId="164" fontId="3" fillId="0" borderId="9" xfId="4" applyNumberFormat="1" applyFont="1" applyBorder="1"/>
    <xf numFmtId="164" fontId="3" fillId="0" borderId="10" xfId="4" applyNumberFormat="1" applyFont="1" applyBorder="1"/>
    <xf numFmtId="164" fontId="4" fillId="0" borderId="0" xfId="12" applyNumberFormat="1" applyFont="1" applyAlignment="1">
      <alignment horizontal="left" vertical="center" wrapText="1" indent="1"/>
    </xf>
    <xf numFmtId="164" fontId="4" fillId="4" borderId="0" xfId="12" applyNumberFormat="1" applyFont="1" applyFill="1" applyAlignment="1">
      <alignment horizontal="left" vertical="center" wrapText="1" indent="1"/>
    </xf>
    <xf numFmtId="164" fontId="4" fillId="4" borderId="0" xfId="12" applyNumberFormat="1" applyFont="1" applyFill="1" applyAlignment="1">
      <alignment horizontal="left" vertical="center" indent="1"/>
    </xf>
    <xf numFmtId="164" fontId="4" fillId="4" borderId="0" xfId="12" applyNumberFormat="1" applyFont="1" applyFill="1" applyAlignment="1">
      <alignment horizontal="left" vertical="center" wrapText="1" indent="2"/>
    </xf>
    <xf numFmtId="164" fontId="4" fillId="0" borderId="0" xfId="9" applyNumberFormat="1" applyFont="1" applyAlignment="1">
      <alignment horizontal="left" vertical="top" indent="1"/>
    </xf>
    <xf numFmtId="164" fontId="4" fillId="0" borderId="0" xfId="9" applyNumberFormat="1" applyFont="1" applyAlignment="1">
      <alignment horizontal="left" vertical="top" wrapText="1" indent="1"/>
    </xf>
    <xf numFmtId="164" fontId="6" fillId="0" borderId="0" xfId="9" applyNumberFormat="1" applyFont="1" applyAlignment="1">
      <alignment horizontal="left" vertical="top" wrapText="1" indent="1"/>
    </xf>
    <xf numFmtId="164" fontId="6" fillId="0" borderId="0" xfId="9" applyNumberFormat="1" applyFont="1" applyAlignment="1">
      <alignment horizontal="left" wrapText="1" indent="1"/>
    </xf>
    <xf numFmtId="0" fontId="4" fillId="0" borderId="9" xfId="4" applyFont="1" applyBorder="1" applyAlignment="1">
      <alignment horizontal="center" vertical="center"/>
    </xf>
    <xf numFmtId="164" fontId="10" fillId="0" borderId="2" xfId="1" applyNumberFormat="1" applyFont="1" applyBorder="1" applyAlignment="1">
      <alignment horizontal="right"/>
    </xf>
    <xf numFmtId="164" fontId="10" fillId="3" borderId="2" xfId="1" applyNumberFormat="1" applyFont="1" applyFill="1" applyBorder="1" applyAlignment="1">
      <alignment horizontal="right"/>
    </xf>
    <xf numFmtId="164" fontId="10" fillId="0" borderId="5" xfId="1" applyNumberFormat="1" applyFont="1" applyBorder="1" applyAlignment="1">
      <alignment horizontal="right"/>
    </xf>
    <xf numFmtId="164" fontId="10" fillId="3" borderId="5" xfId="1" applyNumberFormat="1" applyFont="1" applyFill="1" applyBorder="1" applyAlignment="1">
      <alignment horizontal="right"/>
    </xf>
    <xf numFmtId="164" fontId="12" fillId="0" borderId="5" xfId="1" applyNumberFormat="1" applyFont="1" applyBorder="1" applyAlignment="1">
      <alignment horizontal="right"/>
    </xf>
    <xf numFmtId="164" fontId="12" fillId="3" borderId="5" xfId="1" applyNumberFormat="1" applyFont="1" applyFill="1" applyBorder="1" applyAlignment="1">
      <alignment horizontal="right"/>
    </xf>
    <xf numFmtId="164" fontId="10" fillId="0" borderId="16" xfId="9" applyNumberFormat="1" applyFont="1" applyBorder="1" applyAlignment="1">
      <alignment horizontal="right"/>
    </xf>
    <xf numFmtId="0" fontId="6" fillId="4" borderId="0" xfId="0" applyFont="1" applyFill="1" applyAlignment="1">
      <alignment horizontal="left" wrapText="1"/>
    </xf>
    <xf numFmtId="0" fontId="23" fillId="4" borderId="0" xfId="0" applyFont="1" applyFill="1" applyAlignment="1">
      <alignment horizontal="left" wrapText="1" readingOrder="1"/>
    </xf>
    <xf numFmtId="0" fontId="6" fillId="0" borderId="0" xfId="0" applyFont="1" applyAlignment="1">
      <alignment horizontal="left" vertical="top" wrapText="1"/>
    </xf>
    <xf numFmtId="0" fontId="6" fillId="4" borderId="0" xfId="0" applyFont="1" applyFill="1" applyAlignment="1">
      <alignment horizontal="left" vertical="top" wrapText="1"/>
    </xf>
    <xf numFmtId="0" fontId="3" fillId="0" borderId="15" xfId="4" applyFont="1" applyBorder="1" applyAlignment="1">
      <alignment horizontal="left" vertical="center" wrapText="1"/>
    </xf>
    <xf numFmtId="0" fontId="0" fillId="0" borderId="15" xfId="0" applyBorder="1"/>
    <xf numFmtId="0" fontId="22" fillId="0" borderId="0" xfId="0" applyFont="1" applyAlignment="1">
      <alignment horizontal="left" wrapText="1"/>
    </xf>
    <xf numFmtId="0" fontId="22" fillId="0" borderId="0" xfId="0" applyFont="1" applyAlignment="1">
      <alignment horizontal="justify" vertical="top" wrapText="1"/>
    </xf>
    <xf numFmtId="0" fontId="0" fillId="0" borderId="0" xfId="0" applyAlignment="1">
      <alignment vertical="top"/>
    </xf>
    <xf numFmtId="0" fontId="4" fillId="0" borderId="0" xfId="4" applyFont="1" applyAlignment="1">
      <alignment horizontal="left" vertical="top"/>
    </xf>
    <xf numFmtId="164" fontId="4" fillId="0" borderId="0" xfId="4" applyNumberFormat="1" applyFont="1" applyAlignment="1">
      <alignment horizontal="left" wrapText="1"/>
    </xf>
    <xf numFmtId="0" fontId="3" fillId="0" borderId="13" xfId="15" applyNumberFormat="1" applyFont="1" applyBorder="1" applyAlignment="1">
      <alignment horizontal="left" wrapText="1"/>
    </xf>
    <xf numFmtId="164" fontId="3" fillId="3" borderId="10" xfId="3" applyNumberFormat="1" applyFill="1" applyBorder="1" applyAlignment="1">
      <alignment horizontal="left" wrapText="1"/>
    </xf>
    <xf numFmtId="164" fontId="3" fillId="3" borderId="9" xfId="3" applyNumberFormat="1" applyFill="1" applyBorder="1" applyAlignment="1">
      <alignment horizontal="left" wrapText="1"/>
    </xf>
    <xf numFmtId="164" fontId="3" fillId="3" borderId="9" xfId="7" applyNumberFormat="1" applyFont="1" applyFill="1" applyBorder="1" applyAlignment="1">
      <alignment horizontal="left" wrapText="1"/>
    </xf>
    <xf numFmtId="164" fontId="6" fillId="0" borderId="0" xfId="0" applyNumberFormat="1" applyFont="1" applyAlignment="1">
      <alignment horizontal="left" wrapText="1"/>
    </xf>
    <xf numFmtId="164" fontId="6" fillId="4" borderId="0" xfId="0" applyNumberFormat="1" applyFont="1" applyFill="1" applyAlignment="1">
      <alignment horizontal="left" wrapText="1"/>
    </xf>
    <xf numFmtId="164" fontId="10" fillId="0" borderId="0" xfId="9" applyNumberFormat="1" applyFont="1" applyAlignment="1">
      <alignment horizontal="left" wrapText="1"/>
    </xf>
    <xf numFmtId="0" fontId="21" fillId="0" borderId="3" xfId="0" applyFont="1" applyBorder="1" applyAlignment="1">
      <alignment horizontal="justify"/>
    </xf>
    <xf numFmtId="164" fontId="6" fillId="0" borderId="0" xfId="9" applyNumberFormat="1" applyFont="1" applyAlignment="1">
      <alignment horizontal="left" vertical="center"/>
    </xf>
    <xf numFmtId="164" fontId="10" fillId="0" borderId="0" xfId="9" applyNumberFormat="1" applyFont="1" applyAlignment="1">
      <alignment horizontal="left" vertical="center" wrapText="1"/>
    </xf>
    <xf numFmtId="164" fontId="10" fillId="0" borderId="0" xfId="9" applyNumberFormat="1" applyFont="1" applyAlignment="1">
      <alignment horizontal="left" vertical="center"/>
    </xf>
    <xf numFmtId="0" fontId="21" fillId="0" borderId="0" xfId="0" applyFont="1" applyAlignment="1">
      <alignment horizontal="left"/>
    </xf>
    <xf numFmtId="164" fontId="4" fillId="0" borderId="0" xfId="5" applyNumberFormat="1" applyFont="1" applyAlignment="1">
      <alignment horizontal="left" vertical="top" wrapText="1"/>
    </xf>
    <xf numFmtId="164" fontId="4" fillId="4" borderId="0" xfId="5" applyNumberFormat="1" applyFont="1" applyFill="1" applyAlignment="1">
      <alignment horizontal="left" vertical="top" wrapText="1"/>
    </xf>
    <xf numFmtId="164" fontId="4" fillId="4" borderId="0" xfId="5" applyNumberFormat="1" applyFont="1" applyFill="1" applyAlignment="1">
      <alignment horizontal="left" vertical="top"/>
    </xf>
    <xf numFmtId="164" fontId="4" fillId="0" borderId="0" xfId="5" quotePrefix="1" applyNumberFormat="1" applyFont="1" applyAlignment="1">
      <alignment horizontal="left" vertical="top"/>
    </xf>
    <xf numFmtId="164" fontId="4" fillId="0" borderId="0" xfId="4" applyNumberFormat="1" applyFont="1" applyAlignment="1">
      <alignment horizontal="left" vertical="top" wrapText="1"/>
    </xf>
    <xf numFmtId="164" fontId="10" fillId="0" borderId="0" xfId="9" applyNumberFormat="1" applyFont="1" applyAlignment="1">
      <alignment horizontal="left" vertical="top" wrapText="1"/>
    </xf>
  </cellXfs>
  <cellStyles count="18">
    <cellStyle name="Comma" xfId="15" builtinId="3"/>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 7" xfId="14" xr:uid="{8C58E791-669F-4A06-84A4-B960DB10D3D4}"/>
    <cellStyle name="Normal 8" xfId="16" xr:uid="{F3F983BD-FAB8-455F-8E95-3FB534B3171D}"/>
    <cellStyle name="Normal 8 2" xfId="17" xr:uid="{292A4372-CCC7-43E8-BEEF-6A5A9CCCC04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1E"/>
      <color rgb="FFFFFF99"/>
      <color rgb="FFE6E6E6"/>
      <color rgb="FFFF6600"/>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42"/>
  <sheetViews>
    <sheetView tabSelected="1" zoomScaleNormal="100" workbookViewId="0">
      <selection activeCell="N31" sqref="N31"/>
    </sheetView>
  </sheetViews>
  <sheetFormatPr defaultColWidth="4" defaultRowHeight="11.25" x14ac:dyDescent="0.2"/>
  <cols>
    <col min="1" max="1" width="50.7109375" style="90" customWidth="1"/>
    <col min="2" max="3" width="11.28515625" style="90" customWidth="1"/>
    <col min="4" max="16384" width="4" style="90"/>
  </cols>
  <sheetData>
    <row r="1" spans="1:3" ht="12" customHeight="1" x14ac:dyDescent="0.2">
      <c r="A1" s="89" t="s">
        <v>235</v>
      </c>
    </row>
    <row r="2" spans="1:3" ht="45" x14ac:dyDescent="0.2">
      <c r="A2" s="128"/>
      <c r="B2" s="91" t="s">
        <v>231</v>
      </c>
      <c r="C2" s="92" t="s">
        <v>236</v>
      </c>
    </row>
    <row r="3" spans="1:3" ht="12" customHeight="1" x14ac:dyDescent="0.2">
      <c r="A3" s="95" t="s">
        <v>0</v>
      </c>
      <c r="B3" s="125"/>
      <c r="C3" s="126"/>
    </row>
    <row r="4" spans="1:3" ht="12" customHeight="1" x14ac:dyDescent="0.2">
      <c r="A4" s="93" t="s">
        <v>1</v>
      </c>
      <c r="B4" s="125"/>
      <c r="C4" s="126"/>
    </row>
    <row r="5" spans="1:3" ht="12" customHeight="1" x14ac:dyDescent="0.2">
      <c r="A5" s="96" t="s">
        <v>2</v>
      </c>
      <c r="B5" s="247">
        <v>130349</v>
      </c>
      <c r="C5" s="248">
        <v>123790</v>
      </c>
    </row>
    <row r="6" spans="1:3" ht="12" customHeight="1" x14ac:dyDescent="0.2">
      <c r="A6" s="96" t="s">
        <v>239</v>
      </c>
      <c r="B6" s="247">
        <v>426323</v>
      </c>
      <c r="C6" s="248">
        <v>433678</v>
      </c>
    </row>
    <row r="7" spans="1:3" ht="12" customHeight="1" x14ac:dyDescent="0.2">
      <c r="A7" s="96" t="s">
        <v>240</v>
      </c>
      <c r="B7" s="247">
        <v>29020</v>
      </c>
      <c r="C7" s="248">
        <v>23525</v>
      </c>
    </row>
    <row r="8" spans="1:3" ht="12" customHeight="1" x14ac:dyDescent="0.2">
      <c r="A8" s="96" t="s">
        <v>266</v>
      </c>
      <c r="B8" s="247">
        <v>21058</v>
      </c>
      <c r="C8" s="248">
        <v>19826</v>
      </c>
    </row>
    <row r="9" spans="1:3" ht="12" customHeight="1" x14ac:dyDescent="0.2">
      <c r="A9" s="96" t="s">
        <v>241</v>
      </c>
      <c r="B9" s="247"/>
      <c r="C9" s="248"/>
    </row>
    <row r="10" spans="1:3" ht="12" customHeight="1" x14ac:dyDescent="0.2">
      <c r="A10" s="96" t="s">
        <v>226</v>
      </c>
      <c r="B10" s="247">
        <v>5824</v>
      </c>
      <c r="C10" s="248">
        <v>3866</v>
      </c>
    </row>
    <row r="11" spans="1:3" ht="12" customHeight="1" x14ac:dyDescent="0.2">
      <c r="A11" s="93" t="s">
        <v>3</v>
      </c>
      <c r="B11" s="249">
        <v>612574</v>
      </c>
      <c r="C11" s="250">
        <v>604685</v>
      </c>
    </row>
    <row r="12" spans="1:3" ht="12" customHeight="1" x14ac:dyDescent="0.2">
      <c r="A12" s="96" t="s">
        <v>242</v>
      </c>
      <c r="B12" s="247"/>
      <c r="C12" s="248"/>
    </row>
    <row r="13" spans="1:3" ht="12" customHeight="1" x14ac:dyDescent="0.2">
      <c r="A13" s="96" t="s">
        <v>227</v>
      </c>
      <c r="B13" s="247">
        <v>71137</v>
      </c>
      <c r="C13" s="248">
        <v>71137</v>
      </c>
    </row>
    <row r="14" spans="1:3" ht="12" customHeight="1" x14ac:dyDescent="0.2">
      <c r="A14" s="96" t="s">
        <v>243</v>
      </c>
      <c r="B14" s="247">
        <v>55246</v>
      </c>
      <c r="C14" s="248">
        <v>56504</v>
      </c>
    </row>
    <row r="15" spans="1:3" ht="12" customHeight="1" x14ac:dyDescent="0.2">
      <c r="A15" s="96" t="s">
        <v>4</v>
      </c>
      <c r="B15" s="247">
        <v>3000</v>
      </c>
      <c r="C15" s="248">
        <v>0</v>
      </c>
    </row>
    <row r="16" spans="1:3" ht="12" customHeight="1" x14ac:dyDescent="0.2">
      <c r="A16" s="93" t="s">
        <v>5</v>
      </c>
      <c r="B16" s="249">
        <v>129383</v>
      </c>
      <c r="C16" s="250">
        <v>127641</v>
      </c>
    </row>
    <row r="17" spans="1:3" ht="24" customHeight="1" x14ac:dyDescent="0.2">
      <c r="A17" s="141" t="s">
        <v>6</v>
      </c>
      <c r="B17" s="247">
        <v>55246</v>
      </c>
      <c r="C17" s="248">
        <v>56504</v>
      </c>
    </row>
    <row r="18" spans="1:3" ht="12" customHeight="1" x14ac:dyDescent="0.2">
      <c r="A18" s="262" t="s">
        <v>7</v>
      </c>
      <c r="B18" s="251">
        <v>686711</v>
      </c>
      <c r="C18" s="252">
        <v>675822</v>
      </c>
    </row>
    <row r="19" spans="1:3" ht="12" customHeight="1" x14ac:dyDescent="0.2">
      <c r="A19" s="265"/>
      <c r="B19" s="261"/>
      <c r="C19" s="260"/>
    </row>
    <row r="20" spans="1:3" ht="45" x14ac:dyDescent="0.2">
      <c r="A20" s="128"/>
      <c r="B20" s="91" t="s">
        <v>231</v>
      </c>
      <c r="C20" s="92" t="s">
        <v>236</v>
      </c>
    </row>
    <row r="21" spans="1:3" ht="12" customHeight="1" x14ac:dyDescent="0.2">
      <c r="A21" s="95" t="s">
        <v>8</v>
      </c>
      <c r="B21" s="247"/>
      <c r="C21" s="248"/>
    </row>
    <row r="22" spans="1:3" ht="12" customHeight="1" x14ac:dyDescent="0.2">
      <c r="A22" s="93" t="s">
        <v>1</v>
      </c>
      <c r="B22" s="247"/>
      <c r="C22" s="248"/>
    </row>
    <row r="23" spans="1:3" ht="12" customHeight="1" x14ac:dyDescent="0.2">
      <c r="A23" s="96" t="s">
        <v>9</v>
      </c>
      <c r="B23" s="247">
        <v>7925</v>
      </c>
      <c r="C23" s="248">
        <v>10628</v>
      </c>
    </row>
    <row r="24" spans="1:3" ht="12" customHeight="1" x14ac:dyDescent="0.2">
      <c r="A24" s="93" t="s">
        <v>10</v>
      </c>
      <c r="B24" s="249">
        <v>7925</v>
      </c>
      <c r="C24" s="250">
        <v>10628</v>
      </c>
    </row>
    <row r="25" spans="1:3" ht="12" customHeight="1" x14ac:dyDescent="0.2">
      <c r="A25" s="93" t="s">
        <v>11</v>
      </c>
      <c r="B25" s="249">
        <v>142177</v>
      </c>
      <c r="C25" s="250">
        <v>146469</v>
      </c>
    </row>
    <row r="26" spans="1:3" ht="12" customHeight="1" x14ac:dyDescent="0.2">
      <c r="A26" s="95" t="s">
        <v>12</v>
      </c>
      <c r="B26" s="251">
        <v>150102</v>
      </c>
      <c r="C26" s="252">
        <v>157097</v>
      </c>
    </row>
    <row r="27" spans="1:3" ht="12" customHeight="1" x14ac:dyDescent="0.2">
      <c r="A27" s="178" t="s">
        <v>13</v>
      </c>
      <c r="B27" s="251">
        <v>836813</v>
      </c>
      <c r="C27" s="252">
        <v>832919</v>
      </c>
    </row>
    <row r="28" spans="1:3" ht="6" customHeight="1" x14ac:dyDescent="0.2">
      <c r="A28" s="93"/>
      <c r="B28" s="94"/>
      <c r="C28" s="93"/>
    </row>
    <row r="29" spans="1:3" ht="12" customHeight="1" x14ac:dyDescent="0.2">
      <c r="A29" s="128"/>
      <c r="B29" s="129" t="s">
        <v>14</v>
      </c>
      <c r="C29" s="130" t="s">
        <v>237</v>
      </c>
    </row>
    <row r="30" spans="1:3" ht="12" customHeight="1" x14ac:dyDescent="0.2">
      <c r="A30" s="178" t="s">
        <v>15</v>
      </c>
      <c r="B30" s="222">
        <v>1846</v>
      </c>
      <c r="C30" s="127">
        <v>1810</v>
      </c>
    </row>
    <row r="31" spans="1:3" ht="29.65" customHeight="1" x14ac:dyDescent="0.2">
      <c r="A31" s="95" t="s">
        <v>16</v>
      </c>
      <c r="B31" s="93"/>
      <c r="C31" s="93"/>
    </row>
    <row r="32" spans="1:3" ht="45" x14ac:dyDescent="0.2">
      <c r="A32" s="128"/>
      <c r="B32" s="91" t="s">
        <v>231</v>
      </c>
      <c r="C32" s="92" t="s">
        <v>236</v>
      </c>
    </row>
    <row r="33" spans="1:3" ht="39.950000000000003" customHeight="1" x14ac:dyDescent="0.2">
      <c r="A33" s="179" t="s">
        <v>17</v>
      </c>
      <c r="B33" s="287">
        <v>21373</v>
      </c>
      <c r="C33" s="288">
        <v>17800</v>
      </c>
    </row>
    <row r="34" spans="1:3" x14ac:dyDescent="0.2">
      <c r="A34" s="308" t="s">
        <v>18</v>
      </c>
      <c r="B34" s="308"/>
      <c r="C34" s="308"/>
    </row>
    <row r="35" spans="1:3" ht="12" customHeight="1" x14ac:dyDescent="0.2">
      <c r="A35" s="309" t="s">
        <v>19</v>
      </c>
      <c r="B35" s="309"/>
      <c r="C35" s="309"/>
    </row>
    <row r="36" spans="1:3" ht="12" customHeight="1" x14ac:dyDescent="0.2">
      <c r="A36" s="310" t="s">
        <v>238</v>
      </c>
      <c r="B36" s="310"/>
      <c r="C36" s="310"/>
    </row>
    <row r="37" spans="1:3" ht="12" customHeight="1" x14ac:dyDescent="0.2">
      <c r="A37" s="96" t="s">
        <v>275</v>
      </c>
      <c r="B37" s="96"/>
      <c r="C37" s="96"/>
    </row>
    <row r="38" spans="1:3" x14ac:dyDescent="0.2">
      <c r="A38" s="308" t="s">
        <v>244</v>
      </c>
      <c r="B38" s="308"/>
      <c r="C38" s="308"/>
    </row>
    <row r="39" spans="1:3" ht="36" customHeight="1" x14ac:dyDescent="0.2">
      <c r="A39" s="308" t="s">
        <v>268</v>
      </c>
      <c r="B39" s="308"/>
      <c r="C39" s="308"/>
    </row>
    <row r="40" spans="1:3" ht="12" customHeight="1" x14ac:dyDescent="0.2">
      <c r="A40" s="311" t="s">
        <v>245</v>
      </c>
      <c r="B40" s="311"/>
      <c r="C40" s="311"/>
    </row>
    <row r="41" spans="1:3" ht="57.75" customHeight="1" x14ac:dyDescent="0.2">
      <c r="A41" s="308" t="s">
        <v>267</v>
      </c>
      <c r="B41" s="308"/>
      <c r="C41" s="308"/>
    </row>
    <row r="42" spans="1:3" x14ac:dyDescent="0.2">
      <c r="A42" s="308" t="s">
        <v>246</v>
      </c>
      <c r="B42" s="308"/>
      <c r="C42" s="308"/>
    </row>
  </sheetData>
  <mergeCells count="8">
    <mergeCell ref="A34:C34"/>
    <mergeCell ref="A42:C42"/>
    <mergeCell ref="A35:C35"/>
    <mergeCell ref="A36:C36"/>
    <mergeCell ref="A40:C40"/>
    <mergeCell ref="A38:C38"/>
    <mergeCell ref="A39:C39"/>
    <mergeCell ref="A41:C41"/>
  </mergeCells>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26"/>
  <sheetViews>
    <sheetView showGridLines="0" workbookViewId="0">
      <selection activeCell="G43" sqref="G43"/>
    </sheetView>
  </sheetViews>
  <sheetFormatPr defaultColWidth="8" defaultRowHeight="12" customHeight="1" x14ac:dyDescent="0.25"/>
  <cols>
    <col min="1" max="1" width="30.7109375" style="24" customWidth="1"/>
    <col min="2" max="2" width="9" style="24" bestFit="1" customWidth="1"/>
    <col min="3" max="3" width="11.140625" style="24" customWidth="1"/>
    <col min="4" max="6" width="9" style="24" bestFit="1" customWidth="1"/>
    <col min="7" max="16384" width="8" style="24"/>
  </cols>
  <sheetData>
    <row r="1" spans="1:6" ht="22.7" customHeight="1" x14ac:dyDescent="0.25">
      <c r="A1" s="336" t="s">
        <v>188</v>
      </c>
      <c r="B1" s="336"/>
      <c r="C1" s="336"/>
      <c r="D1" s="336"/>
      <c r="E1" s="336"/>
      <c r="F1" s="336"/>
    </row>
    <row r="2" spans="1:6" ht="45" x14ac:dyDescent="0.25">
      <c r="A2" s="72"/>
      <c r="B2" s="131" t="s">
        <v>231</v>
      </c>
      <c r="C2" s="132" t="s">
        <v>232</v>
      </c>
      <c r="D2" s="131" t="s">
        <v>32</v>
      </c>
      <c r="E2" s="131" t="s">
        <v>233</v>
      </c>
      <c r="F2" s="131" t="s">
        <v>234</v>
      </c>
    </row>
    <row r="3" spans="1:6" ht="11.25" customHeight="1" x14ac:dyDescent="0.25">
      <c r="A3" s="27" t="s">
        <v>52</v>
      </c>
      <c r="B3" s="15"/>
      <c r="C3" s="16"/>
      <c r="D3" s="15"/>
      <c r="E3" s="15"/>
      <c r="F3" s="15"/>
    </row>
    <row r="4" spans="1:6" ht="11.25" customHeight="1" x14ac:dyDescent="0.25">
      <c r="A4" s="50" t="s">
        <v>54</v>
      </c>
      <c r="B4" s="15">
        <v>959</v>
      </c>
      <c r="C4" s="16">
        <v>990</v>
      </c>
      <c r="D4" s="15">
        <v>614</v>
      </c>
      <c r="E4" s="15">
        <v>621</v>
      </c>
      <c r="F4" s="15">
        <v>627</v>
      </c>
    </row>
    <row r="5" spans="1:6" ht="11.25" customHeight="1" x14ac:dyDescent="0.25">
      <c r="A5" s="36" t="s">
        <v>189</v>
      </c>
      <c r="B5" s="15">
        <v>4668</v>
      </c>
      <c r="C5" s="16">
        <v>5084</v>
      </c>
      <c r="D5" s="15">
        <v>5247</v>
      </c>
      <c r="E5" s="15">
        <v>5017</v>
      </c>
      <c r="F5" s="15">
        <v>5072</v>
      </c>
    </row>
    <row r="6" spans="1:6" ht="11.25" customHeight="1" x14ac:dyDescent="0.25">
      <c r="A6" s="36" t="s">
        <v>190</v>
      </c>
      <c r="B6" s="15">
        <v>65584</v>
      </c>
      <c r="C6" s="16">
        <v>75972</v>
      </c>
      <c r="D6" s="15">
        <v>70391</v>
      </c>
      <c r="E6" s="15">
        <v>69663</v>
      </c>
      <c r="F6" s="15">
        <v>69729</v>
      </c>
    </row>
    <row r="7" spans="1:6" ht="11.25" customHeight="1" x14ac:dyDescent="0.25">
      <c r="A7" s="36" t="s">
        <v>191</v>
      </c>
      <c r="B7" s="15">
        <v>6325</v>
      </c>
      <c r="C7" s="16">
        <v>11445</v>
      </c>
      <c r="D7" s="15">
        <v>13773</v>
      </c>
      <c r="E7" s="15">
        <v>13859</v>
      </c>
      <c r="F7" s="15">
        <v>13490</v>
      </c>
    </row>
    <row r="8" spans="1:6" ht="11.25" customHeight="1" x14ac:dyDescent="0.25">
      <c r="A8" s="50" t="s">
        <v>192</v>
      </c>
      <c r="B8" s="15">
        <v>191280</v>
      </c>
      <c r="C8" s="16">
        <v>138108</v>
      </c>
      <c r="D8" s="15">
        <v>136813</v>
      </c>
      <c r="E8" s="15">
        <v>136141</v>
      </c>
      <c r="F8" s="15">
        <v>144692</v>
      </c>
    </row>
    <row r="9" spans="1:6" s="25" customFormat="1" ht="22.5" x14ac:dyDescent="0.2">
      <c r="A9" s="64" t="s">
        <v>193</v>
      </c>
      <c r="B9" s="134">
        <v>268816</v>
      </c>
      <c r="C9" s="135">
        <v>231599</v>
      </c>
      <c r="D9" s="134">
        <v>226838</v>
      </c>
      <c r="E9" s="134">
        <v>225301</v>
      </c>
      <c r="F9" s="134">
        <v>233610</v>
      </c>
    </row>
    <row r="10" spans="1:6" ht="11.25" customHeight="1" x14ac:dyDescent="0.25">
      <c r="A10" s="53" t="s">
        <v>194</v>
      </c>
      <c r="B10" s="15"/>
      <c r="C10" s="16"/>
      <c r="D10" s="15"/>
      <c r="E10" s="15"/>
      <c r="F10" s="15"/>
    </row>
    <row r="11" spans="1:6" ht="11.25" customHeight="1" x14ac:dyDescent="0.25">
      <c r="A11" s="27" t="s">
        <v>59</v>
      </c>
      <c r="B11" s="15"/>
      <c r="C11" s="16"/>
      <c r="D11" s="15"/>
      <c r="E11" s="15"/>
      <c r="F11" s="15"/>
    </row>
    <row r="12" spans="1:6" ht="11.25" customHeight="1" x14ac:dyDescent="0.25">
      <c r="A12" s="27" t="s">
        <v>60</v>
      </c>
      <c r="B12" s="15"/>
      <c r="C12" s="16"/>
      <c r="D12" s="15"/>
      <c r="E12" s="15"/>
      <c r="F12" s="15"/>
    </row>
    <row r="13" spans="1:6" ht="11.25" customHeight="1" x14ac:dyDescent="0.25">
      <c r="A13" s="27" t="s">
        <v>195</v>
      </c>
      <c r="B13" s="15"/>
      <c r="C13" s="16"/>
      <c r="D13" s="15"/>
      <c r="E13" s="15"/>
      <c r="F13" s="15"/>
    </row>
    <row r="14" spans="1:6" ht="11.25" customHeight="1" x14ac:dyDescent="0.25">
      <c r="A14" s="36" t="s">
        <v>196</v>
      </c>
      <c r="B14" s="15">
        <v>72016</v>
      </c>
      <c r="C14" s="16">
        <v>126667</v>
      </c>
      <c r="D14" s="15">
        <v>94753</v>
      </c>
      <c r="E14" s="15">
        <v>93736</v>
      </c>
      <c r="F14" s="15">
        <v>94568</v>
      </c>
    </row>
    <row r="15" spans="1:6" ht="11.25" customHeight="1" x14ac:dyDescent="0.25">
      <c r="A15" s="50" t="s">
        <v>197</v>
      </c>
      <c r="B15" s="15">
        <v>1007726</v>
      </c>
      <c r="C15" s="16">
        <v>1085895</v>
      </c>
      <c r="D15" s="15">
        <v>1147626</v>
      </c>
      <c r="E15" s="15">
        <v>1196750</v>
      </c>
      <c r="F15" s="15">
        <v>1247788</v>
      </c>
    </row>
    <row r="16" spans="1:6" s="52" customFormat="1" ht="10.5" x14ac:dyDescent="0.25">
      <c r="A16" s="52" t="s">
        <v>198</v>
      </c>
      <c r="B16" s="83">
        <v>1079742</v>
      </c>
      <c r="C16" s="84">
        <v>1212562</v>
      </c>
      <c r="D16" s="83">
        <v>1242379</v>
      </c>
      <c r="E16" s="83">
        <v>1290486</v>
      </c>
      <c r="F16" s="83">
        <v>1342356</v>
      </c>
    </row>
    <row r="17" spans="1:6" ht="11.25" customHeight="1" x14ac:dyDescent="0.25">
      <c r="A17" s="27" t="s">
        <v>199</v>
      </c>
      <c r="B17" s="15"/>
      <c r="C17" s="16"/>
      <c r="D17" s="15"/>
      <c r="E17" s="15"/>
      <c r="F17" s="15"/>
    </row>
    <row r="18" spans="1:6" s="68" customFormat="1" ht="11.25" customHeight="1" x14ac:dyDescent="0.25">
      <c r="A18" s="21" t="s">
        <v>200</v>
      </c>
      <c r="B18" s="15">
        <v>351498</v>
      </c>
      <c r="C18" s="16">
        <v>264293</v>
      </c>
      <c r="D18" s="15">
        <v>276757</v>
      </c>
      <c r="E18" s="15">
        <v>285750</v>
      </c>
      <c r="F18" s="15">
        <v>296140</v>
      </c>
    </row>
    <row r="19" spans="1:6" ht="11.25" customHeight="1" x14ac:dyDescent="0.25">
      <c r="A19" s="50" t="s">
        <v>201</v>
      </c>
      <c r="B19" s="15">
        <v>326063</v>
      </c>
      <c r="C19" s="16">
        <v>267372</v>
      </c>
      <c r="D19" s="15">
        <v>266932</v>
      </c>
      <c r="E19" s="15">
        <v>266933</v>
      </c>
      <c r="F19" s="15">
        <v>266933</v>
      </c>
    </row>
    <row r="20" spans="1:6" ht="11.25" customHeight="1" x14ac:dyDescent="0.25">
      <c r="A20" s="50" t="s">
        <v>202</v>
      </c>
      <c r="B20" s="15">
        <v>266064</v>
      </c>
      <c r="C20" s="16">
        <v>280303</v>
      </c>
      <c r="D20" s="15">
        <v>296525</v>
      </c>
      <c r="E20" s="15">
        <v>300456</v>
      </c>
      <c r="F20" s="15">
        <v>307473</v>
      </c>
    </row>
    <row r="21" spans="1:6" s="52" customFormat="1" ht="11.25" customHeight="1" x14ac:dyDescent="0.25">
      <c r="A21" s="43" t="s">
        <v>203</v>
      </c>
      <c r="B21" s="83">
        <v>943625</v>
      </c>
      <c r="C21" s="84">
        <v>811968</v>
      </c>
      <c r="D21" s="83">
        <v>840214</v>
      </c>
      <c r="E21" s="83">
        <v>853139</v>
      </c>
      <c r="F21" s="83">
        <v>870546</v>
      </c>
    </row>
    <row r="22" spans="1:6" ht="33.75" x14ac:dyDescent="0.2">
      <c r="A22" s="58" t="s">
        <v>204</v>
      </c>
      <c r="B22" s="134">
        <v>2023367</v>
      </c>
      <c r="C22" s="135">
        <v>2024530</v>
      </c>
      <c r="D22" s="134">
        <v>2082593</v>
      </c>
      <c r="E22" s="134">
        <v>2143625</v>
      </c>
      <c r="F22" s="134">
        <v>2212902</v>
      </c>
    </row>
    <row r="23" spans="1:6" s="25" customFormat="1" ht="33.75" x14ac:dyDescent="0.2">
      <c r="A23" s="64" t="s">
        <v>205</v>
      </c>
      <c r="B23" s="134">
        <v>2023367</v>
      </c>
      <c r="C23" s="135">
        <v>2024530</v>
      </c>
      <c r="D23" s="134">
        <v>2082593</v>
      </c>
      <c r="E23" s="134">
        <v>2143625</v>
      </c>
      <c r="F23" s="134">
        <v>2212902</v>
      </c>
    </row>
    <row r="24" spans="1:6" s="25" customFormat="1" ht="22.5" x14ac:dyDescent="0.2">
      <c r="A24" s="77" t="s">
        <v>66</v>
      </c>
      <c r="B24" s="134">
        <v>1754551</v>
      </c>
      <c r="C24" s="135">
        <v>1792931</v>
      </c>
      <c r="D24" s="134">
        <v>1855755</v>
      </c>
      <c r="E24" s="134">
        <v>1918324</v>
      </c>
      <c r="F24" s="134">
        <v>1979292</v>
      </c>
    </row>
    <row r="25" spans="1:6" ht="11.25" x14ac:dyDescent="0.25">
      <c r="A25" s="81" t="s">
        <v>69</v>
      </c>
      <c r="B25" s="85">
        <v>1754551</v>
      </c>
      <c r="C25" s="86">
        <v>1792931</v>
      </c>
      <c r="D25" s="85">
        <v>1855755</v>
      </c>
      <c r="E25" s="85">
        <v>1918324</v>
      </c>
      <c r="F25" s="85">
        <v>1979292</v>
      </c>
    </row>
    <row r="26" spans="1:6" ht="12" customHeight="1" x14ac:dyDescent="0.25">
      <c r="A26" s="206" t="s">
        <v>109</v>
      </c>
      <c r="B26" s="206"/>
      <c r="C26" s="206"/>
      <c r="D26" s="206"/>
      <c r="E26" s="206"/>
      <c r="F26" s="206"/>
    </row>
  </sheetData>
  <mergeCells count="1">
    <mergeCell ref="A1:F1"/>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F21"/>
  <sheetViews>
    <sheetView showGridLines="0" workbookViewId="0">
      <selection activeCell="L39" sqref="L39"/>
    </sheetView>
  </sheetViews>
  <sheetFormatPr defaultColWidth="8" defaultRowHeight="12" customHeight="1" x14ac:dyDescent="0.25"/>
  <cols>
    <col min="1" max="1" width="30.7109375" style="24" customWidth="1"/>
    <col min="2" max="6" width="8.28515625" style="24" customWidth="1"/>
    <col min="7" max="16384" width="8" style="24"/>
  </cols>
  <sheetData>
    <row r="1" spans="1:6" ht="22.7" customHeight="1" x14ac:dyDescent="0.25">
      <c r="A1" s="328" t="s">
        <v>206</v>
      </c>
      <c r="B1" s="329"/>
      <c r="C1" s="329"/>
      <c r="D1" s="329"/>
      <c r="E1" s="329"/>
      <c r="F1" s="329"/>
    </row>
    <row r="2" spans="1:6" ht="45" x14ac:dyDescent="0.25">
      <c r="A2" s="72"/>
      <c r="B2" s="131" t="s">
        <v>231</v>
      </c>
      <c r="C2" s="132" t="s">
        <v>232</v>
      </c>
      <c r="D2" s="131" t="s">
        <v>32</v>
      </c>
      <c r="E2" s="131" t="s">
        <v>233</v>
      </c>
      <c r="F2" s="131" t="s">
        <v>234</v>
      </c>
    </row>
    <row r="3" spans="1:6" ht="11.25" x14ac:dyDescent="0.25">
      <c r="A3" s="27" t="s">
        <v>207</v>
      </c>
      <c r="B3" s="15"/>
      <c r="C3" s="16"/>
      <c r="D3" s="15"/>
      <c r="E3" s="15"/>
      <c r="F3" s="15"/>
    </row>
    <row r="4" spans="1:6" ht="11.25" x14ac:dyDescent="0.25">
      <c r="A4" s="27" t="s">
        <v>80</v>
      </c>
      <c r="B4" s="15"/>
      <c r="C4" s="16"/>
      <c r="D4" s="15"/>
      <c r="E4" s="15"/>
      <c r="F4" s="15"/>
    </row>
    <row r="5" spans="1:6" ht="11.25" x14ac:dyDescent="0.2">
      <c r="A5" s="51" t="s">
        <v>208</v>
      </c>
      <c r="B5" s="236">
        <v>1380</v>
      </c>
      <c r="C5" s="157">
        <v>1380</v>
      </c>
      <c r="D5" s="236">
        <v>1380</v>
      </c>
      <c r="E5" s="236">
        <v>1380</v>
      </c>
      <c r="F5" s="236">
        <v>1380</v>
      </c>
    </row>
    <row r="6" spans="1:6" ht="11.25" x14ac:dyDescent="0.2">
      <c r="A6" s="51" t="s">
        <v>209</v>
      </c>
      <c r="B6" s="236">
        <v>243952</v>
      </c>
      <c r="C6" s="157">
        <v>259775</v>
      </c>
      <c r="D6" s="236">
        <v>272479</v>
      </c>
      <c r="E6" s="236">
        <v>280107</v>
      </c>
      <c r="F6" s="236">
        <v>288566</v>
      </c>
    </row>
    <row r="7" spans="1:6" ht="11.25" x14ac:dyDescent="0.2">
      <c r="A7" s="50" t="s">
        <v>82</v>
      </c>
      <c r="B7" s="236">
        <v>281182</v>
      </c>
      <c r="C7" s="157">
        <v>292729</v>
      </c>
      <c r="D7" s="236">
        <v>308683</v>
      </c>
      <c r="E7" s="236">
        <v>312594</v>
      </c>
      <c r="F7" s="236">
        <v>319116</v>
      </c>
    </row>
    <row r="8" spans="1:6" s="52" customFormat="1" ht="10.5" x14ac:dyDescent="0.15">
      <c r="A8" s="52" t="s">
        <v>83</v>
      </c>
      <c r="B8" s="305">
        <v>526514</v>
      </c>
      <c r="C8" s="306">
        <v>553884</v>
      </c>
      <c r="D8" s="305">
        <v>582542</v>
      </c>
      <c r="E8" s="305">
        <v>594081</v>
      </c>
      <c r="F8" s="305">
        <v>609062</v>
      </c>
    </row>
    <row r="9" spans="1:6" s="25" customFormat="1" ht="22.5" x14ac:dyDescent="0.2">
      <c r="A9" s="64" t="s">
        <v>210</v>
      </c>
      <c r="B9" s="301">
        <v>526514</v>
      </c>
      <c r="C9" s="302">
        <v>553884</v>
      </c>
      <c r="D9" s="301">
        <v>582542</v>
      </c>
      <c r="E9" s="301">
        <v>594081</v>
      </c>
      <c r="F9" s="301">
        <v>609062</v>
      </c>
    </row>
    <row r="10" spans="1:6" ht="11.25" x14ac:dyDescent="0.2">
      <c r="A10" s="27" t="s">
        <v>91</v>
      </c>
      <c r="B10" s="236"/>
      <c r="C10" s="157"/>
      <c r="D10" s="236"/>
      <c r="E10" s="236"/>
      <c r="F10" s="236"/>
    </row>
    <row r="11" spans="1:6" ht="11.25" x14ac:dyDescent="0.2">
      <c r="A11" s="27" t="s">
        <v>92</v>
      </c>
      <c r="B11" s="236"/>
      <c r="C11" s="157"/>
      <c r="D11" s="236"/>
      <c r="E11" s="236"/>
      <c r="F11" s="236"/>
    </row>
    <row r="12" spans="1:6" ht="11.25" x14ac:dyDescent="0.2">
      <c r="A12" s="36" t="s">
        <v>54</v>
      </c>
      <c r="B12" s="236">
        <v>37135</v>
      </c>
      <c r="C12" s="157">
        <v>38492</v>
      </c>
      <c r="D12" s="236">
        <v>39900</v>
      </c>
      <c r="E12" s="236">
        <v>41361</v>
      </c>
      <c r="F12" s="236">
        <v>42898</v>
      </c>
    </row>
    <row r="13" spans="1:6" ht="11.25" x14ac:dyDescent="0.2">
      <c r="A13" s="36" t="s">
        <v>189</v>
      </c>
      <c r="B13" s="236">
        <v>4196</v>
      </c>
      <c r="C13" s="157">
        <v>4196</v>
      </c>
      <c r="D13" s="236">
        <v>4196</v>
      </c>
      <c r="E13" s="236">
        <v>4196</v>
      </c>
      <c r="F13" s="236">
        <v>4196</v>
      </c>
    </row>
    <row r="14" spans="1:6" ht="11.25" x14ac:dyDescent="0.2">
      <c r="A14" s="36" t="s">
        <v>93</v>
      </c>
      <c r="B14" s="236">
        <v>8411</v>
      </c>
      <c r="C14" s="157">
        <v>8411</v>
      </c>
      <c r="D14" s="236">
        <v>8411</v>
      </c>
      <c r="E14" s="236">
        <v>8411</v>
      </c>
      <c r="F14" s="236">
        <v>8411</v>
      </c>
    </row>
    <row r="15" spans="1:6" s="52" customFormat="1" ht="10.5" x14ac:dyDescent="0.15">
      <c r="A15" s="38" t="s">
        <v>94</v>
      </c>
      <c r="B15" s="305">
        <v>49742</v>
      </c>
      <c r="C15" s="306">
        <v>51099</v>
      </c>
      <c r="D15" s="305">
        <v>52507</v>
      </c>
      <c r="E15" s="305">
        <v>53968</v>
      </c>
      <c r="F15" s="305">
        <v>55505</v>
      </c>
    </row>
    <row r="16" spans="1:6" ht="11.25" x14ac:dyDescent="0.2">
      <c r="A16" s="27" t="s">
        <v>96</v>
      </c>
      <c r="B16" s="236"/>
      <c r="C16" s="157"/>
      <c r="D16" s="236"/>
      <c r="E16" s="236"/>
      <c r="F16" s="236"/>
    </row>
    <row r="17" spans="1:6" ht="11.25" x14ac:dyDescent="0.2">
      <c r="A17" s="36" t="s">
        <v>98</v>
      </c>
      <c r="B17" s="236">
        <v>522083</v>
      </c>
      <c r="C17" s="157">
        <v>530613</v>
      </c>
      <c r="D17" s="236">
        <v>543502</v>
      </c>
      <c r="E17" s="236">
        <v>555802</v>
      </c>
      <c r="F17" s="236">
        <v>568234</v>
      </c>
    </row>
    <row r="18" spans="1:6" s="52" customFormat="1" ht="10.5" x14ac:dyDescent="0.15">
      <c r="A18" s="38" t="s">
        <v>99</v>
      </c>
      <c r="B18" s="305">
        <v>522083</v>
      </c>
      <c r="C18" s="306">
        <v>530613</v>
      </c>
      <c r="D18" s="305">
        <v>543502</v>
      </c>
      <c r="E18" s="305">
        <v>555802</v>
      </c>
      <c r="F18" s="305">
        <v>568234</v>
      </c>
    </row>
    <row r="19" spans="1:6" s="25" customFormat="1" ht="22.5" x14ac:dyDescent="0.2">
      <c r="A19" s="64" t="s">
        <v>211</v>
      </c>
      <c r="B19" s="303">
        <v>571825</v>
      </c>
      <c r="C19" s="304">
        <v>581712</v>
      </c>
      <c r="D19" s="303">
        <v>596009</v>
      </c>
      <c r="E19" s="303">
        <v>609770</v>
      </c>
      <c r="F19" s="303">
        <v>623739</v>
      </c>
    </row>
    <row r="20" spans="1:6" s="25" customFormat="1" ht="11.25" x14ac:dyDescent="0.2">
      <c r="A20" s="188" t="s">
        <v>212</v>
      </c>
      <c r="B20" s="307">
        <v>-45311</v>
      </c>
      <c r="C20" s="304">
        <v>-27828</v>
      </c>
      <c r="D20" s="307">
        <v>-13467</v>
      </c>
      <c r="E20" s="307">
        <v>-15689</v>
      </c>
      <c r="F20" s="307">
        <v>-14677</v>
      </c>
    </row>
    <row r="21" spans="1:6" ht="12" customHeight="1" x14ac:dyDescent="0.2">
      <c r="A21" s="330" t="s">
        <v>109</v>
      </c>
      <c r="B21" s="330"/>
      <c r="C21" s="330"/>
      <c r="D21" s="330"/>
      <c r="E21" s="330"/>
      <c r="F21" s="330"/>
    </row>
  </sheetData>
  <mergeCells count="2">
    <mergeCell ref="A1:F1"/>
    <mergeCell ref="A21:F21"/>
  </mergeCells>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F25"/>
  <sheetViews>
    <sheetView showGridLines="0" workbookViewId="0">
      <selection activeCell="A45" sqref="A45"/>
    </sheetView>
  </sheetViews>
  <sheetFormatPr defaultColWidth="8" defaultRowHeight="12" customHeight="1" x14ac:dyDescent="0.25"/>
  <cols>
    <col min="1" max="1" width="30.7109375" style="24" customWidth="1"/>
    <col min="2" max="6" width="9.5703125" style="24" bestFit="1" customWidth="1"/>
    <col min="7" max="16384" width="8" style="24"/>
  </cols>
  <sheetData>
    <row r="1" spans="1:6" ht="11.25" x14ac:dyDescent="0.25">
      <c r="A1" s="53" t="s">
        <v>213</v>
      </c>
      <c r="B1" s="53"/>
      <c r="C1" s="53"/>
      <c r="D1" s="53"/>
      <c r="E1" s="53"/>
      <c r="F1" s="53"/>
    </row>
    <row r="2" spans="1:6" ht="45" x14ac:dyDescent="0.25">
      <c r="A2" s="72"/>
      <c r="B2" s="131" t="s">
        <v>231</v>
      </c>
      <c r="C2" s="132" t="s">
        <v>232</v>
      </c>
      <c r="D2" s="131" t="s">
        <v>32</v>
      </c>
      <c r="E2" s="131" t="s">
        <v>233</v>
      </c>
      <c r="F2" s="131" t="s">
        <v>234</v>
      </c>
    </row>
    <row r="3" spans="1:6" ht="11.25" x14ac:dyDescent="0.25">
      <c r="A3" s="27" t="s">
        <v>127</v>
      </c>
      <c r="B3" s="15"/>
      <c r="C3" s="16"/>
      <c r="D3" s="15"/>
      <c r="E3" s="15"/>
      <c r="F3" s="15"/>
    </row>
    <row r="4" spans="1:6" ht="11.25" x14ac:dyDescent="0.25">
      <c r="A4" s="27" t="s">
        <v>128</v>
      </c>
      <c r="B4" s="15"/>
      <c r="C4" s="16"/>
      <c r="D4" s="15"/>
      <c r="E4" s="15"/>
      <c r="F4" s="15"/>
    </row>
    <row r="5" spans="1:6" ht="22.5" x14ac:dyDescent="0.2">
      <c r="A5" s="57" t="s">
        <v>214</v>
      </c>
      <c r="B5" s="208">
        <v>417233</v>
      </c>
      <c r="C5" s="209">
        <v>343903</v>
      </c>
      <c r="D5" s="208">
        <v>345989</v>
      </c>
      <c r="E5" s="208">
        <v>347506</v>
      </c>
      <c r="F5" s="208">
        <v>349990</v>
      </c>
    </row>
    <row r="6" spans="1:6" ht="11.25" x14ac:dyDescent="0.2">
      <c r="A6" s="21" t="s">
        <v>215</v>
      </c>
      <c r="B6" s="208">
        <v>997118</v>
      </c>
      <c r="C6" s="209">
        <v>1123784</v>
      </c>
      <c r="D6" s="208">
        <v>1162314</v>
      </c>
      <c r="E6" s="208">
        <v>1216195</v>
      </c>
      <c r="F6" s="208">
        <v>1267168</v>
      </c>
    </row>
    <row r="7" spans="1:6" ht="11.25" x14ac:dyDescent="0.2">
      <c r="A7" s="50" t="s">
        <v>63</v>
      </c>
      <c r="B7" s="208">
        <v>494308</v>
      </c>
      <c r="C7" s="209">
        <v>453501</v>
      </c>
      <c r="D7" s="208">
        <v>475241</v>
      </c>
      <c r="E7" s="208">
        <v>498722</v>
      </c>
      <c r="F7" s="208">
        <v>511034</v>
      </c>
    </row>
    <row r="8" spans="1:6" s="52" customFormat="1" ht="10.5" x14ac:dyDescent="0.15">
      <c r="A8" s="52" t="s">
        <v>132</v>
      </c>
      <c r="B8" s="101">
        <v>1908659</v>
      </c>
      <c r="C8" s="214">
        <v>1921188</v>
      </c>
      <c r="D8" s="101">
        <v>1983544</v>
      </c>
      <c r="E8" s="101">
        <v>2062423</v>
      </c>
      <c r="F8" s="101">
        <v>2128192</v>
      </c>
    </row>
    <row r="9" spans="1:6" ht="11.25" x14ac:dyDescent="0.2">
      <c r="A9" s="27" t="s">
        <v>133</v>
      </c>
      <c r="B9" s="208"/>
      <c r="C9" s="209"/>
      <c r="D9" s="208"/>
      <c r="E9" s="208"/>
      <c r="F9" s="208"/>
    </row>
    <row r="10" spans="1:6" ht="11.25" x14ac:dyDescent="0.2">
      <c r="A10" s="51" t="s">
        <v>216</v>
      </c>
      <c r="B10" s="208">
        <v>4668</v>
      </c>
      <c r="C10" s="209">
        <v>5084</v>
      </c>
      <c r="D10" s="208">
        <v>5247</v>
      </c>
      <c r="E10" s="208">
        <v>5017</v>
      </c>
      <c r="F10" s="208">
        <v>5072</v>
      </c>
    </row>
    <row r="11" spans="1:6" ht="11.25" x14ac:dyDescent="0.2">
      <c r="A11" s="51" t="s">
        <v>54</v>
      </c>
      <c r="B11" s="208">
        <v>-348</v>
      </c>
      <c r="C11" s="209">
        <v>-367</v>
      </c>
      <c r="D11" s="208">
        <v>-794</v>
      </c>
      <c r="E11" s="208">
        <v>-840</v>
      </c>
      <c r="F11" s="208">
        <v>-910</v>
      </c>
    </row>
    <row r="12" spans="1:6" ht="11.25" x14ac:dyDescent="0.2">
      <c r="A12" s="51" t="s">
        <v>217</v>
      </c>
      <c r="B12" s="208">
        <v>6325</v>
      </c>
      <c r="C12" s="209">
        <v>11445</v>
      </c>
      <c r="D12" s="208">
        <v>13773</v>
      </c>
      <c r="E12" s="208">
        <v>13859</v>
      </c>
      <c r="F12" s="208">
        <v>13490</v>
      </c>
    </row>
    <row r="13" spans="1:6" ht="11.25" x14ac:dyDescent="0.2">
      <c r="A13" s="50" t="s">
        <v>63</v>
      </c>
      <c r="B13" s="208">
        <v>128075</v>
      </c>
      <c r="C13" s="209">
        <v>129578</v>
      </c>
      <c r="D13" s="208">
        <v>123924</v>
      </c>
      <c r="E13" s="208">
        <v>123841</v>
      </c>
      <c r="F13" s="208">
        <v>132260</v>
      </c>
    </row>
    <row r="14" spans="1:6" s="52" customFormat="1" ht="10.5" x14ac:dyDescent="0.15">
      <c r="A14" s="43" t="s">
        <v>136</v>
      </c>
      <c r="B14" s="101">
        <v>138720</v>
      </c>
      <c r="C14" s="214">
        <v>145740</v>
      </c>
      <c r="D14" s="101">
        <v>142150</v>
      </c>
      <c r="E14" s="101">
        <v>141877</v>
      </c>
      <c r="F14" s="101">
        <v>149912</v>
      </c>
    </row>
    <row r="15" spans="1:6" s="25" customFormat="1" ht="22.5" x14ac:dyDescent="0.2">
      <c r="A15" s="77" t="s">
        <v>137</v>
      </c>
      <c r="B15" s="212">
        <v>1769939</v>
      </c>
      <c r="C15" s="213">
        <v>1775448</v>
      </c>
      <c r="D15" s="212">
        <v>1841394</v>
      </c>
      <c r="E15" s="212">
        <v>1920546</v>
      </c>
      <c r="F15" s="212">
        <v>1978280</v>
      </c>
    </row>
    <row r="16" spans="1:6" s="52" customFormat="1" ht="21" x14ac:dyDescent="0.15">
      <c r="A16" s="88" t="s">
        <v>144</v>
      </c>
      <c r="B16" s="122">
        <v>1769939</v>
      </c>
      <c r="C16" s="123">
        <v>1775448</v>
      </c>
      <c r="D16" s="122">
        <v>1841394</v>
      </c>
      <c r="E16" s="122">
        <v>1920546</v>
      </c>
      <c r="F16" s="122">
        <v>1978280</v>
      </c>
    </row>
    <row r="17" spans="1:6" ht="22.5" x14ac:dyDescent="0.2">
      <c r="A17" s="73" t="s">
        <v>218</v>
      </c>
      <c r="B17" s="208">
        <v>1380</v>
      </c>
      <c r="C17" s="209">
        <v>1380</v>
      </c>
      <c r="D17" s="208">
        <v>1380</v>
      </c>
      <c r="E17" s="208">
        <v>1380</v>
      </c>
      <c r="F17" s="208">
        <v>1380</v>
      </c>
    </row>
    <row r="18" spans="1:6" ht="11.25" x14ac:dyDescent="0.2">
      <c r="A18" s="115" t="s">
        <v>219</v>
      </c>
      <c r="B18" s="208"/>
      <c r="C18" s="209"/>
      <c r="D18" s="208"/>
      <c r="E18" s="208"/>
      <c r="F18" s="208"/>
    </row>
    <row r="19" spans="1:6" ht="11.25" x14ac:dyDescent="0.2">
      <c r="A19" s="80" t="s">
        <v>220</v>
      </c>
      <c r="B19" s="208">
        <v>150102</v>
      </c>
      <c r="C19" s="209">
        <v>157097</v>
      </c>
      <c r="D19" s="208">
        <v>153558</v>
      </c>
      <c r="E19" s="208">
        <v>153338</v>
      </c>
      <c r="F19" s="208">
        <v>161449</v>
      </c>
    </row>
    <row r="20" spans="1:6" ht="22.5" x14ac:dyDescent="0.2">
      <c r="A20" s="79" t="s">
        <v>221</v>
      </c>
      <c r="B20" s="121">
        <v>150102</v>
      </c>
      <c r="C20" s="120">
        <v>157097</v>
      </c>
      <c r="D20" s="119">
        <v>153558</v>
      </c>
      <c r="E20" s="119">
        <v>153338</v>
      </c>
      <c r="F20" s="119">
        <v>161449</v>
      </c>
    </row>
    <row r="21" spans="1:6" ht="11.25" x14ac:dyDescent="0.2">
      <c r="A21" s="37" t="s">
        <v>222</v>
      </c>
      <c r="B21" s="245"/>
      <c r="C21" s="246"/>
      <c r="D21" s="245"/>
      <c r="E21" s="245"/>
      <c r="F21" s="245"/>
    </row>
    <row r="22" spans="1:6" ht="11.25" x14ac:dyDescent="0.2">
      <c r="A22" s="80" t="s">
        <v>220</v>
      </c>
      <c r="B22" s="208">
        <v>-1920041</v>
      </c>
      <c r="C22" s="209">
        <v>-1932545</v>
      </c>
      <c r="D22" s="208">
        <v>-1994952</v>
      </c>
      <c r="E22" s="208">
        <v>-2073884</v>
      </c>
      <c r="F22" s="208">
        <v>-2139729</v>
      </c>
    </row>
    <row r="23" spans="1:6" ht="11.25" x14ac:dyDescent="0.2">
      <c r="A23" s="116" t="s">
        <v>223</v>
      </c>
      <c r="B23" s="119">
        <v>-1920041</v>
      </c>
      <c r="C23" s="120">
        <v>-1932545</v>
      </c>
      <c r="D23" s="119">
        <v>-1994952</v>
      </c>
      <c r="E23" s="119">
        <v>-2073884</v>
      </c>
      <c r="F23" s="119">
        <v>-2139729</v>
      </c>
    </row>
    <row r="24" spans="1:6" s="25" customFormat="1" ht="22.5" x14ac:dyDescent="0.2">
      <c r="A24" s="189" t="s">
        <v>224</v>
      </c>
      <c r="B24" s="117">
        <v>1380</v>
      </c>
      <c r="C24" s="118">
        <v>1380</v>
      </c>
      <c r="D24" s="117">
        <v>1380</v>
      </c>
      <c r="E24" s="117">
        <v>1380</v>
      </c>
      <c r="F24" s="117">
        <v>1380</v>
      </c>
    </row>
    <row r="25" spans="1:6" ht="12" customHeight="1" x14ac:dyDescent="0.2">
      <c r="A25" s="330" t="s">
        <v>109</v>
      </c>
      <c r="B25" s="330"/>
      <c r="C25" s="330"/>
      <c r="D25" s="330"/>
      <c r="E25" s="330"/>
      <c r="F25" s="330"/>
    </row>
  </sheetData>
  <mergeCells count="1">
    <mergeCell ref="A25:F25"/>
  </mergeCells>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showGridLines="0" zoomScaleNormal="100" workbookViewId="0">
      <selection activeCell="D45" sqref="D45"/>
    </sheetView>
  </sheetViews>
  <sheetFormatPr defaultColWidth="9.140625" defaultRowHeight="11.25" x14ac:dyDescent="0.2"/>
  <cols>
    <col min="1" max="1" width="23.85546875" style="55" customWidth="1"/>
    <col min="2" max="7" width="7.7109375" style="55" customWidth="1"/>
    <col min="8" max="16384" width="9.140625" style="55"/>
  </cols>
  <sheetData>
    <row r="1" spans="1:7" x14ac:dyDescent="0.2">
      <c r="A1" s="54" t="s">
        <v>247</v>
      </c>
    </row>
    <row r="2" spans="1:7" ht="15" x14ac:dyDescent="0.25">
      <c r="A2" s="312" t="s">
        <v>248</v>
      </c>
      <c r="B2" s="312"/>
      <c r="C2" s="312"/>
      <c r="D2" s="312"/>
      <c r="E2" s="312"/>
      <c r="F2" s="312"/>
      <c r="G2" s="313"/>
    </row>
    <row r="3" spans="1:7" ht="22.5" x14ac:dyDescent="0.2">
      <c r="A3" s="69"/>
      <c r="B3" s="300" t="s">
        <v>20</v>
      </c>
      <c r="C3" s="70" t="s">
        <v>21</v>
      </c>
      <c r="D3" s="136" t="s">
        <v>22</v>
      </c>
      <c r="E3" s="70" t="s">
        <v>23</v>
      </c>
      <c r="F3" s="136" t="s">
        <v>24</v>
      </c>
      <c r="G3" s="70" t="s">
        <v>249</v>
      </c>
    </row>
    <row r="4" spans="1:7" ht="12" customHeight="1" x14ac:dyDescent="0.2">
      <c r="A4" s="54" t="s">
        <v>256</v>
      </c>
      <c r="B4" s="18"/>
      <c r="C4" s="266"/>
      <c r="D4" s="18"/>
      <c r="E4" s="266"/>
      <c r="F4" s="18"/>
      <c r="G4" s="266"/>
    </row>
    <row r="5" spans="1:7" ht="22.5" x14ac:dyDescent="0.2">
      <c r="A5" s="227" t="s">
        <v>263</v>
      </c>
      <c r="B5" s="226">
        <v>1.1000000000000001</v>
      </c>
      <c r="C5" s="267"/>
      <c r="D5" s="215"/>
      <c r="E5" s="267"/>
      <c r="F5" s="268"/>
      <c r="G5" s="267"/>
    </row>
    <row r="6" spans="1:7" ht="12" customHeight="1" x14ac:dyDescent="0.2">
      <c r="A6" s="216" t="s">
        <v>25</v>
      </c>
      <c r="B6" s="215"/>
      <c r="C6" s="271">
        <v>0</v>
      </c>
      <c r="D6" s="14" t="s">
        <v>225</v>
      </c>
      <c r="E6" s="271">
        <v>-4302</v>
      </c>
      <c r="F6" s="14">
        <v>0</v>
      </c>
      <c r="G6" s="271">
        <v>0</v>
      </c>
    </row>
    <row r="7" spans="1:7" ht="12" customHeight="1" x14ac:dyDescent="0.2">
      <c r="A7" s="54" t="s">
        <v>230</v>
      </c>
      <c r="B7" s="215"/>
      <c r="C7" s="272">
        <v>0</v>
      </c>
      <c r="D7" s="14" t="s">
        <v>225</v>
      </c>
      <c r="E7" s="272">
        <v>-4302</v>
      </c>
      <c r="F7" s="273">
        <v>0</v>
      </c>
      <c r="G7" s="272">
        <v>0</v>
      </c>
    </row>
    <row r="8" spans="1:7" x14ac:dyDescent="0.2">
      <c r="A8" s="227" t="s">
        <v>264</v>
      </c>
      <c r="B8" s="226">
        <v>1.1000000000000001</v>
      </c>
      <c r="C8" s="267"/>
      <c r="D8" s="215"/>
      <c r="E8" s="267"/>
      <c r="F8" s="268"/>
      <c r="G8" s="267"/>
    </row>
    <row r="9" spans="1:7" ht="12" customHeight="1" x14ac:dyDescent="0.2">
      <c r="A9" s="216" t="s">
        <v>25</v>
      </c>
      <c r="B9" s="215"/>
      <c r="C9" s="271">
        <v>0</v>
      </c>
      <c r="D9" s="14" t="s">
        <v>225</v>
      </c>
      <c r="E9" s="271">
        <v>-4819</v>
      </c>
      <c r="F9" s="14">
        <v>-4176</v>
      </c>
      <c r="G9" s="271">
        <v>-4209</v>
      </c>
    </row>
    <row r="10" spans="1:7" ht="14.25" customHeight="1" x14ac:dyDescent="0.2">
      <c r="A10" s="54" t="s">
        <v>230</v>
      </c>
      <c r="B10" s="217"/>
      <c r="C10" s="272">
        <v>0</v>
      </c>
      <c r="D10" s="273">
        <v>0</v>
      </c>
      <c r="E10" s="269">
        <v>-4819</v>
      </c>
      <c r="F10" s="270">
        <v>-4176</v>
      </c>
      <c r="G10" s="269">
        <v>-4209</v>
      </c>
    </row>
    <row r="11" spans="1:7" ht="12" customHeight="1" x14ac:dyDescent="0.2">
      <c r="A11" s="54" t="s">
        <v>26</v>
      </c>
      <c r="B11" s="217"/>
      <c r="C11" s="269"/>
      <c r="D11" s="270"/>
      <c r="E11" s="269"/>
      <c r="F11" s="270"/>
      <c r="G11" s="269"/>
    </row>
    <row r="12" spans="1:7" ht="12" customHeight="1" x14ac:dyDescent="0.2">
      <c r="A12" s="147" t="s">
        <v>8</v>
      </c>
      <c r="B12" s="18"/>
      <c r="C12" s="271" t="s">
        <v>225</v>
      </c>
      <c r="D12" s="14" t="s">
        <v>225</v>
      </c>
      <c r="E12" s="271">
        <v>-4819</v>
      </c>
      <c r="F12" s="14">
        <v>-4176</v>
      </c>
      <c r="G12" s="271">
        <v>-4209</v>
      </c>
    </row>
    <row r="13" spans="1:7" ht="14.25" customHeight="1" x14ac:dyDescent="0.2">
      <c r="A13" s="54" t="s">
        <v>29</v>
      </c>
      <c r="B13" s="218"/>
      <c r="C13" s="272">
        <v>0</v>
      </c>
      <c r="D13" s="273">
        <v>0</v>
      </c>
      <c r="E13" s="272">
        <v>-9121</v>
      </c>
      <c r="F13" s="273">
        <v>-4176</v>
      </c>
      <c r="G13" s="272">
        <v>-4209</v>
      </c>
    </row>
    <row r="14" spans="1:7" ht="12" customHeight="1" x14ac:dyDescent="0.2">
      <c r="A14" s="54" t="s">
        <v>257</v>
      </c>
      <c r="B14" s="18"/>
      <c r="C14" s="266"/>
      <c r="D14" s="18"/>
      <c r="E14" s="266"/>
      <c r="F14" s="268"/>
      <c r="G14" s="266"/>
    </row>
    <row r="15" spans="1:7" ht="21" customHeight="1" x14ac:dyDescent="0.2">
      <c r="A15" s="227" t="s">
        <v>263</v>
      </c>
      <c r="B15" s="226">
        <v>1.1000000000000001</v>
      </c>
      <c r="C15" s="266"/>
      <c r="D15" s="18"/>
      <c r="E15" s="266"/>
      <c r="F15" s="268"/>
      <c r="G15" s="266"/>
    </row>
    <row r="16" spans="1:7" ht="12" customHeight="1" x14ac:dyDescent="0.2">
      <c r="A16" s="216" t="s">
        <v>27</v>
      </c>
      <c r="B16" s="215"/>
      <c r="C16" s="271">
        <v>0</v>
      </c>
      <c r="D16" s="14">
        <v>4302</v>
      </c>
      <c r="E16" s="271">
        <v>0</v>
      </c>
      <c r="F16" s="14">
        <v>0</v>
      </c>
      <c r="G16" s="271">
        <v>0</v>
      </c>
    </row>
    <row r="17" spans="1:7" ht="12" customHeight="1" x14ac:dyDescent="0.2">
      <c r="A17" s="54" t="s">
        <v>29</v>
      </c>
      <c r="B17" s="215"/>
      <c r="C17" s="272">
        <v>0</v>
      </c>
      <c r="D17" s="273">
        <v>4302</v>
      </c>
      <c r="E17" s="272">
        <v>0</v>
      </c>
      <c r="F17" s="273">
        <v>0</v>
      </c>
      <c r="G17" s="272">
        <v>0</v>
      </c>
    </row>
    <row r="18" spans="1:7" x14ac:dyDescent="0.2">
      <c r="A18" s="227" t="s">
        <v>264</v>
      </c>
      <c r="B18" s="226">
        <v>1.1000000000000001</v>
      </c>
      <c r="C18" s="267"/>
      <c r="D18" s="215"/>
      <c r="E18" s="267"/>
      <c r="F18" s="268"/>
      <c r="G18" s="267"/>
    </row>
    <row r="19" spans="1:7" ht="12" customHeight="1" x14ac:dyDescent="0.2">
      <c r="A19" s="216" t="s">
        <v>27</v>
      </c>
      <c r="B19" s="215"/>
      <c r="C19" s="271">
        <v>0</v>
      </c>
      <c r="D19" s="14">
        <v>4819</v>
      </c>
      <c r="E19" s="271">
        <v>4176</v>
      </c>
      <c r="F19" s="14">
        <v>4209</v>
      </c>
      <c r="G19" s="271">
        <v>4441</v>
      </c>
    </row>
    <row r="20" spans="1:7" ht="12" customHeight="1" x14ac:dyDescent="0.2">
      <c r="A20" s="54" t="s">
        <v>29</v>
      </c>
      <c r="B20" s="215"/>
      <c r="C20" s="272">
        <v>0</v>
      </c>
      <c r="D20" s="273">
        <v>4819</v>
      </c>
      <c r="E20" s="272">
        <v>4176</v>
      </c>
      <c r="F20" s="273">
        <v>4209</v>
      </c>
      <c r="G20" s="272">
        <v>4441</v>
      </c>
    </row>
    <row r="21" spans="1:7" ht="12" customHeight="1" x14ac:dyDescent="0.2">
      <c r="A21" s="54" t="s">
        <v>28</v>
      </c>
      <c r="B21" s="215"/>
      <c r="C21" s="266"/>
      <c r="D21" s="18"/>
      <c r="E21" s="266"/>
      <c r="F21" s="268"/>
      <c r="G21" s="266"/>
    </row>
    <row r="22" spans="1:7" ht="12" customHeight="1" x14ac:dyDescent="0.2">
      <c r="A22" s="147" t="s">
        <v>0</v>
      </c>
      <c r="B22" s="219"/>
      <c r="C22" s="271">
        <v>0</v>
      </c>
      <c r="D22" s="14">
        <v>9121</v>
      </c>
      <c r="E22" s="271">
        <v>4176</v>
      </c>
      <c r="F22" s="14">
        <v>4209</v>
      </c>
      <c r="G22" s="271">
        <v>4441</v>
      </c>
    </row>
    <row r="23" spans="1:7" ht="14.25" customHeight="1" x14ac:dyDescent="0.2">
      <c r="A23" s="220" t="s">
        <v>29</v>
      </c>
      <c r="B23" s="221"/>
      <c r="C23" s="274">
        <v>0</v>
      </c>
      <c r="D23" s="275">
        <v>9121</v>
      </c>
      <c r="E23" s="274">
        <v>4176</v>
      </c>
      <c r="F23" s="275">
        <v>4209</v>
      </c>
      <c r="G23" s="274">
        <v>4441</v>
      </c>
    </row>
    <row r="24" spans="1:7" ht="23.25" customHeight="1" x14ac:dyDescent="0.2">
      <c r="A24" s="314" t="s">
        <v>30</v>
      </c>
      <c r="B24" s="314"/>
      <c r="C24" s="314"/>
      <c r="D24" s="314"/>
      <c r="E24" s="314"/>
      <c r="F24" s="314"/>
      <c r="G24" s="314"/>
    </row>
    <row r="25" spans="1:7" ht="36" customHeight="1" x14ac:dyDescent="0.2">
      <c r="A25" s="315" t="s">
        <v>269</v>
      </c>
      <c r="B25" s="316"/>
      <c r="C25" s="316"/>
      <c r="D25" s="316"/>
      <c r="E25" s="316"/>
      <c r="F25" s="316"/>
      <c r="G25" s="316"/>
    </row>
    <row r="26" spans="1:7" x14ac:dyDescent="0.2">
      <c r="A26" s="317" t="s">
        <v>265</v>
      </c>
      <c r="B26" s="317"/>
      <c r="C26" s="317"/>
      <c r="D26" s="317"/>
      <c r="E26" s="317"/>
      <c r="F26" s="317"/>
      <c r="G26" s="317"/>
    </row>
  </sheetData>
  <mergeCells count="4">
    <mergeCell ref="A2:G2"/>
    <mergeCell ref="A24:G24"/>
    <mergeCell ref="A25:G25"/>
    <mergeCell ref="A26:G26"/>
  </mergeCells>
  <phoneticPr fontId="16"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47"/>
  <sheetViews>
    <sheetView showGridLines="0" topLeftCell="A22" zoomScaleNormal="100" workbookViewId="0">
      <selection activeCell="C71" sqref="C71"/>
    </sheetView>
  </sheetViews>
  <sheetFormatPr defaultColWidth="9.140625" defaultRowHeight="12" customHeight="1" x14ac:dyDescent="0.2"/>
  <cols>
    <col min="1" max="1" width="30.7109375" style="19" customWidth="1"/>
    <col min="2" max="6" width="8.28515625" style="149" customWidth="1"/>
    <col min="7" max="16384" width="9.140625" style="19"/>
  </cols>
  <sheetData>
    <row r="1" spans="1:6" ht="12" customHeight="1" x14ac:dyDescent="0.2">
      <c r="A1" s="20" t="s">
        <v>31</v>
      </c>
      <c r="B1" s="150"/>
      <c r="C1" s="150"/>
    </row>
    <row r="2" spans="1:6" ht="33" customHeight="1" x14ac:dyDescent="0.2">
      <c r="A2" s="319" t="s">
        <v>254</v>
      </c>
      <c r="B2" s="319"/>
      <c r="C2" s="319"/>
      <c r="D2" s="319"/>
      <c r="E2" s="319"/>
      <c r="F2" s="319"/>
    </row>
    <row r="3" spans="1:6" ht="45" x14ac:dyDescent="0.25">
      <c r="A3" s="140"/>
      <c r="B3" s="131" t="s">
        <v>231</v>
      </c>
      <c r="C3" s="132" t="s">
        <v>232</v>
      </c>
      <c r="D3" s="131" t="s">
        <v>32</v>
      </c>
      <c r="E3" s="131" t="s">
        <v>233</v>
      </c>
      <c r="F3" s="131" t="s">
        <v>234</v>
      </c>
    </row>
    <row r="4" spans="1:6" ht="11.25" x14ac:dyDescent="0.2">
      <c r="A4" s="320" t="s">
        <v>33</v>
      </c>
      <c r="B4" s="320"/>
      <c r="C4" s="320"/>
      <c r="D4" s="320"/>
      <c r="E4" s="320"/>
      <c r="F4" s="320"/>
    </row>
    <row r="5" spans="1:6" ht="11.25" x14ac:dyDescent="0.2">
      <c r="A5" s="155" t="s">
        <v>34</v>
      </c>
      <c r="B5" s="153"/>
      <c r="C5" s="154"/>
      <c r="D5" s="155"/>
      <c r="E5" s="155"/>
      <c r="F5" s="155"/>
    </row>
    <row r="6" spans="1:6" ht="22.5" x14ac:dyDescent="0.2">
      <c r="A6" s="292" t="s">
        <v>35</v>
      </c>
      <c r="B6" s="156">
        <v>5627</v>
      </c>
      <c r="C6" s="157">
        <v>6074</v>
      </c>
      <c r="D6" s="156">
        <v>5861</v>
      </c>
      <c r="E6" s="156">
        <v>5638</v>
      </c>
      <c r="F6" s="156">
        <v>5699</v>
      </c>
    </row>
    <row r="7" spans="1:6" ht="22.5" x14ac:dyDescent="0.2">
      <c r="A7" s="293" t="s">
        <v>258</v>
      </c>
      <c r="B7" s="156">
        <v>65584</v>
      </c>
      <c r="C7" s="157">
        <v>75972</v>
      </c>
      <c r="D7" s="156">
        <v>70391</v>
      </c>
      <c r="E7" s="156">
        <v>69663</v>
      </c>
      <c r="F7" s="156">
        <v>69729</v>
      </c>
    </row>
    <row r="8" spans="1:6" ht="11.25" x14ac:dyDescent="0.2">
      <c r="A8" s="175" t="s">
        <v>36</v>
      </c>
      <c r="B8" s="253">
        <v>71211</v>
      </c>
      <c r="C8" s="254">
        <v>82046</v>
      </c>
      <c r="D8" s="255">
        <v>76252</v>
      </c>
      <c r="E8" s="255">
        <v>75301</v>
      </c>
      <c r="F8" s="255">
        <v>75428</v>
      </c>
    </row>
    <row r="9" spans="1:6" ht="11.25" x14ac:dyDescent="0.2">
      <c r="A9" s="169" t="s">
        <v>37</v>
      </c>
      <c r="B9" s="156"/>
      <c r="C9" s="158"/>
    </row>
    <row r="10" spans="1:6" ht="11.25" x14ac:dyDescent="0.2">
      <c r="A10" s="294" t="s">
        <v>38</v>
      </c>
      <c r="B10" s="156">
        <v>378393</v>
      </c>
      <c r="C10" s="157">
        <v>411937</v>
      </c>
      <c r="D10" s="156">
        <v>414769</v>
      </c>
      <c r="E10" s="156">
        <v>415494</v>
      </c>
      <c r="F10" s="156">
        <v>419864</v>
      </c>
    </row>
    <row r="11" spans="1:6" ht="11.25" x14ac:dyDescent="0.2">
      <c r="A11" s="293" t="s">
        <v>39</v>
      </c>
      <c r="B11" s="156">
        <v>32374</v>
      </c>
      <c r="C11" s="157">
        <v>23879</v>
      </c>
      <c r="D11" s="156">
        <v>6079</v>
      </c>
      <c r="E11" s="156">
        <v>6079</v>
      </c>
      <c r="F11" s="156">
        <v>6079</v>
      </c>
    </row>
    <row r="12" spans="1:6" ht="22.5" x14ac:dyDescent="0.2">
      <c r="A12" s="292" t="s">
        <v>40</v>
      </c>
      <c r="B12" s="156">
        <v>58895</v>
      </c>
      <c r="C12" s="157">
        <v>62839</v>
      </c>
      <c r="D12" s="156">
        <v>62785</v>
      </c>
      <c r="E12" s="156">
        <v>59759</v>
      </c>
      <c r="F12" s="156">
        <v>62663</v>
      </c>
    </row>
    <row r="13" spans="1:6" ht="11.25" x14ac:dyDescent="0.25">
      <c r="A13" s="207" t="s">
        <v>41</v>
      </c>
      <c r="B13" s="256">
        <v>469662</v>
      </c>
      <c r="C13" s="257">
        <v>498655</v>
      </c>
      <c r="D13" s="258">
        <v>483633</v>
      </c>
      <c r="E13" s="258">
        <v>481332</v>
      </c>
      <c r="F13" s="258">
        <v>488606</v>
      </c>
    </row>
    <row r="14" spans="1:6" s="22" customFormat="1" ht="11.25" x14ac:dyDescent="0.25">
      <c r="A14" s="263" t="s">
        <v>42</v>
      </c>
      <c r="B14" s="223">
        <v>540873</v>
      </c>
      <c r="C14" s="224">
        <v>580701</v>
      </c>
      <c r="D14" s="225">
        <v>559885</v>
      </c>
      <c r="E14" s="225">
        <v>556633</v>
      </c>
      <c r="F14" s="225">
        <v>564034</v>
      </c>
    </row>
    <row r="15" spans="1:6" s="22" customFormat="1" ht="11.25" x14ac:dyDescent="0.2">
      <c r="A15" s="177"/>
      <c r="B15" s="159"/>
      <c r="C15" s="159"/>
      <c r="D15" s="160"/>
      <c r="E15" s="160"/>
      <c r="F15" s="160"/>
    </row>
    <row r="16" spans="1:6" ht="11.25" x14ac:dyDescent="0.2">
      <c r="A16" s="321" t="s">
        <v>43</v>
      </c>
      <c r="B16" s="321"/>
      <c r="C16" s="321"/>
      <c r="D16" s="321"/>
      <c r="E16" s="321"/>
      <c r="F16" s="321"/>
    </row>
    <row r="17" spans="1:6" ht="11.25" x14ac:dyDescent="0.2">
      <c r="A17" s="19" t="s">
        <v>34</v>
      </c>
      <c r="B17" s="156"/>
      <c r="C17" s="158"/>
    </row>
    <row r="18" spans="1:6" ht="22.5" x14ac:dyDescent="0.2">
      <c r="A18" s="293" t="s">
        <v>272</v>
      </c>
      <c r="B18" s="156">
        <v>62569</v>
      </c>
      <c r="C18" s="157">
        <v>55027</v>
      </c>
      <c r="D18" s="156">
        <v>54434</v>
      </c>
      <c r="E18" s="156">
        <v>54339</v>
      </c>
      <c r="F18" s="156">
        <v>57342</v>
      </c>
    </row>
    <row r="19" spans="1:6" ht="22.5" x14ac:dyDescent="0.2">
      <c r="A19" s="293" t="s">
        <v>35</v>
      </c>
      <c r="B19" s="156">
        <v>2298</v>
      </c>
      <c r="C19" s="157">
        <v>4554</v>
      </c>
      <c r="D19" s="156">
        <v>5574</v>
      </c>
      <c r="E19" s="156">
        <v>5684</v>
      </c>
      <c r="F19" s="156">
        <v>5618</v>
      </c>
    </row>
    <row r="20" spans="1:6" ht="11.25" x14ac:dyDescent="0.2">
      <c r="A20" s="292" t="s">
        <v>44</v>
      </c>
      <c r="B20" s="156"/>
      <c r="C20" s="158"/>
    </row>
    <row r="21" spans="1:6" ht="22.5" x14ac:dyDescent="0.2">
      <c r="A21" s="295" t="s">
        <v>270</v>
      </c>
      <c r="B21" s="156">
        <v>126718</v>
      </c>
      <c r="C21" s="157">
        <v>92670</v>
      </c>
      <c r="D21" s="156">
        <v>91089</v>
      </c>
      <c r="E21" s="156">
        <v>90303</v>
      </c>
      <c r="F21" s="156">
        <v>90366</v>
      </c>
    </row>
    <row r="22" spans="1:6" ht="22.5" x14ac:dyDescent="0.2">
      <c r="A22" s="295" t="s">
        <v>271</v>
      </c>
      <c r="B22" s="156">
        <v>8318</v>
      </c>
      <c r="C22" s="157">
        <v>1856</v>
      </c>
      <c r="D22" s="156">
        <v>5063</v>
      </c>
      <c r="E22" s="156">
        <v>5358</v>
      </c>
      <c r="F22" s="156">
        <v>10474</v>
      </c>
    </row>
    <row r="23" spans="1:6" ht="11.25" x14ac:dyDescent="0.2">
      <c r="A23" s="139" t="s">
        <v>36</v>
      </c>
      <c r="B23" s="165">
        <v>199903</v>
      </c>
      <c r="C23" s="259">
        <v>154107</v>
      </c>
      <c r="D23" s="167">
        <v>156160</v>
      </c>
      <c r="E23" s="167">
        <v>155684</v>
      </c>
      <c r="F23" s="167">
        <v>163800</v>
      </c>
    </row>
    <row r="24" spans="1:6" ht="11.25" x14ac:dyDescent="0.2">
      <c r="A24" s="176" t="s">
        <v>45</v>
      </c>
      <c r="B24" s="165">
        <v>199903</v>
      </c>
      <c r="C24" s="166">
        <v>154107</v>
      </c>
      <c r="D24" s="165">
        <v>156160</v>
      </c>
      <c r="E24" s="165">
        <v>155684</v>
      </c>
      <c r="F24" s="165">
        <v>163800</v>
      </c>
    </row>
    <row r="25" spans="1:6" s="22" customFormat="1" ht="11.25" x14ac:dyDescent="0.2">
      <c r="A25" s="170"/>
      <c r="B25" s="151"/>
      <c r="C25" s="152"/>
      <c r="D25" s="151"/>
      <c r="E25" s="151"/>
      <c r="F25" s="151"/>
    </row>
    <row r="26" spans="1:6" ht="45" x14ac:dyDescent="0.2">
      <c r="A26" s="170"/>
      <c r="B26" s="131" t="s">
        <v>231</v>
      </c>
      <c r="C26" s="132" t="s">
        <v>232</v>
      </c>
      <c r="D26" s="131" t="s">
        <v>32</v>
      </c>
      <c r="E26" s="131" t="s">
        <v>233</v>
      </c>
      <c r="F26" s="131" t="s">
        <v>234</v>
      </c>
    </row>
    <row r="27" spans="1:6" ht="11.25" x14ac:dyDescent="0.2">
      <c r="A27" s="322" t="s">
        <v>46</v>
      </c>
      <c r="B27" s="322"/>
      <c r="C27" s="322"/>
      <c r="D27" s="322"/>
      <c r="E27" s="322"/>
      <c r="F27" s="322"/>
    </row>
    <row r="28" spans="1:6" ht="11.25" x14ac:dyDescent="0.2">
      <c r="A28" s="19" t="s">
        <v>34</v>
      </c>
      <c r="B28" s="156"/>
      <c r="C28" s="158"/>
    </row>
    <row r="29" spans="1:6" ht="22.5" x14ac:dyDescent="0.2">
      <c r="A29" s="137" t="s">
        <v>35</v>
      </c>
      <c r="B29" s="156">
        <v>7925</v>
      </c>
      <c r="C29" s="157">
        <v>10628</v>
      </c>
      <c r="D29" s="156">
        <v>11435</v>
      </c>
      <c r="E29" s="156">
        <v>11322</v>
      </c>
      <c r="F29" s="156">
        <v>11317</v>
      </c>
    </row>
    <row r="30" spans="1:6" ht="12" customHeight="1" x14ac:dyDescent="0.2">
      <c r="A30" s="138" t="s">
        <v>44</v>
      </c>
      <c r="B30" s="156">
        <v>135036</v>
      </c>
      <c r="C30" s="157">
        <v>94526</v>
      </c>
      <c r="D30" s="156">
        <v>96152</v>
      </c>
      <c r="E30" s="156">
        <v>95661</v>
      </c>
      <c r="F30" s="156">
        <v>100840</v>
      </c>
    </row>
    <row r="31" spans="1:6" s="56" customFormat="1" ht="22.5" x14ac:dyDescent="0.2">
      <c r="A31" s="87" t="s">
        <v>272</v>
      </c>
      <c r="B31" s="156">
        <v>62569</v>
      </c>
      <c r="C31" s="157">
        <v>55027</v>
      </c>
      <c r="D31" s="156">
        <v>54434</v>
      </c>
      <c r="E31" s="156">
        <v>54339</v>
      </c>
      <c r="F31" s="156">
        <v>57342</v>
      </c>
    </row>
    <row r="32" spans="1:6" s="56" customFormat="1" ht="22.5" x14ac:dyDescent="0.2">
      <c r="A32" s="293" t="s">
        <v>258</v>
      </c>
      <c r="B32" s="156">
        <v>65584</v>
      </c>
      <c r="C32" s="157">
        <v>75972</v>
      </c>
      <c r="D32" s="156">
        <v>70391</v>
      </c>
      <c r="E32" s="156">
        <v>69663</v>
      </c>
      <c r="F32" s="156">
        <v>69729</v>
      </c>
    </row>
    <row r="33" spans="1:6" ht="11.25" x14ac:dyDescent="0.2">
      <c r="A33" s="139" t="s">
        <v>36</v>
      </c>
      <c r="B33" s="165">
        <v>271114</v>
      </c>
      <c r="C33" s="259">
        <v>236153</v>
      </c>
      <c r="D33" s="165">
        <v>232412</v>
      </c>
      <c r="E33" s="165">
        <v>230985</v>
      </c>
      <c r="F33" s="165">
        <v>239228</v>
      </c>
    </row>
    <row r="34" spans="1:6" ht="11.25" x14ac:dyDescent="0.2">
      <c r="A34" s="139"/>
      <c r="B34" s="164"/>
      <c r="C34" s="158"/>
      <c r="D34" s="164"/>
      <c r="E34" s="164"/>
      <c r="F34" s="164"/>
    </row>
    <row r="35" spans="1:6" ht="11.25" x14ac:dyDescent="0.2">
      <c r="A35" s="169" t="s">
        <v>37</v>
      </c>
      <c r="B35" s="156"/>
      <c r="C35" s="158"/>
    </row>
    <row r="36" spans="1:6" ht="11.25" x14ac:dyDescent="0.2">
      <c r="A36" s="294" t="s">
        <v>38</v>
      </c>
      <c r="B36" s="156">
        <v>378393</v>
      </c>
      <c r="C36" s="157">
        <v>411937</v>
      </c>
      <c r="D36" s="156">
        <v>414769</v>
      </c>
      <c r="E36" s="156">
        <v>415494</v>
      </c>
      <c r="F36" s="156">
        <v>419864</v>
      </c>
    </row>
    <row r="37" spans="1:6" ht="11.25" x14ac:dyDescent="0.2">
      <c r="A37" s="293" t="s">
        <v>39</v>
      </c>
      <c r="B37" s="156">
        <v>32374</v>
      </c>
      <c r="C37" s="157">
        <v>23879</v>
      </c>
      <c r="D37" s="156">
        <v>6079</v>
      </c>
      <c r="E37" s="156">
        <v>6079</v>
      </c>
      <c r="F37" s="156">
        <v>6079</v>
      </c>
    </row>
    <row r="38" spans="1:6" ht="22.5" x14ac:dyDescent="0.2">
      <c r="A38" s="292" t="s">
        <v>40</v>
      </c>
      <c r="B38" s="156">
        <v>58895</v>
      </c>
      <c r="C38" s="157">
        <v>62839</v>
      </c>
      <c r="D38" s="156">
        <v>62785</v>
      </c>
      <c r="E38" s="156">
        <v>59759</v>
      </c>
      <c r="F38" s="156">
        <v>62663</v>
      </c>
    </row>
    <row r="39" spans="1:6" s="22" customFormat="1" ht="11.25" x14ac:dyDescent="0.2">
      <c r="A39" s="171" t="s">
        <v>41</v>
      </c>
      <c r="B39" s="161">
        <v>469662</v>
      </c>
      <c r="C39" s="162">
        <v>498655</v>
      </c>
      <c r="D39" s="161">
        <v>483633</v>
      </c>
      <c r="E39" s="161">
        <v>481332</v>
      </c>
      <c r="F39" s="161">
        <v>488606</v>
      </c>
    </row>
    <row r="40" spans="1:6" s="22" customFormat="1" ht="11.25" x14ac:dyDescent="0.2">
      <c r="A40" s="180" t="s">
        <v>47</v>
      </c>
      <c r="B40" s="165">
        <v>740776</v>
      </c>
      <c r="C40" s="166">
        <v>734808</v>
      </c>
      <c r="D40" s="167">
        <v>716045</v>
      </c>
      <c r="E40" s="167">
        <v>712317</v>
      </c>
      <c r="F40" s="167">
        <v>727834</v>
      </c>
    </row>
    <row r="41" spans="1:6" ht="11.25" x14ac:dyDescent="0.2">
      <c r="A41" s="172"/>
      <c r="B41" s="163"/>
      <c r="C41" s="163"/>
      <c r="D41" s="168"/>
      <c r="E41" s="168"/>
      <c r="F41" s="168"/>
    </row>
    <row r="42" spans="1:6" ht="11.25" x14ac:dyDescent="0.2">
      <c r="A42" s="173"/>
      <c r="B42" s="129" t="s">
        <v>14</v>
      </c>
      <c r="C42" s="130" t="s">
        <v>237</v>
      </c>
    </row>
    <row r="43" spans="1:6" ht="11.25" x14ac:dyDescent="0.2">
      <c r="A43" s="174" t="s">
        <v>15</v>
      </c>
      <c r="B43" s="161">
        <v>1846</v>
      </c>
      <c r="C43" s="162">
        <v>1810</v>
      </c>
    </row>
    <row r="44" spans="1:6" ht="11.25" x14ac:dyDescent="0.2">
      <c r="A44" s="318" t="s">
        <v>48</v>
      </c>
      <c r="B44" s="318"/>
      <c r="C44" s="318"/>
      <c r="D44" s="318"/>
      <c r="E44" s="318"/>
      <c r="F44" s="318"/>
    </row>
    <row r="45" spans="1:6" ht="11.25" x14ac:dyDescent="0.2">
      <c r="A45" s="318" t="s">
        <v>255</v>
      </c>
      <c r="B45" s="318"/>
      <c r="C45" s="318"/>
      <c r="D45" s="318"/>
      <c r="E45" s="318"/>
      <c r="F45" s="318"/>
    </row>
    <row r="46" spans="1:6" ht="21.75" customHeight="1" x14ac:dyDescent="0.2">
      <c r="A46" s="318" t="s">
        <v>49</v>
      </c>
      <c r="B46" s="318"/>
      <c r="C46" s="318"/>
      <c r="D46" s="318"/>
      <c r="E46" s="318"/>
      <c r="F46" s="318"/>
    </row>
    <row r="47" spans="1:6" ht="21.6" customHeight="1" x14ac:dyDescent="0.2">
      <c r="A47" s="318" t="s">
        <v>50</v>
      </c>
      <c r="B47" s="318"/>
      <c r="C47" s="318"/>
      <c r="D47" s="318"/>
      <c r="E47" s="318"/>
      <c r="F47" s="318"/>
    </row>
  </sheetData>
  <mergeCells count="8">
    <mergeCell ref="A47:F47"/>
    <mergeCell ref="A46:F46"/>
    <mergeCell ref="A45:F45"/>
    <mergeCell ref="A2:F2"/>
    <mergeCell ref="A4:F4"/>
    <mergeCell ref="A16:F16"/>
    <mergeCell ref="A27:F27"/>
    <mergeCell ref="A44:F44"/>
  </mergeCells>
  <phoneticPr fontId="16"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F32"/>
  <sheetViews>
    <sheetView showGridLines="0" topLeftCell="A17" zoomScaleNormal="100" workbookViewId="0">
      <selection activeCell="E58" sqref="E58"/>
    </sheetView>
  </sheetViews>
  <sheetFormatPr defaultColWidth="8" defaultRowHeight="12" customHeight="1" x14ac:dyDescent="0.2"/>
  <cols>
    <col min="1" max="1" width="32.28515625" style="190" customWidth="1"/>
    <col min="2" max="6" width="8.28515625" style="190" customWidth="1"/>
    <col min="7" max="16384" width="8" style="190"/>
  </cols>
  <sheetData>
    <row r="1" spans="1:6" ht="22.7" customHeight="1" x14ac:dyDescent="0.2">
      <c r="A1" s="325" t="s">
        <v>51</v>
      </c>
      <c r="B1" s="325"/>
      <c r="C1" s="325"/>
      <c r="D1" s="325"/>
      <c r="E1" s="325"/>
      <c r="F1" s="325"/>
    </row>
    <row r="2" spans="1:6" ht="45" x14ac:dyDescent="0.2">
      <c r="A2" s="191"/>
      <c r="B2" s="131" t="s">
        <v>231</v>
      </c>
      <c r="C2" s="132" t="s">
        <v>232</v>
      </c>
      <c r="D2" s="131" t="s">
        <v>32</v>
      </c>
      <c r="E2" s="131" t="s">
        <v>233</v>
      </c>
      <c r="F2" s="131" t="s">
        <v>234</v>
      </c>
    </row>
    <row r="3" spans="1:6" ht="12" customHeight="1" x14ac:dyDescent="0.2">
      <c r="A3" s="192" t="s">
        <v>52</v>
      </c>
      <c r="B3" s="32"/>
      <c r="C3" s="30"/>
      <c r="D3" s="31"/>
      <c r="E3" s="31"/>
      <c r="F3" s="31"/>
    </row>
    <row r="4" spans="1:6" ht="12" customHeight="1" x14ac:dyDescent="0.2">
      <c r="A4" s="296" t="s">
        <v>53</v>
      </c>
      <c r="B4" s="32">
        <v>279278</v>
      </c>
      <c r="C4" s="193">
        <v>296521</v>
      </c>
      <c r="D4" s="32">
        <v>292033</v>
      </c>
      <c r="E4" s="32">
        <v>295165</v>
      </c>
      <c r="F4" s="32">
        <v>296172</v>
      </c>
    </row>
    <row r="5" spans="1:6" ht="12" customHeight="1" x14ac:dyDescent="0.2">
      <c r="A5" s="296" t="s">
        <v>54</v>
      </c>
      <c r="B5" s="32">
        <v>129805</v>
      </c>
      <c r="C5" s="193">
        <v>137823</v>
      </c>
      <c r="D5" s="32">
        <v>127558</v>
      </c>
      <c r="E5" s="32">
        <v>125323</v>
      </c>
      <c r="F5" s="32">
        <v>128654</v>
      </c>
    </row>
    <row r="6" spans="1:6" ht="12" customHeight="1" x14ac:dyDescent="0.2">
      <c r="A6" s="296" t="s">
        <v>55</v>
      </c>
      <c r="B6" s="32">
        <v>58895</v>
      </c>
      <c r="C6" s="193">
        <v>62839</v>
      </c>
      <c r="D6" s="32">
        <v>62785</v>
      </c>
      <c r="E6" s="32">
        <v>59759</v>
      </c>
      <c r="F6" s="32">
        <v>62663</v>
      </c>
    </row>
    <row r="7" spans="1:6" ht="12" customHeight="1" x14ac:dyDescent="0.2">
      <c r="A7" s="296" t="s">
        <v>56</v>
      </c>
      <c r="B7" s="32">
        <v>1684</v>
      </c>
      <c r="C7" s="193">
        <v>1472</v>
      </c>
      <c r="D7" s="32">
        <v>1257</v>
      </c>
      <c r="E7" s="32">
        <v>1085</v>
      </c>
      <c r="F7" s="32">
        <v>1117</v>
      </c>
    </row>
    <row r="8" spans="1:6" s="196" customFormat="1" ht="12" customHeight="1" x14ac:dyDescent="0.2">
      <c r="A8" s="192" t="s">
        <v>57</v>
      </c>
      <c r="B8" s="194">
        <v>469662</v>
      </c>
      <c r="C8" s="195">
        <v>498655</v>
      </c>
      <c r="D8" s="194">
        <v>483633</v>
      </c>
      <c r="E8" s="194">
        <v>481332</v>
      </c>
      <c r="F8" s="194">
        <v>488606</v>
      </c>
    </row>
    <row r="9" spans="1:6" ht="12" customHeight="1" x14ac:dyDescent="0.2">
      <c r="A9" s="192" t="s">
        <v>58</v>
      </c>
      <c r="B9" s="32"/>
      <c r="C9" s="30"/>
      <c r="D9" s="31"/>
      <c r="E9" s="31"/>
      <c r="F9" s="31"/>
    </row>
    <row r="10" spans="1:6" ht="12" customHeight="1" x14ac:dyDescent="0.2">
      <c r="A10" s="192" t="s">
        <v>59</v>
      </c>
      <c r="B10" s="32"/>
      <c r="C10" s="30"/>
      <c r="D10" s="31"/>
      <c r="E10" s="31"/>
      <c r="F10" s="31"/>
    </row>
    <row r="11" spans="1:6" ht="12" customHeight="1" x14ac:dyDescent="0.2">
      <c r="A11" s="197" t="s">
        <v>60</v>
      </c>
      <c r="B11" s="32"/>
      <c r="C11" s="30"/>
      <c r="D11" s="31"/>
      <c r="E11" s="31"/>
      <c r="F11" s="31"/>
    </row>
    <row r="12" spans="1:6" ht="12" customHeight="1" x14ac:dyDescent="0.2">
      <c r="A12" s="297" t="s">
        <v>259</v>
      </c>
      <c r="B12" s="32">
        <v>2250</v>
      </c>
      <c r="C12" s="193">
        <v>2330</v>
      </c>
      <c r="D12" s="32">
        <v>2330</v>
      </c>
      <c r="E12" s="32">
        <v>2330</v>
      </c>
      <c r="F12" s="32">
        <v>2330</v>
      </c>
    </row>
    <row r="13" spans="1:6" ht="12" customHeight="1" x14ac:dyDescent="0.2">
      <c r="A13" s="296" t="s">
        <v>62</v>
      </c>
      <c r="B13" s="32">
        <v>165</v>
      </c>
      <c r="C13" s="193">
        <v>165</v>
      </c>
      <c r="D13" s="32">
        <v>165</v>
      </c>
      <c r="E13" s="32">
        <v>165</v>
      </c>
      <c r="F13" s="32">
        <v>165</v>
      </c>
    </row>
    <row r="14" spans="1:6" ht="12" customHeight="1" x14ac:dyDescent="0.2">
      <c r="A14" s="296" t="s">
        <v>63</v>
      </c>
      <c r="B14" s="32">
        <v>29959</v>
      </c>
      <c r="C14" s="193">
        <v>21384</v>
      </c>
      <c r="D14" s="32">
        <v>3584</v>
      </c>
      <c r="E14" s="32">
        <v>3584</v>
      </c>
      <c r="F14" s="32">
        <v>3584</v>
      </c>
    </row>
    <row r="15" spans="1:6" s="196" customFormat="1" ht="11.25" x14ac:dyDescent="0.2">
      <c r="A15" s="197" t="s">
        <v>64</v>
      </c>
      <c r="B15" s="194">
        <v>32374</v>
      </c>
      <c r="C15" s="195">
        <v>23879</v>
      </c>
      <c r="D15" s="194">
        <v>6079</v>
      </c>
      <c r="E15" s="194">
        <v>6079</v>
      </c>
      <c r="F15" s="194">
        <v>6079</v>
      </c>
    </row>
    <row r="16" spans="1:6" s="196" customFormat="1" ht="11.25" x14ac:dyDescent="0.2">
      <c r="A16" s="192" t="s">
        <v>65</v>
      </c>
      <c r="B16" s="194">
        <v>32374</v>
      </c>
      <c r="C16" s="195">
        <v>23879</v>
      </c>
      <c r="D16" s="194">
        <v>6079</v>
      </c>
      <c r="E16" s="194">
        <v>6079</v>
      </c>
      <c r="F16" s="194">
        <v>6079</v>
      </c>
    </row>
    <row r="17" spans="1:6" s="196" customFormat="1" ht="22.5" x14ac:dyDescent="0.2">
      <c r="A17" s="198" t="s">
        <v>66</v>
      </c>
      <c r="B17" s="181">
        <v>-437288</v>
      </c>
      <c r="C17" s="182">
        <v>-474776</v>
      </c>
      <c r="D17" s="181">
        <v>-477554</v>
      </c>
      <c r="E17" s="181">
        <v>-475253</v>
      </c>
      <c r="F17" s="181">
        <v>-482527</v>
      </c>
    </row>
    <row r="18" spans="1:6" ht="11.25" x14ac:dyDescent="0.2">
      <c r="A18" s="51" t="s">
        <v>67</v>
      </c>
      <c r="B18" s="234">
        <v>426323</v>
      </c>
      <c r="C18" s="235">
        <v>433678</v>
      </c>
      <c r="D18" s="234">
        <v>438138</v>
      </c>
      <c r="E18" s="234">
        <v>440058</v>
      </c>
      <c r="F18" s="234">
        <v>445671</v>
      </c>
    </row>
    <row r="19" spans="1:6" s="196" customFormat="1" ht="22.5" x14ac:dyDescent="0.2">
      <c r="A19" s="199" t="s">
        <v>68</v>
      </c>
      <c r="B19" s="181">
        <v>-10965</v>
      </c>
      <c r="C19" s="182">
        <v>-41098</v>
      </c>
      <c r="D19" s="181">
        <v>-39416</v>
      </c>
      <c r="E19" s="181">
        <v>-35195</v>
      </c>
      <c r="F19" s="181">
        <v>-36856</v>
      </c>
    </row>
    <row r="20" spans="1:6" s="196" customFormat="1" ht="11.25" x14ac:dyDescent="0.2">
      <c r="A20" s="192" t="s">
        <v>69</v>
      </c>
      <c r="B20" s="194">
        <v>-10965</v>
      </c>
      <c r="C20" s="195">
        <v>-41098</v>
      </c>
      <c r="D20" s="194">
        <v>-39416</v>
      </c>
      <c r="E20" s="194">
        <v>-35195</v>
      </c>
      <c r="F20" s="194">
        <v>-36856</v>
      </c>
    </row>
    <row r="21" spans="1:6" s="196" customFormat="1" ht="33.75" x14ac:dyDescent="0.2">
      <c r="A21" s="200" t="s">
        <v>70</v>
      </c>
      <c r="B21" s="181">
        <v>-10965</v>
      </c>
      <c r="C21" s="182">
        <v>-41098</v>
      </c>
      <c r="D21" s="181">
        <v>-39416</v>
      </c>
      <c r="E21" s="181">
        <v>-35195</v>
      </c>
      <c r="F21" s="181">
        <v>-36856</v>
      </c>
    </row>
    <row r="22" spans="1:6" ht="11.25" x14ac:dyDescent="0.2">
      <c r="A22" s="143"/>
      <c r="B22" s="32"/>
      <c r="C22" s="31"/>
      <c r="D22" s="32"/>
      <c r="E22" s="32"/>
      <c r="F22" s="32"/>
    </row>
    <row r="23" spans="1:6" ht="11.25" x14ac:dyDescent="0.2">
      <c r="A23" s="201" t="s">
        <v>71</v>
      </c>
      <c r="B23" s="8"/>
      <c r="C23" s="9"/>
      <c r="D23" s="8"/>
      <c r="E23" s="8"/>
      <c r="F23" s="8"/>
    </row>
    <row r="24" spans="1:6" ht="45" x14ac:dyDescent="0.2">
      <c r="A24" s="71"/>
      <c r="B24" s="131" t="s">
        <v>231</v>
      </c>
      <c r="C24" s="132" t="s">
        <v>232</v>
      </c>
      <c r="D24" s="131" t="s">
        <v>32</v>
      </c>
      <c r="E24" s="131" t="s">
        <v>233</v>
      </c>
      <c r="F24" s="131" t="s">
        <v>234</v>
      </c>
    </row>
    <row r="25" spans="1:6" s="196" customFormat="1" ht="33.75" x14ac:dyDescent="0.2">
      <c r="A25" s="202" t="s">
        <v>72</v>
      </c>
      <c r="B25" s="201">
        <v>-10965</v>
      </c>
      <c r="C25" s="228">
        <v>-41098</v>
      </c>
      <c r="D25" s="201">
        <v>-39416</v>
      </c>
      <c r="E25" s="201">
        <v>-35195</v>
      </c>
      <c r="F25" s="201">
        <v>-36856</v>
      </c>
    </row>
    <row r="26" spans="1:6" ht="45" x14ac:dyDescent="0.2">
      <c r="A26" s="298" t="s">
        <v>73</v>
      </c>
      <c r="B26" s="229">
        <v>37487</v>
      </c>
      <c r="C26" s="289">
        <v>41431</v>
      </c>
      <c r="D26" s="229">
        <v>41377</v>
      </c>
      <c r="E26" s="229">
        <v>38351</v>
      </c>
      <c r="F26" s="229">
        <v>41255</v>
      </c>
    </row>
    <row r="27" spans="1:6" ht="22.5" x14ac:dyDescent="0.2">
      <c r="A27" s="298" t="s">
        <v>74</v>
      </c>
      <c r="B27" s="230">
        <v>21408</v>
      </c>
      <c r="C27" s="289">
        <v>21408</v>
      </c>
      <c r="D27" s="229">
        <v>21408</v>
      </c>
      <c r="E27" s="229">
        <v>21408</v>
      </c>
      <c r="F27" s="229">
        <v>21408</v>
      </c>
    </row>
    <row r="28" spans="1:6" ht="11.25" x14ac:dyDescent="0.2">
      <c r="A28" s="299" t="s">
        <v>75</v>
      </c>
      <c r="B28" s="229">
        <v>21417</v>
      </c>
      <c r="C28" s="289">
        <v>21741</v>
      </c>
      <c r="D28" s="229">
        <v>23369</v>
      </c>
      <c r="E28" s="229">
        <v>24564</v>
      </c>
      <c r="F28" s="229">
        <v>25807</v>
      </c>
    </row>
    <row r="29" spans="1:6" s="196" customFormat="1" ht="11.25" x14ac:dyDescent="0.2">
      <c r="A29" s="203" t="s">
        <v>76</v>
      </c>
      <c r="B29" s="231">
        <v>26513</v>
      </c>
      <c r="C29" s="232">
        <v>0</v>
      </c>
      <c r="D29" s="233">
        <v>0</v>
      </c>
      <c r="E29" s="233">
        <v>0</v>
      </c>
      <c r="F29" s="233">
        <v>0</v>
      </c>
    </row>
    <row r="30" spans="1:6" ht="12" customHeight="1" x14ac:dyDescent="0.2">
      <c r="A30" s="324" t="s">
        <v>77</v>
      </c>
      <c r="B30" s="324"/>
      <c r="C30" s="324"/>
      <c r="D30" s="324"/>
      <c r="E30" s="324"/>
      <c r="F30" s="324"/>
    </row>
    <row r="31" spans="1:6" ht="56.65" customHeight="1" x14ac:dyDescent="0.2">
      <c r="A31" s="323" t="s">
        <v>273</v>
      </c>
      <c r="B31" s="323"/>
      <c r="C31" s="323"/>
      <c r="D31" s="323"/>
      <c r="E31" s="323"/>
      <c r="F31" s="323"/>
    </row>
    <row r="32" spans="1:6" ht="11.25" x14ac:dyDescent="0.2">
      <c r="A32" s="204" t="s">
        <v>274</v>
      </c>
      <c r="B32" s="205"/>
      <c r="C32" s="205"/>
      <c r="D32" s="205"/>
      <c r="E32" s="205"/>
      <c r="F32" s="205"/>
    </row>
  </sheetData>
  <mergeCells count="3">
    <mergeCell ref="A31:F31"/>
    <mergeCell ref="A30:F30"/>
    <mergeCell ref="A1:F1"/>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F37"/>
  <sheetViews>
    <sheetView showGridLines="0" topLeftCell="A3" zoomScaleNormal="100" workbookViewId="0">
      <selection activeCell="E57" sqref="E57"/>
    </sheetView>
  </sheetViews>
  <sheetFormatPr defaultColWidth="8" defaultRowHeight="12" customHeight="1" x14ac:dyDescent="0.25"/>
  <cols>
    <col min="1" max="1" width="26.7109375" style="60" customWidth="1"/>
    <col min="2" max="6" width="9.140625" style="60" customWidth="1"/>
    <col min="7" max="16384" width="8" style="60"/>
  </cols>
  <sheetData>
    <row r="1" spans="1:6" ht="11.25" x14ac:dyDescent="0.2">
      <c r="A1" s="82" t="s">
        <v>78</v>
      </c>
    </row>
    <row r="2" spans="1:6" s="33" customFormat="1" ht="45" x14ac:dyDescent="0.2">
      <c r="A2" s="72"/>
      <c r="B2" s="131" t="s">
        <v>231</v>
      </c>
      <c r="C2" s="132" t="s">
        <v>232</v>
      </c>
      <c r="D2" s="131" t="s">
        <v>32</v>
      </c>
      <c r="E2" s="131" t="s">
        <v>233</v>
      </c>
      <c r="F2" s="131" t="s">
        <v>234</v>
      </c>
    </row>
    <row r="3" spans="1:6" ht="11.25" x14ac:dyDescent="0.25">
      <c r="A3" s="2" t="s">
        <v>79</v>
      </c>
      <c r="B3" s="1"/>
      <c r="C3" s="7"/>
      <c r="D3" s="1"/>
      <c r="E3" s="1"/>
      <c r="F3" s="1"/>
    </row>
    <row r="4" spans="1:6" ht="11.25" x14ac:dyDescent="0.25">
      <c r="A4" s="2" t="s">
        <v>80</v>
      </c>
      <c r="B4" s="1"/>
      <c r="C4" s="7"/>
      <c r="D4" s="1"/>
      <c r="E4" s="1"/>
      <c r="F4" s="1"/>
    </row>
    <row r="5" spans="1:6" ht="11.25" x14ac:dyDescent="0.25">
      <c r="A5" s="61" t="s">
        <v>81</v>
      </c>
      <c r="B5" s="1">
        <v>72743</v>
      </c>
      <c r="C5" s="7">
        <v>72743</v>
      </c>
      <c r="D5" s="1">
        <v>72743</v>
      </c>
      <c r="E5" s="1">
        <v>72743</v>
      </c>
      <c r="F5" s="1">
        <v>72743</v>
      </c>
    </row>
    <row r="6" spans="1:6" ht="11.25" x14ac:dyDescent="0.25">
      <c r="A6" s="51" t="s">
        <v>82</v>
      </c>
      <c r="B6" s="1">
        <v>135337</v>
      </c>
      <c r="C6" s="7">
        <v>134220</v>
      </c>
      <c r="D6" s="1">
        <v>134220</v>
      </c>
      <c r="E6" s="1">
        <v>134240</v>
      </c>
      <c r="F6" s="1">
        <v>134240</v>
      </c>
    </row>
    <row r="7" spans="1:6" s="62" customFormat="1" ht="10.5" x14ac:dyDescent="0.25">
      <c r="A7" s="62" t="s">
        <v>83</v>
      </c>
      <c r="B7" s="237">
        <v>208080</v>
      </c>
      <c r="C7" s="238">
        <v>206963</v>
      </c>
      <c r="D7" s="237">
        <v>206963</v>
      </c>
      <c r="E7" s="237">
        <v>206983</v>
      </c>
      <c r="F7" s="237">
        <v>206983</v>
      </c>
    </row>
    <row r="8" spans="1:6" ht="11.25" x14ac:dyDescent="0.25">
      <c r="A8" s="2" t="s">
        <v>84</v>
      </c>
      <c r="B8" s="1"/>
      <c r="C8" s="7"/>
      <c r="D8" s="1"/>
      <c r="E8" s="1"/>
      <c r="F8" s="1"/>
    </row>
    <row r="9" spans="1:6" ht="11.25" x14ac:dyDescent="0.25">
      <c r="A9" s="61" t="s">
        <v>85</v>
      </c>
      <c r="B9" s="1">
        <v>164662</v>
      </c>
      <c r="C9" s="7">
        <v>138984</v>
      </c>
      <c r="D9" s="1">
        <v>112611</v>
      </c>
      <c r="E9" s="1">
        <v>86366</v>
      </c>
      <c r="F9" s="1">
        <v>60113</v>
      </c>
    </row>
    <row r="10" spans="1:6" ht="11.25" x14ac:dyDescent="0.25">
      <c r="A10" s="61" t="s">
        <v>86</v>
      </c>
      <c r="B10" s="1">
        <v>17764</v>
      </c>
      <c r="C10" s="7">
        <v>13389</v>
      </c>
      <c r="D10" s="1">
        <v>11106</v>
      </c>
      <c r="E10" s="1">
        <v>9191</v>
      </c>
      <c r="F10" s="1">
        <v>8145</v>
      </c>
    </row>
    <row r="11" spans="1:6" ht="11.25" x14ac:dyDescent="0.25">
      <c r="A11" s="61" t="s">
        <v>87</v>
      </c>
      <c r="B11" s="1">
        <v>138927</v>
      </c>
      <c r="C11" s="7">
        <v>130643</v>
      </c>
      <c r="D11" s="1">
        <v>116674</v>
      </c>
      <c r="E11" s="1">
        <v>111086</v>
      </c>
      <c r="F11" s="1">
        <v>99502</v>
      </c>
    </row>
    <row r="12" spans="1:6" ht="11.25" x14ac:dyDescent="0.25">
      <c r="A12" s="61" t="s">
        <v>88</v>
      </c>
      <c r="B12" s="1">
        <v>14332</v>
      </c>
      <c r="C12" s="7">
        <v>14332</v>
      </c>
      <c r="D12" s="1">
        <v>14332</v>
      </c>
      <c r="E12" s="1">
        <v>14332</v>
      </c>
      <c r="F12" s="1">
        <v>14332</v>
      </c>
    </row>
    <row r="13" spans="1:6" s="62" customFormat="1" ht="10.5" x14ac:dyDescent="0.25">
      <c r="A13" s="3" t="s">
        <v>89</v>
      </c>
      <c r="B13" s="239">
        <v>335685</v>
      </c>
      <c r="C13" s="240">
        <v>297348</v>
      </c>
      <c r="D13" s="239">
        <v>254723</v>
      </c>
      <c r="E13" s="239">
        <v>220975</v>
      </c>
      <c r="F13" s="239">
        <v>182092</v>
      </c>
    </row>
    <row r="14" spans="1:6" s="59" customFormat="1" ht="11.25" x14ac:dyDescent="0.25">
      <c r="A14" s="59" t="s">
        <v>90</v>
      </c>
      <c r="B14" s="241">
        <v>543765</v>
      </c>
      <c r="C14" s="242">
        <v>504311</v>
      </c>
      <c r="D14" s="241">
        <v>461686</v>
      </c>
      <c r="E14" s="241">
        <v>427958</v>
      </c>
      <c r="F14" s="241">
        <v>389075</v>
      </c>
    </row>
    <row r="15" spans="1:6" ht="11.25" x14ac:dyDescent="0.25">
      <c r="A15" s="4" t="s">
        <v>91</v>
      </c>
      <c r="B15" s="1"/>
      <c r="C15" s="7"/>
      <c r="D15" s="1"/>
      <c r="E15" s="1"/>
      <c r="F15" s="1"/>
    </row>
    <row r="16" spans="1:6" ht="11.25" x14ac:dyDescent="0.25">
      <c r="A16" s="2" t="s">
        <v>92</v>
      </c>
      <c r="B16" s="1"/>
      <c r="C16" s="7"/>
      <c r="D16" s="1"/>
      <c r="E16" s="1"/>
      <c r="F16" s="1"/>
    </row>
    <row r="17" spans="1:6" ht="11.25" x14ac:dyDescent="0.25">
      <c r="A17" s="36" t="s">
        <v>54</v>
      </c>
      <c r="B17" s="1">
        <v>29178</v>
      </c>
      <c r="C17" s="7">
        <v>28851</v>
      </c>
      <c r="D17" s="1">
        <v>28831</v>
      </c>
      <c r="E17" s="1">
        <v>28831</v>
      </c>
      <c r="F17" s="1">
        <v>28811</v>
      </c>
    </row>
    <row r="18" spans="1:6" ht="11.25" x14ac:dyDescent="0.25">
      <c r="A18" s="5" t="s">
        <v>93</v>
      </c>
      <c r="B18" s="1">
        <v>35345</v>
      </c>
      <c r="C18" s="7">
        <v>35345</v>
      </c>
      <c r="D18" s="1">
        <v>35345</v>
      </c>
      <c r="E18" s="1">
        <v>35345</v>
      </c>
      <c r="F18" s="1">
        <v>35345</v>
      </c>
    </row>
    <row r="19" spans="1:6" s="62" customFormat="1" ht="10.5" x14ac:dyDescent="0.25">
      <c r="A19" s="6" t="s">
        <v>94</v>
      </c>
      <c r="B19" s="237">
        <v>64523</v>
      </c>
      <c r="C19" s="238">
        <v>64196</v>
      </c>
      <c r="D19" s="237">
        <v>64176</v>
      </c>
      <c r="E19" s="237">
        <v>64176</v>
      </c>
      <c r="F19" s="237">
        <v>64156</v>
      </c>
    </row>
    <row r="20" spans="1:6" ht="11.25" x14ac:dyDescent="0.25">
      <c r="A20" s="4" t="s">
        <v>228</v>
      </c>
      <c r="B20" s="1"/>
      <c r="C20" s="7"/>
      <c r="D20" s="1"/>
      <c r="E20" s="1"/>
      <c r="F20" s="1"/>
    </row>
    <row r="21" spans="1:6" ht="11.25" x14ac:dyDescent="0.25">
      <c r="A21" s="36" t="s">
        <v>95</v>
      </c>
      <c r="B21" s="1">
        <v>164107</v>
      </c>
      <c r="C21" s="7">
        <v>142366</v>
      </c>
      <c r="D21" s="1">
        <v>118997</v>
      </c>
      <c r="E21" s="1">
        <v>94433</v>
      </c>
      <c r="F21" s="1">
        <v>68626</v>
      </c>
    </row>
    <row r="22" spans="1:6" s="62" customFormat="1" ht="10.5" x14ac:dyDescent="0.25">
      <c r="A22" s="6" t="s">
        <v>229</v>
      </c>
      <c r="B22" s="237">
        <v>164107</v>
      </c>
      <c r="C22" s="238">
        <v>142366</v>
      </c>
      <c r="D22" s="237">
        <v>118997</v>
      </c>
      <c r="E22" s="237">
        <v>94433</v>
      </c>
      <c r="F22" s="237">
        <v>68626</v>
      </c>
    </row>
    <row r="23" spans="1:6" ht="11.25" x14ac:dyDescent="0.25">
      <c r="A23" s="4" t="s">
        <v>96</v>
      </c>
      <c r="B23" s="1"/>
      <c r="C23" s="7"/>
      <c r="D23" s="1"/>
      <c r="E23" s="1"/>
      <c r="F23" s="1"/>
    </row>
    <row r="24" spans="1:6" ht="11.25" x14ac:dyDescent="0.25">
      <c r="A24" s="5" t="s">
        <v>97</v>
      </c>
      <c r="B24" s="1">
        <v>77490</v>
      </c>
      <c r="C24" s="7">
        <v>77490</v>
      </c>
      <c r="D24" s="1">
        <v>77490</v>
      </c>
      <c r="E24" s="1">
        <v>77490</v>
      </c>
      <c r="F24" s="1">
        <v>77490</v>
      </c>
    </row>
    <row r="25" spans="1:6" ht="11.25" x14ac:dyDescent="0.25">
      <c r="A25" s="5" t="s">
        <v>98</v>
      </c>
      <c r="B25" s="1">
        <v>5156</v>
      </c>
      <c r="C25" s="7">
        <v>5176</v>
      </c>
      <c r="D25" s="1">
        <v>5196</v>
      </c>
      <c r="E25" s="1">
        <v>5216</v>
      </c>
      <c r="F25" s="1">
        <v>5236</v>
      </c>
    </row>
    <row r="26" spans="1:6" s="62" customFormat="1" ht="10.5" x14ac:dyDescent="0.25">
      <c r="A26" s="6" t="s">
        <v>99</v>
      </c>
      <c r="B26" s="237">
        <v>82646</v>
      </c>
      <c r="C26" s="238">
        <v>82666</v>
      </c>
      <c r="D26" s="237">
        <v>82686</v>
      </c>
      <c r="E26" s="237">
        <v>82706</v>
      </c>
      <c r="F26" s="237">
        <v>82726</v>
      </c>
    </row>
    <row r="27" spans="1:6" s="59" customFormat="1" ht="11.25" x14ac:dyDescent="0.25">
      <c r="A27" s="4" t="s">
        <v>100</v>
      </c>
      <c r="B27" s="241">
        <v>311276</v>
      </c>
      <c r="C27" s="242">
        <v>289228</v>
      </c>
      <c r="D27" s="241">
        <v>265859</v>
      </c>
      <c r="E27" s="241">
        <v>241315</v>
      </c>
      <c r="F27" s="241">
        <v>215508</v>
      </c>
    </row>
    <row r="28" spans="1:6" ht="11.25" x14ac:dyDescent="0.25">
      <c r="A28" s="25" t="s">
        <v>101</v>
      </c>
      <c r="B28" s="241">
        <v>232489</v>
      </c>
      <c r="C28" s="242">
        <v>215083</v>
      </c>
      <c r="D28" s="241">
        <v>195827</v>
      </c>
      <c r="E28" s="241">
        <v>186643</v>
      </c>
      <c r="F28" s="241">
        <v>173567</v>
      </c>
    </row>
    <row r="29" spans="1:6" ht="11.25" x14ac:dyDescent="0.25">
      <c r="A29" s="26" t="s">
        <v>102</v>
      </c>
      <c r="B29" s="15"/>
      <c r="C29" s="16"/>
      <c r="D29" s="15"/>
      <c r="E29" s="15"/>
      <c r="F29" s="15"/>
    </row>
    <row r="30" spans="1:6" ht="11.25" x14ac:dyDescent="0.25">
      <c r="A30" s="26" t="s">
        <v>103</v>
      </c>
      <c r="B30" s="15"/>
      <c r="C30" s="16"/>
      <c r="D30" s="15"/>
      <c r="E30" s="15"/>
      <c r="F30" s="15"/>
    </row>
    <row r="31" spans="1:6" ht="11.25" x14ac:dyDescent="0.25">
      <c r="A31" s="50" t="s">
        <v>104</v>
      </c>
      <c r="B31" s="15">
        <v>552250</v>
      </c>
      <c r="C31" s="16">
        <v>575942</v>
      </c>
      <c r="D31" s="15">
        <v>596102</v>
      </c>
      <c r="E31" s="15">
        <v>622113</v>
      </c>
      <c r="F31" s="15">
        <v>645893</v>
      </c>
    </row>
    <row r="32" spans="1:6" ht="11.25" x14ac:dyDescent="0.25">
      <c r="A32" s="50" t="s">
        <v>105</v>
      </c>
      <c r="B32" s="15">
        <v>26180</v>
      </c>
      <c r="C32" s="16">
        <v>26180</v>
      </c>
      <c r="D32" s="15">
        <v>26180</v>
      </c>
      <c r="E32" s="15">
        <v>26180</v>
      </c>
      <c r="F32" s="15">
        <v>26180</v>
      </c>
    </row>
    <row r="33" spans="1:6" ht="22.5" x14ac:dyDescent="0.2">
      <c r="A33" s="73" t="s">
        <v>106</v>
      </c>
      <c r="B33" s="236">
        <v>-345941</v>
      </c>
      <c r="C33" s="157">
        <v>-387039</v>
      </c>
      <c r="D33" s="236">
        <v>-426455</v>
      </c>
      <c r="E33" s="236">
        <v>-461650</v>
      </c>
      <c r="F33" s="236">
        <v>-498506</v>
      </c>
    </row>
    <row r="34" spans="1:6" ht="11.25" x14ac:dyDescent="0.25">
      <c r="A34" s="38" t="s">
        <v>107</v>
      </c>
      <c r="B34" s="28">
        <v>232489</v>
      </c>
      <c r="C34" s="39">
        <v>215083</v>
      </c>
      <c r="D34" s="28">
        <v>195827</v>
      </c>
      <c r="E34" s="28">
        <v>186643</v>
      </c>
      <c r="F34" s="28">
        <v>173567</v>
      </c>
    </row>
    <row r="35" spans="1:6" ht="11.25" x14ac:dyDescent="0.25">
      <c r="A35" s="63" t="s">
        <v>108</v>
      </c>
      <c r="B35" s="29">
        <v>232489</v>
      </c>
      <c r="C35" s="45">
        <v>215083</v>
      </c>
      <c r="D35" s="29">
        <v>195827</v>
      </c>
      <c r="E35" s="29">
        <v>186643</v>
      </c>
      <c r="F35" s="29">
        <v>173567</v>
      </c>
    </row>
    <row r="36" spans="1:6" ht="12" customHeight="1" x14ac:dyDescent="0.2">
      <c r="A36" s="326" t="s">
        <v>109</v>
      </c>
      <c r="B36" s="326"/>
      <c r="C36" s="326"/>
      <c r="D36" s="24"/>
      <c r="E36" s="24"/>
      <c r="F36" s="24"/>
    </row>
    <row r="37" spans="1:6" ht="12" customHeight="1" x14ac:dyDescent="0.25">
      <c r="A37" s="327" t="s">
        <v>110</v>
      </c>
      <c r="B37" s="327"/>
      <c r="C37" s="327"/>
      <c r="D37" s="327"/>
      <c r="E37" s="327"/>
      <c r="F37" s="327"/>
    </row>
  </sheetData>
  <mergeCells count="2">
    <mergeCell ref="A36:C36"/>
    <mergeCell ref="A37:F37"/>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E16"/>
  <sheetViews>
    <sheetView showGridLines="0" zoomScale="130" zoomScaleNormal="130" workbookViewId="0">
      <selection activeCell="D26" sqref="D26"/>
    </sheetView>
  </sheetViews>
  <sheetFormatPr defaultColWidth="8" defaultRowHeight="12" customHeight="1" x14ac:dyDescent="0.25"/>
  <cols>
    <col min="1" max="1" width="30.7109375" style="24" customWidth="1"/>
    <col min="2" max="3" width="8.28515625" style="49" customWidth="1"/>
    <col min="4" max="4" width="9.7109375" style="49" customWidth="1"/>
    <col min="5" max="5" width="8.28515625" style="49" customWidth="1"/>
    <col min="6" max="16384" width="8" style="24"/>
  </cols>
  <sheetData>
    <row r="1" spans="1:5" ht="22.15" customHeight="1" x14ac:dyDescent="0.25">
      <c r="A1" s="328" t="s">
        <v>250</v>
      </c>
      <c r="B1" s="329"/>
      <c r="C1" s="329"/>
      <c r="D1" s="329"/>
      <c r="E1" s="329"/>
    </row>
    <row r="2" spans="1:5" s="49" customFormat="1" ht="49.5" customHeight="1" x14ac:dyDescent="0.25">
      <c r="A2" s="76"/>
      <c r="B2" s="98" t="s">
        <v>111</v>
      </c>
      <c r="C2" s="98" t="s">
        <v>112</v>
      </c>
      <c r="D2" s="98" t="s">
        <v>113</v>
      </c>
      <c r="E2" s="98" t="s">
        <v>114</v>
      </c>
    </row>
    <row r="3" spans="1:5" s="49" customFormat="1" ht="11.25" x14ac:dyDescent="0.25">
      <c r="A3" s="64" t="s">
        <v>261</v>
      </c>
      <c r="B3" s="15"/>
      <c r="C3" s="15"/>
      <c r="D3" s="15"/>
      <c r="E3" s="15"/>
    </row>
    <row r="4" spans="1:5" ht="22.5" x14ac:dyDescent="0.2">
      <c r="A4" s="75" t="s">
        <v>115</v>
      </c>
      <c r="B4" s="208">
        <v>-345941</v>
      </c>
      <c r="C4" s="208">
        <v>26180</v>
      </c>
      <c r="D4" s="208">
        <v>552250</v>
      </c>
      <c r="E4" s="208">
        <v>232489</v>
      </c>
    </row>
    <row r="5" spans="1:5" s="52" customFormat="1" ht="10.5" x14ac:dyDescent="0.25">
      <c r="A5" s="65" t="s">
        <v>116</v>
      </c>
      <c r="B5" s="28">
        <v>-345941</v>
      </c>
      <c r="C5" s="28">
        <v>26180</v>
      </c>
      <c r="D5" s="28">
        <v>552250</v>
      </c>
      <c r="E5" s="28">
        <v>232489</v>
      </c>
    </row>
    <row r="6" spans="1:5" ht="11.25" x14ac:dyDescent="0.25">
      <c r="A6" s="53" t="s">
        <v>117</v>
      </c>
      <c r="B6" s="15"/>
      <c r="C6" s="15"/>
      <c r="D6" s="15"/>
      <c r="E6" s="15"/>
    </row>
    <row r="7" spans="1:5" ht="11.25" x14ac:dyDescent="0.25">
      <c r="A7" s="51" t="s">
        <v>118</v>
      </c>
      <c r="B7" s="15">
        <v>-41098</v>
      </c>
      <c r="C7" s="15">
        <v>0</v>
      </c>
      <c r="D7" s="15">
        <v>0</v>
      </c>
      <c r="E7" s="15">
        <v>-41098</v>
      </c>
    </row>
    <row r="8" spans="1:5" s="52" customFormat="1" ht="10.5" x14ac:dyDescent="0.25">
      <c r="A8" s="65" t="s">
        <v>119</v>
      </c>
      <c r="B8" s="28">
        <v>-41098</v>
      </c>
      <c r="C8" s="28">
        <v>0</v>
      </c>
      <c r="D8" s="28">
        <v>0</v>
      </c>
      <c r="E8" s="28">
        <v>-41098</v>
      </c>
    </row>
    <row r="9" spans="1:5" ht="11.25" x14ac:dyDescent="0.25">
      <c r="A9" s="53" t="s">
        <v>120</v>
      </c>
      <c r="B9" s="15"/>
      <c r="C9" s="15"/>
      <c r="D9" s="15"/>
      <c r="E9" s="15"/>
    </row>
    <row r="10" spans="1:5" ht="12" customHeight="1" x14ac:dyDescent="0.25">
      <c r="A10" s="99" t="s">
        <v>121</v>
      </c>
      <c r="B10" s="15"/>
      <c r="C10" s="15"/>
      <c r="D10" s="15"/>
      <c r="E10" s="15"/>
    </row>
    <row r="11" spans="1:5" ht="12" customHeight="1" x14ac:dyDescent="0.25">
      <c r="A11" s="41" t="s">
        <v>122</v>
      </c>
      <c r="B11" s="15">
        <v>0</v>
      </c>
      <c r="C11" s="15">
        <v>0</v>
      </c>
      <c r="D11" s="15">
        <v>3866</v>
      </c>
      <c r="E11" s="15">
        <v>3866</v>
      </c>
    </row>
    <row r="12" spans="1:5" s="40" customFormat="1" ht="12" customHeight="1" x14ac:dyDescent="0.25">
      <c r="A12" s="66" t="s">
        <v>123</v>
      </c>
      <c r="B12" s="277">
        <v>0</v>
      </c>
      <c r="C12" s="277">
        <v>0</v>
      </c>
      <c r="D12" s="277">
        <v>19826</v>
      </c>
      <c r="E12" s="277">
        <v>19826</v>
      </c>
    </row>
    <row r="13" spans="1:5" s="52" customFormat="1" ht="21" x14ac:dyDescent="0.15">
      <c r="A13" s="100" t="s">
        <v>124</v>
      </c>
      <c r="B13" s="101">
        <v>0</v>
      </c>
      <c r="C13" s="101">
        <v>0</v>
      </c>
      <c r="D13" s="101">
        <v>23692</v>
      </c>
      <c r="E13" s="101">
        <v>23692</v>
      </c>
    </row>
    <row r="14" spans="1:5" s="25" customFormat="1" ht="22.5" x14ac:dyDescent="0.2">
      <c r="A14" s="64" t="s">
        <v>262</v>
      </c>
      <c r="B14" s="102">
        <v>-387039</v>
      </c>
      <c r="C14" s="102">
        <v>26180</v>
      </c>
      <c r="D14" s="102">
        <v>575942</v>
      </c>
      <c r="E14" s="102">
        <v>215083</v>
      </c>
    </row>
    <row r="15" spans="1:5" s="25" customFormat="1" ht="22.5" x14ac:dyDescent="0.2">
      <c r="A15" s="74" t="s">
        <v>125</v>
      </c>
      <c r="B15" s="282">
        <v>-387039</v>
      </c>
      <c r="C15" s="282">
        <v>26180</v>
      </c>
      <c r="D15" s="282">
        <v>575942</v>
      </c>
      <c r="E15" s="282">
        <v>215083</v>
      </c>
    </row>
    <row r="16" spans="1:5" ht="12" customHeight="1" x14ac:dyDescent="0.25">
      <c r="A16" s="327" t="s">
        <v>109</v>
      </c>
      <c r="B16" s="327"/>
      <c r="C16" s="327"/>
      <c r="D16" s="327"/>
      <c r="E16" s="327"/>
    </row>
  </sheetData>
  <mergeCells count="2">
    <mergeCell ref="A1:E1"/>
    <mergeCell ref="A16:E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32"/>
  <sheetViews>
    <sheetView showGridLines="0" topLeftCell="A5" workbookViewId="0">
      <selection activeCell="G48" sqref="G48"/>
    </sheetView>
  </sheetViews>
  <sheetFormatPr defaultColWidth="8" defaultRowHeight="12" customHeight="1" x14ac:dyDescent="0.25"/>
  <cols>
    <col min="1" max="1" width="30.7109375" style="24" customWidth="1"/>
    <col min="2" max="6" width="8.28515625" style="24" customWidth="1"/>
    <col min="7" max="16384" width="8" style="24"/>
  </cols>
  <sheetData>
    <row r="1" spans="1:6" ht="11.25" x14ac:dyDescent="0.25">
      <c r="A1" s="25" t="s">
        <v>126</v>
      </c>
    </row>
    <row r="2" spans="1:6" ht="45" x14ac:dyDescent="0.25">
      <c r="A2" s="72"/>
      <c r="B2" s="131" t="s">
        <v>231</v>
      </c>
      <c r="C2" s="132" t="s">
        <v>232</v>
      </c>
      <c r="D2" s="131" t="s">
        <v>32</v>
      </c>
      <c r="E2" s="131" t="s">
        <v>233</v>
      </c>
      <c r="F2" s="131" t="s">
        <v>234</v>
      </c>
    </row>
    <row r="3" spans="1:6" ht="11.25" x14ac:dyDescent="0.25">
      <c r="A3" s="26" t="s">
        <v>127</v>
      </c>
      <c r="B3" s="15"/>
      <c r="C3" s="16"/>
      <c r="D3" s="15"/>
      <c r="E3" s="15"/>
      <c r="F3" s="15"/>
    </row>
    <row r="4" spans="1:6" ht="11.25" x14ac:dyDescent="0.25">
      <c r="A4" s="27" t="s">
        <v>128</v>
      </c>
      <c r="B4" s="15"/>
      <c r="C4" s="16"/>
      <c r="D4" s="15"/>
      <c r="E4" s="15"/>
      <c r="F4" s="15"/>
    </row>
    <row r="5" spans="1:6" ht="11.25" x14ac:dyDescent="0.25">
      <c r="A5" s="50" t="s">
        <v>129</v>
      </c>
      <c r="B5" s="15">
        <v>432869</v>
      </c>
      <c r="C5" s="16">
        <v>433985</v>
      </c>
      <c r="D5" s="15">
        <v>439274</v>
      </c>
      <c r="E5" s="15">
        <v>440058</v>
      </c>
      <c r="F5" s="15">
        <v>445671</v>
      </c>
    </row>
    <row r="6" spans="1:6" ht="22.5" x14ac:dyDescent="0.2">
      <c r="A6" s="75" t="s">
        <v>61</v>
      </c>
      <c r="B6" s="208">
        <v>2420</v>
      </c>
      <c r="C6" s="209">
        <v>3140</v>
      </c>
      <c r="D6" s="208">
        <v>1194</v>
      </c>
      <c r="E6" s="208">
        <v>2310</v>
      </c>
      <c r="F6" s="208">
        <v>2330</v>
      </c>
    </row>
    <row r="7" spans="1:6" ht="11.25" x14ac:dyDescent="0.25">
      <c r="A7" s="50" t="s">
        <v>130</v>
      </c>
      <c r="B7" s="15">
        <v>15323</v>
      </c>
      <c r="C7" s="16">
        <v>14743</v>
      </c>
      <c r="D7" s="15">
        <v>14928</v>
      </c>
      <c r="E7" s="15">
        <v>12972</v>
      </c>
      <c r="F7" s="15">
        <v>12334</v>
      </c>
    </row>
    <row r="8" spans="1:6" ht="11.25" x14ac:dyDescent="0.25">
      <c r="A8" s="50" t="s">
        <v>131</v>
      </c>
      <c r="B8" s="15">
        <v>29770</v>
      </c>
      <c r="C8" s="16">
        <v>21195</v>
      </c>
      <c r="D8" s="15">
        <v>3395</v>
      </c>
      <c r="E8" s="15">
        <v>3395</v>
      </c>
      <c r="F8" s="15">
        <v>3395</v>
      </c>
    </row>
    <row r="9" spans="1:6" s="52" customFormat="1" ht="10.5" x14ac:dyDescent="0.25">
      <c r="A9" s="52" t="s">
        <v>132</v>
      </c>
      <c r="B9" s="28">
        <v>480382</v>
      </c>
      <c r="C9" s="39">
        <v>473063</v>
      </c>
      <c r="D9" s="28">
        <v>458791</v>
      </c>
      <c r="E9" s="28">
        <v>458735</v>
      </c>
      <c r="F9" s="28">
        <v>463730</v>
      </c>
    </row>
    <row r="10" spans="1:6" ht="11.25" x14ac:dyDescent="0.25">
      <c r="A10" s="27" t="s">
        <v>133</v>
      </c>
      <c r="B10" s="15"/>
      <c r="C10" s="16"/>
      <c r="D10" s="15"/>
      <c r="E10" s="15"/>
      <c r="F10" s="15"/>
    </row>
    <row r="11" spans="1:6" ht="11.25" x14ac:dyDescent="0.25">
      <c r="A11" s="50" t="s">
        <v>134</v>
      </c>
      <c r="B11" s="15">
        <v>279268</v>
      </c>
      <c r="C11" s="16">
        <v>296511</v>
      </c>
      <c r="D11" s="15">
        <v>292023</v>
      </c>
      <c r="E11" s="15">
        <v>295165</v>
      </c>
      <c r="F11" s="15">
        <v>296172</v>
      </c>
    </row>
    <row r="12" spans="1:6" ht="11.25" x14ac:dyDescent="0.25">
      <c r="A12" s="50" t="s">
        <v>54</v>
      </c>
      <c r="B12" s="15">
        <v>145116</v>
      </c>
      <c r="C12" s="16">
        <v>152549</v>
      </c>
      <c r="D12" s="15">
        <v>142162</v>
      </c>
      <c r="E12" s="15">
        <v>137941</v>
      </c>
      <c r="F12" s="15">
        <v>140654</v>
      </c>
    </row>
    <row r="13" spans="1:6" ht="11.25" x14ac:dyDescent="0.25">
      <c r="A13" s="144" t="s">
        <v>135</v>
      </c>
      <c r="B13" s="15">
        <v>1659</v>
      </c>
      <c r="C13" s="16">
        <v>1452</v>
      </c>
      <c r="D13" s="15">
        <v>1237</v>
      </c>
      <c r="E13" s="15">
        <v>1065</v>
      </c>
      <c r="F13" s="15">
        <v>1097</v>
      </c>
    </row>
    <row r="14" spans="1:6" s="52" customFormat="1" ht="10.5" x14ac:dyDescent="0.25">
      <c r="A14" s="43" t="s">
        <v>136</v>
      </c>
      <c r="B14" s="42">
        <v>426043</v>
      </c>
      <c r="C14" s="44">
        <v>450512</v>
      </c>
      <c r="D14" s="42">
        <v>435422</v>
      </c>
      <c r="E14" s="42">
        <v>434171</v>
      </c>
      <c r="F14" s="42">
        <v>437923</v>
      </c>
    </row>
    <row r="15" spans="1:6" s="25" customFormat="1" ht="22.5" x14ac:dyDescent="0.2">
      <c r="A15" s="64" t="s">
        <v>137</v>
      </c>
      <c r="B15" s="102">
        <v>54339</v>
      </c>
      <c r="C15" s="103">
        <v>22551</v>
      </c>
      <c r="D15" s="102">
        <v>23369</v>
      </c>
      <c r="E15" s="102">
        <v>24564</v>
      </c>
      <c r="F15" s="102">
        <v>25807</v>
      </c>
    </row>
    <row r="16" spans="1:6" ht="11.25" x14ac:dyDescent="0.25">
      <c r="A16" s="26" t="s">
        <v>138</v>
      </c>
      <c r="B16" s="15"/>
      <c r="C16" s="16"/>
      <c r="D16" s="15"/>
      <c r="E16" s="15"/>
      <c r="F16" s="15"/>
    </row>
    <row r="17" spans="1:6" ht="11.25" x14ac:dyDescent="0.25">
      <c r="A17" s="26" t="s">
        <v>133</v>
      </c>
      <c r="B17" s="15"/>
      <c r="C17" s="16"/>
      <c r="D17" s="15"/>
      <c r="E17" s="15"/>
      <c r="F17" s="15"/>
    </row>
    <row r="18" spans="1:6" ht="22.5" x14ac:dyDescent="0.2">
      <c r="A18" s="75" t="s">
        <v>139</v>
      </c>
      <c r="B18" s="208">
        <v>59817</v>
      </c>
      <c r="C18" s="209">
        <v>24502</v>
      </c>
      <c r="D18" s="208">
        <v>20160</v>
      </c>
      <c r="E18" s="208">
        <v>26011</v>
      </c>
      <c r="F18" s="208">
        <v>23780</v>
      </c>
    </row>
    <row r="19" spans="1:6" s="52" customFormat="1" ht="10.5" x14ac:dyDescent="0.25">
      <c r="A19" s="52" t="s">
        <v>136</v>
      </c>
      <c r="B19" s="28">
        <v>59817</v>
      </c>
      <c r="C19" s="39">
        <v>24502</v>
      </c>
      <c r="D19" s="28">
        <v>20160</v>
      </c>
      <c r="E19" s="28">
        <v>26011</v>
      </c>
      <c r="F19" s="28">
        <v>23780</v>
      </c>
    </row>
    <row r="20" spans="1:6" s="25" customFormat="1" ht="22.5" x14ac:dyDescent="0.2">
      <c r="A20" s="64" t="s">
        <v>140</v>
      </c>
      <c r="B20" s="210">
        <v>-59817</v>
      </c>
      <c r="C20" s="211">
        <v>-24502</v>
      </c>
      <c r="D20" s="210">
        <v>-20160</v>
      </c>
      <c r="E20" s="210">
        <v>-26011</v>
      </c>
      <c r="F20" s="210">
        <v>-23780</v>
      </c>
    </row>
    <row r="21" spans="1:6" ht="11.25" x14ac:dyDescent="0.25">
      <c r="A21" s="27" t="s">
        <v>141</v>
      </c>
      <c r="B21" s="15"/>
      <c r="C21" s="16"/>
      <c r="D21" s="15"/>
      <c r="E21" s="15"/>
      <c r="F21" s="15"/>
    </row>
    <row r="22" spans="1:6" ht="11.25" x14ac:dyDescent="0.25">
      <c r="A22" s="27" t="s">
        <v>128</v>
      </c>
      <c r="B22" s="15"/>
      <c r="C22" s="16"/>
      <c r="D22" s="15"/>
      <c r="E22" s="15"/>
      <c r="F22" s="15"/>
    </row>
    <row r="23" spans="1:6" ht="11.25" x14ac:dyDescent="0.25">
      <c r="A23" s="50" t="s">
        <v>104</v>
      </c>
      <c r="B23" s="15">
        <v>26895</v>
      </c>
      <c r="C23" s="16">
        <v>23692</v>
      </c>
      <c r="D23" s="15">
        <v>20160</v>
      </c>
      <c r="E23" s="15">
        <v>26011</v>
      </c>
      <c r="F23" s="15">
        <v>23780</v>
      </c>
    </row>
    <row r="24" spans="1:6" s="52" customFormat="1" ht="10.5" x14ac:dyDescent="0.25">
      <c r="A24" s="43" t="s">
        <v>132</v>
      </c>
      <c r="B24" s="28">
        <v>26895</v>
      </c>
      <c r="C24" s="39">
        <v>23692</v>
      </c>
      <c r="D24" s="28">
        <v>20160</v>
      </c>
      <c r="E24" s="28">
        <v>26011</v>
      </c>
      <c r="F24" s="28">
        <v>23780</v>
      </c>
    </row>
    <row r="25" spans="1:6" ht="11.25" x14ac:dyDescent="0.25">
      <c r="A25" s="27" t="s">
        <v>133</v>
      </c>
      <c r="B25" s="15"/>
      <c r="C25" s="16"/>
      <c r="D25" s="15"/>
      <c r="E25" s="15"/>
      <c r="F25" s="15"/>
    </row>
    <row r="26" spans="1:6" ht="11.25" x14ac:dyDescent="0.25">
      <c r="A26" s="51" t="s">
        <v>142</v>
      </c>
      <c r="B26" s="15">
        <v>21417</v>
      </c>
      <c r="C26" s="16">
        <v>21741</v>
      </c>
      <c r="D26" s="15">
        <v>23369</v>
      </c>
      <c r="E26" s="15">
        <v>24564</v>
      </c>
      <c r="F26" s="15">
        <v>25807</v>
      </c>
    </row>
    <row r="27" spans="1:6" s="52" customFormat="1" ht="10.5" x14ac:dyDescent="0.25">
      <c r="A27" s="43" t="s">
        <v>136</v>
      </c>
      <c r="B27" s="28">
        <v>21417</v>
      </c>
      <c r="C27" s="39">
        <v>21741</v>
      </c>
      <c r="D27" s="28">
        <v>23369</v>
      </c>
      <c r="E27" s="28">
        <v>24564</v>
      </c>
      <c r="F27" s="28">
        <v>25807</v>
      </c>
    </row>
    <row r="28" spans="1:6" s="25" customFormat="1" ht="22.5" x14ac:dyDescent="0.2">
      <c r="A28" s="77" t="s">
        <v>143</v>
      </c>
      <c r="B28" s="104">
        <v>5478</v>
      </c>
      <c r="C28" s="105">
        <v>1951</v>
      </c>
      <c r="D28" s="104">
        <v>-3209</v>
      </c>
      <c r="E28" s="104">
        <v>1447</v>
      </c>
      <c r="F28" s="104">
        <v>-2027</v>
      </c>
    </row>
    <row r="29" spans="1:6" s="25" customFormat="1" ht="22.5" x14ac:dyDescent="0.2">
      <c r="A29" s="77" t="s">
        <v>144</v>
      </c>
      <c r="B29" s="104">
        <v>0</v>
      </c>
      <c r="C29" s="105">
        <v>0</v>
      </c>
      <c r="D29" s="104">
        <v>0</v>
      </c>
      <c r="E29" s="104">
        <v>0</v>
      </c>
      <c r="F29" s="104">
        <v>0</v>
      </c>
    </row>
    <row r="30" spans="1:6" ht="22.5" x14ac:dyDescent="0.2">
      <c r="A30" s="75" t="s">
        <v>145</v>
      </c>
      <c r="B30" s="208">
        <v>72743</v>
      </c>
      <c r="C30" s="209">
        <v>72743</v>
      </c>
      <c r="D30" s="208">
        <v>72743</v>
      </c>
      <c r="E30" s="208">
        <v>72743</v>
      </c>
      <c r="F30" s="208">
        <v>72743</v>
      </c>
    </row>
    <row r="31" spans="1:6" ht="22.5" x14ac:dyDescent="0.2">
      <c r="A31" s="183" t="s">
        <v>146</v>
      </c>
      <c r="B31" s="117">
        <v>72743</v>
      </c>
      <c r="C31" s="118">
        <v>72743</v>
      </c>
      <c r="D31" s="117">
        <v>72743</v>
      </c>
      <c r="E31" s="117">
        <v>72743</v>
      </c>
      <c r="F31" s="117">
        <v>72743</v>
      </c>
    </row>
    <row r="32" spans="1:6" ht="12" customHeight="1" x14ac:dyDescent="0.2">
      <c r="A32" s="330" t="s">
        <v>109</v>
      </c>
      <c r="B32" s="330"/>
      <c r="C32" s="330"/>
      <c r="D32" s="330"/>
      <c r="E32" s="330"/>
      <c r="F32" s="330"/>
    </row>
  </sheetData>
  <mergeCells count="1">
    <mergeCell ref="A32:F32"/>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F22"/>
  <sheetViews>
    <sheetView showGridLines="0" workbookViewId="0">
      <selection activeCell="F38" sqref="F38"/>
    </sheetView>
  </sheetViews>
  <sheetFormatPr defaultColWidth="9.140625" defaultRowHeight="12" customHeight="1" x14ac:dyDescent="0.25"/>
  <cols>
    <col min="1" max="1" width="30.7109375" style="12" customWidth="1"/>
    <col min="2" max="6" width="8.28515625" style="12" customWidth="1"/>
    <col min="7" max="16384" width="9.140625" style="12"/>
  </cols>
  <sheetData>
    <row r="1" spans="1:6" s="146" customFormat="1" ht="11.25" x14ac:dyDescent="0.2">
      <c r="A1" s="13" t="s">
        <v>147</v>
      </c>
      <c r="B1" s="11"/>
      <c r="C1" s="67"/>
      <c r="D1" s="11"/>
      <c r="E1" s="11"/>
      <c r="F1" s="11"/>
    </row>
    <row r="2" spans="1:6" ht="45" x14ac:dyDescent="0.25">
      <c r="A2" s="72"/>
      <c r="B2" s="131" t="s">
        <v>231</v>
      </c>
      <c r="C2" s="132" t="s">
        <v>232</v>
      </c>
      <c r="D2" s="131" t="s">
        <v>32</v>
      </c>
      <c r="E2" s="131" t="s">
        <v>233</v>
      </c>
      <c r="F2" s="131" t="s">
        <v>234</v>
      </c>
    </row>
    <row r="3" spans="1:6" ht="12" customHeight="1" x14ac:dyDescent="0.25">
      <c r="A3" s="13" t="s">
        <v>148</v>
      </c>
      <c r="B3" s="113"/>
      <c r="C3" s="114"/>
      <c r="D3" s="113"/>
      <c r="E3" s="113"/>
      <c r="F3" s="113"/>
    </row>
    <row r="4" spans="1:6" ht="12" customHeight="1" x14ac:dyDescent="0.25">
      <c r="A4" s="107" t="s">
        <v>149</v>
      </c>
      <c r="B4" s="113">
        <v>21058</v>
      </c>
      <c r="C4" s="114">
        <v>19826</v>
      </c>
      <c r="D4" s="113">
        <v>20160</v>
      </c>
      <c r="E4" s="113">
        <v>23386</v>
      </c>
      <c r="F4" s="113">
        <v>23591</v>
      </c>
    </row>
    <row r="5" spans="1:6" ht="12" customHeight="1" x14ac:dyDescent="0.25">
      <c r="A5" s="107" t="s">
        <v>150</v>
      </c>
      <c r="B5" s="113">
        <v>5824</v>
      </c>
      <c r="C5" s="114">
        <v>3866</v>
      </c>
      <c r="D5" s="276" t="s">
        <v>225</v>
      </c>
      <c r="E5" s="113">
        <v>2625</v>
      </c>
      <c r="F5" s="113">
        <v>189</v>
      </c>
    </row>
    <row r="6" spans="1:6" s="46" customFormat="1" ht="12" customHeight="1" x14ac:dyDescent="0.25">
      <c r="A6" s="108" t="s">
        <v>151</v>
      </c>
      <c r="B6" s="283">
        <v>26882</v>
      </c>
      <c r="C6" s="184">
        <v>23692</v>
      </c>
      <c r="D6" s="283">
        <v>20160</v>
      </c>
      <c r="E6" s="283">
        <v>26011</v>
      </c>
      <c r="F6" s="283">
        <v>23780</v>
      </c>
    </row>
    <row r="7" spans="1:6" ht="12" customHeight="1" x14ac:dyDescent="0.25">
      <c r="A7" s="109" t="s">
        <v>152</v>
      </c>
      <c r="B7" s="278"/>
      <c r="C7" s="279"/>
      <c r="D7" s="278"/>
      <c r="E7" s="278"/>
      <c r="F7" s="278"/>
    </row>
    <row r="8" spans="1:6" ht="12" customHeight="1" x14ac:dyDescent="0.25">
      <c r="A8" s="112" t="s">
        <v>153</v>
      </c>
      <c r="B8" s="278">
        <v>26857</v>
      </c>
      <c r="C8" s="279">
        <v>23672</v>
      </c>
      <c r="D8" s="278">
        <v>20140</v>
      </c>
      <c r="E8" s="278">
        <v>25991</v>
      </c>
      <c r="F8" s="278">
        <v>23760</v>
      </c>
    </row>
    <row r="9" spans="1:6" ht="12" customHeight="1" x14ac:dyDescent="0.25">
      <c r="A9" s="112" t="s">
        <v>154</v>
      </c>
      <c r="B9" s="278">
        <v>25</v>
      </c>
      <c r="C9" s="279">
        <v>20</v>
      </c>
      <c r="D9" s="278">
        <v>20</v>
      </c>
      <c r="E9" s="278">
        <v>20</v>
      </c>
      <c r="F9" s="278">
        <v>20</v>
      </c>
    </row>
    <row r="10" spans="1:6" s="46" customFormat="1" ht="12" customHeight="1" x14ac:dyDescent="0.25">
      <c r="A10" s="109" t="s">
        <v>155</v>
      </c>
      <c r="B10" s="284">
        <v>26882</v>
      </c>
      <c r="C10" s="285">
        <v>23692</v>
      </c>
      <c r="D10" s="284">
        <v>20160</v>
      </c>
      <c r="E10" s="284">
        <v>26011</v>
      </c>
      <c r="F10" s="284">
        <v>23780</v>
      </c>
    </row>
    <row r="11" spans="1:6" s="78" customFormat="1" ht="22.5" x14ac:dyDescent="0.25">
      <c r="A11" s="110" t="s">
        <v>156</v>
      </c>
      <c r="B11" s="280"/>
      <c r="C11" s="281"/>
      <c r="D11" s="280"/>
      <c r="E11" s="280"/>
      <c r="F11" s="280"/>
    </row>
    <row r="12" spans="1:6" ht="12" customHeight="1" x14ac:dyDescent="0.25">
      <c r="A12" s="107" t="s">
        <v>157</v>
      </c>
      <c r="B12" s="113">
        <v>8086</v>
      </c>
      <c r="C12" s="114">
        <v>3866</v>
      </c>
      <c r="D12" s="276" t="s">
        <v>225</v>
      </c>
      <c r="E12" s="113">
        <v>2625</v>
      </c>
      <c r="F12" s="113">
        <v>189</v>
      </c>
    </row>
    <row r="13" spans="1:6" ht="22.5" x14ac:dyDescent="0.25">
      <c r="A13" s="106" t="s">
        <v>158</v>
      </c>
      <c r="B13" s="243">
        <v>23548</v>
      </c>
      <c r="C13" s="244">
        <v>19826</v>
      </c>
      <c r="D13" s="243">
        <v>20160</v>
      </c>
      <c r="E13" s="243">
        <v>23386</v>
      </c>
      <c r="F13" s="243">
        <v>23591</v>
      </c>
    </row>
    <row r="14" spans="1:6" ht="22.5" x14ac:dyDescent="0.25">
      <c r="A14" s="106" t="s">
        <v>159</v>
      </c>
      <c r="B14" s="243">
        <v>28183</v>
      </c>
      <c r="C14" s="244">
        <v>810</v>
      </c>
      <c r="D14" s="264" t="s">
        <v>225</v>
      </c>
      <c r="E14" s="264" t="s">
        <v>225</v>
      </c>
      <c r="F14" s="264" t="s">
        <v>225</v>
      </c>
    </row>
    <row r="15" spans="1:6" s="46" customFormat="1" ht="12" customHeight="1" x14ac:dyDescent="0.25">
      <c r="A15" s="108" t="s">
        <v>160</v>
      </c>
      <c r="B15" s="283">
        <v>59817</v>
      </c>
      <c r="C15" s="184">
        <v>24502</v>
      </c>
      <c r="D15" s="283">
        <v>20160</v>
      </c>
      <c r="E15" s="283">
        <v>26011</v>
      </c>
      <c r="F15" s="283">
        <v>23780</v>
      </c>
    </row>
    <row r="16" spans="1:6" ht="33.75" x14ac:dyDescent="0.25">
      <c r="A16" s="110" t="s">
        <v>161</v>
      </c>
      <c r="B16" s="111"/>
      <c r="C16" s="114"/>
      <c r="D16" s="111"/>
      <c r="E16" s="111"/>
      <c r="F16" s="111"/>
    </row>
    <row r="17" spans="1:6" ht="12" customHeight="1" x14ac:dyDescent="0.25">
      <c r="A17" s="107" t="s">
        <v>162</v>
      </c>
      <c r="B17" s="111">
        <f>B15</f>
        <v>59817</v>
      </c>
      <c r="C17" s="148">
        <f t="shared" ref="C17:F17" si="0">C15</f>
        <v>24502</v>
      </c>
      <c r="D17" s="111">
        <f t="shared" si="0"/>
        <v>20160</v>
      </c>
      <c r="E17" s="111">
        <f t="shared" si="0"/>
        <v>26011</v>
      </c>
      <c r="F17" s="111">
        <f t="shared" si="0"/>
        <v>23780</v>
      </c>
    </row>
    <row r="18" spans="1:6" s="46" customFormat="1" ht="12" customHeight="1" x14ac:dyDescent="0.25">
      <c r="A18" s="185" t="s">
        <v>163</v>
      </c>
      <c r="B18" s="186">
        <f>SUM(B17:B17)</f>
        <v>59817</v>
      </c>
      <c r="C18" s="184">
        <f>SUM(C17:C17)</f>
        <v>24502</v>
      </c>
      <c r="D18" s="186">
        <f>SUM(D17:D17)</f>
        <v>20160</v>
      </c>
      <c r="E18" s="186">
        <f>SUM(E17:E17)</f>
        <v>26011</v>
      </c>
      <c r="F18" s="186">
        <f>SUM(F17:F17)</f>
        <v>23780</v>
      </c>
    </row>
    <row r="19" spans="1:6" ht="15" x14ac:dyDescent="0.25">
      <c r="A19" s="334" t="s">
        <v>109</v>
      </c>
      <c r="B19" s="334"/>
      <c r="C19" s="334"/>
      <c r="D19" s="334"/>
      <c r="E19" s="334"/>
      <c r="F19" s="334"/>
    </row>
    <row r="20" spans="1:6" ht="15" x14ac:dyDescent="0.25">
      <c r="A20" s="331" t="s">
        <v>164</v>
      </c>
      <c r="B20" s="331"/>
      <c r="C20" s="331"/>
      <c r="D20" s="331"/>
      <c r="E20" s="331"/>
      <c r="F20" s="331"/>
    </row>
    <row r="21" spans="1:6" ht="15" x14ac:dyDescent="0.25">
      <c r="A21" s="332" t="s">
        <v>165</v>
      </c>
      <c r="B21" s="332"/>
      <c r="C21" s="332"/>
      <c r="D21" s="332"/>
      <c r="E21" s="332"/>
      <c r="F21" s="332"/>
    </row>
    <row r="22" spans="1:6" ht="37.5" customHeight="1" x14ac:dyDescent="0.25">
      <c r="A22" s="332" t="s">
        <v>166</v>
      </c>
      <c r="B22" s="333"/>
      <c r="C22" s="333"/>
      <c r="D22" s="333"/>
      <c r="E22" s="333"/>
      <c r="F22" s="333"/>
    </row>
  </sheetData>
  <mergeCells count="4">
    <mergeCell ref="A20:F20"/>
    <mergeCell ref="A21:F21"/>
    <mergeCell ref="A22:F22"/>
    <mergeCell ref="A19:F19"/>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E30"/>
  <sheetViews>
    <sheetView showGridLines="0" topLeftCell="A4" workbookViewId="0">
      <selection activeCell="I50" sqref="I50"/>
    </sheetView>
  </sheetViews>
  <sheetFormatPr defaultColWidth="9.140625" defaultRowHeight="12.75" x14ac:dyDescent="0.2"/>
  <cols>
    <col min="1" max="1" width="32.7109375" style="33" customWidth="1"/>
    <col min="2" max="3" width="8.7109375" style="33" customWidth="1"/>
    <col min="4" max="4" width="11" style="33" customWidth="1"/>
    <col min="5" max="5" width="8.7109375" style="48" customWidth="1"/>
    <col min="6" max="16384" width="9.140625" style="33"/>
  </cols>
  <sheetData>
    <row r="1" spans="1:5" s="23" customFormat="1" ht="11.25" x14ac:dyDescent="0.2">
      <c r="A1" s="47" t="s">
        <v>251</v>
      </c>
      <c r="E1" s="14"/>
    </row>
    <row r="2" spans="1:5" s="124" customFormat="1" ht="56.25" x14ac:dyDescent="0.25">
      <c r="A2" s="286"/>
      <c r="B2" s="131" t="s">
        <v>167</v>
      </c>
      <c r="C2" s="131" t="s">
        <v>168</v>
      </c>
      <c r="D2" s="131" t="s">
        <v>260</v>
      </c>
      <c r="E2" s="131" t="s">
        <v>169</v>
      </c>
    </row>
    <row r="3" spans="1:5" s="10" customFormat="1" ht="11.25" x14ac:dyDescent="0.2">
      <c r="A3" s="34" t="s">
        <v>252</v>
      </c>
      <c r="B3" s="23"/>
      <c r="C3" s="23"/>
      <c r="D3" s="23"/>
      <c r="E3" s="14"/>
    </row>
    <row r="4" spans="1:5" s="10" customFormat="1" ht="11.25" x14ac:dyDescent="0.2">
      <c r="A4" s="97" t="s">
        <v>170</v>
      </c>
      <c r="B4" s="23">
        <v>58574</v>
      </c>
      <c r="C4" s="23">
        <v>59821</v>
      </c>
      <c r="D4" s="23">
        <v>549449</v>
      </c>
      <c r="E4" s="14">
        <v>667844</v>
      </c>
    </row>
    <row r="5" spans="1:5" s="10" customFormat="1" ht="11.25" x14ac:dyDescent="0.2">
      <c r="A5" s="145" t="s">
        <v>171</v>
      </c>
      <c r="B5" s="23">
        <v>205465</v>
      </c>
      <c r="C5" s="23">
        <v>0</v>
      </c>
      <c r="D5" s="23">
        <v>0</v>
      </c>
      <c r="E5" s="14">
        <v>205465</v>
      </c>
    </row>
    <row r="6" spans="1:5" s="10" customFormat="1" ht="22.5" x14ac:dyDescent="0.2">
      <c r="A6" s="97" t="s">
        <v>172</v>
      </c>
      <c r="B6" s="23">
        <v>-26883</v>
      </c>
      <c r="C6" s="23">
        <v>-42057</v>
      </c>
      <c r="D6" s="23">
        <v>-410522</v>
      </c>
      <c r="E6" s="14">
        <v>-479462</v>
      </c>
    </row>
    <row r="7" spans="1:5" s="10" customFormat="1" ht="22.5" x14ac:dyDescent="0.2">
      <c r="A7" s="142" t="s">
        <v>173</v>
      </c>
      <c r="B7" s="23">
        <v>-72494</v>
      </c>
      <c r="C7" s="23">
        <v>0</v>
      </c>
      <c r="D7" s="23">
        <v>0</v>
      </c>
      <c r="E7" s="14">
        <v>-72494</v>
      </c>
    </row>
    <row r="8" spans="1:5" s="17" customFormat="1" ht="11.25" x14ac:dyDescent="0.2">
      <c r="A8" s="34" t="s">
        <v>174</v>
      </c>
      <c r="B8" s="290">
        <v>164662</v>
      </c>
      <c r="C8" s="290">
        <v>17764</v>
      </c>
      <c r="D8" s="290">
        <v>138927</v>
      </c>
      <c r="E8" s="290">
        <v>321353</v>
      </c>
    </row>
    <row r="9" spans="1:5" s="10" customFormat="1" ht="11.25" x14ac:dyDescent="0.2">
      <c r="A9" s="35" t="s">
        <v>175</v>
      </c>
      <c r="B9" s="23"/>
      <c r="C9" s="23"/>
      <c r="D9" s="23"/>
      <c r="E9" s="14"/>
    </row>
    <row r="10" spans="1:5" s="10" customFormat="1" ht="22.5" x14ac:dyDescent="0.2">
      <c r="A10" s="133" t="s">
        <v>176</v>
      </c>
      <c r="B10" s="23"/>
      <c r="C10" s="23"/>
      <c r="D10" s="23"/>
      <c r="E10" s="14"/>
    </row>
    <row r="11" spans="1:5" s="10" customFormat="1" ht="11.25" x14ac:dyDescent="0.2">
      <c r="A11" s="97" t="s">
        <v>177</v>
      </c>
      <c r="B11" s="23">
        <v>0</v>
      </c>
      <c r="C11" s="23">
        <v>0</v>
      </c>
      <c r="D11" s="23">
        <v>3866</v>
      </c>
      <c r="E11" s="14">
        <v>3866</v>
      </c>
    </row>
    <row r="12" spans="1:5" s="10" customFormat="1" ht="22.5" x14ac:dyDescent="0.2">
      <c r="A12" s="97" t="s">
        <v>178</v>
      </c>
      <c r="B12" s="23">
        <v>0</v>
      </c>
      <c r="C12" s="23">
        <v>816</v>
      </c>
      <c r="D12" s="23">
        <v>18690</v>
      </c>
      <c r="E12" s="14">
        <v>19506</v>
      </c>
    </row>
    <row r="13" spans="1:5" s="10" customFormat="1" ht="11.25" x14ac:dyDescent="0.2">
      <c r="A13" s="97" t="s">
        <v>179</v>
      </c>
      <c r="B13" s="23">
        <v>1130</v>
      </c>
      <c r="C13" s="23">
        <v>0</v>
      </c>
      <c r="D13" s="23">
        <v>0</v>
      </c>
      <c r="E13" s="14">
        <v>1130</v>
      </c>
    </row>
    <row r="14" spans="1:5" s="17" customFormat="1" ht="11.25" x14ac:dyDescent="0.2">
      <c r="A14" s="133" t="s">
        <v>180</v>
      </c>
      <c r="B14" s="291">
        <v>1130</v>
      </c>
      <c r="C14" s="291">
        <v>816</v>
      </c>
      <c r="D14" s="291">
        <v>22556</v>
      </c>
      <c r="E14" s="291">
        <v>24502</v>
      </c>
    </row>
    <row r="15" spans="1:5" s="10" customFormat="1" ht="11.25" x14ac:dyDescent="0.2">
      <c r="A15" s="133" t="s">
        <v>181</v>
      </c>
      <c r="B15" s="291"/>
      <c r="C15" s="291"/>
      <c r="D15" s="291"/>
      <c r="E15" s="291"/>
    </row>
    <row r="16" spans="1:5" s="10" customFormat="1" ht="11.25" x14ac:dyDescent="0.2">
      <c r="A16" s="97" t="s">
        <v>182</v>
      </c>
      <c r="B16" s="23">
        <v>-5400</v>
      </c>
      <c r="C16" s="23">
        <v>-5191</v>
      </c>
      <c r="D16" s="23">
        <v>-30840</v>
      </c>
      <c r="E16" s="23">
        <v>-41431</v>
      </c>
    </row>
    <row r="17" spans="1:5" s="10" customFormat="1" ht="22.5" x14ac:dyDescent="0.2">
      <c r="A17" s="142" t="s">
        <v>183</v>
      </c>
      <c r="B17" s="23">
        <v>-21408</v>
      </c>
      <c r="C17" s="23">
        <v>0</v>
      </c>
      <c r="D17" s="23">
        <v>0</v>
      </c>
      <c r="E17" s="23">
        <v>-21408</v>
      </c>
    </row>
    <row r="18" spans="1:5" s="17" customFormat="1" ht="11.25" x14ac:dyDescent="0.2">
      <c r="A18" s="133" t="s">
        <v>184</v>
      </c>
      <c r="B18" s="290">
        <v>-26808</v>
      </c>
      <c r="C18" s="290">
        <v>-5191</v>
      </c>
      <c r="D18" s="290">
        <v>-30840</v>
      </c>
      <c r="E18" s="290">
        <v>-62839</v>
      </c>
    </row>
    <row r="19" spans="1:5" s="17" customFormat="1" ht="11.25" x14ac:dyDescent="0.2">
      <c r="A19" s="34" t="s">
        <v>253</v>
      </c>
      <c r="B19" s="23"/>
      <c r="C19" s="23"/>
      <c r="D19" s="23"/>
      <c r="E19" s="14"/>
    </row>
    <row r="20" spans="1:5" s="17" customFormat="1" ht="13.35" customHeight="1" x14ac:dyDescent="0.2">
      <c r="A20" s="142" t="s">
        <v>185</v>
      </c>
      <c r="B20" s="23">
        <v>59704</v>
      </c>
      <c r="C20" s="23">
        <v>60637</v>
      </c>
      <c r="D20" s="23">
        <v>572005</v>
      </c>
      <c r="E20" s="23">
        <v>692346</v>
      </c>
    </row>
    <row r="21" spans="1:5" s="124" customFormat="1" ht="11.25" x14ac:dyDescent="0.2">
      <c r="A21" s="142" t="s">
        <v>171</v>
      </c>
      <c r="B21" s="23">
        <v>205465</v>
      </c>
      <c r="C21" s="23">
        <v>0</v>
      </c>
      <c r="D21" s="23">
        <v>0</v>
      </c>
      <c r="E21" s="23">
        <v>205465</v>
      </c>
    </row>
    <row r="22" spans="1:5" s="10" customFormat="1" ht="22.5" x14ac:dyDescent="0.2">
      <c r="A22" s="142" t="s">
        <v>186</v>
      </c>
      <c r="B22" s="23">
        <v>-32283</v>
      </c>
      <c r="C22" s="23">
        <v>-47248</v>
      </c>
      <c r="D22" s="23">
        <v>-441362</v>
      </c>
      <c r="E22" s="23">
        <v>-520893</v>
      </c>
    </row>
    <row r="23" spans="1:5" s="10" customFormat="1" ht="22.5" x14ac:dyDescent="0.2">
      <c r="A23" s="142" t="s">
        <v>173</v>
      </c>
      <c r="B23" s="23">
        <v>-93902</v>
      </c>
      <c r="C23" s="23">
        <v>0</v>
      </c>
      <c r="D23" s="23">
        <v>0</v>
      </c>
      <c r="E23" s="23">
        <v>-93902</v>
      </c>
    </row>
    <row r="24" spans="1:5" s="10" customFormat="1" ht="11.25" x14ac:dyDescent="0.2">
      <c r="A24" s="187" t="s">
        <v>187</v>
      </c>
      <c r="B24" s="290">
        <v>138984</v>
      </c>
      <c r="C24" s="290">
        <v>13389</v>
      </c>
      <c r="D24" s="290">
        <v>130643</v>
      </c>
      <c r="E24" s="290">
        <v>283016</v>
      </c>
    </row>
    <row r="25" spans="1:5" s="10" customFormat="1" ht="11.25" x14ac:dyDescent="0.2">
      <c r="A25" s="330" t="s">
        <v>109</v>
      </c>
      <c r="B25" s="330"/>
      <c r="C25" s="330"/>
      <c r="D25" s="330"/>
      <c r="E25" s="330"/>
    </row>
    <row r="26" spans="1:5" s="10" customFormat="1" ht="11.25" x14ac:dyDescent="0.15">
      <c r="A26" s="335" t="s">
        <v>276</v>
      </c>
      <c r="B26" s="335"/>
      <c r="C26" s="335"/>
      <c r="D26" s="335"/>
      <c r="E26" s="335"/>
    </row>
    <row r="27" spans="1:5" s="10" customFormat="1" ht="11.25" x14ac:dyDescent="0.15">
      <c r="A27" s="335" t="s">
        <v>277</v>
      </c>
      <c r="B27" s="335"/>
      <c r="C27" s="335"/>
      <c r="D27" s="335"/>
      <c r="E27" s="335"/>
    </row>
    <row r="28" spans="1:5" ht="15.4" customHeight="1" x14ac:dyDescent="0.2"/>
    <row r="29" spans="1:5" ht="25.35" customHeight="1" x14ac:dyDescent="0.2"/>
    <row r="30" spans="1:5" ht="41.25" customHeight="1" x14ac:dyDescent="0.2"/>
  </sheetData>
  <mergeCells count="3">
    <mergeCell ref="A26:E26"/>
    <mergeCell ref="A27:E27"/>
    <mergeCell ref="A25:E25"/>
  </mergeCells>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6a7e9632-768a-49bf-85ac-c69233ab2a52">FIN33506-1566835604-280524</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https://financegovau.sharepoint.com/sites/M365_DoF_50033506/_layouts/15/DocIdRedir.aspx?ID=FIN33506-1566835604-280524</Url>
      <Description>FIN33506-1566835604-280524</Description>
    </_dlc_DocIdUrl>
    <Original_x0020_Date_x0020_Created xmlns="a334ba3b-e131-42d3-95f3-2728f5a41884" xsi:nil="true"/>
  </documentManagement>
</p:properties>
</file>

<file path=customXml/itemProps1.xml><?xml version="1.0" encoding="utf-8"?>
<ds:datastoreItem xmlns:ds="http://schemas.openxmlformats.org/officeDocument/2006/customXml" ds:itemID="{E8201E15-BAC8-4D95-8110-87B43A5AE0A6}"/>
</file>

<file path=customXml/itemProps2.xml><?xml version="1.0" encoding="utf-8"?>
<ds:datastoreItem xmlns:ds="http://schemas.openxmlformats.org/officeDocument/2006/customXml" ds:itemID="{B367875D-E37C-473F-B18E-16FC2D064B53}"/>
</file>

<file path=customXml/itemProps3.xml><?xml version="1.0" encoding="utf-8"?>
<ds:datastoreItem xmlns:ds="http://schemas.openxmlformats.org/officeDocument/2006/customXml" ds:itemID="{2A325913-E84C-4486-85A1-98DC040251FC}"/>
</file>

<file path=customXml/itemProps4.xml><?xml version="1.0" encoding="utf-8"?>
<ds:datastoreItem xmlns:ds="http://schemas.openxmlformats.org/officeDocument/2006/customXml" ds:itemID="{4F4CA074-23FB-4F25-8E71-5796CE8A61AA}"/>
</file>

<file path=customXml/itemProps5.xml><?xml version="1.0" encoding="utf-8"?>
<ds:datastoreItem xmlns:ds="http://schemas.openxmlformats.org/officeDocument/2006/customXml" ds:itemID="{FB9FCEF4-5DD4-48C1-93F6-F6DC86EF818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2.1 NCCE</vt:lpstr>
      <vt:lpstr>Table 3.1 NCCE</vt:lpstr>
      <vt:lpstr>Table 3.2</vt:lpstr>
      <vt:lpstr>Table 3.3</vt:lpstr>
      <vt:lpstr>Table 3.4</vt:lpstr>
      <vt:lpstr>Table 3.5</vt:lpstr>
      <vt:lpstr>Table 3.6</vt:lpstr>
      <vt:lpstr>Table 3.7</vt:lpstr>
      <vt:lpstr>Table 3.8</vt:lpstr>
      <vt:lpstr>Table 3.9</vt:lpstr>
      <vt:lpstr>'Table 1.1 NCCE'!Print_Area</vt:lpstr>
      <vt:lpstr>'Table 2.1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2023-05-08T22:31:21Z</dcterms:created>
  <dcterms:modified xsi:type="dcterms:W3CDTF">2023-05-08T22:31:47Z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OriginatorDomainName_SHA256">
    <vt:lpwstr>325440F6CA31C4C3BCE4433552DC42928CAAD3E2731ABE35FDE729ECEB763AF0</vt:lpwstr>
  </property>
  <property fmtid="{D5CDD505-2E9C-101B-9397-08002B2CF9AE}" pid="3" name="MSIP_Label_a6aead41-07f8-4767-ac8e-ef1c9c793766_ContentBits">
    <vt:lpwstr>0</vt:lpwstr>
  </property>
  <property fmtid="{D5CDD505-2E9C-101B-9397-08002B2CF9AE}" pid="4" name="MSIP_Label_a6aead41-07f8-4767-ac8e-ef1c9c793766_Enabled">
    <vt:lpwstr>true</vt:lpwstr>
  </property>
  <property fmtid="{D5CDD505-2E9C-101B-9397-08002B2CF9AE}" pid="5" name="MSIP_Label_87d6481e-ccdd-4ab6-8b26-05a0df5699e7_ContentBits">
    <vt:lpwstr>0</vt:lpwstr>
  </property>
  <property fmtid="{D5CDD505-2E9C-101B-9397-08002B2CF9AE}" pid="6" name="MSIP_Label_a6aead41-07f8-4767-ac8e-ef1c9c793766_SiteId">
    <vt:lpwstr>5f1de7c6-55cd-4bb2-902d-514c78cf10f4</vt:lpwstr>
  </property>
  <property fmtid="{D5CDD505-2E9C-101B-9397-08002B2CF9AE}" pid="7" name="MSIP_Label_87d6481e-ccdd-4ab6-8b26-05a0df5699e7_Enabled">
    <vt:lpwstr>true</vt:lpwstr>
  </property>
  <property fmtid="{D5CDD505-2E9C-101B-9397-08002B2CF9AE}" pid="8" name="MSIP_Label_a6aead41-07f8-4767-ac8e-ef1c9c793766_SetDate">
    <vt:lpwstr>2023-04-17T02:02:21Z</vt:lpwstr>
  </property>
  <property fmtid="{D5CDD505-2E9C-101B-9397-08002B2CF9AE}" pid="9" name="PM_Originator_Hash_SHA1">
    <vt:lpwstr>5D2025B0AFA3CBF0F33E3143F042C7EA50384E23</vt:lpwstr>
  </property>
  <property fmtid="{D5CDD505-2E9C-101B-9397-08002B2CF9AE}" pid="10" name="MSIP_Label_a6aead41-07f8-4767-ac8e-ef1c9c793766_Name">
    <vt:lpwstr>OFFICIAL</vt:lpwstr>
  </property>
  <property fmtid="{D5CDD505-2E9C-101B-9397-08002B2CF9AE}" pid="11" name="PM_Originating_FileId">
    <vt:lpwstr>0EEB8F49E92D4D4F8D8684509BF5AFDD</vt:lpwstr>
  </property>
  <property fmtid="{D5CDD505-2E9C-101B-9397-08002B2CF9AE}" pid="12" name="PM_ProtectiveMarkingValue_Footer">
    <vt:lpwstr>OFFICIAL</vt:lpwstr>
  </property>
  <property fmtid="{D5CDD505-2E9C-101B-9397-08002B2CF9AE}" pid="13" name="MSIP_Label_a6aead41-07f8-4767-ac8e-ef1c9c793766_Method">
    <vt:lpwstr>Standard</vt:lpwstr>
  </property>
  <property fmtid="{D5CDD505-2E9C-101B-9397-08002B2CF9AE}" pid="14" name="MSIP_Label_a6aead41-07f8-4767-ac8e-ef1c9c793766_ActionId">
    <vt:lpwstr>d245d315-db9f-406c-b344-4310f93fee42</vt:lpwstr>
  </property>
  <property fmtid="{D5CDD505-2E9C-101B-9397-08002B2CF9AE}" pid="15" name="PM_Namespace">
    <vt:lpwstr>gov.au</vt:lpwstr>
  </property>
  <property fmtid="{D5CDD505-2E9C-101B-9397-08002B2CF9AE}" pid="16" name="PM_Version">
    <vt:lpwstr>2018.4</vt:lpwstr>
  </property>
  <property fmtid="{D5CDD505-2E9C-101B-9397-08002B2CF9AE}" pid="17" name="PM_SecurityClassification">
    <vt:lpwstr>OFFICIAL</vt:lpwstr>
  </property>
  <property fmtid="{D5CDD505-2E9C-101B-9397-08002B2CF9AE}" pid="18" name="PMHMAC">
    <vt:lpwstr>v=2022.1;a=SHA256;h=BD822812C6D538073C80AA38390F38C051539B82927308EC4B6465030B65351F</vt:lpwstr>
  </property>
  <property fmtid="{D5CDD505-2E9C-101B-9397-08002B2CF9AE}" pid="19" name="PM_Qualifier">
    <vt:lpwstr/>
  </property>
  <property fmtid="{D5CDD505-2E9C-101B-9397-08002B2CF9AE}" pid="20" name="PM_ProtectiveMarkingValue_Header">
    <vt:lpwstr>OFFICIAL</vt:lpwstr>
  </property>
  <property fmtid="{D5CDD505-2E9C-101B-9397-08002B2CF9AE}" pid="21" name="PM_OriginationTimeStamp">
    <vt:lpwstr>2023-05-08T22:31:10Z</vt:lpwstr>
  </property>
  <property fmtid="{D5CDD505-2E9C-101B-9397-08002B2CF9AE}" pid="22" name="PM_Note">
    <vt:lpwstr/>
  </property>
  <property fmtid="{D5CDD505-2E9C-101B-9397-08002B2CF9AE}" pid="23" name="PM_Markers">
    <vt:lpwstr/>
  </property>
  <property fmtid="{D5CDD505-2E9C-101B-9397-08002B2CF9AE}" pid="24" name="MSIP_Label_87d6481e-ccdd-4ab6-8b26-05a0df5699e7_Name">
    <vt:lpwstr>OFFICIAL</vt:lpwstr>
  </property>
  <property fmtid="{D5CDD505-2E9C-101B-9397-08002B2CF9AE}" pid="25" name="MSIP_Label_87d6481e-ccdd-4ab6-8b26-05a0df5699e7_SiteId">
    <vt:lpwstr>08954cee-4782-4ff6-9ad5-1997dccef4b0</vt:lpwstr>
  </property>
  <property fmtid="{D5CDD505-2E9C-101B-9397-08002B2CF9AE}" pid="26" name="PM_OriginatorUserAccountName_SHA256">
    <vt:lpwstr>6A820173299308665DEF382632A4BBBB499DDC80EA374C04EAA1312AB408AD34</vt:lpwstr>
  </property>
  <property fmtid="{D5CDD505-2E9C-101B-9397-08002B2CF9AE}" pid="27" name="MSIP_Label_87d6481e-ccdd-4ab6-8b26-05a0df5699e7_SetDate">
    <vt:lpwstr>2023-05-08T22:31:10Z</vt:lpwstr>
  </property>
  <property fmtid="{D5CDD505-2E9C-101B-9397-08002B2CF9AE}" pid="28" name="MSIP_Label_87d6481e-ccdd-4ab6-8b26-05a0df5699e7_Method">
    <vt:lpwstr>Privileged</vt:lpwstr>
  </property>
  <property fmtid="{D5CDD505-2E9C-101B-9397-08002B2CF9AE}" pid="29" name="MSIP_Label_87d6481e-ccdd-4ab6-8b26-05a0df5699e7_ActionId">
    <vt:lpwstr>7bfc7b4b51614430845269dbbe42e7ec</vt:lpwstr>
  </property>
  <property fmtid="{D5CDD505-2E9C-101B-9397-08002B2CF9AE}" pid="30" name="PM_InsertionValue">
    <vt:lpwstr>OFFICIAL</vt:lpwstr>
  </property>
  <property fmtid="{D5CDD505-2E9C-101B-9397-08002B2CF9AE}" pid="31" name="PM_DisplayValueSecClassificationWithQualifier">
    <vt:lpwstr>OFFICIAL</vt:lpwstr>
  </property>
  <property fmtid="{D5CDD505-2E9C-101B-9397-08002B2CF9AE}" pid="32" name="PM_ProtectiveMarkingImage_Header">
    <vt:lpwstr>C:\Program Files\Common Files\janusNET Shared\janusSEAL\Images\DocumentSlashBlue.png</vt:lpwstr>
  </property>
  <property fmtid="{D5CDD505-2E9C-101B-9397-08002B2CF9AE}" pid="33" name="PM_ProtectiveMarkingImage_Footer">
    <vt:lpwstr>C:\Program Files\Common Files\janusNET Shared\janusSEAL\Images\DocumentSlashBlue.png</vt:lpwstr>
  </property>
  <property fmtid="{D5CDD505-2E9C-101B-9397-08002B2CF9AE}" pid="34" name="PM_Display">
    <vt:lpwstr>OFFICIAL</vt:lpwstr>
  </property>
  <property fmtid="{D5CDD505-2E9C-101B-9397-08002B2CF9AE}" pid="35" name="PMUuid">
    <vt:lpwstr>v=2022.2;d=gov.au;g=46DD6D7C-8107-577B-BC6E-F348953B2E44</vt:lpwstr>
  </property>
  <property fmtid="{D5CDD505-2E9C-101B-9397-08002B2CF9AE}" pid="36" name="PM_Hash_Version">
    <vt:lpwstr>2022.1</vt:lpwstr>
  </property>
  <property fmtid="{D5CDD505-2E9C-101B-9397-08002B2CF9AE}" pid="37" name="PM_Hash_Salt_Prev">
    <vt:lpwstr>AB0572A49AD5CA0343CC39A68BED4441</vt:lpwstr>
  </property>
  <property fmtid="{D5CDD505-2E9C-101B-9397-08002B2CF9AE}" pid="38" name="PM_Hash_Salt">
    <vt:lpwstr>B6D048E5C4AE3A81681D65091825A8DF</vt:lpwstr>
  </property>
  <property fmtid="{D5CDD505-2E9C-101B-9397-08002B2CF9AE}" pid="39" name="PM_PrintOutPlacement_XLS">
    <vt:lpwstr/>
  </property>
  <property fmtid="{D5CDD505-2E9C-101B-9397-08002B2CF9AE}" pid="40" name="PM_Hash_SHA1">
    <vt:lpwstr>239DDDB2D52C5F9E33F5AC1EDA420940C28C1462</vt:lpwstr>
  </property>
  <property fmtid="{D5CDD505-2E9C-101B-9397-08002B2CF9AE}" pid="41" name="PM_Caveats_Count">
    <vt:lpwstr>0</vt:lpwstr>
  </property>
  <property fmtid="{D5CDD505-2E9C-101B-9397-08002B2CF9AE}" pid="42" name="MailIn-Reply-To0">
    <vt:lpwstr/>
  </property>
  <property fmtid="{D5CDD505-2E9C-101B-9397-08002B2CF9AE}" pid="43" name="RecordPoint_SubmissionDate">
    <vt:lpwstr/>
  </property>
  <property fmtid="{D5CDD505-2E9C-101B-9397-08002B2CF9AE}" pid="44" name="TaxKeyword">
    <vt:lpwstr>34;#[SEC=OFFICIAL]|07351cc0-de73-4913-be2f-56f124cbf8bb</vt:lpwstr>
  </property>
  <property fmtid="{D5CDD505-2E9C-101B-9397-08002B2CF9AE}" pid="45" name="SV_QUERY_LIST_4F35BF76-6C0D-4D9B-82B2-816C12CF3733">
    <vt:lpwstr>empty_477D106A-C0D6-4607-AEBD-E2C9D60EA279</vt:lpwstr>
  </property>
  <property fmtid="{D5CDD505-2E9C-101B-9397-08002B2CF9AE}" pid="46" name="RecordPoint_RecordNumberSubmitted">
    <vt:lpwstr>R20220000890167</vt:lpwstr>
  </property>
  <property fmtid="{D5CDD505-2E9C-101B-9397-08002B2CF9AE}" pid="47" name="DocumentSetDescription">
    <vt:lpwstr/>
  </property>
  <property fmtid="{D5CDD505-2E9C-101B-9397-08002B2CF9AE}" pid="48" name="MediaServiceImageTags">
    <vt:lpwstr/>
  </property>
  <property fmtid="{D5CDD505-2E9C-101B-9397-08002B2CF9AE}" pid="49" name="ContentTypeId">
    <vt:lpwstr>0x010100B7B479F47583304BA8B631462CC772D7008F7CFF9272C47D4280006CCC81AF3990</vt:lpwstr>
  </property>
  <property fmtid="{D5CDD505-2E9C-101B-9397-08002B2CF9AE}" pid="50" name="SecurityClassification">
    <vt:lpwstr>4;#OFFICIAL - Sensitive|6eccc17f-024b-41b0-b6b1-faf98d2aff85</vt:lpwstr>
  </property>
  <property fmtid="{D5CDD505-2E9C-101B-9397-08002B2CF9AE}" pid="51" name="OrgUnit">
    <vt:lpwstr>1;#CBMS Operations|dbcc8989-87ee-4992-93dd-5b74a4c0543e</vt:lpwstr>
  </property>
  <property fmtid="{D5CDD505-2E9C-101B-9397-08002B2CF9AE}" pid="52" name="RecordPoint_WorkflowType">
    <vt:lpwstr>ActiveSubmitStub</vt:lpwstr>
  </property>
  <property fmtid="{D5CDD505-2E9C-101B-9397-08002B2CF9AE}" pid="53" name="MailTo">
    <vt:lpwstr/>
  </property>
  <property fmtid="{D5CDD505-2E9C-101B-9397-08002B2CF9AE}" pid="54" name="MailFrom">
    <vt:lpwstr/>
  </property>
  <property fmtid="{D5CDD505-2E9C-101B-9397-08002B2CF9AE}" pid="55" name="MailOriginalSubject">
    <vt:lpwstr/>
  </property>
  <property fmtid="{D5CDD505-2E9C-101B-9397-08002B2CF9AE}" pid="56" name="RecordPoint_ActiveItemSiteId">
    <vt:lpwstr>{b52a12d6-0621-40c2-87cc-7a2721b59e15}</vt:lpwstr>
  </property>
  <property fmtid="{D5CDD505-2E9C-101B-9397-08002B2CF9AE}" pid="57" name="RecordPoint_ActiveItemListId">
    <vt:lpwstr>{3c0dd7b2-3528-4463-8d85-56b66e4ea0b6}</vt:lpwstr>
  </property>
  <property fmtid="{D5CDD505-2E9C-101B-9397-08002B2CF9AE}" pid="58" name="Organisation Unit">
    <vt:lpwstr>2;#Accounting FW and Capability Support|17de058c-12f7-44f2-8e7d-03ff49305e52</vt:lpwstr>
  </property>
  <property fmtid="{D5CDD505-2E9C-101B-9397-08002B2CF9AE}" pid="59" name="RecordPoint_SubmissionCompleted">
    <vt:lpwstr>2022-03-22T19:40:06.1673625+11:00</vt:lpwstr>
  </property>
  <property fmtid="{D5CDD505-2E9C-101B-9397-08002B2CF9AE}" pid="60" name="MailCc">
    <vt:lpwstr/>
  </property>
  <property fmtid="{D5CDD505-2E9C-101B-9397-08002B2CF9AE}" pid="61" name="URL">
    <vt:lpwstr/>
  </property>
  <property fmtid="{D5CDD505-2E9C-101B-9397-08002B2CF9AE}" pid="62" name="AbtEntity">
    <vt:lpwstr>2;#Department of Finance|fd660e8f-8f31-49bd-92a3-d31d4da31afe</vt:lpwstr>
  </property>
  <property fmtid="{D5CDD505-2E9C-101B-9397-08002B2CF9AE}" pid="63" name="KnowledgeTopics">
    <vt:lpwstr/>
  </property>
  <property fmtid="{D5CDD505-2E9C-101B-9397-08002B2CF9AE}" pid="64" name="MailReferences">
    <vt:lpwstr/>
  </property>
  <property fmtid="{D5CDD505-2E9C-101B-9397-08002B2CF9AE}" pid="65" name="RecordPoint_ActiveItemWebId">
    <vt:lpwstr>{a0595f86-1fc1-4a61-a0c3-4878901cf230}</vt:lpwstr>
  </property>
  <property fmtid="{D5CDD505-2E9C-101B-9397-08002B2CF9AE}" pid="66" name="MailReply-To0">
    <vt:lpwstr/>
  </property>
  <property fmtid="{D5CDD505-2E9C-101B-9397-08002B2CF9AE}" pid="67" name="FinancialYear">
    <vt:lpwstr/>
  </property>
  <property fmtid="{D5CDD505-2E9C-101B-9397-08002B2CF9AE}" pid="68" name="TSYRecordClass">
    <vt:lpwstr>75;#AE-20337-Destroy 7 years after action completed|668ae28e-5138-4c7c-82db-1c8c6afc81a6</vt:lpwstr>
  </property>
  <property fmtid="{D5CDD505-2E9C-101B-9397-08002B2CF9AE}" pid="69" name="SV_HIDDEN_GRID_QUERY_LIST_4F35BF76-6C0D-4D9B-82B2-816C12CF3733">
    <vt:lpwstr>empty_477D106A-C0D6-4607-AEBD-E2C9D60EA279</vt:lpwstr>
  </property>
  <property fmtid="{D5CDD505-2E9C-101B-9397-08002B2CF9AE}" pid="70" name="_dlc_DocIdItemGuid">
    <vt:lpwstr>aed54538-4a74-4c7d-b4ae-5e5c1fd2c49d</vt:lpwstr>
  </property>
  <property fmtid="{D5CDD505-2E9C-101B-9397-08002B2CF9AE}" pid="71" name="About Entity">
    <vt:lpwstr>1;#Department of Finance|fd660e8f-8f31-49bd-92a3-d31d4da31afe</vt:lpwstr>
  </property>
  <property fmtid="{D5CDD505-2E9C-101B-9397-08002B2CF9AE}" pid="72" name="InitiatingEntity">
    <vt:lpwstr>2;#Department of Finance|fd660e8f-8f31-49bd-92a3-d31d4da31afe</vt:lpwstr>
  </property>
  <property fmtid="{D5CDD505-2E9C-101B-9397-08002B2CF9AE}" pid="73" name="DocumentType">
    <vt:lpwstr/>
  </property>
  <property fmtid="{D5CDD505-2E9C-101B-9397-08002B2CF9AE}" pid="74" name="Initiating Entity">
    <vt:lpwstr>1;#Department of Finance|fd660e8f-8f31-49bd-92a3-d31d4da31afe</vt:lpwstr>
  </property>
  <property fmtid="{D5CDD505-2E9C-101B-9397-08002B2CF9AE}" pid="75" name="_NewReviewCycle">
    <vt:lpwstr/>
  </property>
  <property fmtid="{D5CDD505-2E9C-101B-9397-08002B2CF9AE}" pid="76" name="Function and Activity">
    <vt:lpwstr/>
  </property>
  <property fmtid="{D5CDD505-2E9C-101B-9397-08002B2CF9AE}" pid="77" name="ResponsibleArea">
    <vt:lpwstr/>
  </property>
  <property fmtid="{D5CDD505-2E9C-101B-9397-08002B2CF9AE}" pid="78" name="RecordPoint_RecordFormat">
    <vt:lpwstr/>
  </property>
  <property fmtid="{D5CDD505-2E9C-101B-9397-08002B2CF9AE}" pid="79" name="RecordPoint_ActiveItemUniqueId">
    <vt:lpwstr>{b8dd42a7-9473-4f69-89f0-359ecc7a004e}</vt:lpwstr>
  </property>
  <property fmtid="{D5CDD505-2E9C-101B-9397-08002B2CF9AE}" pid="80" name="MailSubject">
    <vt:lpwstr/>
  </property>
  <property fmtid="{D5CDD505-2E9C-101B-9397-08002B2CF9AE}" pid="81" name="MailAttachments">
    <vt:bool>false</vt:bool>
  </property>
</Properties>
</file>