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66925"/>
  <xr:revisionPtr revIDLastSave="24" documentId="13_ncr:1_{D741145A-30CE-4671-916A-75CF7AFABCE0}" xr6:coauthVersionLast="47" xr6:coauthVersionMax="47" xr10:uidLastSave="{A9A418E8-8F01-4B99-8B05-100A1375D8E8}"/>
  <bookViews>
    <workbookView xWindow="38280" yWindow="-120" windowWidth="38640" windowHeight="21240" tabRatio="860" xr2:uid="{3A30062E-B6DD-4E5B-92F6-3E263B7CE5A0}"/>
  </bookViews>
  <sheets>
    <sheet name="Comcare Table 1.1 " sheetId="1" r:id="rId1"/>
    <sheet name="Comcare Table 2.1.1 " sheetId="2" r:id="rId2"/>
    <sheet name="Comcare Table 3.1" sheetId="3" r:id="rId3"/>
    <sheet name="Comcare Table 3.2" sheetId="4" r:id="rId4"/>
    <sheet name="Comcare Table 3.3" sheetId="5" r:id="rId5"/>
    <sheet name="Comcare Table 3.4" sheetId="6" r:id="rId6"/>
    <sheet name="Comcare Table 3.5" sheetId="7" r:id="rId7"/>
    <sheet name="Comcare Table 3.6" sheetId="8" r:id="rId8"/>
    <sheet name="Comcare Table 3.7" sheetId="9" r:id="rId9"/>
    <sheet name="Comcare Table 3.8" sheetId="10" r:id="rId10"/>
    <sheet name="Comcare Table 3.9" sheetId="11" r:id="rId11"/>
  </sheets>
  <definedNames>
    <definedName name="_xlnm.Print_Area" localSheetId="0">'Comcare Table 1.1 '!$A$1:$C$23</definedName>
    <definedName name="_xlnm.Print_Area" localSheetId="1">'Comcare Table 2.1.1 '!$A$1:$F$22</definedName>
    <definedName name="_xlnm.Print_Area" localSheetId="2">'Comcare Table 3.1'!$A$1:$F$29</definedName>
    <definedName name="_xlnm.Print_Area" localSheetId="3">'Comcare Table 3.2'!$A$1:$F$38</definedName>
    <definedName name="_xlnm.Print_Area" localSheetId="4">'Comcare Table 3.3'!$A$1:$E$8</definedName>
    <definedName name="_xlnm.Print_Area" localSheetId="5">'Comcare Table 3.4'!$A$1:$F$34</definedName>
    <definedName name="_xlnm.Print_Area" localSheetId="6">'Comcare Table 3.5'!$A$1:$F$9</definedName>
    <definedName name="_xlnm.Print_Area" localSheetId="7">'Comcare Table 3.6'!$A$1:$E$24</definedName>
    <definedName name="_xlnm.Print_Area" localSheetId="8">'Comcare Table 3.7'!$A$1:$F$12</definedName>
    <definedName name="_xlnm.Print_Area" localSheetId="9">'Comcare Table 3.8'!$A$1:$F$18</definedName>
    <definedName name="_xlnm.Print_Area" localSheetId="10">'Comcare Table 3.9'!$A$1:$F$13</definedName>
    <definedName name="Z_02EC4555_5648_4529_98EC_3FB6B89B867F_.wvu.PrintArea" localSheetId="2" hidden="1">'Comcare Table 3.1'!$A$1:$F$29</definedName>
    <definedName name="Z_02EC4555_5648_4529_98EC_3FB6B89B867F_.wvu.PrintArea" localSheetId="3" hidden="1">'Comcare Table 3.2'!$A$1:$F$38</definedName>
    <definedName name="Z_02EC4555_5648_4529_98EC_3FB6B89B867F_.wvu.PrintArea" localSheetId="4" hidden="1">'Comcare Table 3.3'!$A$1:$E$6</definedName>
    <definedName name="Z_02EC4555_5648_4529_98EC_3FB6B89B867F_.wvu.PrintArea" localSheetId="5" hidden="1">'Comcare Table 3.4'!$A$1:$F$25</definedName>
    <definedName name="Z_02EC4555_5648_4529_98EC_3FB6B89B867F_.wvu.PrintArea" localSheetId="6" hidden="1">'Comcare Table 3.5'!$A$1:$F$9</definedName>
    <definedName name="Z_02EC4555_5648_4529_98EC_3FB6B89B867F_.wvu.PrintArea" localSheetId="8" hidden="1">'Comcare Table 3.7'!$A$1:$F$13</definedName>
    <definedName name="Z_02EC4555_5648_4529_98EC_3FB6B89B867F_.wvu.PrintArea" localSheetId="9" hidden="1">'Comcare Table 3.8'!$A$1:$F$18</definedName>
    <definedName name="Z_1E4EBAB2_6872_4520_BF8A_226AAF054257_.wvu.PrintArea" localSheetId="2" hidden="1">'Comcare Table 3.1'!#REF!</definedName>
    <definedName name="Z_B25D4AC8_47EB_407B_BE70_8908CEF72BED_.wvu.PrintArea" localSheetId="2" hidden="1">'Comcare Table 3.1'!#REF!</definedName>
    <definedName name="Z_BF9299E5_737A_4E0C_9D41_A753AB534F5C_.wvu.PrintArea" localSheetId="2" hidden="1">'Comcare Table 3.1'!#REF!</definedName>
    <definedName name="Z_BF96F35B_CE86_4EAA_BC56_620191C156ED_.wvu.PrintArea" localSheetId="2" hidden="1">'Comcare Table 3.1'!$A$1:$F$29</definedName>
    <definedName name="Z_BF96F35B_CE86_4EAA_BC56_620191C156ED_.wvu.PrintArea" localSheetId="3" hidden="1">'Comcare Table 3.2'!$A$1:$F$38</definedName>
    <definedName name="Z_BF96F35B_CE86_4EAA_BC56_620191C156ED_.wvu.PrintArea" localSheetId="4" hidden="1">'Comcare Table 3.3'!$A$1:$E$6</definedName>
    <definedName name="Z_BF96F35B_CE86_4EAA_BC56_620191C156ED_.wvu.PrintArea" localSheetId="5" hidden="1">'Comcare Table 3.4'!$A$1:$F$25</definedName>
    <definedName name="Z_BF96F35B_CE86_4EAA_BC56_620191C156ED_.wvu.PrintArea" localSheetId="6" hidden="1">'Comcare Table 3.5'!$A$1:$F$9</definedName>
    <definedName name="Z_BF96F35B_CE86_4EAA_BC56_620191C156ED_.wvu.PrintArea" localSheetId="8" hidden="1">'Comcare Table 3.7'!$A$1:$F$13</definedName>
    <definedName name="Z_BF96F35B_CE86_4EAA_BC56_620191C156ED_.wvu.PrintArea" localSheetId="9" hidden="1">'Comcare Table 3.8'!$A$1:$F$18</definedName>
    <definedName name="Z_BFB02F83_41B1_44AF_A78B_0A94ECFFD68F_.wvu.PrintArea" localSheetId="2" hidden="1">'Comcare Table 3.1'!#REF!</definedName>
    <definedName name="Z_D4786556_5610_4637_8BFC_AE78BCCB000A_.wvu.Cols" localSheetId="5" hidden="1">'Comcare Table 3.4'!#REF!</definedName>
    <definedName name="Z_E17A761E_E232_4B16_B081_29C59F6C978B_.wvu.Cols" localSheetId="5" hidden="1">'Comcare Table 3.4'!#REF!</definedName>
    <definedName name="Z_F0126648_A843_4414_99F0_D623F0487F49_.wvu.PrintArea" localSheetId="2" hidden="1">'Comcare Table 3.1'!$A$1:$F$29</definedName>
    <definedName name="Z_F0126648_A843_4414_99F0_D623F0487F49_.wvu.PrintArea" localSheetId="3" hidden="1">'Comcare Table 3.2'!$A$1:$F$38</definedName>
    <definedName name="Z_F0126648_A843_4414_99F0_D623F0487F49_.wvu.PrintArea" localSheetId="4" hidden="1">'Comcare Table 3.3'!$A$1:$E$6</definedName>
    <definedName name="Z_F0126648_A843_4414_99F0_D623F0487F49_.wvu.PrintArea" localSheetId="5" hidden="1">'Comcare Table 3.4'!$A$1:$F$25</definedName>
    <definedName name="Z_F0126648_A843_4414_99F0_D623F0487F49_.wvu.PrintArea" localSheetId="6" hidden="1">'Comcare Table 3.5'!$A$1:$F$9</definedName>
    <definedName name="Z_F0126648_A843_4414_99F0_D623F0487F49_.wvu.PrintArea" localSheetId="8" hidden="1">'Comcare Table 3.7'!$A$1:$F$13</definedName>
    <definedName name="Z_F0126648_A843_4414_99F0_D623F0487F49_.wvu.PrintArea" localSheetId="9" hidden="1">'Comcare Table 3.8'!$A$1:$F$18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" i="3" l="1"/>
  <c r="D28" i="3"/>
  <c r="C28" i="3"/>
  <c r="F28" i="3"/>
  <c r="E28" i="3"/>
</calcChain>
</file>

<file path=xl/sharedStrings.xml><?xml version="1.0" encoding="utf-8"?>
<sst xmlns="http://schemas.openxmlformats.org/spreadsheetml/2006/main" count="283" uniqueCount="192">
  <si>
    <t>Table 1.1: Comcare resource statement - Budget estimates for 2023-24 as at May Budget 2023</t>
  </si>
  <si>
    <t>2022-23 Estimated actual
$'000</t>
  </si>
  <si>
    <t>2023-24 Estimate
$'000</t>
  </si>
  <si>
    <t>Opening balance/cash reserves at 1 July</t>
  </si>
  <si>
    <t>Funds from Government</t>
  </si>
  <si>
    <t>Annual appropriations - ordinary annual services (a)</t>
  </si>
  <si>
    <t>Outcome 1</t>
  </si>
  <si>
    <t>Total annual appropriations</t>
  </si>
  <si>
    <t>Amounts received from related entities</t>
  </si>
  <si>
    <t>Amounts from portfolio department (b)</t>
  </si>
  <si>
    <t>Total amounts received from related entities</t>
  </si>
  <si>
    <t>Total funds from Government</t>
  </si>
  <si>
    <t>Funds from industry sources</t>
  </si>
  <si>
    <t>License fees</t>
  </si>
  <si>
    <t>Total funds from industry sources</t>
  </si>
  <si>
    <t>Funds from other sources</t>
  </si>
  <si>
    <t>Interest</t>
  </si>
  <si>
    <t>Sale of goods and services</t>
  </si>
  <si>
    <t>Regulatory contributions</t>
  </si>
  <si>
    <t>Workers' compensation premiums</t>
  </si>
  <si>
    <t>Total funds from other sources</t>
  </si>
  <si>
    <t>Total net resourcing for Comcare</t>
  </si>
  <si>
    <t>2022-23</t>
  </si>
  <si>
    <t>2023-24</t>
  </si>
  <si>
    <t>Average staffing level (number)</t>
  </si>
  <si>
    <t>All figures shown above are GST exclusive - these may not match figures in the cash flow statement.</t>
  </si>
  <si>
    <t>(a) Appropriation Bill (No. 1) 2023-24.</t>
  </si>
  <si>
    <t>Outcome 1: Promote and enable safe and healthy work</t>
  </si>
  <si>
    <t>2023-24
Budget
$'000</t>
  </si>
  <si>
    <t>2024-25 Forward estimate
$'000</t>
  </si>
  <si>
    <t>2025-26 Forward estimate
$'000</t>
  </si>
  <si>
    <t>2026-27
Forward estimate
$'000</t>
  </si>
  <si>
    <t>Program 1.1: Comcare Departmental</t>
  </si>
  <si>
    <t>Revenue from Government</t>
  </si>
  <si>
    <t>Ordinary annual services
  (Appropriation Bill No. 1)</t>
  </si>
  <si>
    <t>Grants received from portfolio department</t>
  </si>
  <si>
    <t>Expenses not requiring
  appropriation in the budget year</t>
  </si>
  <si>
    <t xml:space="preserve">Revenues from industry sources </t>
  </si>
  <si>
    <t xml:space="preserve">Revenues from other independent
  sources </t>
  </si>
  <si>
    <t>Total expenses for Program 1.1</t>
  </si>
  <si>
    <t>Outcome 1 totals by resource type</t>
  </si>
  <si>
    <t>Total expenses for Outcome 1</t>
  </si>
  <si>
    <t>Note: Departmental appropriation splits and totals are indicative estimates and may change in the course of the budget year as government priorities change.</t>
  </si>
  <si>
    <t>EXPENSES</t>
  </si>
  <si>
    <t>Employee benefits</t>
  </si>
  <si>
    <t>Suppliers</t>
  </si>
  <si>
    <t>Depreciation and amortisation</t>
  </si>
  <si>
    <t>Finance costs</t>
  </si>
  <si>
    <t>Write-down and impairment of assets</t>
  </si>
  <si>
    <t>Claims payments</t>
  </si>
  <si>
    <t>Claims - movement in liabilities</t>
  </si>
  <si>
    <t>Total expenses</t>
  </si>
  <si>
    <t xml:space="preserve">LESS: </t>
  </si>
  <si>
    <t>OWN-SOURCE INCOME</t>
  </si>
  <si>
    <t>Own-source revenue</t>
  </si>
  <si>
    <t>Sale of goods and rendering of
  services</t>
  </si>
  <si>
    <t>Licence fees</t>
  </si>
  <si>
    <t>Total own-source revenue</t>
  </si>
  <si>
    <t>Gains</t>
  </si>
  <si>
    <t>Other receivables</t>
  </si>
  <si>
    <t>Total gains</t>
  </si>
  <si>
    <t>Total own-source income</t>
  </si>
  <si>
    <t>Net (cost of)/contribution by
  services</t>
  </si>
  <si>
    <t>Surplus/(deficit) attributable to the
  Australian Government</t>
  </si>
  <si>
    <t xml:space="preserve">Prepared on Australian Accounting Standards basis. </t>
  </si>
  <si>
    <t>Table 3.2: Budgeted departmental balance sheet (as at 30 June)</t>
  </si>
  <si>
    <t>ASSETS</t>
  </si>
  <si>
    <t>Financial assets</t>
  </si>
  <si>
    <r>
      <t xml:space="preserve">Cash </t>
    </r>
    <r>
      <rPr>
        <sz val="8"/>
        <rFont val="Arial"/>
        <family val="2"/>
      </rPr>
      <t>and cash equivalents</t>
    </r>
  </si>
  <si>
    <t>Trade and other receivables</t>
  </si>
  <si>
    <t>Other financial assets</t>
  </si>
  <si>
    <t>Total financial assets</t>
  </si>
  <si>
    <t>Non-financial assets</t>
  </si>
  <si>
    <t>Land and buildings</t>
  </si>
  <si>
    <t>Property, plant and equipment</t>
  </si>
  <si>
    <t>Intangibles</t>
  </si>
  <si>
    <t>Other non-financial assets</t>
  </si>
  <si>
    <t>Total non-financial assets</t>
  </si>
  <si>
    <t>Total assets</t>
  </si>
  <si>
    <t>LIABILITIES</t>
  </si>
  <si>
    <t>Payables</t>
  </si>
  <si>
    <t>Other payables</t>
  </si>
  <si>
    <t>Total payables</t>
  </si>
  <si>
    <t>Interest bearing liabilities</t>
  </si>
  <si>
    <t>Leases</t>
  </si>
  <si>
    <t>Total interest bearing liabilities</t>
  </si>
  <si>
    <t>Provisions</t>
  </si>
  <si>
    <t>Employee provisions</t>
  </si>
  <si>
    <t>Other provisions</t>
  </si>
  <si>
    <t>Total provisions</t>
  </si>
  <si>
    <t>Total liabilities</t>
  </si>
  <si>
    <t>Net assets</t>
  </si>
  <si>
    <t>EQUITY*</t>
  </si>
  <si>
    <t>Parent entity interest</t>
  </si>
  <si>
    <t>Contributed equity</t>
  </si>
  <si>
    <t>Reserves</t>
  </si>
  <si>
    <t>Retained surplus (accumulated
  deficit)</t>
  </si>
  <si>
    <t>Total parent entity interest</t>
  </si>
  <si>
    <t>Total equity</t>
  </si>
  <si>
    <t>Prepared on Australian Accounting Standards basis.</t>
  </si>
  <si>
    <t xml:space="preserve">*Equity is the residual interest in assets after the deduction of liabilities. </t>
  </si>
  <si>
    <t>Retained
earnings
$'000</t>
  </si>
  <si>
    <t>Asset
revaluation
reserve
$'000</t>
  </si>
  <si>
    <t>Contributed
equity/
capital
$'000</t>
  </si>
  <si>
    <t>Total
equity 
$'000</t>
  </si>
  <si>
    <t>Opening balance as at 1 July 2023</t>
  </si>
  <si>
    <t>Balance carried forward from
  previous period</t>
  </si>
  <si>
    <t>Adjusted opening balance</t>
  </si>
  <si>
    <t>Estimated closing balance as at
  30 June 2024</t>
  </si>
  <si>
    <t>Closing balance attributable to
  the Australian Government</t>
  </si>
  <si>
    <t>Table 3.4: Budgeted departmental statement of cash flows (for the period ended 30 June)</t>
  </si>
  <si>
    <t>OPERATING ACTIVITIES</t>
  </si>
  <si>
    <t>Cash received</t>
  </si>
  <si>
    <t>Appropriations</t>
  </si>
  <si>
    <t>Receipts from Government</t>
  </si>
  <si>
    <t>GST receipt from customers</t>
  </si>
  <si>
    <t xml:space="preserve">Other </t>
  </si>
  <si>
    <t>Total cash received</t>
  </si>
  <si>
    <t>Cash used</t>
  </si>
  <si>
    <t>Employees</t>
  </si>
  <si>
    <t>GST payment to suppliers</t>
  </si>
  <si>
    <t>Net GST paid</t>
  </si>
  <si>
    <t>Interest payments on lease liability</t>
  </si>
  <si>
    <t>Other</t>
  </si>
  <si>
    <t>Total cash used</t>
  </si>
  <si>
    <t>Net cash from/(used by)
  operating activities</t>
  </si>
  <si>
    <t>INVESTING ACTIVITIES</t>
  </si>
  <si>
    <t>Purchase of property, plant and
  equipment and intangibles</t>
  </si>
  <si>
    <t>Net cash from/(used by)
  investing activities</t>
  </si>
  <si>
    <t>FINANCING ACTIVITIES</t>
  </si>
  <si>
    <t>Principal payments on lease liability</t>
  </si>
  <si>
    <t>Net cash from/(used by)
  financing activities</t>
  </si>
  <si>
    <t>Net increase/(decrease) in cash
  held</t>
  </si>
  <si>
    <t>Cash and cash equivalents at the
  beginning of the reporting period</t>
  </si>
  <si>
    <t>Cash and cash equivalents at
  the end of the reporting period</t>
  </si>
  <si>
    <t>Table 3.5: Departmental capital budget statement (for the period ended 30 June)</t>
  </si>
  <si>
    <t>PURCHASE OF NON-FINANCIAL
  ASSETS</t>
  </si>
  <si>
    <t>Funded internally from departmental
  resources</t>
  </si>
  <si>
    <t>TOTAL</t>
  </si>
  <si>
    <t>RECONCILIATION OF CASH USED
  TO ACQUIRE ASSETS TO ASSET
  MOVEMENT TABLE</t>
  </si>
  <si>
    <t>Total purchases</t>
  </si>
  <si>
    <t>Total cash used to acquire assets</t>
  </si>
  <si>
    <t>Buildings
$'000</t>
  </si>
  <si>
    <t>Other
property,
plant and
equipment
$'000</t>
  </si>
  <si>
    <t>Computer
software and
intangibles
$'000</t>
  </si>
  <si>
    <t>Total
$'000</t>
  </si>
  <si>
    <t>As at 1 July 2023</t>
  </si>
  <si>
    <t xml:space="preserve">Gross book value </t>
  </si>
  <si>
    <t>Gross book value - ROU assets</t>
  </si>
  <si>
    <t>Accumulated depreciation/
amortisation and impairment</t>
  </si>
  <si>
    <t>Accumulated depreciation/amortisation and impairment - ROU assets</t>
  </si>
  <si>
    <t>Opening net book balance</t>
  </si>
  <si>
    <t>Capital asset additions</t>
  </si>
  <si>
    <t>Estimated expenditure on new
  or replacement assets</t>
  </si>
  <si>
    <t>By purchase - other</t>
  </si>
  <si>
    <t>By purchase - other - ROU assets</t>
  </si>
  <si>
    <t>Total additions</t>
  </si>
  <si>
    <t>Other movements</t>
  </si>
  <si>
    <t>Depreciation/amortisation expense</t>
  </si>
  <si>
    <t>Depreciation/amortisation on 
 ROU assets</t>
  </si>
  <si>
    <t>Total other movements</t>
  </si>
  <si>
    <t>As at 30 June 2024</t>
  </si>
  <si>
    <t>Gross book value</t>
  </si>
  <si>
    <t>Accumulated depreciation/
  amortisation and impairment</t>
  </si>
  <si>
    <t>Closing net book balance</t>
  </si>
  <si>
    <t>Total expenses administered on
  behalf of Government</t>
  </si>
  <si>
    <t>LESS:</t>
  </si>
  <si>
    <t>Non-taxation revenue</t>
  </si>
  <si>
    <t>Other revenue</t>
  </si>
  <si>
    <t>Total non-taxation revenue</t>
  </si>
  <si>
    <t>Total own-source revenue
  administered on behalf of
  Government</t>
  </si>
  <si>
    <t xml:space="preserve">ASSETS </t>
  </si>
  <si>
    <t>Cash held in the Official Public Account
 - special accounts</t>
  </si>
  <si>
    <t>Total assets administered on
  behalf of Government</t>
  </si>
  <si>
    <t xml:space="preserve">Workers' compensation claims payables </t>
  </si>
  <si>
    <t>Workers' compensation claims provisions</t>
  </si>
  <si>
    <t>Total liabilities administered on
  behalf of Government</t>
  </si>
  <si>
    <t>Net assets/(liabilities)</t>
  </si>
  <si>
    <t xml:space="preserve">Table 3.9: Schedule of budgeted administered cash flows (for the period ended 30 June)  </t>
  </si>
  <si>
    <t>Net GST received</t>
  </si>
  <si>
    <t>Cash from Official Public Account for:</t>
  </si>
  <si>
    <t>- Special accounts</t>
  </si>
  <si>
    <t>Total cash from Official Public Account</t>
  </si>
  <si>
    <t>Cash to Official Public Account for:</t>
  </si>
  <si>
    <t>Total cash to Official Public Account</t>
  </si>
  <si>
    <r>
      <t xml:space="preserve">(b) Comcare is not directly appropriated as a corporate Commonwealth entity. Grants from its portfolio department include special appropriations under the </t>
    </r>
    <r>
      <rPr>
        <i/>
        <sz val="8"/>
        <color theme="1"/>
        <rFont val="Arial"/>
        <family val="2"/>
      </rPr>
      <t>Safety Rehabilitation and Compensation Act 1988</t>
    </r>
    <r>
      <rPr>
        <sz val="8"/>
        <color theme="1"/>
        <rFont val="Arial"/>
        <family val="2"/>
      </rPr>
      <t xml:space="preserve"> for the payment of pre-premium costs and the </t>
    </r>
    <r>
      <rPr>
        <i/>
        <sz val="8"/>
        <color theme="1"/>
        <rFont val="Arial"/>
        <family val="2"/>
      </rPr>
      <t>Asbestos-related Claims (Management of Commonwealth Liabilities) Act 2005</t>
    </r>
    <r>
      <rPr>
        <sz val="8"/>
        <color theme="1"/>
        <rFont val="Arial"/>
        <family val="2"/>
      </rPr>
      <t xml:space="preserve"> for asbestos-related claims settlements. In 2022-23, the amounts received from the portfolio department was reduced by $15.510m due to the return of excess funds received in 2021-22.</t>
    </r>
  </si>
  <si>
    <t>Table 2.1.1: Budgeted expenses for Outcome 1</t>
  </si>
  <si>
    <t>Table 3.1: Comprehensive income statement (showing net cost of services) for the period ended 30 June</t>
  </si>
  <si>
    <t>Table 3.3: Departmental statement of changes in equity — summary of movement
(Budget year 2023-24)</t>
  </si>
  <si>
    <t>Table 3.6: Statement of departmental asset movements (Budget year 2023-24)</t>
  </si>
  <si>
    <t>Table 3.7: Schedule of budgeted income and expenses administered on behalf of Government (for the period ended 30 June)</t>
  </si>
  <si>
    <t>Table 3.8: Schedule of budgeted assets and liabilities administered on behalf of Government (as at 30 June)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</si>
</sst>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_);&quot;(&quot;#,##0&quot;)&quot;;&quot;-&quot;_)"/>
    <numFmt numFmtId="165" formatCode="_(* #,##0_);_(* \(#,##0\);_(* &quot;-&quot;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8"/>
      <color indexed="8"/>
      <name val="Arial"/>
      <family val="2"/>
    </font>
    <font>
      <sz val="8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  <font>
      <b/>
      <sz val="11"/>
      <name val="Calibri"/>
      <family val="2"/>
    </font>
    <font>
      <b/>
      <sz val="7.5"/>
      <name val="Arial"/>
      <family val="2"/>
    </font>
    <font>
      <sz val="7.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indexed="8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 style="hair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8"/>
      </top>
      <bottom style="hair">
        <color auto="1"/>
      </bottom>
      <diagonal/>
    </border>
  </borders>
  <cellStyleXfs count="9">
    <xf numFmtId="0" fontId="0" fillId="0" borderId="0"/>
    <xf numFmtId="0" fontId="9" fillId="0" borderId="0">
      <alignment vertical="center"/>
    </xf>
    <xf numFmtId="0" fontId="9" fillId="0" borderId="0"/>
    <xf numFmtId="0" fontId="11" fillId="0" borderId="0"/>
    <xf numFmtId="43" fontId="9" fillId="0" borderId="0" applyFont="0" applyFill="0" applyBorder="0" applyAlignment="0" applyProtection="0"/>
    <xf numFmtId="0" fontId="9" fillId="0" borderId="0">
      <alignment vertical="center"/>
    </xf>
    <xf numFmtId="0" fontId="1" fillId="0" borderId="0"/>
    <xf numFmtId="0" fontId="9" fillId="0" borderId="0"/>
    <xf numFmtId="43" fontId="15" fillId="0" borderId="0" applyFont="0" applyFill="0" applyBorder="0" applyAlignment="0" applyProtection="0"/>
  </cellStyleXfs>
  <cellXfs count="197">
    <xf numFmtId="0" fontId="0" fillId="0" borderId="0" xfId="0"/>
    <xf numFmtId="0" fontId="2" fillId="2" borderId="0" xfId="0" applyFont="1" applyFill="1" applyAlignment="1">
      <alignment horizontal="left" wrapText="1"/>
    </xf>
    <xf numFmtId="0" fontId="3" fillId="2" borderId="0" xfId="0" applyFont="1" applyFill="1"/>
    <xf numFmtId="0" fontId="4" fillId="2" borderId="3" xfId="0" applyFont="1" applyFill="1" applyBorder="1" applyAlignment="1">
      <alignment horizontal="right" vertical="top" wrapText="1"/>
    </xf>
    <xf numFmtId="0" fontId="5" fillId="3" borderId="3" xfId="0" applyFont="1" applyFill="1" applyBorder="1" applyAlignment="1">
      <alignment horizontal="right" vertical="top" wrapText="1"/>
    </xf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wrapText="1"/>
    </xf>
    <xf numFmtId="0" fontId="4" fillId="2" borderId="3" xfId="0" applyFont="1" applyFill="1" applyBorder="1" applyAlignment="1">
      <alignment horizontal="right" wrapText="1"/>
    </xf>
    <xf numFmtId="0" fontId="5" fillId="3" borderId="3" xfId="0" applyFont="1" applyFill="1" applyBorder="1" applyAlignment="1">
      <alignment horizontal="right" wrapText="1"/>
    </xf>
    <xf numFmtId="0" fontId="6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164" fontId="10" fillId="0" borderId="0" xfId="1" applyNumberFormat="1" applyFont="1">
      <alignment vertical="center"/>
    </xf>
    <xf numFmtId="164" fontId="8" fillId="0" borderId="2" xfId="1" applyNumberFormat="1" applyFont="1" applyBorder="1" applyAlignment="1">
      <alignment vertical="center" wrapText="1"/>
    </xf>
    <xf numFmtId="164" fontId="10" fillId="0" borderId="3" xfId="2" applyNumberFormat="1" applyFont="1" applyBorder="1" applyAlignment="1">
      <alignment horizontal="right" vertical="top" wrapText="1"/>
    </xf>
    <xf numFmtId="164" fontId="10" fillId="3" borderId="3" xfId="2" applyNumberFormat="1" applyFont="1" applyFill="1" applyBorder="1" applyAlignment="1">
      <alignment horizontal="right" vertical="top" wrapText="1"/>
    </xf>
    <xf numFmtId="164" fontId="10" fillId="0" borderId="0" xfId="1" applyNumberFormat="1" applyFont="1" applyAlignment="1">
      <alignment horizontal="left" vertical="center" wrapText="1"/>
    </xf>
    <xf numFmtId="164" fontId="11" fillId="0" borderId="0" xfId="1" applyNumberFormat="1" applyFont="1">
      <alignment vertical="center"/>
    </xf>
    <xf numFmtId="164" fontId="5" fillId="0" borderId="0" xfId="7" applyNumberFormat="1" applyFont="1" applyAlignment="1">
      <alignment vertical="center"/>
    </xf>
    <xf numFmtId="164" fontId="8" fillId="0" borderId="0" xfId="7" applyNumberFormat="1" applyFont="1" applyAlignment="1">
      <alignment vertical="center" wrapText="1"/>
    </xf>
    <xf numFmtId="164" fontId="8" fillId="0" borderId="0" xfId="7" applyNumberFormat="1" applyFont="1" applyAlignment="1">
      <alignment horizontal="left" vertical="center" wrapText="1"/>
    </xf>
    <xf numFmtId="164" fontId="8" fillId="0" borderId="0" xfId="7" applyNumberFormat="1" applyFont="1" applyAlignment="1">
      <alignment vertical="center"/>
    </xf>
    <xf numFmtId="164" fontId="8" fillId="0" borderId="0" xfId="7" applyNumberFormat="1" applyFont="1" applyAlignment="1">
      <alignment vertical="top"/>
    </xf>
    <xf numFmtId="164" fontId="11" fillId="0" borderId="1" xfId="7" applyNumberFormat="1" applyFont="1" applyBorder="1" applyAlignment="1">
      <alignment horizontal="left" wrapText="1"/>
    </xf>
    <xf numFmtId="164" fontId="5" fillId="2" borderId="0" xfId="7" applyNumberFormat="1" applyFont="1" applyFill="1" applyAlignment="1">
      <alignment vertical="center"/>
    </xf>
    <xf numFmtId="0" fontId="5" fillId="0" borderId="0" xfId="7" applyFont="1" applyAlignment="1">
      <alignment vertical="center"/>
    </xf>
    <xf numFmtId="0" fontId="8" fillId="0" borderId="0" xfId="7" applyFont="1" applyAlignment="1">
      <alignment vertical="center"/>
    </xf>
    <xf numFmtId="164" fontId="9" fillId="0" borderId="0" xfId="2" applyNumberFormat="1"/>
    <xf numFmtId="0" fontId="12" fillId="0" borderId="0" xfId="7" applyFont="1" applyAlignment="1">
      <alignment vertical="center"/>
    </xf>
    <xf numFmtId="164" fontId="5" fillId="0" borderId="0" xfId="7" applyNumberFormat="1" applyFont="1" applyAlignment="1">
      <alignment horizontal="right" vertical="center"/>
    </xf>
    <xf numFmtId="164" fontId="5" fillId="0" borderId="8" xfId="7" applyNumberFormat="1" applyFont="1" applyBorder="1" applyAlignment="1">
      <alignment horizontal="right" vertical="top" wrapText="1"/>
    </xf>
    <xf numFmtId="164" fontId="12" fillId="0" borderId="0" xfId="7" applyNumberFormat="1" applyFont="1" applyAlignment="1">
      <alignment horizontal="left" vertical="center" wrapText="1"/>
    </xf>
    <xf numFmtId="164" fontId="12" fillId="0" borderId="0" xfId="7" applyNumberFormat="1" applyFont="1" applyAlignment="1">
      <alignment vertical="center"/>
    </xf>
    <xf numFmtId="164" fontId="8" fillId="0" borderId="7" xfId="7" applyNumberFormat="1" applyFont="1" applyBorder="1" applyAlignment="1">
      <alignment horizontal="left" vertical="center" wrapText="1"/>
    </xf>
    <xf numFmtId="164" fontId="8" fillId="0" borderId="0" xfId="3" applyNumberFormat="1" applyFont="1" applyAlignment="1">
      <alignment horizontal="left" vertical="center" wrapText="1"/>
    </xf>
    <xf numFmtId="164" fontId="8" fillId="0" borderId="1" xfId="3" applyNumberFormat="1" applyFont="1" applyBorder="1" applyAlignment="1">
      <alignment horizontal="left" vertical="center" wrapText="1"/>
    </xf>
    <xf numFmtId="164" fontId="11" fillId="0" borderId="0" xfId="6" applyNumberFormat="1" applyFont="1" applyAlignment="1">
      <alignment vertical="center" wrapText="1"/>
    </xf>
    <xf numFmtId="164" fontId="10" fillId="0" borderId="0" xfId="8" applyNumberFormat="1" applyFont="1" applyFill="1" applyBorder="1" applyAlignment="1">
      <alignment vertical="center" wrapText="1"/>
    </xf>
    <xf numFmtId="164" fontId="10" fillId="3" borderId="0" xfId="8" applyNumberFormat="1" applyFont="1" applyFill="1" applyBorder="1" applyAlignment="1">
      <alignment vertical="center" wrapText="1"/>
    </xf>
    <xf numFmtId="164" fontId="14" fillId="0" borderId="0" xfId="6" applyNumberFormat="1" applyFont="1" applyAlignment="1">
      <alignment wrapText="1"/>
    </xf>
    <xf numFmtId="164" fontId="11" fillId="0" borderId="1" xfId="6" applyNumberFormat="1" applyFont="1" applyBorder="1" applyAlignment="1">
      <alignment horizontal="left" vertical="center" wrapText="1"/>
    </xf>
    <xf numFmtId="164" fontId="10" fillId="0" borderId="3" xfId="2" applyNumberFormat="1" applyFont="1" applyBorder="1" applyAlignment="1">
      <alignment horizontal="right" vertical="center" wrapText="1"/>
    </xf>
    <xf numFmtId="164" fontId="11" fillId="0" borderId="0" xfId="2" applyNumberFormat="1" applyFont="1" applyAlignment="1">
      <alignment wrapText="1"/>
    </xf>
    <xf numFmtId="164" fontId="11" fillId="0" borderId="0" xfId="2" applyNumberFormat="1" applyFont="1" applyAlignment="1">
      <alignment horizontal="left" wrapText="1"/>
    </xf>
    <xf numFmtId="164" fontId="12" fillId="0" borderId="0" xfId="3" applyNumberFormat="1" applyFont="1" applyAlignment="1">
      <alignment horizontal="left" vertical="center" wrapText="1"/>
    </xf>
    <xf numFmtId="164" fontId="11" fillId="0" borderId="3" xfId="1" applyNumberFormat="1" applyFont="1" applyBorder="1" applyAlignment="1">
      <alignment vertical="center" wrapText="1"/>
    </xf>
    <xf numFmtId="164" fontId="11" fillId="3" borderId="3" xfId="3" applyNumberFormat="1" applyFill="1" applyBorder="1" applyAlignment="1">
      <alignment vertical="center" wrapText="1"/>
    </xf>
    <xf numFmtId="164" fontId="10" fillId="2" borderId="0" xfId="6" applyNumberFormat="1" applyFont="1" applyFill="1" applyAlignment="1">
      <alignment vertical="top" wrapText="1"/>
    </xf>
    <xf numFmtId="164" fontId="8" fillId="0" borderId="1" xfId="7" applyNumberFormat="1" applyFont="1" applyBorder="1" applyAlignment="1">
      <alignment vertical="center" wrapText="1"/>
    </xf>
    <xf numFmtId="164" fontId="11" fillId="0" borderId="2" xfId="7" applyNumberFormat="1" applyFont="1" applyBorder="1" applyAlignment="1">
      <alignment vertical="top" wrapText="1"/>
    </xf>
    <xf numFmtId="164" fontId="11" fillId="0" borderId="0" xfId="7" applyNumberFormat="1" applyFont="1" applyAlignment="1">
      <alignment wrapText="1"/>
    </xf>
    <xf numFmtId="164" fontId="10" fillId="0" borderId="0" xfId="7" applyNumberFormat="1" applyFont="1" applyAlignment="1">
      <alignment horizontal="right" wrapText="1"/>
    </xf>
    <xf numFmtId="164" fontId="11" fillId="3" borderId="0" xfId="7" applyNumberFormat="1" applyFont="1" applyFill="1" applyAlignment="1">
      <alignment horizontal="right" wrapText="1"/>
    </xf>
    <xf numFmtId="164" fontId="11" fillId="0" borderId="0" xfId="7" applyNumberFormat="1" applyFont="1" applyAlignment="1">
      <alignment horizontal="right" wrapText="1"/>
    </xf>
    <xf numFmtId="164" fontId="10" fillId="0" borderId="0" xfId="7" applyNumberFormat="1" applyFont="1" applyAlignment="1">
      <alignment horizontal="left" wrapText="1"/>
    </xf>
    <xf numFmtId="164" fontId="10" fillId="0" borderId="0" xfId="7" applyNumberFormat="1" applyFont="1" applyAlignment="1">
      <alignment horizontal="left" vertical="top" wrapText="1"/>
    </xf>
    <xf numFmtId="164" fontId="11" fillId="0" borderId="0" xfId="7" applyNumberFormat="1" applyFont="1" applyAlignment="1">
      <alignment vertical="top" wrapText="1"/>
    </xf>
    <xf numFmtId="164" fontId="11" fillId="0" borderId="3" xfId="7" applyNumberFormat="1" applyFont="1" applyBorder="1" applyAlignment="1">
      <alignment horizontal="right" vertical="top" wrapText="1"/>
    </xf>
    <xf numFmtId="164" fontId="11" fillId="3" borderId="3" xfId="7" applyNumberFormat="1" applyFont="1" applyFill="1" applyBorder="1" applyAlignment="1">
      <alignment horizontal="right" vertical="top" wrapText="1"/>
    </xf>
    <xf numFmtId="164" fontId="11" fillId="0" borderId="0" xfId="7" applyNumberFormat="1" applyFont="1" applyAlignment="1">
      <alignment horizontal="left" wrapText="1"/>
    </xf>
    <xf numFmtId="164" fontId="11" fillId="0" borderId="3" xfId="7" applyNumberFormat="1" applyFont="1" applyBorder="1" applyAlignment="1">
      <alignment horizontal="right" wrapText="1"/>
    </xf>
    <xf numFmtId="164" fontId="11" fillId="3" borderId="3" xfId="7" applyNumberFormat="1" applyFont="1" applyFill="1" applyBorder="1" applyAlignment="1">
      <alignment horizontal="right" wrapText="1"/>
    </xf>
    <xf numFmtId="164" fontId="11" fillId="0" borderId="1" xfId="7" applyNumberFormat="1" applyFont="1" applyBorder="1" applyAlignment="1">
      <alignment horizontal="right" wrapText="1"/>
    </xf>
    <xf numFmtId="164" fontId="11" fillId="3" borderId="1" xfId="7" applyNumberFormat="1" applyFont="1" applyFill="1" applyBorder="1" applyAlignment="1">
      <alignment horizontal="right" wrapText="1"/>
    </xf>
    <xf numFmtId="164" fontId="10" fillId="0" borderId="1" xfId="7" applyNumberFormat="1" applyFont="1" applyBorder="1" applyAlignment="1">
      <alignment horizontal="right" wrapText="1"/>
    </xf>
    <xf numFmtId="164" fontId="10" fillId="2" borderId="0" xfId="7" applyNumberFormat="1" applyFont="1" applyFill="1" applyAlignment="1">
      <alignment horizontal="right" wrapText="1"/>
    </xf>
    <xf numFmtId="164" fontId="10" fillId="0" borderId="0" xfId="1" applyNumberFormat="1" applyFont="1" applyAlignment="1">
      <alignment vertical="center" wrapText="1"/>
    </xf>
    <xf numFmtId="164" fontId="5" fillId="0" borderId="0" xfId="4" applyNumberFormat="1" applyFont="1" applyFill="1" applyBorder="1" applyAlignment="1">
      <alignment horizontal="right" vertical="center" wrapText="1"/>
    </xf>
    <xf numFmtId="164" fontId="10" fillId="3" borderId="0" xfId="1" applyNumberFormat="1" applyFont="1" applyFill="1" applyAlignment="1">
      <alignment horizontal="right" vertical="center" wrapText="1"/>
    </xf>
    <xf numFmtId="164" fontId="11" fillId="0" borderId="0" xfId="3" applyNumberFormat="1" applyAlignment="1">
      <alignment horizontal="left" vertical="center" wrapText="1"/>
    </xf>
    <xf numFmtId="164" fontId="8" fillId="0" borderId="3" xfId="4" applyNumberFormat="1" applyFont="1" applyFill="1" applyBorder="1" applyAlignment="1">
      <alignment horizontal="right" vertical="center" wrapText="1"/>
    </xf>
    <xf numFmtId="164" fontId="8" fillId="3" borderId="3" xfId="4" applyNumberFormat="1" applyFont="1" applyFill="1" applyBorder="1" applyAlignment="1">
      <alignment horizontal="right" vertical="center" wrapText="1"/>
    </xf>
    <xf numFmtId="164" fontId="11" fillId="0" borderId="0" xfId="1" applyNumberFormat="1" applyFont="1" applyAlignment="1">
      <alignment vertical="center" wrapText="1"/>
    </xf>
    <xf numFmtId="164" fontId="10" fillId="0" borderId="2" xfId="1" applyNumberFormat="1" applyFont="1" applyBorder="1" applyAlignment="1">
      <alignment vertical="center" wrapText="1"/>
    </xf>
    <xf numFmtId="164" fontId="10" fillId="0" borderId="3" xfId="5" applyNumberFormat="1" applyFont="1" applyBorder="1" applyAlignment="1">
      <alignment horizontal="right" vertical="center" wrapText="1"/>
    </xf>
    <xf numFmtId="164" fontId="10" fillId="3" borderId="3" xfId="5" applyNumberFormat="1" applyFont="1" applyFill="1" applyBorder="1" applyAlignment="1">
      <alignment horizontal="right" vertical="center" wrapText="1"/>
    </xf>
    <xf numFmtId="164" fontId="8" fillId="0" borderId="1" xfId="1" applyNumberFormat="1" applyFont="1" applyBorder="1" applyAlignment="1">
      <alignment vertical="center" wrapText="1"/>
    </xf>
    <xf numFmtId="164" fontId="5" fillId="0" borderId="5" xfId="4" applyNumberFormat="1" applyFont="1" applyFill="1" applyBorder="1" applyAlignment="1">
      <alignment horizontal="right" vertical="center" wrapText="1"/>
    </xf>
    <xf numFmtId="164" fontId="5" fillId="3" borderId="5" xfId="4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wrapText="1"/>
    </xf>
    <xf numFmtId="164" fontId="6" fillId="2" borderId="3" xfId="0" applyNumberFormat="1" applyFont="1" applyFill="1" applyBorder="1" applyAlignment="1">
      <alignment horizontal="right" wrapText="1"/>
    </xf>
    <xf numFmtId="164" fontId="3" fillId="3" borderId="3" xfId="0" applyNumberFormat="1" applyFont="1" applyFill="1" applyBorder="1" applyAlignment="1">
      <alignment horizontal="right" wrapText="1"/>
    </xf>
    <xf numFmtId="164" fontId="6" fillId="2" borderId="0" xfId="0" applyNumberFormat="1" applyFont="1" applyFill="1" applyAlignment="1">
      <alignment horizontal="right" wrapText="1"/>
    </xf>
    <xf numFmtId="164" fontId="3" fillId="3" borderId="0" xfId="0" applyNumberFormat="1" applyFont="1" applyFill="1" applyAlignment="1">
      <alignment horizontal="right" wrapText="1"/>
    </xf>
    <xf numFmtId="164" fontId="6" fillId="3" borderId="3" xfId="0" applyNumberFormat="1" applyFont="1" applyFill="1" applyBorder="1" applyAlignment="1">
      <alignment horizontal="right" wrapText="1"/>
    </xf>
    <xf numFmtId="164" fontId="7" fillId="2" borderId="3" xfId="0" applyNumberFormat="1" applyFont="1" applyFill="1" applyBorder="1" applyAlignment="1">
      <alignment horizontal="right" wrapText="1"/>
    </xf>
    <xf numFmtId="164" fontId="2" fillId="3" borderId="3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164" fontId="4" fillId="0" borderId="1" xfId="0" applyNumberFormat="1" applyFont="1" applyBorder="1" applyAlignment="1">
      <alignment horizontal="right" wrapText="1"/>
    </xf>
    <xf numFmtId="164" fontId="5" fillId="3" borderId="1" xfId="0" applyNumberFormat="1" applyFont="1" applyFill="1" applyBorder="1" applyAlignment="1">
      <alignment horizontal="right" wrapText="1"/>
    </xf>
    <xf numFmtId="0" fontId="6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 wrapText="1"/>
    </xf>
    <xf numFmtId="0" fontId="5" fillId="0" borderId="0" xfId="7" applyFont="1" applyAlignment="1">
      <alignment vertical="center" wrapText="1"/>
    </xf>
    <xf numFmtId="0" fontId="8" fillId="0" borderId="0" xfId="3" applyFont="1" applyAlignment="1">
      <alignment vertical="center" wrapText="1"/>
    </xf>
    <xf numFmtId="3" fontId="5" fillId="0" borderId="0" xfId="4" applyNumberFormat="1" applyFont="1" applyBorder="1" applyAlignment="1">
      <alignment vertical="center" wrapText="1"/>
    </xf>
    <xf numFmtId="3" fontId="5" fillId="3" borderId="0" xfId="4" applyNumberFormat="1" applyFont="1" applyFill="1" applyBorder="1" applyAlignment="1">
      <alignment vertical="center" wrapText="1"/>
    </xf>
    <xf numFmtId="0" fontId="5" fillId="0" borderId="0" xfId="7" applyFont="1" applyAlignment="1">
      <alignment horizontal="left" vertical="center" wrapText="1"/>
    </xf>
    <xf numFmtId="164" fontId="10" fillId="0" borderId="0" xfId="7" applyNumberFormat="1" applyFont="1" applyAlignment="1">
      <alignment horizontal="left" vertical="center" wrapText="1"/>
    </xf>
    <xf numFmtId="0" fontId="12" fillId="0" borderId="0" xfId="7" applyFont="1" applyAlignment="1">
      <alignment vertical="center" wrapText="1"/>
    </xf>
    <xf numFmtId="165" fontId="12" fillId="0" borderId="5" xfId="4" applyNumberFormat="1" applyFont="1" applyBorder="1" applyAlignment="1">
      <alignment vertical="center" wrapText="1"/>
    </xf>
    <xf numFmtId="165" fontId="12" fillId="3" borderId="5" xfId="4" applyNumberFormat="1" applyFont="1" applyFill="1" applyBorder="1" applyAlignment="1">
      <alignment vertical="center" wrapText="1"/>
    </xf>
    <xf numFmtId="0" fontId="12" fillId="0" borderId="0" xfId="3" applyFont="1" applyAlignment="1">
      <alignment vertical="center" wrapText="1"/>
    </xf>
    <xf numFmtId="0" fontId="8" fillId="0" borderId="0" xfId="7" applyFont="1" applyAlignment="1">
      <alignment vertical="center" wrapText="1"/>
    </xf>
    <xf numFmtId="165" fontId="8" fillId="0" borderId="5" xfId="4" applyNumberFormat="1" applyFont="1" applyBorder="1" applyAlignment="1">
      <alignment vertical="center" wrapText="1"/>
    </xf>
    <xf numFmtId="165" fontId="8" fillId="3" borderId="5" xfId="4" applyNumberFormat="1" applyFont="1" applyFill="1" applyBorder="1" applyAlignment="1">
      <alignment vertical="center" wrapText="1"/>
    </xf>
    <xf numFmtId="0" fontId="8" fillId="0" borderId="0" xfId="3" applyFont="1" applyAlignment="1">
      <alignment horizontal="left" vertical="center" wrapText="1"/>
    </xf>
    <xf numFmtId="0" fontId="5" fillId="0" borderId="0" xfId="3" applyFont="1" applyAlignment="1">
      <alignment horizontal="left" vertical="center" wrapText="1"/>
    </xf>
    <xf numFmtId="0" fontId="12" fillId="0" borderId="0" xfId="3" applyFont="1" applyAlignment="1">
      <alignment horizontal="left" vertical="center" wrapText="1"/>
    </xf>
    <xf numFmtId="164" fontId="5" fillId="0" borderId="0" xfId="3" applyNumberFormat="1" applyFont="1" applyAlignment="1">
      <alignment horizontal="left" vertical="center" wrapText="1"/>
    </xf>
    <xf numFmtId="165" fontId="8" fillId="0" borderId="6" xfId="4" applyNumberFormat="1" applyFont="1" applyBorder="1" applyAlignment="1">
      <alignment vertical="center" wrapText="1"/>
    </xf>
    <xf numFmtId="165" fontId="8" fillId="3" borderId="6" xfId="4" applyNumberFormat="1" applyFont="1" applyFill="1" applyBorder="1" applyAlignment="1">
      <alignment vertical="center" wrapText="1"/>
    </xf>
    <xf numFmtId="0" fontId="11" fillId="0" borderId="1" xfId="3" applyBorder="1" applyAlignment="1">
      <alignment horizontal="left" vertical="center" wrapText="1"/>
    </xf>
    <xf numFmtId="165" fontId="8" fillId="0" borderId="1" xfId="4" applyNumberFormat="1" applyFont="1" applyBorder="1" applyAlignment="1">
      <alignment vertical="center" wrapText="1"/>
    </xf>
    <xf numFmtId="165" fontId="8" fillId="3" borderId="1" xfId="4" applyNumberFormat="1" applyFont="1" applyFill="1" applyBorder="1" applyAlignment="1">
      <alignment vertical="center" wrapText="1"/>
    </xf>
    <xf numFmtId="164" fontId="5" fillId="0" borderId="0" xfId="4" applyNumberFormat="1" applyFont="1" applyBorder="1" applyAlignment="1">
      <alignment vertical="center" wrapText="1"/>
    </xf>
    <xf numFmtId="164" fontId="5" fillId="3" borderId="0" xfId="4" applyNumberFormat="1" applyFont="1" applyFill="1" applyBorder="1" applyAlignment="1">
      <alignment vertical="center" wrapText="1"/>
    </xf>
    <xf numFmtId="164" fontId="5" fillId="0" borderId="0" xfId="7" applyNumberFormat="1" applyFont="1" applyAlignment="1">
      <alignment horizontal="left" vertical="center" wrapText="1"/>
    </xf>
    <xf numFmtId="164" fontId="12" fillId="0" borderId="5" xfId="4" applyNumberFormat="1" applyFont="1" applyBorder="1" applyAlignment="1">
      <alignment vertical="center" wrapText="1"/>
    </xf>
    <xf numFmtId="164" fontId="12" fillId="3" borderId="5" xfId="4" applyNumberFormat="1" applyFont="1" applyFill="1" applyBorder="1" applyAlignment="1">
      <alignment vertical="center" wrapText="1"/>
    </xf>
    <xf numFmtId="164" fontId="8" fillId="0" borderId="7" xfId="7" applyNumberFormat="1" applyFont="1" applyBorder="1" applyAlignment="1">
      <alignment vertical="center" wrapText="1"/>
    </xf>
    <xf numFmtId="164" fontId="8" fillId="0" borderId="7" xfId="4" applyNumberFormat="1" applyFont="1" applyBorder="1" applyAlignment="1">
      <alignment vertical="center" wrapText="1"/>
    </xf>
    <xf numFmtId="164" fontId="8" fillId="3" borderId="7" xfId="4" applyNumberFormat="1" applyFont="1" applyFill="1" applyBorder="1" applyAlignment="1">
      <alignment vertical="center" wrapText="1"/>
    </xf>
    <xf numFmtId="0" fontId="3" fillId="0" borderId="4" xfId="0" applyFont="1" applyBorder="1" applyAlignment="1">
      <alignment wrapText="1"/>
    </xf>
    <xf numFmtId="164" fontId="5" fillId="0" borderId="0" xfId="7" applyNumberFormat="1" applyFont="1" applyAlignment="1">
      <alignment vertical="center" wrapText="1"/>
    </xf>
    <xf numFmtId="164" fontId="5" fillId="0" borderId="2" xfId="7" applyNumberFormat="1" applyFont="1" applyBorder="1" applyAlignment="1">
      <alignment horizontal="right" vertical="center" wrapText="1"/>
    </xf>
    <xf numFmtId="164" fontId="8" fillId="0" borderId="6" xfId="4" applyNumberFormat="1" applyFont="1" applyBorder="1" applyAlignment="1">
      <alignment wrapText="1"/>
    </xf>
    <xf numFmtId="164" fontId="8" fillId="0" borderId="9" xfId="4" applyNumberFormat="1" applyFont="1" applyBorder="1" applyAlignment="1">
      <alignment wrapText="1"/>
    </xf>
    <xf numFmtId="164" fontId="8" fillId="0" borderId="0" xfId="3" applyNumberFormat="1" applyFont="1" applyAlignment="1">
      <alignment vertical="center" wrapText="1"/>
    </xf>
    <xf numFmtId="164" fontId="12" fillId="0" borderId="0" xfId="7" applyNumberFormat="1" applyFont="1" applyAlignment="1">
      <alignment vertical="center" wrapText="1"/>
    </xf>
    <xf numFmtId="164" fontId="12" fillId="0" borderId="0" xfId="3" applyNumberFormat="1" applyFont="1" applyAlignment="1">
      <alignment vertical="center" wrapText="1"/>
    </xf>
    <xf numFmtId="164" fontId="12" fillId="0" borderId="4" xfId="4" applyNumberFormat="1" applyFont="1" applyBorder="1" applyAlignment="1">
      <alignment vertical="center" wrapText="1"/>
    </xf>
    <xf numFmtId="164" fontId="12" fillId="3" borderId="4" xfId="4" applyNumberFormat="1" applyFont="1" applyFill="1" applyBorder="1" applyAlignment="1">
      <alignment vertical="center" wrapText="1"/>
    </xf>
    <xf numFmtId="164" fontId="8" fillId="3" borderId="6" xfId="4" applyNumberFormat="1" applyFont="1" applyFill="1" applyBorder="1" applyAlignment="1">
      <alignment wrapText="1"/>
    </xf>
    <xf numFmtId="164" fontId="8" fillId="3" borderId="9" xfId="4" applyNumberFormat="1" applyFont="1" applyFill="1" applyBorder="1" applyAlignment="1">
      <alignment wrapText="1"/>
    </xf>
    <xf numFmtId="164" fontId="8" fillId="0" borderId="7" xfId="4" applyNumberFormat="1" applyFont="1" applyBorder="1" applyAlignment="1">
      <alignment wrapText="1"/>
    </xf>
    <xf numFmtId="164" fontId="8" fillId="3" borderId="7" xfId="4" applyNumberFormat="1" applyFont="1" applyFill="1" applyBorder="1" applyAlignment="1">
      <alignment wrapText="1"/>
    </xf>
    <xf numFmtId="164" fontId="5" fillId="0" borderId="10" xfId="4" applyNumberFormat="1" applyFont="1" applyBorder="1" applyAlignment="1">
      <alignment wrapText="1"/>
    </xf>
    <xf numFmtId="164" fontId="5" fillId="3" borderId="10" xfId="4" applyNumberFormat="1" applyFont="1" applyFill="1" applyBorder="1" applyAlignment="1">
      <alignment wrapText="1"/>
    </xf>
    <xf numFmtId="0" fontId="3" fillId="0" borderId="0" xfId="0" applyFont="1" applyAlignment="1">
      <alignment wrapText="1"/>
    </xf>
    <xf numFmtId="164" fontId="10" fillId="0" borderId="0" xfId="6" applyNumberFormat="1" applyFont="1" applyAlignment="1">
      <alignment wrapText="1"/>
    </xf>
    <xf numFmtId="164" fontId="10" fillId="4" borderId="0" xfId="6" applyNumberFormat="1" applyFont="1" applyFill="1" applyAlignment="1">
      <alignment wrapText="1"/>
    </xf>
    <xf numFmtId="164" fontId="13" fillId="0" borderId="0" xfId="6" applyNumberFormat="1" applyFont="1" applyAlignment="1">
      <alignment wrapText="1"/>
    </xf>
    <xf numFmtId="164" fontId="10" fillId="0" borderId="0" xfId="6" applyNumberFormat="1" applyFont="1" applyAlignment="1">
      <alignment horizontal="left" vertical="center" wrapText="1"/>
    </xf>
    <xf numFmtId="164" fontId="11" fillId="0" borderId="3" xfId="8" applyNumberFormat="1" applyFont="1" applyFill="1" applyBorder="1" applyAlignment="1">
      <alignment vertical="center" wrapText="1"/>
    </xf>
    <xf numFmtId="164" fontId="11" fillId="3" borderId="3" xfId="8" applyNumberFormat="1" applyFont="1" applyFill="1" applyBorder="1" applyAlignment="1">
      <alignment vertical="center" wrapText="1"/>
    </xf>
    <xf numFmtId="164" fontId="16" fillId="0" borderId="0" xfId="6" applyNumberFormat="1" applyFont="1" applyAlignment="1">
      <alignment wrapText="1"/>
    </xf>
    <xf numFmtId="164" fontId="10" fillId="0" borderId="0" xfId="6" applyNumberFormat="1" applyFont="1" applyAlignment="1">
      <alignment vertical="center" wrapText="1"/>
    </xf>
    <xf numFmtId="164" fontId="11" fillId="0" borderId="3" xfId="6" applyNumberFormat="1" applyFont="1" applyBorder="1" applyAlignment="1">
      <alignment vertical="center" wrapText="1"/>
    </xf>
    <xf numFmtId="164" fontId="10" fillId="0" borderId="0" xfId="6" quotePrefix="1" applyNumberFormat="1" applyFont="1" applyAlignment="1">
      <alignment vertical="top" wrapText="1"/>
    </xf>
    <xf numFmtId="164" fontId="10" fillId="0" borderId="0" xfId="2" applyNumberFormat="1" applyFont="1" applyAlignment="1">
      <alignment wrapText="1"/>
    </xf>
    <xf numFmtId="164" fontId="10" fillId="0" borderId="0" xfId="2" applyNumberFormat="1" applyFont="1" applyAlignment="1">
      <alignment horizontal="right" wrapText="1"/>
    </xf>
    <xf numFmtId="164" fontId="10" fillId="0" borderId="2" xfId="2" applyNumberFormat="1" applyFont="1" applyBorder="1" applyAlignment="1">
      <alignment vertical="center" wrapText="1"/>
    </xf>
    <xf numFmtId="164" fontId="17" fillId="0" borderId="0" xfId="2" applyNumberFormat="1" applyFont="1" applyAlignment="1">
      <alignment vertical="center" wrapText="1"/>
    </xf>
    <xf numFmtId="164" fontId="18" fillId="0" borderId="0" xfId="2" applyNumberFormat="1" applyFont="1" applyAlignment="1">
      <alignment wrapText="1"/>
    </xf>
    <xf numFmtId="164" fontId="10" fillId="0" borderId="0" xfId="2" applyNumberFormat="1" applyFont="1" applyAlignment="1">
      <alignment horizontal="left" wrapText="1"/>
    </xf>
    <xf numFmtId="164" fontId="10" fillId="0" borderId="0" xfId="2" applyNumberFormat="1" applyFont="1" applyAlignment="1">
      <alignment vertical="center" wrapText="1"/>
    </xf>
    <xf numFmtId="164" fontId="10" fillId="0" borderId="0" xfId="2" applyNumberFormat="1" applyFont="1" applyAlignment="1">
      <alignment horizontal="right" vertical="center" wrapText="1"/>
    </xf>
    <xf numFmtId="164" fontId="10" fillId="0" borderId="0" xfId="2" applyNumberFormat="1" applyFont="1" applyAlignment="1">
      <alignment horizontal="left" vertical="center" wrapText="1"/>
    </xf>
    <xf numFmtId="164" fontId="11" fillId="0" borderId="3" xfId="2" applyNumberFormat="1" applyFont="1" applyBorder="1" applyAlignment="1">
      <alignment vertical="center" wrapText="1"/>
    </xf>
    <xf numFmtId="164" fontId="17" fillId="0" borderId="0" xfId="2" applyNumberFormat="1" applyFont="1" applyAlignment="1">
      <alignment wrapText="1"/>
    </xf>
    <xf numFmtId="164" fontId="11" fillId="0" borderId="1" xfId="2" applyNumberFormat="1" applyFont="1" applyBorder="1" applyAlignment="1">
      <alignment horizontal="left" wrapText="1"/>
    </xf>
    <xf numFmtId="164" fontId="11" fillId="0" borderId="2" xfId="2" applyNumberFormat="1" applyFont="1" applyBorder="1" applyAlignment="1">
      <alignment vertical="center" wrapText="1"/>
    </xf>
    <xf numFmtId="164" fontId="11" fillId="0" borderId="1" xfId="2" applyNumberFormat="1" applyFont="1" applyBorder="1" applyAlignment="1">
      <alignment wrapText="1"/>
    </xf>
    <xf numFmtId="164" fontId="9" fillId="0" borderId="0" xfId="2" applyNumberFormat="1" applyAlignment="1">
      <alignment wrapText="1"/>
    </xf>
    <xf numFmtId="164" fontId="9" fillId="0" borderId="0" xfId="2" applyNumberFormat="1" applyAlignment="1">
      <alignment horizontal="right" wrapText="1"/>
    </xf>
    <xf numFmtId="164" fontId="8" fillId="0" borderId="0" xfId="7" applyNumberFormat="1" applyFont="1" applyAlignment="1">
      <alignment vertical="top" wrapText="1"/>
    </xf>
    <xf numFmtId="164" fontId="8" fillId="0" borderId="3" xfId="4" applyNumberFormat="1" applyFont="1" applyBorder="1" applyAlignment="1">
      <alignment wrapText="1"/>
    </xf>
    <xf numFmtId="164" fontId="8" fillId="3" borderId="3" xfId="4" applyNumberFormat="1" applyFont="1" applyFill="1" applyBorder="1" applyAlignment="1">
      <alignment wrapText="1"/>
    </xf>
    <xf numFmtId="164" fontId="12" fillId="0" borderId="3" xfId="4" applyNumberFormat="1" applyFont="1" applyBorder="1" applyAlignment="1">
      <alignment vertical="center" wrapText="1"/>
    </xf>
    <xf numFmtId="164" fontId="12" fillId="3" borderId="3" xfId="4" applyNumberFormat="1" applyFont="1" applyFill="1" applyBorder="1" applyAlignment="1">
      <alignment vertical="center" wrapText="1"/>
    </xf>
    <xf numFmtId="164" fontId="5" fillId="0" borderId="0" xfId="7" applyNumberFormat="1" applyFont="1" applyAlignment="1">
      <alignment vertical="top" wrapText="1"/>
    </xf>
    <xf numFmtId="164" fontId="8" fillId="0" borderId="6" xfId="4" applyNumberFormat="1" applyFont="1" applyBorder="1" applyAlignment="1">
      <alignment vertical="center" wrapText="1"/>
    </xf>
    <xf numFmtId="164" fontId="8" fillId="3" borderId="6" xfId="4" applyNumberFormat="1" applyFont="1" applyFill="1" applyBorder="1" applyAlignment="1">
      <alignment vertical="center" wrapText="1"/>
    </xf>
    <xf numFmtId="164" fontId="8" fillId="0" borderId="5" xfId="4" applyNumberFormat="1" applyFont="1" applyBorder="1" applyAlignment="1">
      <alignment vertical="center" wrapText="1"/>
    </xf>
    <xf numFmtId="164" fontId="8" fillId="3" borderId="5" xfId="4" applyNumberFormat="1" applyFont="1" applyFill="1" applyBorder="1" applyAlignment="1">
      <alignment vertical="center" wrapText="1"/>
    </xf>
    <xf numFmtId="164" fontId="12" fillId="0" borderId="3" xfId="4" applyNumberFormat="1" applyFont="1" applyBorder="1" applyAlignment="1">
      <alignment wrapText="1"/>
    </xf>
    <xf numFmtId="164" fontId="12" fillId="3" borderId="3" xfId="4" applyNumberFormat="1" applyFont="1" applyFill="1" applyBorder="1" applyAlignment="1">
      <alignment wrapText="1"/>
    </xf>
    <xf numFmtId="164" fontId="5" fillId="0" borderId="0" xfId="3" quotePrefix="1" applyNumberFormat="1" applyFont="1" applyAlignment="1">
      <alignment horizontal="left" vertical="center" wrapText="1"/>
    </xf>
    <xf numFmtId="164" fontId="5" fillId="0" borderId="2" xfId="4" applyNumberFormat="1" applyFont="1" applyBorder="1" applyAlignment="1">
      <alignment vertical="center" wrapText="1"/>
    </xf>
    <xf numFmtId="164" fontId="5" fillId="3" borderId="2" xfId="4" applyNumberFormat="1" applyFont="1" applyFill="1" applyBorder="1" applyAlignment="1">
      <alignment vertical="center" wrapText="1"/>
    </xf>
    <xf numFmtId="164" fontId="12" fillId="0" borderId="1" xfId="3" applyNumberFormat="1" applyFont="1" applyBorder="1" applyAlignment="1">
      <alignment horizontal="left" vertical="center" wrapText="1"/>
    </xf>
    <xf numFmtId="0" fontId="2" fillId="2" borderId="0" xfId="0" applyFont="1" applyFill="1" applyAlignment="1">
      <alignment horizontal="left"/>
    </xf>
    <xf numFmtId="164" fontId="8" fillId="0" borderId="0" xfId="1" applyNumberFormat="1" applyFont="1">
      <alignment vertical="center"/>
    </xf>
    <xf numFmtId="164" fontId="11" fillId="0" borderId="3" xfId="1" applyNumberFormat="1" applyFont="1" applyBorder="1">
      <alignment vertical="center"/>
    </xf>
    <xf numFmtId="164" fontId="10" fillId="2" borderId="0" xfId="6" applyNumberFormat="1" applyFont="1" applyFill="1" applyAlignment="1">
      <alignment vertical="top"/>
    </xf>
    <xf numFmtId="164" fontId="8" fillId="0" borderId="1" xfId="7" applyNumberFormat="1" applyFont="1" applyBorder="1" applyAlignment="1">
      <alignment vertical="center"/>
    </xf>
    <xf numFmtId="0" fontId="3" fillId="2" borderId="0" xfId="0" applyFont="1" applyFill="1" applyAlignment="1">
      <alignment horizontal="left"/>
    </xf>
    <xf numFmtId="0" fontId="11" fillId="0" borderId="0" xfId="3"/>
    <xf numFmtId="0" fontId="3" fillId="0" borderId="4" xfId="0" applyFont="1" applyBorder="1"/>
    <xf numFmtId="164" fontId="8" fillId="0" borderId="0" xfId="7" applyNumberFormat="1" applyFont="1" applyAlignment="1">
      <alignment horizontal="left" vertical="center"/>
    </xf>
    <xf numFmtId="0" fontId="3" fillId="0" borderId="0" xfId="0" applyFont="1"/>
    <xf numFmtId="164" fontId="11" fillId="0" borderId="0" xfId="6" applyNumberFormat="1" applyFont="1"/>
    <xf numFmtId="164" fontId="10" fillId="0" borderId="0" xfId="6" quotePrefix="1" applyNumberFormat="1" applyFont="1" applyAlignment="1">
      <alignment vertical="top"/>
    </xf>
    <xf numFmtId="164" fontId="8" fillId="0" borderId="0" xfId="2" applyNumberFormat="1" applyFont="1" applyAlignment="1">
      <alignment horizontal="left" vertical="center"/>
    </xf>
    <xf numFmtId="164" fontId="5" fillId="0" borderId="0" xfId="7" applyNumberFormat="1" applyFont="1" applyAlignment="1">
      <alignment vertical="top"/>
    </xf>
  </cellXfs>
  <cellStyles count="9">
    <cellStyle name="Comma 2" xfId="4" xr:uid="{2E48022B-6217-4F4E-9078-4984B802AA1C}"/>
    <cellStyle name="Comma 3" xfId="8" xr:uid="{87125A18-6A09-43CC-896D-26E97136141F}"/>
    <cellStyle name="Headings" xfId="3" xr:uid="{8F401541-B735-4DF2-992E-D595CFB2A523}"/>
    <cellStyle name="Normal" xfId="0" builtinId="0"/>
    <cellStyle name="Normal 2" xfId="2" xr:uid="{ED540739-44F6-4541-9576-74AB069895B7}"/>
    <cellStyle name="Normal 2 2" xfId="6" xr:uid="{C124B59E-34D0-4D74-AC3C-8647A92C592A}"/>
    <cellStyle name="Normal 3" xfId="1" xr:uid="{3F47171C-380D-44A5-9E05-88FB8DCA3521}"/>
    <cellStyle name="Normal 3 2" xfId="5" xr:uid="{A44D1A47-03D8-45FD-9362-0AECA6208A0B}"/>
    <cellStyle name="Normal 4 2" xfId="7" xr:uid="{EDDFA7D7-B302-4FEE-BBB2-173829DE0B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20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EFE45-B51D-4D7E-9C90-434674DFC757}">
  <sheetPr>
    <pageSetUpPr fitToPage="1"/>
  </sheetPr>
  <dimension ref="A1:C26"/>
  <sheetViews>
    <sheetView tabSelected="1" zoomScaleNormal="100" workbookViewId="0">
      <selection activeCell="H45" sqref="H45"/>
    </sheetView>
  </sheetViews>
  <sheetFormatPr defaultColWidth="9.140625" defaultRowHeight="11.25" x14ac:dyDescent="0.2"/>
  <cols>
    <col min="1" max="1" width="50.5703125" style="2" customWidth="1"/>
    <col min="2" max="2" width="11.42578125" style="10" customWidth="1"/>
    <col min="3" max="3" width="11.42578125" style="11" customWidth="1"/>
    <col min="4" max="16384" width="9.140625" style="2"/>
  </cols>
  <sheetData>
    <row r="1" spans="1:3" x14ac:dyDescent="0.2">
      <c r="A1" s="183" t="s">
        <v>0</v>
      </c>
      <c r="B1" s="1"/>
      <c r="C1" s="1"/>
    </row>
    <row r="2" spans="1:3" ht="45" x14ac:dyDescent="0.2">
      <c r="A2" s="79"/>
      <c r="B2" s="3" t="s">
        <v>1</v>
      </c>
      <c r="C2" s="4" t="s">
        <v>2</v>
      </c>
    </row>
    <row r="3" spans="1:3" x14ac:dyDescent="0.2">
      <c r="A3" s="5" t="s">
        <v>3</v>
      </c>
      <c r="B3" s="80">
        <v>497288</v>
      </c>
      <c r="C3" s="81">
        <v>435898</v>
      </c>
    </row>
    <row r="4" spans="1:3" x14ac:dyDescent="0.2">
      <c r="A4" s="5" t="s">
        <v>4</v>
      </c>
      <c r="B4" s="82"/>
      <c r="C4" s="83"/>
    </row>
    <row r="5" spans="1:3" x14ac:dyDescent="0.2">
      <c r="A5" s="6" t="s">
        <v>5</v>
      </c>
      <c r="B5" s="82"/>
      <c r="C5" s="83"/>
    </row>
    <row r="6" spans="1:3" x14ac:dyDescent="0.2">
      <c r="A6" s="6" t="s">
        <v>6</v>
      </c>
      <c r="B6" s="82">
        <v>5897</v>
      </c>
      <c r="C6" s="83">
        <v>6029</v>
      </c>
    </row>
    <row r="7" spans="1:3" x14ac:dyDescent="0.2">
      <c r="A7" s="7" t="s">
        <v>7</v>
      </c>
      <c r="B7" s="80">
        <v>5897</v>
      </c>
      <c r="C7" s="84">
        <v>6029</v>
      </c>
    </row>
    <row r="8" spans="1:3" x14ac:dyDescent="0.2">
      <c r="A8" s="7" t="s">
        <v>8</v>
      </c>
      <c r="B8" s="82"/>
      <c r="C8" s="83"/>
    </row>
    <row r="9" spans="1:3" x14ac:dyDescent="0.2">
      <c r="A9" s="6" t="s">
        <v>9</v>
      </c>
      <c r="B9" s="82">
        <v>35095</v>
      </c>
      <c r="C9" s="83">
        <v>50286</v>
      </c>
    </row>
    <row r="10" spans="1:3" x14ac:dyDescent="0.2">
      <c r="A10" s="7" t="s">
        <v>10</v>
      </c>
      <c r="B10" s="80">
        <v>35095</v>
      </c>
      <c r="C10" s="81">
        <v>50286</v>
      </c>
    </row>
    <row r="11" spans="1:3" x14ac:dyDescent="0.2">
      <c r="A11" s="5" t="s">
        <v>11</v>
      </c>
      <c r="B11" s="85">
        <v>40992</v>
      </c>
      <c r="C11" s="86">
        <v>56315</v>
      </c>
    </row>
    <row r="12" spans="1:3" x14ac:dyDescent="0.2">
      <c r="A12" s="5" t="s">
        <v>12</v>
      </c>
      <c r="B12" s="82"/>
      <c r="C12" s="83"/>
    </row>
    <row r="13" spans="1:3" x14ac:dyDescent="0.2">
      <c r="A13" s="6" t="s">
        <v>13</v>
      </c>
      <c r="B13" s="82">
        <v>20549</v>
      </c>
      <c r="C13" s="83">
        <v>22170</v>
      </c>
    </row>
    <row r="14" spans="1:3" x14ac:dyDescent="0.2">
      <c r="A14" s="5" t="s">
        <v>14</v>
      </c>
      <c r="B14" s="85">
        <v>20549</v>
      </c>
      <c r="C14" s="86">
        <v>22170</v>
      </c>
    </row>
    <row r="15" spans="1:3" x14ac:dyDescent="0.2">
      <c r="A15" s="5" t="s">
        <v>15</v>
      </c>
      <c r="B15" s="82"/>
      <c r="C15" s="83"/>
    </row>
    <row r="16" spans="1:3" x14ac:dyDescent="0.2">
      <c r="A16" s="6" t="s">
        <v>16</v>
      </c>
      <c r="B16" s="82">
        <v>14564</v>
      </c>
      <c r="C16" s="83">
        <v>19777</v>
      </c>
    </row>
    <row r="17" spans="1:3" x14ac:dyDescent="0.2">
      <c r="A17" s="6" t="s">
        <v>17</v>
      </c>
      <c r="B17" s="82">
        <v>3775</v>
      </c>
      <c r="C17" s="83">
        <v>3915</v>
      </c>
    </row>
    <row r="18" spans="1:3" x14ac:dyDescent="0.2">
      <c r="A18" s="6" t="s">
        <v>18</v>
      </c>
      <c r="B18" s="82">
        <v>21178</v>
      </c>
      <c r="C18" s="83">
        <v>22635</v>
      </c>
    </row>
    <row r="19" spans="1:3" x14ac:dyDescent="0.2">
      <c r="A19" s="6" t="s">
        <v>19</v>
      </c>
      <c r="B19" s="82">
        <v>175170</v>
      </c>
      <c r="C19" s="83">
        <v>186604</v>
      </c>
    </row>
    <row r="20" spans="1:3" x14ac:dyDescent="0.2">
      <c r="A20" s="5" t="s">
        <v>20</v>
      </c>
      <c r="B20" s="85">
        <v>214687</v>
      </c>
      <c r="C20" s="86">
        <v>232931</v>
      </c>
    </row>
    <row r="21" spans="1:3" x14ac:dyDescent="0.2">
      <c r="A21" s="87" t="s">
        <v>21</v>
      </c>
      <c r="B21" s="85">
        <v>773516</v>
      </c>
      <c r="C21" s="86">
        <v>747314</v>
      </c>
    </row>
    <row r="22" spans="1:3" x14ac:dyDescent="0.2">
      <c r="A22" s="88"/>
      <c r="B22" s="8" t="s">
        <v>22</v>
      </c>
      <c r="C22" s="9" t="s">
        <v>23</v>
      </c>
    </row>
    <row r="23" spans="1:3" x14ac:dyDescent="0.2">
      <c r="A23" s="89" t="s">
        <v>24</v>
      </c>
      <c r="B23" s="90">
        <v>608</v>
      </c>
      <c r="C23" s="91">
        <v>633</v>
      </c>
    </row>
    <row r="24" spans="1:3" x14ac:dyDescent="0.2">
      <c r="A24" s="2" t="s">
        <v>25</v>
      </c>
      <c r="B24" s="92"/>
      <c r="C24" s="93"/>
    </row>
    <row r="25" spans="1:3" x14ac:dyDescent="0.2">
      <c r="A25" s="2" t="s">
        <v>26</v>
      </c>
      <c r="B25" s="92"/>
      <c r="C25" s="93"/>
    </row>
    <row r="26" spans="1:3" x14ac:dyDescent="0.2">
      <c r="A26" s="2" t="s">
        <v>185</v>
      </c>
      <c r="B26" s="92"/>
      <c r="C26" s="93"/>
    </row>
  </sheetData>
  <pageMargins left="1.4566929133858268" right="1.4566929133858268" top="1.6929133858267718" bottom="1.6929133858267718" header="0.31496062992125984" footer="0.31496062992125984"/>
  <pageSetup paperSize="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14080-5F70-48A5-8BBB-D5927F1E143A}">
  <dimension ref="A1:F18"/>
  <sheetViews>
    <sheetView showGridLines="0" zoomScaleNormal="100" zoomScaleSheetLayoutView="100" workbookViewId="0">
      <selection activeCell="J41" sqref="J41"/>
    </sheetView>
  </sheetViews>
  <sheetFormatPr defaultColWidth="8" defaultRowHeight="11.25" x14ac:dyDescent="0.25"/>
  <cols>
    <col min="1" max="1" width="30.5703125" style="125" customWidth="1"/>
    <col min="2" max="6" width="8.42578125" style="125" customWidth="1"/>
    <col min="7" max="16384" width="8" style="125"/>
  </cols>
  <sheetData>
    <row r="1" spans="1:6" x14ac:dyDescent="0.25">
      <c r="A1" s="21" t="s">
        <v>191</v>
      </c>
      <c r="B1" s="19"/>
      <c r="C1" s="19"/>
      <c r="D1" s="19"/>
      <c r="E1" s="19"/>
      <c r="F1" s="19"/>
    </row>
    <row r="2" spans="1:6" ht="45" x14ac:dyDescent="0.25">
      <c r="A2" s="49"/>
      <c r="B2" s="14" t="s">
        <v>1</v>
      </c>
      <c r="C2" s="15" t="s">
        <v>28</v>
      </c>
      <c r="D2" s="14" t="s">
        <v>29</v>
      </c>
      <c r="E2" s="14" t="s">
        <v>30</v>
      </c>
      <c r="F2" s="14" t="s">
        <v>31</v>
      </c>
    </row>
    <row r="3" spans="1:6" x14ac:dyDescent="0.25">
      <c r="A3" s="129" t="s">
        <v>171</v>
      </c>
      <c r="B3" s="116"/>
      <c r="C3" s="117"/>
      <c r="D3" s="116"/>
      <c r="E3" s="116"/>
      <c r="F3" s="116"/>
    </row>
    <row r="4" spans="1:6" x14ac:dyDescent="0.25">
      <c r="A4" s="129" t="s">
        <v>67</v>
      </c>
      <c r="B4" s="116"/>
      <c r="C4" s="117"/>
      <c r="D4" s="116"/>
      <c r="E4" s="116"/>
      <c r="F4" s="116"/>
    </row>
    <row r="5" spans="1:6" ht="22.5" x14ac:dyDescent="0.25">
      <c r="A5" s="99" t="s">
        <v>172</v>
      </c>
      <c r="B5" s="116">
        <v>1573</v>
      </c>
      <c r="C5" s="117">
        <v>1713</v>
      </c>
      <c r="D5" s="116">
        <v>1823</v>
      </c>
      <c r="E5" s="116">
        <v>1952</v>
      </c>
      <c r="F5" s="116">
        <v>2050</v>
      </c>
    </row>
    <row r="6" spans="1:6" x14ac:dyDescent="0.25">
      <c r="A6" s="118" t="s">
        <v>69</v>
      </c>
      <c r="B6" s="116">
        <v>1865</v>
      </c>
      <c r="C6" s="117">
        <v>1712</v>
      </c>
      <c r="D6" s="116">
        <v>1556</v>
      </c>
      <c r="E6" s="116">
        <v>1397</v>
      </c>
      <c r="F6" s="116">
        <v>1235</v>
      </c>
    </row>
    <row r="7" spans="1:6" s="130" customFormat="1" ht="10.5" x14ac:dyDescent="0.25">
      <c r="A7" s="130" t="s">
        <v>71</v>
      </c>
      <c r="B7" s="119">
        <v>3438</v>
      </c>
      <c r="C7" s="120">
        <v>3425</v>
      </c>
      <c r="D7" s="119">
        <v>3379</v>
      </c>
      <c r="E7" s="119">
        <v>3349</v>
      </c>
      <c r="F7" s="119">
        <v>3285</v>
      </c>
    </row>
    <row r="8" spans="1:6" s="19" customFormat="1" ht="22.5" x14ac:dyDescent="0.25">
      <c r="A8" s="20" t="s">
        <v>173</v>
      </c>
      <c r="B8" s="173">
        <v>3438</v>
      </c>
      <c r="C8" s="174">
        <v>3425</v>
      </c>
      <c r="D8" s="173">
        <v>3379</v>
      </c>
      <c r="E8" s="173">
        <v>3349</v>
      </c>
      <c r="F8" s="173">
        <v>3285</v>
      </c>
    </row>
    <row r="9" spans="1:6" x14ac:dyDescent="0.25">
      <c r="A9" s="129" t="s">
        <v>79</v>
      </c>
      <c r="B9" s="116"/>
      <c r="C9" s="117"/>
      <c r="D9" s="116"/>
      <c r="E9" s="116"/>
      <c r="F9" s="116"/>
    </row>
    <row r="10" spans="1:6" x14ac:dyDescent="0.25">
      <c r="A10" s="129" t="s">
        <v>80</v>
      </c>
      <c r="B10" s="116"/>
      <c r="C10" s="117"/>
      <c r="D10" s="116"/>
      <c r="E10" s="116"/>
      <c r="F10" s="116"/>
    </row>
    <row r="11" spans="1:6" x14ac:dyDescent="0.25">
      <c r="A11" s="110" t="s">
        <v>174</v>
      </c>
      <c r="B11" s="116">
        <v>1828</v>
      </c>
      <c r="C11" s="117">
        <v>1675</v>
      </c>
      <c r="D11" s="116">
        <v>1520</v>
      </c>
      <c r="E11" s="116">
        <v>1361</v>
      </c>
      <c r="F11" s="116">
        <v>1198</v>
      </c>
    </row>
    <row r="12" spans="1:6" s="130" customFormat="1" ht="10.5" x14ac:dyDescent="0.25">
      <c r="A12" s="44" t="s">
        <v>82</v>
      </c>
      <c r="B12" s="119">
        <v>1828</v>
      </c>
      <c r="C12" s="120">
        <v>1675</v>
      </c>
      <c r="D12" s="119">
        <v>1520</v>
      </c>
      <c r="E12" s="119">
        <v>1361</v>
      </c>
      <c r="F12" s="119">
        <v>1198</v>
      </c>
    </row>
    <row r="13" spans="1:6" x14ac:dyDescent="0.25">
      <c r="A13" s="129" t="s">
        <v>86</v>
      </c>
      <c r="B13" s="116"/>
      <c r="C13" s="117"/>
      <c r="D13" s="116"/>
      <c r="E13" s="116"/>
      <c r="F13" s="116"/>
    </row>
    <row r="14" spans="1:6" x14ac:dyDescent="0.25">
      <c r="A14" s="110" t="s">
        <v>175</v>
      </c>
      <c r="B14" s="116">
        <v>366</v>
      </c>
      <c r="C14" s="117">
        <v>366</v>
      </c>
      <c r="D14" s="116">
        <v>366</v>
      </c>
      <c r="E14" s="116">
        <v>366</v>
      </c>
      <c r="F14" s="116">
        <v>366</v>
      </c>
    </row>
    <row r="15" spans="1:6" s="130" customFormat="1" ht="10.5" x14ac:dyDescent="0.25">
      <c r="A15" s="44" t="s">
        <v>89</v>
      </c>
      <c r="B15" s="119">
        <v>366</v>
      </c>
      <c r="C15" s="120">
        <v>366</v>
      </c>
      <c r="D15" s="119">
        <v>366</v>
      </c>
      <c r="E15" s="119">
        <v>366</v>
      </c>
      <c r="F15" s="119">
        <v>366</v>
      </c>
    </row>
    <row r="16" spans="1:6" s="19" customFormat="1" ht="22.5" x14ac:dyDescent="0.25">
      <c r="A16" s="20" t="s">
        <v>176</v>
      </c>
      <c r="B16" s="175">
        <v>2194</v>
      </c>
      <c r="C16" s="176">
        <v>2041</v>
      </c>
      <c r="D16" s="175">
        <v>1886</v>
      </c>
      <c r="E16" s="175">
        <v>1727</v>
      </c>
      <c r="F16" s="175">
        <v>1564</v>
      </c>
    </row>
    <row r="17" spans="1:6" s="19" customFormat="1" x14ac:dyDescent="0.25">
      <c r="A17" s="33" t="s">
        <v>177</v>
      </c>
      <c r="B17" s="121">
        <v>1244</v>
      </c>
      <c r="C17" s="120">
        <v>1384</v>
      </c>
      <c r="D17" s="121">
        <v>1493</v>
      </c>
      <c r="E17" s="121">
        <v>1622</v>
      </c>
      <c r="F17" s="121">
        <v>1721</v>
      </c>
    </row>
    <row r="18" spans="1:6" x14ac:dyDescent="0.2">
      <c r="A18" s="192" t="s">
        <v>99</v>
      </c>
      <c r="B18" s="140"/>
      <c r="C18" s="140"/>
      <c r="D18" s="140"/>
      <c r="E18" s="140"/>
      <c r="F18" s="140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EAAC7-753A-4F0C-92B3-BFB1A0E3D803}">
  <dimension ref="A1:F21"/>
  <sheetViews>
    <sheetView showGridLines="0" zoomScaleNormal="100" zoomScaleSheetLayoutView="100" workbookViewId="0">
      <selection activeCell="I40" sqref="I40"/>
    </sheetView>
  </sheetViews>
  <sheetFormatPr defaultColWidth="8" defaultRowHeight="11.25" x14ac:dyDescent="0.25"/>
  <cols>
    <col min="1" max="1" width="30.5703125" style="125" customWidth="1"/>
    <col min="2" max="6" width="8.42578125" style="125" customWidth="1"/>
    <col min="7" max="16384" width="8" style="125"/>
  </cols>
  <sheetData>
    <row r="1" spans="1:6" x14ac:dyDescent="0.25">
      <c r="A1" s="191" t="s">
        <v>178</v>
      </c>
      <c r="B1" s="20"/>
      <c r="C1" s="20"/>
      <c r="D1" s="20"/>
      <c r="E1" s="20"/>
      <c r="F1" s="20"/>
    </row>
    <row r="2" spans="1:6" ht="45" x14ac:dyDescent="0.25">
      <c r="A2" s="49"/>
      <c r="B2" s="14" t="s">
        <v>1</v>
      </c>
      <c r="C2" s="15" t="s">
        <v>28</v>
      </c>
      <c r="D2" s="14" t="s">
        <v>29</v>
      </c>
      <c r="E2" s="14" t="s">
        <v>30</v>
      </c>
      <c r="F2" s="14" t="s">
        <v>31</v>
      </c>
    </row>
    <row r="3" spans="1:6" x14ac:dyDescent="0.25">
      <c r="A3" s="129" t="s">
        <v>111</v>
      </c>
      <c r="B3" s="116"/>
      <c r="C3" s="117"/>
      <c r="D3" s="116"/>
      <c r="E3" s="116"/>
      <c r="F3" s="116"/>
    </row>
    <row r="4" spans="1:6" x14ac:dyDescent="0.25">
      <c r="A4" s="129" t="s">
        <v>112</v>
      </c>
      <c r="B4" s="116"/>
      <c r="C4" s="117"/>
      <c r="D4" s="116"/>
      <c r="E4" s="116"/>
      <c r="F4" s="116"/>
    </row>
    <row r="5" spans="1:6" x14ac:dyDescent="0.25">
      <c r="A5" s="99" t="s">
        <v>179</v>
      </c>
      <c r="B5" s="116">
        <v>2</v>
      </c>
      <c r="C5" s="117">
        <v>2</v>
      </c>
      <c r="D5" s="116">
        <v>4</v>
      </c>
      <c r="E5" s="116">
        <v>2</v>
      </c>
      <c r="F5" s="116">
        <v>4</v>
      </c>
    </row>
    <row r="6" spans="1:6" x14ac:dyDescent="0.25">
      <c r="A6" s="118" t="s">
        <v>123</v>
      </c>
      <c r="B6" s="116">
        <v>456</v>
      </c>
      <c r="C6" s="117">
        <v>308</v>
      </c>
      <c r="D6" s="116">
        <v>306</v>
      </c>
      <c r="E6" s="116">
        <v>305</v>
      </c>
      <c r="F6" s="116">
        <v>304</v>
      </c>
    </row>
    <row r="7" spans="1:6" s="130" customFormat="1" ht="10.5" x14ac:dyDescent="0.25">
      <c r="A7" s="130" t="s">
        <v>117</v>
      </c>
      <c r="B7" s="119">
        <v>458</v>
      </c>
      <c r="C7" s="120">
        <v>310</v>
      </c>
      <c r="D7" s="119">
        <v>310</v>
      </c>
      <c r="E7" s="119">
        <v>307</v>
      </c>
      <c r="F7" s="119">
        <v>308</v>
      </c>
    </row>
    <row r="8" spans="1:6" x14ac:dyDescent="0.25">
      <c r="A8" s="129" t="s">
        <v>118</v>
      </c>
      <c r="B8" s="116"/>
      <c r="C8" s="117"/>
      <c r="D8" s="116"/>
      <c r="E8" s="116"/>
      <c r="F8" s="116"/>
    </row>
    <row r="9" spans="1:6" x14ac:dyDescent="0.25">
      <c r="A9" s="99" t="s">
        <v>45</v>
      </c>
      <c r="B9" s="116">
        <v>24</v>
      </c>
      <c r="C9" s="117">
        <v>15</v>
      </c>
      <c r="D9" s="116">
        <v>41</v>
      </c>
      <c r="E9" s="116">
        <v>17</v>
      </c>
      <c r="F9" s="116">
        <v>43</v>
      </c>
    </row>
    <row r="10" spans="1:6" x14ac:dyDescent="0.25">
      <c r="A10" s="99" t="s">
        <v>121</v>
      </c>
      <c r="B10" s="116">
        <v>2</v>
      </c>
      <c r="C10" s="117">
        <v>2</v>
      </c>
      <c r="D10" s="116">
        <v>4</v>
      </c>
      <c r="E10" s="116">
        <v>2</v>
      </c>
      <c r="F10" s="116">
        <v>4</v>
      </c>
    </row>
    <row r="11" spans="1:6" x14ac:dyDescent="0.25">
      <c r="A11" s="118" t="s">
        <v>123</v>
      </c>
      <c r="B11" s="116">
        <v>150</v>
      </c>
      <c r="C11" s="117">
        <v>153</v>
      </c>
      <c r="D11" s="116">
        <v>155</v>
      </c>
      <c r="E11" s="116">
        <v>159</v>
      </c>
      <c r="F11" s="116">
        <v>163</v>
      </c>
    </row>
    <row r="12" spans="1:6" s="130" customFormat="1" ht="10.5" x14ac:dyDescent="0.25">
      <c r="A12" s="131" t="s">
        <v>124</v>
      </c>
      <c r="B12" s="119">
        <v>176</v>
      </c>
      <c r="C12" s="120">
        <v>170</v>
      </c>
      <c r="D12" s="119">
        <v>200</v>
      </c>
      <c r="E12" s="119">
        <v>178</v>
      </c>
      <c r="F12" s="119">
        <v>210</v>
      </c>
    </row>
    <row r="13" spans="1:6" s="19" customFormat="1" ht="22.5" x14ac:dyDescent="0.25">
      <c r="A13" s="34" t="s">
        <v>125</v>
      </c>
      <c r="B13" s="122">
        <v>282</v>
      </c>
      <c r="C13" s="123">
        <v>140</v>
      </c>
      <c r="D13" s="122">
        <v>110</v>
      </c>
      <c r="E13" s="122">
        <v>129</v>
      </c>
      <c r="F13" s="122">
        <v>98</v>
      </c>
    </row>
    <row r="14" spans="1:6" s="130" customFormat="1" ht="21" x14ac:dyDescent="0.15">
      <c r="A14" s="44" t="s">
        <v>132</v>
      </c>
      <c r="B14" s="177">
        <v>282</v>
      </c>
      <c r="C14" s="178">
        <v>140</v>
      </c>
      <c r="D14" s="177">
        <v>110</v>
      </c>
      <c r="E14" s="177">
        <v>129</v>
      </c>
      <c r="F14" s="177">
        <v>98</v>
      </c>
    </row>
    <row r="15" spans="1:6" x14ac:dyDescent="0.25">
      <c r="A15" s="110" t="s">
        <v>180</v>
      </c>
      <c r="B15" s="116"/>
      <c r="C15" s="117"/>
      <c r="D15" s="116"/>
      <c r="E15" s="116"/>
      <c r="F15" s="116"/>
    </row>
    <row r="16" spans="1:6" x14ac:dyDescent="0.25">
      <c r="A16" s="179" t="s">
        <v>181</v>
      </c>
      <c r="B16" s="116">
        <v>176</v>
      </c>
      <c r="C16" s="117">
        <v>170</v>
      </c>
      <c r="D16" s="116">
        <v>200</v>
      </c>
      <c r="E16" s="116">
        <v>178</v>
      </c>
      <c r="F16" s="116">
        <v>210</v>
      </c>
    </row>
    <row r="17" spans="1:6" ht="21" x14ac:dyDescent="0.15">
      <c r="A17" s="44" t="s">
        <v>182</v>
      </c>
      <c r="B17" s="177">
        <v>176</v>
      </c>
      <c r="C17" s="178">
        <v>170</v>
      </c>
      <c r="D17" s="177">
        <v>200</v>
      </c>
      <c r="E17" s="177">
        <v>178</v>
      </c>
      <c r="F17" s="177">
        <v>210</v>
      </c>
    </row>
    <row r="18" spans="1:6" x14ac:dyDescent="0.25">
      <c r="A18" s="110" t="s">
        <v>183</v>
      </c>
      <c r="B18" s="180"/>
      <c r="C18" s="181"/>
      <c r="D18" s="180"/>
      <c r="E18" s="180"/>
      <c r="F18" s="180"/>
    </row>
    <row r="19" spans="1:6" x14ac:dyDescent="0.25">
      <c r="A19" s="179" t="s">
        <v>181</v>
      </c>
      <c r="B19" s="116">
        <v>458</v>
      </c>
      <c r="C19" s="117">
        <v>310</v>
      </c>
      <c r="D19" s="116">
        <v>310</v>
      </c>
      <c r="E19" s="116">
        <v>307</v>
      </c>
      <c r="F19" s="116">
        <v>308</v>
      </c>
    </row>
    <row r="20" spans="1:6" ht="21" x14ac:dyDescent="0.15">
      <c r="A20" s="182" t="s">
        <v>184</v>
      </c>
      <c r="B20" s="177">
        <v>458</v>
      </c>
      <c r="C20" s="178">
        <v>310</v>
      </c>
      <c r="D20" s="177">
        <v>310</v>
      </c>
      <c r="E20" s="177">
        <v>307</v>
      </c>
      <c r="F20" s="177">
        <v>308</v>
      </c>
    </row>
    <row r="21" spans="1:6" x14ac:dyDescent="0.2">
      <c r="A21" s="192" t="s">
        <v>99</v>
      </c>
      <c r="B21" s="140"/>
      <c r="C21" s="140"/>
      <c r="D21" s="140"/>
      <c r="E21" s="140"/>
      <c r="F21" s="140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2B142-38E6-4D1E-9ABF-BBE4020081DF}">
  <dimension ref="A1:F22"/>
  <sheetViews>
    <sheetView showGridLines="0" zoomScaleNormal="100" zoomScaleSheetLayoutView="100" workbookViewId="0">
      <selection activeCell="C46" sqref="C46"/>
    </sheetView>
  </sheetViews>
  <sheetFormatPr defaultColWidth="9.140625" defaultRowHeight="11.25" x14ac:dyDescent="0.25"/>
  <cols>
    <col min="1" max="1" width="30.5703125" style="12" customWidth="1"/>
    <col min="2" max="6" width="8.42578125" style="12" customWidth="1"/>
    <col min="7" max="16384" width="9.140625" style="12"/>
  </cols>
  <sheetData>
    <row r="1" spans="1:6" x14ac:dyDescent="0.25">
      <c r="A1" s="184" t="s">
        <v>186</v>
      </c>
      <c r="B1" s="66"/>
      <c r="C1" s="66"/>
      <c r="D1" s="66"/>
      <c r="E1" s="66"/>
      <c r="F1" s="66"/>
    </row>
    <row r="2" spans="1:6" x14ac:dyDescent="0.25">
      <c r="A2" s="185" t="s">
        <v>27</v>
      </c>
      <c r="B2" s="45"/>
      <c r="C2" s="45"/>
      <c r="D2" s="45"/>
      <c r="E2" s="45"/>
      <c r="F2" s="45"/>
    </row>
    <row r="3" spans="1:6" ht="45" x14ac:dyDescent="0.25">
      <c r="A3" s="13"/>
      <c r="B3" s="14" t="s">
        <v>1</v>
      </c>
      <c r="C3" s="15" t="s">
        <v>28</v>
      </c>
      <c r="D3" s="14" t="s">
        <v>29</v>
      </c>
      <c r="E3" s="14" t="s">
        <v>30</v>
      </c>
      <c r="F3" s="14" t="s">
        <v>31</v>
      </c>
    </row>
    <row r="4" spans="1:6" x14ac:dyDescent="0.25">
      <c r="A4" s="46" t="s">
        <v>32</v>
      </c>
      <c r="B4" s="46"/>
      <c r="C4" s="46"/>
      <c r="D4" s="46"/>
      <c r="E4" s="46"/>
      <c r="F4" s="46"/>
    </row>
    <row r="5" spans="1:6" x14ac:dyDescent="0.25">
      <c r="A5" s="66" t="s">
        <v>33</v>
      </c>
      <c r="B5" s="67"/>
      <c r="C5" s="68"/>
      <c r="D5" s="66"/>
      <c r="E5" s="66"/>
      <c r="F5" s="66"/>
    </row>
    <row r="6" spans="1:6" ht="22.5" x14ac:dyDescent="0.25">
      <c r="A6" s="16" t="s">
        <v>34</v>
      </c>
      <c r="B6" s="67">
        <v>5897</v>
      </c>
      <c r="C6" s="68">
        <v>6029</v>
      </c>
      <c r="D6" s="66">
        <v>6177</v>
      </c>
      <c r="E6" s="66">
        <v>6263</v>
      </c>
      <c r="F6" s="66">
        <v>6367</v>
      </c>
    </row>
    <row r="7" spans="1:6" x14ac:dyDescent="0.25">
      <c r="A7" s="16" t="s">
        <v>35</v>
      </c>
      <c r="B7" s="67">
        <v>50605</v>
      </c>
      <c r="C7" s="68">
        <v>50286</v>
      </c>
      <c r="D7" s="66">
        <v>48893</v>
      </c>
      <c r="E7" s="66">
        <v>47578</v>
      </c>
      <c r="F7" s="66">
        <v>46596</v>
      </c>
    </row>
    <row r="8" spans="1:6" ht="22.5" x14ac:dyDescent="0.25">
      <c r="A8" s="16" t="s">
        <v>36</v>
      </c>
      <c r="B8" s="67">
        <v>-58012</v>
      </c>
      <c r="C8" s="68">
        <v>-55333</v>
      </c>
      <c r="D8" s="66">
        <v>-53938</v>
      </c>
      <c r="E8" s="66">
        <v>-52756</v>
      </c>
      <c r="F8" s="66">
        <v>-51907</v>
      </c>
    </row>
    <row r="9" spans="1:6" x14ac:dyDescent="0.25">
      <c r="A9" s="16" t="s">
        <v>37</v>
      </c>
      <c r="B9" s="67">
        <v>20549</v>
      </c>
      <c r="C9" s="68">
        <v>22170</v>
      </c>
      <c r="D9" s="66">
        <v>22170</v>
      </c>
      <c r="E9" s="66">
        <v>22170</v>
      </c>
      <c r="F9" s="66">
        <v>22170</v>
      </c>
    </row>
    <row r="10" spans="1:6" ht="22.5" x14ac:dyDescent="0.25">
      <c r="A10" s="16" t="s">
        <v>38</v>
      </c>
      <c r="B10" s="67">
        <v>265292</v>
      </c>
      <c r="C10" s="68">
        <v>283217</v>
      </c>
      <c r="D10" s="66">
        <v>277568</v>
      </c>
      <c r="E10" s="66">
        <v>270627</v>
      </c>
      <c r="F10" s="66">
        <v>265624</v>
      </c>
    </row>
    <row r="11" spans="1:6" s="17" customFormat="1" x14ac:dyDescent="0.25">
      <c r="A11" s="69" t="s">
        <v>39</v>
      </c>
      <c r="B11" s="70">
        <v>284331</v>
      </c>
      <c r="C11" s="71">
        <v>306369</v>
      </c>
      <c r="D11" s="45">
        <v>300870</v>
      </c>
      <c r="E11" s="45">
        <v>293882</v>
      </c>
      <c r="F11" s="45">
        <v>288850</v>
      </c>
    </row>
    <row r="12" spans="1:6" s="17" customFormat="1" x14ac:dyDescent="0.25">
      <c r="A12" s="46" t="s">
        <v>40</v>
      </c>
      <c r="B12" s="46"/>
      <c r="C12" s="46"/>
      <c r="D12" s="46"/>
      <c r="E12" s="46"/>
      <c r="F12" s="46"/>
    </row>
    <row r="13" spans="1:6" x14ac:dyDescent="0.25">
      <c r="A13" s="66" t="s">
        <v>33</v>
      </c>
      <c r="B13" s="67"/>
      <c r="C13" s="68"/>
      <c r="D13" s="66"/>
      <c r="E13" s="66"/>
      <c r="F13" s="66"/>
    </row>
    <row r="14" spans="1:6" ht="22.5" x14ac:dyDescent="0.25">
      <c r="A14" s="16" t="s">
        <v>34</v>
      </c>
      <c r="B14" s="67">
        <v>5897</v>
      </c>
      <c r="C14" s="68">
        <v>6029</v>
      </c>
      <c r="D14" s="66">
        <v>6177</v>
      </c>
      <c r="E14" s="66">
        <v>6263</v>
      </c>
      <c r="F14" s="66">
        <v>6367</v>
      </c>
    </row>
    <row r="15" spans="1:6" x14ac:dyDescent="0.25">
      <c r="A15" s="16" t="s">
        <v>35</v>
      </c>
      <c r="B15" s="67">
        <v>50605</v>
      </c>
      <c r="C15" s="68">
        <v>50286</v>
      </c>
      <c r="D15" s="66">
        <v>48893</v>
      </c>
      <c r="E15" s="66">
        <v>47578</v>
      </c>
      <c r="F15" s="66">
        <v>46596</v>
      </c>
    </row>
    <row r="16" spans="1:6" ht="22.5" x14ac:dyDescent="0.25">
      <c r="A16" s="16" t="s">
        <v>36</v>
      </c>
      <c r="B16" s="67">
        <v>-58012</v>
      </c>
      <c r="C16" s="68">
        <v>-55333</v>
      </c>
      <c r="D16" s="66">
        <v>-53938</v>
      </c>
      <c r="E16" s="66">
        <v>-52756</v>
      </c>
      <c r="F16" s="66">
        <v>-51907</v>
      </c>
    </row>
    <row r="17" spans="1:6" x14ac:dyDescent="0.25">
      <c r="A17" s="16" t="s">
        <v>37</v>
      </c>
      <c r="B17" s="67">
        <v>20549</v>
      </c>
      <c r="C17" s="68">
        <v>22170</v>
      </c>
      <c r="D17" s="66">
        <v>22170</v>
      </c>
      <c r="E17" s="66">
        <v>22170</v>
      </c>
      <c r="F17" s="66">
        <v>22170</v>
      </c>
    </row>
    <row r="18" spans="1:6" ht="22.5" x14ac:dyDescent="0.25">
      <c r="A18" s="16" t="s">
        <v>38</v>
      </c>
      <c r="B18" s="67">
        <v>265292</v>
      </c>
      <c r="C18" s="68">
        <v>283217</v>
      </c>
      <c r="D18" s="66">
        <v>277568</v>
      </c>
      <c r="E18" s="66">
        <v>270627</v>
      </c>
      <c r="F18" s="66">
        <v>265624</v>
      </c>
    </row>
    <row r="19" spans="1:6" s="17" customFormat="1" x14ac:dyDescent="0.25">
      <c r="A19" s="72" t="s">
        <v>41</v>
      </c>
      <c r="B19" s="70">
        <v>284331</v>
      </c>
      <c r="C19" s="71">
        <v>306369</v>
      </c>
      <c r="D19" s="45">
        <v>300870</v>
      </c>
      <c r="E19" s="45">
        <v>293882</v>
      </c>
      <c r="F19" s="45">
        <v>288850</v>
      </c>
    </row>
    <row r="20" spans="1:6" x14ac:dyDescent="0.25">
      <c r="A20" s="73"/>
      <c r="B20" s="74" t="s">
        <v>22</v>
      </c>
      <c r="C20" s="75" t="s">
        <v>23</v>
      </c>
      <c r="D20" s="66"/>
      <c r="E20" s="66"/>
      <c r="F20" s="66"/>
    </row>
    <row r="21" spans="1:6" x14ac:dyDescent="0.25">
      <c r="A21" s="76" t="s">
        <v>24</v>
      </c>
      <c r="B21" s="77">
        <v>608</v>
      </c>
      <c r="C21" s="78">
        <v>633</v>
      </c>
      <c r="D21" s="66"/>
      <c r="E21" s="66"/>
      <c r="F21" s="66"/>
    </row>
    <row r="22" spans="1:6" x14ac:dyDescent="0.25">
      <c r="A22" s="186" t="s">
        <v>42</v>
      </c>
      <c r="B22" s="47"/>
      <c r="C22" s="47"/>
      <c r="D22" s="47"/>
      <c r="E22" s="47"/>
      <c r="F22" s="47"/>
    </row>
  </sheetData>
  <pageMargins left="1.4566929133858268" right="1.4566929133858268" top="1.6929133858267718" bottom="1.6929133858267718" header="0.31496062992125984" footer="0.31496062992125984"/>
  <pageSetup paperSize="9" scale="82" fitToHeight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913DE-48A5-4404-BF6D-DAED8CB354DF}">
  <sheetPr>
    <pageSetUpPr fitToPage="1"/>
  </sheetPr>
  <dimension ref="A1:F29"/>
  <sheetViews>
    <sheetView showGridLines="0" zoomScale="85" zoomScaleNormal="85" zoomScaleSheetLayoutView="100" workbookViewId="0">
      <selection activeCell="D60" sqref="D60"/>
    </sheetView>
  </sheetViews>
  <sheetFormatPr defaultColWidth="8" defaultRowHeight="11.25" x14ac:dyDescent="0.25"/>
  <cols>
    <col min="1" max="1" width="30.5703125" style="18" customWidth="1"/>
    <col min="2" max="6" width="8.42578125" style="18" customWidth="1"/>
    <col min="7" max="16384" width="8" style="18"/>
  </cols>
  <sheetData>
    <row r="1" spans="1:6" x14ac:dyDescent="0.25">
      <c r="A1" s="187" t="s">
        <v>187</v>
      </c>
      <c r="B1" s="48"/>
      <c r="C1" s="48"/>
      <c r="D1" s="48"/>
      <c r="E1" s="48"/>
      <c r="F1" s="48"/>
    </row>
    <row r="2" spans="1:6" ht="45" x14ac:dyDescent="0.25">
      <c r="A2" s="49"/>
      <c r="B2" s="14" t="s">
        <v>1</v>
      </c>
      <c r="C2" s="15" t="s">
        <v>28</v>
      </c>
      <c r="D2" s="14" t="s">
        <v>29</v>
      </c>
      <c r="E2" s="14" t="s">
        <v>30</v>
      </c>
      <c r="F2" s="14" t="s">
        <v>31</v>
      </c>
    </row>
    <row r="3" spans="1:6" x14ac:dyDescent="0.2">
      <c r="A3" s="50" t="s">
        <v>43</v>
      </c>
      <c r="B3" s="51"/>
      <c r="C3" s="52"/>
      <c r="D3" s="53"/>
      <c r="E3" s="53"/>
      <c r="F3" s="53"/>
    </row>
    <row r="4" spans="1:6" x14ac:dyDescent="0.2">
      <c r="A4" s="54" t="s">
        <v>44</v>
      </c>
      <c r="B4" s="51">
        <v>76627</v>
      </c>
      <c r="C4" s="52">
        <v>85121</v>
      </c>
      <c r="D4" s="51">
        <v>87603</v>
      </c>
      <c r="E4" s="51">
        <v>90153</v>
      </c>
      <c r="F4" s="51">
        <v>92780</v>
      </c>
    </row>
    <row r="5" spans="1:6" x14ac:dyDescent="0.2">
      <c r="A5" s="55" t="s">
        <v>45</v>
      </c>
      <c r="B5" s="51">
        <v>33875</v>
      </c>
      <c r="C5" s="52">
        <v>34433</v>
      </c>
      <c r="D5" s="51">
        <v>34476</v>
      </c>
      <c r="E5" s="51">
        <v>34503</v>
      </c>
      <c r="F5" s="51">
        <v>34547</v>
      </c>
    </row>
    <row r="6" spans="1:6" x14ac:dyDescent="0.2">
      <c r="A6" s="54" t="s">
        <v>46</v>
      </c>
      <c r="B6" s="51">
        <v>10919</v>
      </c>
      <c r="C6" s="52">
        <v>11387</v>
      </c>
      <c r="D6" s="51">
        <v>11387</v>
      </c>
      <c r="E6" s="51">
        <v>11387</v>
      </c>
      <c r="F6" s="51">
        <v>11363</v>
      </c>
    </row>
    <row r="7" spans="1:6" x14ac:dyDescent="0.2">
      <c r="A7" s="55" t="s">
        <v>47</v>
      </c>
      <c r="B7" s="51">
        <v>155</v>
      </c>
      <c r="C7" s="52">
        <v>125</v>
      </c>
      <c r="D7" s="51">
        <v>130</v>
      </c>
      <c r="E7" s="51">
        <v>180</v>
      </c>
      <c r="F7" s="51">
        <v>160</v>
      </c>
    </row>
    <row r="8" spans="1:6" x14ac:dyDescent="0.2">
      <c r="A8" s="54" t="s">
        <v>48</v>
      </c>
      <c r="B8" s="51">
        <v>-16471</v>
      </c>
      <c r="C8" s="52">
        <v>-22311</v>
      </c>
      <c r="D8" s="51">
        <v>-38039</v>
      </c>
      <c r="E8" s="51">
        <v>-57266</v>
      </c>
      <c r="F8" s="51">
        <v>-73919</v>
      </c>
    </row>
    <row r="9" spans="1:6" x14ac:dyDescent="0.2">
      <c r="A9" s="55" t="s">
        <v>49</v>
      </c>
      <c r="B9" s="51">
        <v>213730</v>
      </c>
      <c r="C9" s="52">
        <v>216398</v>
      </c>
      <c r="D9" s="51">
        <v>219551</v>
      </c>
      <c r="E9" s="51">
        <v>222727</v>
      </c>
      <c r="F9" s="51">
        <v>226624</v>
      </c>
    </row>
    <row r="10" spans="1:6" x14ac:dyDescent="0.2">
      <c r="A10" s="54" t="s">
        <v>50</v>
      </c>
      <c r="B10" s="51">
        <v>-34504</v>
      </c>
      <c r="C10" s="52">
        <v>-18784</v>
      </c>
      <c r="D10" s="51">
        <v>-14238</v>
      </c>
      <c r="E10" s="51">
        <v>-7802</v>
      </c>
      <c r="F10" s="51">
        <v>-2705</v>
      </c>
    </row>
    <row r="11" spans="1:6" s="22" customFormat="1" x14ac:dyDescent="0.25">
      <c r="A11" s="56" t="s">
        <v>51</v>
      </c>
      <c r="B11" s="57">
        <v>284331</v>
      </c>
      <c r="C11" s="58">
        <v>306369</v>
      </c>
      <c r="D11" s="57">
        <v>300870</v>
      </c>
      <c r="E11" s="57">
        <v>293882</v>
      </c>
      <c r="F11" s="57">
        <v>288850</v>
      </c>
    </row>
    <row r="12" spans="1:6" x14ac:dyDescent="0.2">
      <c r="A12" s="50" t="s">
        <v>52</v>
      </c>
      <c r="B12" s="51"/>
      <c r="C12" s="52"/>
      <c r="D12" s="53"/>
      <c r="E12" s="53"/>
      <c r="F12" s="53"/>
    </row>
    <row r="13" spans="1:6" x14ac:dyDescent="0.2">
      <c r="A13" s="50" t="s">
        <v>53</v>
      </c>
      <c r="B13" s="51"/>
      <c r="C13" s="52"/>
      <c r="D13" s="53"/>
      <c r="E13" s="53"/>
      <c r="F13" s="53"/>
    </row>
    <row r="14" spans="1:6" x14ac:dyDescent="0.2">
      <c r="A14" s="59" t="s">
        <v>54</v>
      </c>
      <c r="B14" s="51"/>
      <c r="C14" s="52"/>
      <c r="D14" s="53"/>
      <c r="E14" s="53"/>
      <c r="F14" s="53"/>
    </row>
    <row r="15" spans="1:6" ht="22.5" x14ac:dyDescent="0.2">
      <c r="A15" s="54" t="s">
        <v>55</v>
      </c>
      <c r="B15" s="51">
        <v>3775</v>
      </c>
      <c r="C15" s="52">
        <v>3915</v>
      </c>
      <c r="D15" s="51">
        <v>4483</v>
      </c>
      <c r="E15" s="51">
        <v>3680</v>
      </c>
      <c r="F15" s="51">
        <v>4483</v>
      </c>
    </row>
    <row r="16" spans="1:6" x14ac:dyDescent="0.2">
      <c r="A16" s="54" t="s">
        <v>56</v>
      </c>
      <c r="B16" s="51">
        <v>20549</v>
      </c>
      <c r="C16" s="52">
        <v>22170</v>
      </c>
      <c r="D16" s="51">
        <v>22170</v>
      </c>
      <c r="E16" s="51">
        <v>22170</v>
      </c>
      <c r="F16" s="51">
        <v>22170</v>
      </c>
    </row>
    <row r="17" spans="1:6" x14ac:dyDescent="0.2">
      <c r="A17" s="54" t="s">
        <v>18</v>
      </c>
      <c r="B17" s="51">
        <v>21178</v>
      </c>
      <c r="C17" s="52">
        <v>22635</v>
      </c>
      <c r="D17" s="51">
        <v>22635</v>
      </c>
      <c r="E17" s="51">
        <v>22635</v>
      </c>
      <c r="F17" s="51">
        <v>22635</v>
      </c>
    </row>
    <row r="18" spans="1:6" x14ac:dyDescent="0.2">
      <c r="A18" s="54" t="s">
        <v>16</v>
      </c>
      <c r="B18" s="51">
        <v>14564</v>
      </c>
      <c r="C18" s="52">
        <v>19777</v>
      </c>
      <c r="D18" s="51">
        <v>14953</v>
      </c>
      <c r="E18" s="51">
        <v>10130</v>
      </c>
      <c r="F18" s="51">
        <v>5306</v>
      </c>
    </row>
    <row r="19" spans="1:6" x14ac:dyDescent="0.2">
      <c r="A19" s="54" t="s">
        <v>35</v>
      </c>
      <c r="B19" s="51">
        <v>50605</v>
      </c>
      <c r="C19" s="52">
        <v>50286</v>
      </c>
      <c r="D19" s="51">
        <v>48893</v>
      </c>
      <c r="E19" s="51">
        <v>47578</v>
      </c>
      <c r="F19" s="51">
        <v>46596</v>
      </c>
    </row>
    <row r="20" spans="1:6" x14ac:dyDescent="0.2">
      <c r="A20" s="55" t="s">
        <v>19</v>
      </c>
      <c r="B20" s="51">
        <v>175170</v>
      </c>
      <c r="C20" s="52">
        <v>186604</v>
      </c>
      <c r="D20" s="51">
        <v>186604</v>
      </c>
      <c r="E20" s="51">
        <v>186604</v>
      </c>
      <c r="F20" s="51">
        <v>186604</v>
      </c>
    </row>
    <row r="21" spans="1:6" s="21" customFormat="1" x14ac:dyDescent="0.2">
      <c r="A21" s="59" t="s">
        <v>57</v>
      </c>
      <c r="B21" s="60">
        <v>285841</v>
      </c>
      <c r="C21" s="61">
        <v>305387</v>
      </c>
      <c r="D21" s="60">
        <v>299738</v>
      </c>
      <c r="E21" s="60">
        <v>292797</v>
      </c>
      <c r="F21" s="60">
        <v>287794</v>
      </c>
    </row>
    <row r="22" spans="1:6" x14ac:dyDescent="0.2">
      <c r="A22" s="59" t="s">
        <v>58</v>
      </c>
      <c r="B22" s="51"/>
      <c r="C22" s="52"/>
      <c r="D22" s="53"/>
      <c r="E22" s="53"/>
      <c r="F22" s="53"/>
    </row>
    <row r="23" spans="1:6" x14ac:dyDescent="0.2">
      <c r="A23" s="54" t="s">
        <v>59</v>
      </c>
      <c r="B23" s="51">
        <v>-7407</v>
      </c>
      <c r="C23" s="52">
        <v>-5047</v>
      </c>
      <c r="D23" s="51">
        <v>-5045</v>
      </c>
      <c r="E23" s="51">
        <v>-5178</v>
      </c>
      <c r="F23" s="51">
        <v>-5311</v>
      </c>
    </row>
    <row r="24" spans="1:6" s="21" customFormat="1" x14ac:dyDescent="0.2">
      <c r="A24" s="59" t="s">
        <v>60</v>
      </c>
      <c r="B24" s="60">
        <v>-7407</v>
      </c>
      <c r="C24" s="61">
        <v>-5047</v>
      </c>
      <c r="D24" s="60">
        <v>-5045</v>
      </c>
      <c r="E24" s="60">
        <v>-5178</v>
      </c>
      <c r="F24" s="60">
        <v>-5311</v>
      </c>
    </row>
    <row r="25" spans="1:6" s="21" customFormat="1" x14ac:dyDescent="0.2">
      <c r="A25" s="50" t="s">
        <v>61</v>
      </c>
      <c r="B25" s="60">
        <v>278434</v>
      </c>
      <c r="C25" s="61">
        <v>300340</v>
      </c>
      <c r="D25" s="60">
        <v>294693</v>
      </c>
      <c r="E25" s="60">
        <v>287619</v>
      </c>
      <c r="F25" s="60">
        <v>282483</v>
      </c>
    </row>
    <row r="26" spans="1:6" s="21" customFormat="1" ht="22.5" x14ac:dyDescent="0.2">
      <c r="A26" s="20" t="s">
        <v>62</v>
      </c>
      <c r="B26" s="62">
        <v>-5897</v>
      </c>
      <c r="C26" s="63">
        <v>-6029</v>
      </c>
      <c r="D26" s="62">
        <v>-6177</v>
      </c>
      <c r="E26" s="62">
        <v>-6263</v>
      </c>
      <c r="F26" s="62">
        <v>-6367</v>
      </c>
    </row>
    <row r="27" spans="1:6" x14ac:dyDescent="0.2">
      <c r="A27" s="54" t="s">
        <v>33</v>
      </c>
      <c r="B27" s="64">
        <v>5897</v>
      </c>
      <c r="C27" s="63">
        <v>6029</v>
      </c>
      <c r="D27" s="64">
        <v>6177</v>
      </c>
      <c r="E27" s="64">
        <v>6263</v>
      </c>
      <c r="F27" s="64">
        <v>6367</v>
      </c>
    </row>
    <row r="28" spans="1:6" s="21" customFormat="1" ht="22.5" x14ac:dyDescent="0.2">
      <c r="A28" s="23" t="s">
        <v>63</v>
      </c>
      <c r="B28" s="62">
        <f>B27+B26</f>
        <v>0</v>
      </c>
      <c r="C28" s="63">
        <f>C27+C26</f>
        <v>0</v>
      </c>
      <c r="D28" s="62">
        <f>D27+D26</f>
        <v>0</v>
      </c>
      <c r="E28" s="62">
        <f>E27+E26</f>
        <v>0</v>
      </c>
      <c r="F28" s="62">
        <f>F27+F26</f>
        <v>0</v>
      </c>
    </row>
    <row r="29" spans="1:6" s="24" customFormat="1" x14ac:dyDescent="0.2">
      <c r="A29" s="188" t="s">
        <v>64</v>
      </c>
      <c r="B29" s="7"/>
      <c r="C29" s="7"/>
      <c r="D29" s="65"/>
      <c r="E29" s="65"/>
      <c r="F29" s="65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E7DBA-02D9-4470-A038-F35A1089F6D1}">
  <dimension ref="A1:F38"/>
  <sheetViews>
    <sheetView showGridLines="0" topLeftCell="A4" zoomScaleNormal="100" zoomScaleSheetLayoutView="100" workbookViewId="0">
      <selection activeCell="F58" sqref="F58"/>
    </sheetView>
  </sheetViews>
  <sheetFormatPr defaultColWidth="8" defaultRowHeight="11.25" x14ac:dyDescent="0.25"/>
  <cols>
    <col min="1" max="1" width="30.5703125" style="25" customWidth="1"/>
    <col min="2" max="2" width="8.85546875" style="25" customWidth="1"/>
    <col min="3" max="6" width="9" style="25" customWidth="1"/>
    <col min="7" max="16384" width="8" style="25"/>
  </cols>
  <sheetData>
    <row r="1" spans="1:6" x14ac:dyDescent="0.2">
      <c r="A1" s="189" t="s">
        <v>65</v>
      </c>
      <c r="B1" s="94"/>
      <c r="C1" s="94"/>
      <c r="D1" s="94"/>
      <c r="E1" s="94"/>
      <c r="F1" s="94"/>
    </row>
    <row r="2" spans="1:6" s="27" customFormat="1" ht="45" x14ac:dyDescent="0.2">
      <c r="A2" s="49"/>
      <c r="B2" s="14" t="s">
        <v>1</v>
      </c>
      <c r="C2" s="15" t="s">
        <v>28</v>
      </c>
      <c r="D2" s="14" t="s">
        <v>29</v>
      </c>
      <c r="E2" s="14" t="s">
        <v>30</v>
      </c>
      <c r="F2" s="14" t="s">
        <v>31</v>
      </c>
    </row>
    <row r="3" spans="1:6" x14ac:dyDescent="0.25">
      <c r="A3" s="95" t="s">
        <v>66</v>
      </c>
      <c r="B3" s="96"/>
      <c r="C3" s="97"/>
      <c r="D3" s="96"/>
      <c r="E3" s="96"/>
      <c r="F3" s="96"/>
    </row>
    <row r="4" spans="1:6" x14ac:dyDescent="0.25">
      <c r="A4" s="95" t="s">
        <v>67</v>
      </c>
      <c r="B4" s="96"/>
      <c r="C4" s="97"/>
      <c r="D4" s="96"/>
      <c r="E4" s="96"/>
      <c r="F4" s="96"/>
    </row>
    <row r="5" spans="1:6" x14ac:dyDescent="0.25">
      <c r="A5" s="98" t="s">
        <v>68</v>
      </c>
      <c r="B5" s="96">
        <v>435898</v>
      </c>
      <c r="C5" s="97">
        <v>402326</v>
      </c>
      <c r="D5" s="96">
        <v>357388</v>
      </c>
      <c r="E5" s="96">
        <v>299650</v>
      </c>
      <c r="F5" s="96">
        <v>230286</v>
      </c>
    </row>
    <row r="6" spans="1:6" x14ac:dyDescent="0.25">
      <c r="A6" s="99" t="s">
        <v>69</v>
      </c>
      <c r="B6" s="96">
        <v>2169441</v>
      </c>
      <c r="C6" s="97">
        <v>2186706</v>
      </c>
      <c r="D6" s="96">
        <v>2219701</v>
      </c>
      <c r="E6" s="96">
        <v>2271789</v>
      </c>
      <c r="F6" s="96">
        <v>2340397</v>
      </c>
    </row>
    <row r="7" spans="1:6" x14ac:dyDescent="0.25">
      <c r="A7" s="98" t="s">
        <v>70</v>
      </c>
      <c r="B7" s="96">
        <v>9656</v>
      </c>
      <c r="C7" s="97">
        <v>9656</v>
      </c>
      <c r="D7" s="96">
        <v>9656</v>
      </c>
      <c r="E7" s="96">
        <v>9656</v>
      </c>
      <c r="F7" s="96">
        <v>9656</v>
      </c>
    </row>
    <row r="8" spans="1:6" s="28" customFormat="1" ht="10.5" x14ac:dyDescent="0.25">
      <c r="A8" s="100" t="s">
        <v>71</v>
      </c>
      <c r="B8" s="101">
        <v>2614995</v>
      </c>
      <c r="C8" s="102">
        <v>2598688</v>
      </c>
      <c r="D8" s="101">
        <v>2586745</v>
      </c>
      <c r="E8" s="101">
        <v>2581095</v>
      </c>
      <c r="F8" s="101">
        <v>2580339</v>
      </c>
    </row>
    <row r="9" spans="1:6" x14ac:dyDescent="0.25">
      <c r="A9" s="95" t="s">
        <v>72</v>
      </c>
      <c r="B9" s="96"/>
      <c r="C9" s="97"/>
      <c r="D9" s="96"/>
      <c r="E9" s="96"/>
      <c r="F9" s="96"/>
    </row>
    <row r="10" spans="1:6" x14ac:dyDescent="0.25">
      <c r="A10" s="98" t="s">
        <v>73</v>
      </c>
      <c r="B10" s="96">
        <v>30825</v>
      </c>
      <c r="C10" s="97">
        <v>23360</v>
      </c>
      <c r="D10" s="96">
        <v>17260</v>
      </c>
      <c r="E10" s="96">
        <v>17620</v>
      </c>
      <c r="F10" s="96">
        <v>11485</v>
      </c>
    </row>
    <row r="11" spans="1:6" x14ac:dyDescent="0.25">
      <c r="A11" s="98" t="s">
        <v>74</v>
      </c>
      <c r="B11" s="96">
        <v>2658</v>
      </c>
      <c r="C11" s="97">
        <v>4400</v>
      </c>
      <c r="D11" s="96">
        <v>5842</v>
      </c>
      <c r="E11" s="96">
        <v>7284</v>
      </c>
      <c r="F11" s="96">
        <v>8750</v>
      </c>
    </row>
    <row r="12" spans="1:6" x14ac:dyDescent="0.25">
      <c r="A12" s="98" t="s">
        <v>75</v>
      </c>
      <c r="B12" s="96">
        <v>12394</v>
      </c>
      <c r="C12" s="97">
        <v>10143</v>
      </c>
      <c r="D12" s="96">
        <v>7892</v>
      </c>
      <c r="E12" s="96">
        <v>5641</v>
      </c>
      <c r="F12" s="96">
        <v>3390</v>
      </c>
    </row>
    <row r="13" spans="1:6" x14ac:dyDescent="0.25">
      <c r="A13" s="98" t="s">
        <v>76</v>
      </c>
      <c r="B13" s="96">
        <v>1531</v>
      </c>
      <c r="C13" s="97">
        <v>1531</v>
      </c>
      <c r="D13" s="96">
        <v>1531</v>
      </c>
      <c r="E13" s="96">
        <v>1531</v>
      </c>
      <c r="F13" s="96">
        <v>1531</v>
      </c>
    </row>
    <row r="14" spans="1:6" s="28" customFormat="1" ht="10.5" x14ac:dyDescent="0.25">
      <c r="A14" s="103" t="s">
        <v>77</v>
      </c>
      <c r="B14" s="101">
        <v>47408</v>
      </c>
      <c r="C14" s="102">
        <v>39434</v>
      </c>
      <c r="D14" s="101">
        <v>32525</v>
      </c>
      <c r="E14" s="101">
        <v>32076</v>
      </c>
      <c r="F14" s="101">
        <v>25156</v>
      </c>
    </row>
    <row r="15" spans="1:6" s="26" customFormat="1" x14ac:dyDescent="0.25">
      <c r="A15" s="104" t="s">
        <v>78</v>
      </c>
      <c r="B15" s="105">
        <v>2662403</v>
      </c>
      <c r="C15" s="106">
        <v>2638122</v>
      </c>
      <c r="D15" s="105">
        <v>2619270</v>
      </c>
      <c r="E15" s="105">
        <v>2613171</v>
      </c>
      <c r="F15" s="105">
        <v>2605495</v>
      </c>
    </row>
    <row r="16" spans="1:6" x14ac:dyDescent="0.25">
      <c r="A16" s="107" t="s">
        <v>79</v>
      </c>
      <c r="B16" s="96"/>
      <c r="C16" s="97"/>
      <c r="D16" s="96"/>
      <c r="E16" s="96"/>
      <c r="F16" s="96"/>
    </row>
    <row r="17" spans="1:6" x14ac:dyDescent="0.25">
      <c r="A17" s="95" t="s">
        <v>80</v>
      </c>
      <c r="B17" s="96"/>
      <c r="C17" s="97"/>
      <c r="D17" s="96"/>
      <c r="E17" s="96"/>
      <c r="F17" s="96"/>
    </row>
    <row r="18" spans="1:6" x14ac:dyDescent="0.25">
      <c r="A18" s="108" t="s">
        <v>45</v>
      </c>
      <c r="B18" s="96">
        <v>7750</v>
      </c>
      <c r="C18" s="97">
        <v>7746</v>
      </c>
      <c r="D18" s="96">
        <v>7746</v>
      </c>
      <c r="E18" s="96">
        <v>7745</v>
      </c>
      <c r="F18" s="96">
        <v>7745</v>
      </c>
    </row>
    <row r="19" spans="1:6" x14ac:dyDescent="0.25">
      <c r="A19" s="108" t="s">
        <v>81</v>
      </c>
      <c r="B19" s="96">
        <v>1841</v>
      </c>
      <c r="C19" s="97">
        <v>1843</v>
      </c>
      <c r="D19" s="96">
        <v>1842</v>
      </c>
      <c r="E19" s="96">
        <v>1842</v>
      </c>
      <c r="F19" s="96">
        <v>1842</v>
      </c>
    </row>
    <row r="20" spans="1:6" s="28" customFormat="1" ht="10.5" x14ac:dyDescent="0.25">
      <c r="A20" s="109" t="s">
        <v>82</v>
      </c>
      <c r="B20" s="101">
        <v>9591</v>
      </c>
      <c r="C20" s="102">
        <v>9589</v>
      </c>
      <c r="D20" s="101">
        <v>9588</v>
      </c>
      <c r="E20" s="101">
        <v>9587</v>
      </c>
      <c r="F20" s="101">
        <v>9587</v>
      </c>
    </row>
    <row r="21" spans="1:6" x14ac:dyDescent="0.25">
      <c r="A21" s="107" t="s">
        <v>83</v>
      </c>
      <c r="B21" s="96"/>
      <c r="C21" s="97"/>
      <c r="D21" s="96"/>
      <c r="E21" s="96"/>
      <c r="F21" s="96"/>
    </row>
    <row r="22" spans="1:6" x14ac:dyDescent="0.25">
      <c r="A22" s="110" t="s">
        <v>84</v>
      </c>
      <c r="B22" s="96">
        <v>25256</v>
      </c>
      <c r="C22" s="97">
        <v>19760</v>
      </c>
      <c r="D22" s="96">
        <v>15147</v>
      </c>
      <c r="E22" s="96">
        <v>16851</v>
      </c>
      <c r="F22" s="96">
        <v>11880</v>
      </c>
    </row>
    <row r="23" spans="1:6" s="28" customFormat="1" ht="10.5" x14ac:dyDescent="0.25">
      <c r="A23" s="109" t="s">
        <v>85</v>
      </c>
      <c r="B23" s="101">
        <v>25256</v>
      </c>
      <c r="C23" s="102">
        <v>19760</v>
      </c>
      <c r="D23" s="101">
        <v>15147</v>
      </c>
      <c r="E23" s="101">
        <v>16851</v>
      </c>
      <c r="F23" s="101">
        <v>11880</v>
      </c>
    </row>
    <row r="24" spans="1:6" x14ac:dyDescent="0.25">
      <c r="A24" s="107" t="s">
        <v>86</v>
      </c>
      <c r="B24" s="96"/>
      <c r="C24" s="97"/>
      <c r="D24" s="96"/>
      <c r="E24" s="96"/>
      <c r="F24" s="96"/>
    </row>
    <row r="25" spans="1:6" x14ac:dyDescent="0.25">
      <c r="A25" s="108" t="s">
        <v>87</v>
      </c>
      <c r="B25" s="96">
        <v>19259</v>
      </c>
      <c r="C25" s="97">
        <v>19259</v>
      </c>
      <c r="D25" s="96">
        <v>19259</v>
      </c>
      <c r="E25" s="96">
        <v>19259</v>
      </c>
      <c r="F25" s="96">
        <v>19259</v>
      </c>
    </row>
    <row r="26" spans="1:6" x14ac:dyDescent="0.25">
      <c r="A26" s="108" t="s">
        <v>88</v>
      </c>
      <c r="B26" s="96">
        <v>2585583</v>
      </c>
      <c r="C26" s="97">
        <v>2566800</v>
      </c>
      <c r="D26" s="96">
        <v>2552562</v>
      </c>
      <c r="E26" s="96">
        <v>2544760</v>
      </c>
      <c r="F26" s="96">
        <v>2542055</v>
      </c>
    </row>
    <row r="27" spans="1:6" s="28" customFormat="1" ht="10.5" x14ac:dyDescent="0.25">
      <c r="A27" s="109" t="s">
        <v>89</v>
      </c>
      <c r="B27" s="101">
        <v>2604842</v>
      </c>
      <c r="C27" s="102">
        <v>2586059</v>
      </c>
      <c r="D27" s="101">
        <v>2571821</v>
      </c>
      <c r="E27" s="101">
        <v>2564019</v>
      </c>
      <c r="F27" s="101">
        <v>2561314</v>
      </c>
    </row>
    <row r="28" spans="1:6" s="26" customFormat="1" x14ac:dyDescent="0.25">
      <c r="A28" s="107" t="s">
        <v>90</v>
      </c>
      <c r="B28" s="111">
        <v>2639689</v>
      </c>
      <c r="C28" s="112">
        <v>2615408</v>
      </c>
      <c r="D28" s="111">
        <v>2596556</v>
      </c>
      <c r="E28" s="111">
        <v>2590457</v>
      </c>
      <c r="F28" s="111">
        <v>2582781</v>
      </c>
    </row>
    <row r="29" spans="1:6" s="26" customFormat="1" x14ac:dyDescent="0.25">
      <c r="A29" s="113" t="s">
        <v>91</v>
      </c>
      <c r="B29" s="114">
        <v>22714</v>
      </c>
      <c r="C29" s="115">
        <v>22714</v>
      </c>
      <c r="D29" s="114">
        <v>22714</v>
      </c>
      <c r="E29" s="114">
        <v>22714</v>
      </c>
      <c r="F29" s="114">
        <v>22714</v>
      </c>
    </row>
    <row r="30" spans="1:6" x14ac:dyDescent="0.25">
      <c r="A30" s="34" t="s">
        <v>92</v>
      </c>
      <c r="B30" s="116"/>
      <c r="C30" s="117"/>
      <c r="D30" s="116"/>
      <c r="E30" s="116"/>
      <c r="F30" s="116"/>
    </row>
    <row r="31" spans="1:6" x14ac:dyDescent="0.25">
      <c r="A31" s="34" t="s">
        <v>93</v>
      </c>
      <c r="B31" s="116"/>
      <c r="C31" s="117"/>
      <c r="D31" s="116"/>
      <c r="E31" s="116"/>
      <c r="F31" s="116"/>
    </row>
    <row r="32" spans="1:6" x14ac:dyDescent="0.25">
      <c r="A32" s="118" t="s">
        <v>94</v>
      </c>
      <c r="B32" s="116">
        <v>7717</v>
      </c>
      <c r="C32" s="117">
        <v>7717</v>
      </c>
      <c r="D32" s="116">
        <v>7717</v>
      </c>
      <c r="E32" s="116">
        <v>7717</v>
      </c>
      <c r="F32" s="116">
        <v>7717</v>
      </c>
    </row>
    <row r="33" spans="1:6" x14ac:dyDescent="0.25">
      <c r="A33" s="118" t="s">
        <v>95</v>
      </c>
      <c r="B33" s="116">
        <v>9312</v>
      </c>
      <c r="C33" s="117">
        <v>9312</v>
      </c>
      <c r="D33" s="116">
        <v>9312</v>
      </c>
      <c r="E33" s="116">
        <v>9312</v>
      </c>
      <c r="F33" s="116">
        <v>9312</v>
      </c>
    </row>
    <row r="34" spans="1:6" ht="22.5" x14ac:dyDescent="0.25">
      <c r="A34" s="110" t="s">
        <v>96</v>
      </c>
      <c r="B34" s="116">
        <v>5685</v>
      </c>
      <c r="C34" s="117">
        <v>5685</v>
      </c>
      <c r="D34" s="116">
        <v>5685</v>
      </c>
      <c r="E34" s="116">
        <v>5685</v>
      </c>
      <c r="F34" s="116">
        <v>5685</v>
      </c>
    </row>
    <row r="35" spans="1:6" x14ac:dyDescent="0.25">
      <c r="A35" s="44" t="s">
        <v>97</v>
      </c>
      <c r="B35" s="119">
        <v>22714</v>
      </c>
      <c r="C35" s="120">
        <v>22714</v>
      </c>
      <c r="D35" s="119">
        <v>22714</v>
      </c>
      <c r="E35" s="119">
        <v>22714</v>
      </c>
      <c r="F35" s="119">
        <v>22714</v>
      </c>
    </row>
    <row r="36" spans="1:6" x14ac:dyDescent="0.25">
      <c r="A36" s="121" t="s">
        <v>98</v>
      </c>
      <c r="B36" s="122">
        <v>22714</v>
      </c>
      <c r="C36" s="123">
        <v>22714</v>
      </c>
      <c r="D36" s="122">
        <v>22714</v>
      </c>
      <c r="E36" s="122">
        <v>22714</v>
      </c>
      <c r="F36" s="122">
        <v>22714</v>
      </c>
    </row>
    <row r="37" spans="1:6" x14ac:dyDescent="0.2">
      <c r="A37" s="190" t="s">
        <v>99</v>
      </c>
      <c r="B37" s="124"/>
      <c r="C37" s="124"/>
      <c r="D37" s="125"/>
      <c r="E37" s="125"/>
      <c r="F37" s="125"/>
    </row>
    <row r="38" spans="1:6" x14ac:dyDescent="0.25">
      <c r="A38" s="18" t="s">
        <v>100</v>
      </c>
      <c r="B38" s="125"/>
      <c r="C38" s="125"/>
      <c r="D38" s="125"/>
      <c r="E38" s="125"/>
      <c r="F38" s="125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9C171-EAF6-4607-ACB2-CD935A10F89E}">
  <sheetPr>
    <pageSetUpPr fitToPage="1"/>
  </sheetPr>
  <dimension ref="A1:E8"/>
  <sheetViews>
    <sheetView showGridLines="0" zoomScaleNormal="100" zoomScaleSheetLayoutView="100" workbookViewId="0">
      <selection activeCell="D37" sqref="D37"/>
    </sheetView>
  </sheetViews>
  <sheetFormatPr defaultColWidth="8" defaultRowHeight="11.25" x14ac:dyDescent="0.25"/>
  <cols>
    <col min="1" max="1" width="29.5703125" style="18" customWidth="1"/>
    <col min="2" max="2" width="8.42578125" style="29" customWidth="1"/>
    <col min="3" max="3" width="8.5703125" style="29" customWidth="1"/>
    <col min="4" max="4" width="9" style="29" customWidth="1"/>
    <col min="5" max="5" width="8.42578125" style="29" customWidth="1"/>
    <col min="6" max="16384" width="8" style="18"/>
  </cols>
  <sheetData>
    <row r="1" spans="1:5" x14ac:dyDescent="0.25">
      <c r="A1" s="191" t="s">
        <v>188</v>
      </c>
      <c r="B1" s="19"/>
      <c r="C1" s="19"/>
      <c r="D1" s="19"/>
      <c r="E1" s="19"/>
    </row>
    <row r="2" spans="1:5" s="29" customFormat="1" ht="45" x14ac:dyDescent="0.25">
      <c r="A2" s="126"/>
      <c r="B2" s="30" t="s">
        <v>101</v>
      </c>
      <c r="C2" s="30" t="s">
        <v>102</v>
      </c>
      <c r="D2" s="30" t="s">
        <v>103</v>
      </c>
      <c r="E2" s="30" t="s">
        <v>104</v>
      </c>
    </row>
    <row r="3" spans="1:5" s="29" customFormat="1" x14ac:dyDescent="0.25">
      <c r="A3" s="20" t="s">
        <v>105</v>
      </c>
      <c r="B3" s="116"/>
      <c r="C3" s="116"/>
      <c r="D3" s="116"/>
      <c r="E3" s="116"/>
    </row>
    <row r="4" spans="1:5" ht="22.5" x14ac:dyDescent="0.25">
      <c r="A4" s="118" t="s">
        <v>106</v>
      </c>
      <c r="B4" s="116">
        <v>5685</v>
      </c>
      <c r="C4" s="116">
        <v>9312</v>
      </c>
      <c r="D4" s="116">
        <v>7717</v>
      </c>
      <c r="E4" s="116">
        <v>22714</v>
      </c>
    </row>
    <row r="5" spans="1:5" s="32" customFormat="1" ht="10.5" x14ac:dyDescent="0.25">
      <c r="A5" s="31" t="s">
        <v>107</v>
      </c>
      <c r="B5" s="119">
        <v>5685</v>
      </c>
      <c r="C5" s="119">
        <v>9312</v>
      </c>
      <c r="D5" s="119">
        <v>7717</v>
      </c>
      <c r="E5" s="119">
        <v>22714</v>
      </c>
    </row>
    <row r="6" spans="1:5" s="21" customFormat="1" ht="22.5" x14ac:dyDescent="0.2">
      <c r="A6" s="20" t="s">
        <v>108</v>
      </c>
      <c r="B6" s="127">
        <v>5685</v>
      </c>
      <c r="C6" s="127">
        <v>9312</v>
      </c>
      <c r="D6" s="127">
        <v>7717</v>
      </c>
      <c r="E6" s="127">
        <v>22714</v>
      </c>
    </row>
    <row r="7" spans="1:5" s="21" customFormat="1" ht="22.5" x14ac:dyDescent="0.2">
      <c r="A7" s="33" t="s">
        <v>109</v>
      </c>
      <c r="B7" s="128">
        <v>5685</v>
      </c>
      <c r="C7" s="128">
        <v>9312</v>
      </c>
      <c r="D7" s="128">
        <v>7717</v>
      </c>
      <c r="E7" s="128">
        <v>22714</v>
      </c>
    </row>
    <row r="8" spans="1:5" x14ac:dyDescent="0.25">
      <c r="A8" s="18" t="s">
        <v>99</v>
      </c>
      <c r="B8" s="125"/>
      <c r="C8" s="125"/>
      <c r="D8" s="125"/>
      <c r="E8" s="125"/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09446-0098-4052-BEC3-BD35D054FC7C}">
  <sheetPr>
    <pageSetUpPr fitToPage="1"/>
  </sheetPr>
  <dimension ref="A1:F34"/>
  <sheetViews>
    <sheetView showGridLines="0" topLeftCell="A7" zoomScaleNormal="100" zoomScaleSheetLayoutView="100" workbookViewId="0">
      <selection activeCell="E55" sqref="E55"/>
    </sheetView>
  </sheetViews>
  <sheetFormatPr defaultColWidth="8" defaultRowHeight="11.25" x14ac:dyDescent="0.25"/>
  <cols>
    <col min="1" max="1" width="30.5703125" style="125" customWidth="1"/>
    <col min="2" max="6" width="8.42578125" style="125" customWidth="1"/>
    <col min="7" max="16384" width="8" style="125"/>
  </cols>
  <sheetData>
    <row r="1" spans="1:6" x14ac:dyDescent="0.25">
      <c r="A1" s="191" t="s">
        <v>110</v>
      </c>
    </row>
    <row r="2" spans="1:6" ht="45" x14ac:dyDescent="0.25">
      <c r="A2" s="49"/>
      <c r="B2" s="14" t="s">
        <v>1</v>
      </c>
      <c r="C2" s="15" t="s">
        <v>28</v>
      </c>
      <c r="D2" s="14" t="s">
        <v>29</v>
      </c>
      <c r="E2" s="14" t="s">
        <v>30</v>
      </c>
      <c r="F2" s="14" t="s">
        <v>31</v>
      </c>
    </row>
    <row r="3" spans="1:6" x14ac:dyDescent="0.25">
      <c r="A3" s="34" t="s">
        <v>111</v>
      </c>
      <c r="B3" s="116"/>
      <c r="C3" s="117"/>
      <c r="D3" s="116"/>
      <c r="E3" s="116"/>
      <c r="F3" s="116"/>
    </row>
    <row r="4" spans="1:6" x14ac:dyDescent="0.25">
      <c r="A4" s="129" t="s">
        <v>112</v>
      </c>
      <c r="B4" s="116"/>
      <c r="C4" s="117"/>
      <c r="D4" s="116"/>
      <c r="E4" s="116"/>
      <c r="F4" s="116"/>
    </row>
    <row r="5" spans="1:6" x14ac:dyDescent="0.25">
      <c r="A5" s="118" t="s">
        <v>113</v>
      </c>
      <c r="B5" s="116">
        <v>5897</v>
      </c>
      <c r="C5" s="117">
        <v>6029</v>
      </c>
      <c r="D5" s="116">
        <v>6177</v>
      </c>
      <c r="E5" s="116">
        <v>6263</v>
      </c>
      <c r="F5" s="116">
        <v>6367</v>
      </c>
    </row>
    <row r="6" spans="1:6" x14ac:dyDescent="0.25">
      <c r="A6" s="118" t="s">
        <v>114</v>
      </c>
      <c r="B6" s="116">
        <v>50605</v>
      </c>
      <c r="C6" s="117">
        <v>50286</v>
      </c>
      <c r="D6" s="116">
        <v>48893</v>
      </c>
      <c r="E6" s="116">
        <v>47578</v>
      </c>
      <c r="F6" s="116">
        <v>46596</v>
      </c>
    </row>
    <row r="7" spans="1:6" ht="22.5" x14ac:dyDescent="0.25">
      <c r="A7" s="118" t="s">
        <v>55</v>
      </c>
      <c r="B7" s="116">
        <v>45502</v>
      </c>
      <c r="C7" s="117">
        <v>48719</v>
      </c>
      <c r="D7" s="116">
        <v>49288</v>
      </c>
      <c r="E7" s="116">
        <v>48485</v>
      </c>
      <c r="F7" s="116">
        <v>49288</v>
      </c>
    </row>
    <row r="8" spans="1:6" x14ac:dyDescent="0.25">
      <c r="A8" s="118" t="s">
        <v>16</v>
      </c>
      <c r="B8" s="116">
        <v>14564</v>
      </c>
      <c r="C8" s="117">
        <v>19777</v>
      </c>
      <c r="D8" s="116">
        <v>14953</v>
      </c>
      <c r="E8" s="116">
        <v>10130</v>
      </c>
      <c r="F8" s="116">
        <v>5306</v>
      </c>
    </row>
    <row r="9" spans="1:6" x14ac:dyDescent="0.25">
      <c r="A9" s="118" t="s">
        <v>115</v>
      </c>
      <c r="B9" s="116">
        <v>15966</v>
      </c>
      <c r="C9" s="117">
        <v>16133</v>
      </c>
      <c r="D9" s="116">
        <v>16239</v>
      </c>
      <c r="E9" s="116">
        <v>16239</v>
      </c>
      <c r="F9" s="116">
        <v>16239</v>
      </c>
    </row>
    <row r="10" spans="1:6" x14ac:dyDescent="0.25">
      <c r="A10" s="118" t="s">
        <v>116</v>
      </c>
      <c r="B10" s="116">
        <v>175170</v>
      </c>
      <c r="C10" s="117">
        <v>186604</v>
      </c>
      <c r="D10" s="116">
        <v>186604</v>
      </c>
      <c r="E10" s="116">
        <v>186604</v>
      </c>
      <c r="F10" s="116">
        <v>186604</v>
      </c>
    </row>
    <row r="11" spans="1:6" s="130" customFormat="1" ht="10.5" x14ac:dyDescent="0.25">
      <c r="A11" s="130" t="s">
        <v>117</v>
      </c>
      <c r="B11" s="119">
        <v>307704</v>
      </c>
      <c r="C11" s="120">
        <v>327548</v>
      </c>
      <c r="D11" s="119">
        <v>322154</v>
      </c>
      <c r="E11" s="119">
        <v>315299</v>
      </c>
      <c r="F11" s="119">
        <v>310400</v>
      </c>
    </row>
    <row r="12" spans="1:6" x14ac:dyDescent="0.25">
      <c r="A12" s="129" t="s">
        <v>118</v>
      </c>
      <c r="B12" s="116"/>
      <c r="C12" s="117"/>
      <c r="D12" s="116"/>
      <c r="E12" s="116"/>
      <c r="F12" s="116"/>
    </row>
    <row r="13" spans="1:6" x14ac:dyDescent="0.25">
      <c r="A13" s="118" t="s">
        <v>119</v>
      </c>
      <c r="B13" s="116">
        <v>76627</v>
      </c>
      <c r="C13" s="117">
        <v>85121</v>
      </c>
      <c r="D13" s="116">
        <v>87603</v>
      </c>
      <c r="E13" s="116">
        <v>90153</v>
      </c>
      <c r="F13" s="116">
        <v>92780</v>
      </c>
    </row>
    <row r="14" spans="1:6" x14ac:dyDescent="0.25">
      <c r="A14" s="118" t="s">
        <v>45</v>
      </c>
      <c r="B14" s="116">
        <v>33878</v>
      </c>
      <c r="C14" s="117">
        <v>34436</v>
      </c>
      <c r="D14" s="116">
        <v>34477</v>
      </c>
      <c r="E14" s="116">
        <v>34504</v>
      </c>
      <c r="F14" s="116">
        <v>34547</v>
      </c>
    </row>
    <row r="15" spans="1:6" x14ac:dyDescent="0.25">
      <c r="A15" s="99" t="s">
        <v>120</v>
      </c>
      <c r="B15" s="116">
        <v>6687</v>
      </c>
      <c r="C15" s="117">
        <v>6716</v>
      </c>
      <c r="D15" s="116">
        <v>6592</v>
      </c>
      <c r="E15" s="116">
        <v>6592</v>
      </c>
      <c r="F15" s="116">
        <v>6592</v>
      </c>
    </row>
    <row r="16" spans="1:6" x14ac:dyDescent="0.25">
      <c r="A16" s="99" t="s">
        <v>121</v>
      </c>
      <c r="B16" s="116">
        <v>9280</v>
      </c>
      <c r="C16" s="117">
        <v>9417</v>
      </c>
      <c r="D16" s="116">
        <v>9647</v>
      </c>
      <c r="E16" s="116">
        <v>9647</v>
      </c>
      <c r="F16" s="116">
        <v>9647</v>
      </c>
    </row>
    <row r="17" spans="1:6" x14ac:dyDescent="0.25">
      <c r="A17" s="99" t="s">
        <v>122</v>
      </c>
      <c r="B17" s="116">
        <v>155</v>
      </c>
      <c r="C17" s="117">
        <v>125</v>
      </c>
      <c r="D17" s="116">
        <v>130</v>
      </c>
      <c r="E17" s="116">
        <v>180</v>
      </c>
      <c r="F17" s="116">
        <v>160</v>
      </c>
    </row>
    <row r="18" spans="1:6" x14ac:dyDescent="0.25">
      <c r="A18" s="118" t="s">
        <v>123</v>
      </c>
      <c r="B18" s="116">
        <v>229240</v>
      </c>
      <c r="C18" s="117">
        <v>216396</v>
      </c>
      <c r="D18" s="116">
        <v>219552</v>
      </c>
      <c r="E18" s="116">
        <v>222727</v>
      </c>
      <c r="F18" s="116">
        <v>226624</v>
      </c>
    </row>
    <row r="19" spans="1:6" s="130" customFormat="1" ht="10.5" x14ac:dyDescent="0.25">
      <c r="A19" s="131" t="s">
        <v>124</v>
      </c>
      <c r="B19" s="132">
        <v>355867</v>
      </c>
      <c r="C19" s="133">
        <v>352211</v>
      </c>
      <c r="D19" s="132">
        <v>358001</v>
      </c>
      <c r="E19" s="132">
        <v>363803</v>
      </c>
      <c r="F19" s="132">
        <v>370350</v>
      </c>
    </row>
    <row r="20" spans="1:6" s="19" customFormat="1" ht="22.5" x14ac:dyDescent="0.2">
      <c r="A20" s="20" t="s">
        <v>125</v>
      </c>
      <c r="B20" s="127">
        <v>-48163</v>
      </c>
      <c r="C20" s="134">
        <v>-24663</v>
      </c>
      <c r="D20" s="127">
        <v>-35847</v>
      </c>
      <c r="E20" s="127">
        <v>-48504</v>
      </c>
      <c r="F20" s="127">
        <v>-59950</v>
      </c>
    </row>
    <row r="21" spans="1:6" x14ac:dyDescent="0.25">
      <c r="A21" s="34" t="s">
        <v>126</v>
      </c>
      <c r="B21" s="116"/>
      <c r="C21" s="117"/>
      <c r="D21" s="116"/>
      <c r="E21" s="116"/>
      <c r="F21" s="116"/>
    </row>
    <row r="22" spans="1:6" x14ac:dyDescent="0.25">
      <c r="A22" s="34" t="s">
        <v>118</v>
      </c>
      <c r="B22" s="116"/>
      <c r="C22" s="117"/>
      <c r="D22" s="116"/>
      <c r="E22" s="116"/>
      <c r="F22" s="116"/>
    </row>
    <row r="23" spans="1:6" ht="22.5" x14ac:dyDescent="0.25">
      <c r="A23" s="118" t="s">
        <v>127</v>
      </c>
      <c r="B23" s="116">
        <v>7322</v>
      </c>
      <c r="C23" s="117">
        <v>2782</v>
      </c>
      <c r="D23" s="116">
        <v>2782</v>
      </c>
      <c r="E23" s="116">
        <v>2782</v>
      </c>
      <c r="F23" s="116">
        <v>2782</v>
      </c>
    </row>
    <row r="24" spans="1:6" s="130" customFormat="1" ht="10.5" x14ac:dyDescent="0.25">
      <c r="A24" s="130" t="s">
        <v>124</v>
      </c>
      <c r="B24" s="119">
        <v>7322</v>
      </c>
      <c r="C24" s="120">
        <v>2782</v>
      </c>
      <c r="D24" s="119">
        <v>2782</v>
      </c>
      <c r="E24" s="119">
        <v>2782</v>
      </c>
      <c r="F24" s="119">
        <v>2782</v>
      </c>
    </row>
    <row r="25" spans="1:6" s="19" customFormat="1" ht="22.5" x14ac:dyDescent="0.2">
      <c r="A25" s="20" t="s">
        <v>128</v>
      </c>
      <c r="B25" s="128">
        <v>-7322</v>
      </c>
      <c r="C25" s="135">
        <v>-2782</v>
      </c>
      <c r="D25" s="128">
        <v>-2782</v>
      </c>
      <c r="E25" s="128">
        <v>-2782</v>
      </c>
      <c r="F25" s="128">
        <v>-2782</v>
      </c>
    </row>
    <row r="26" spans="1:6" x14ac:dyDescent="0.25">
      <c r="A26" s="129" t="s">
        <v>129</v>
      </c>
      <c r="B26" s="116"/>
      <c r="C26" s="117"/>
      <c r="D26" s="116"/>
      <c r="E26" s="116"/>
      <c r="F26" s="116"/>
    </row>
    <row r="27" spans="1:6" x14ac:dyDescent="0.25">
      <c r="A27" s="129" t="s">
        <v>118</v>
      </c>
      <c r="B27" s="116"/>
      <c r="C27" s="117"/>
      <c r="D27" s="116"/>
      <c r="E27" s="116"/>
      <c r="F27" s="116"/>
    </row>
    <row r="28" spans="1:6" x14ac:dyDescent="0.25">
      <c r="A28" s="99" t="s">
        <v>130</v>
      </c>
      <c r="B28" s="116">
        <v>5905</v>
      </c>
      <c r="C28" s="117">
        <v>6127</v>
      </c>
      <c r="D28" s="116">
        <v>6309</v>
      </c>
      <c r="E28" s="116">
        <v>6452</v>
      </c>
      <c r="F28" s="116">
        <v>6632</v>
      </c>
    </row>
    <row r="29" spans="1:6" s="130" customFormat="1" ht="10.5" x14ac:dyDescent="0.25">
      <c r="A29" s="131" t="s">
        <v>124</v>
      </c>
      <c r="B29" s="119">
        <v>5905</v>
      </c>
      <c r="C29" s="120">
        <v>6127</v>
      </c>
      <c r="D29" s="119">
        <v>6309</v>
      </c>
      <c r="E29" s="119">
        <v>6452</v>
      </c>
      <c r="F29" s="119">
        <v>6632</v>
      </c>
    </row>
    <row r="30" spans="1:6" s="19" customFormat="1" ht="22.5" x14ac:dyDescent="0.2">
      <c r="A30" s="34" t="s">
        <v>131</v>
      </c>
      <c r="B30" s="136">
        <v>-5905</v>
      </c>
      <c r="C30" s="137">
        <v>-6127</v>
      </c>
      <c r="D30" s="136">
        <v>-6309</v>
      </c>
      <c r="E30" s="136">
        <v>-6452</v>
      </c>
      <c r="F30" s="136">
        <v>-6632</v>
      </c>
    </row>
    <row r="31" spans="1:6" s="19" customFormat="1" ht="22.5" x14ac:dyDescent="0.2">
      <c r="A31" s="34" t="s">
        <v>132</v>
      </c>
      <c r="B31" s="136">
        <v>-61390</v>
      </c>
      <c r="C31" s="137">
        <v>-33572</v>
      </c>
      <c r="D31" s="136">
        <v>-44938</v>
      </c>
      <c r="E31" s="136">
        <v>-57738</v>
      </c>
      <c r="F31" s="136">
        <v>-69364</v>
      </c>
    </row>
    <row r="32" spans="1:6" ht="22.5" x14ac:dyDescent="0.25">
      <c r="A32" s="118" t="s">
        <v>133</v>
      </c>
      <c r="B32" s="116">
        <v>497288</v>
      </c>
      <c r="C32" s="117">
        <v>435898</v>
      </c>
      <c r="D32" s="116">
        <v>402326</v>
      </c>
      <c r="E32" s="116">
        <v>357388</v>
      </c>
      <c r="F32" s="116">
        <v>299650</v>
      </c>
    </row>
    <row r="33" spans="1:6" ht="22.5" x14ac:dyDescent="0.2">
      <c r="A33" s="35" t="s">
        <v>134</v>
      </c>
      <c r="B33" s="138">
        <v>435898</v>
      </c>
      <c r="C33" s="139">
        <v>402326</v>
      </c>
      <c r="D33" s="138">
        <v>357388</v>
      </c>
      <c r="E33" s="138">
        <v>299650</v>
      </c>
      <c r="F33" s="138">
        <v>230286</v>
      </c>
    </row>
    <row r="34" spans="1:6" x14ac:dyDescent="0.2">
      <c r="A34" s="192" t="s">
        <v>99</v>
      </c>
      <c r="B34" s="140"/>
      <c r="C34" s="140"/>
      <c r="D34" s="140"/>
      <c r="E34" s="140"/>
      <c r="F34" s="140"/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B3AC3-1AB4-4A6B-BAA3-3AEFC6937127}">
  <sheetPr>
    <pageSetUpPr fitToPage="1"/>
  </sheetPr>
  <dimension ref="A1:F9"/>
  <sheetViews>
    <sheetView showGridLines="0" zoomScale="115" zoomScaleNormal="115" zoomScaleSheetLayoutView="100" workbookViewId="0">
      <selection activeCell="D24" sqref="D24"/>
    </sheetView>
  </sheetViews>
  <sheetFormatPr defaultColWidth="9.140625" defaultRowHeight="15" x14ac:dyDescent="0.25"/>
  <cols>
    <col min="1" max="1" width="30.5703125" style="39" customWidth="1"/>
    <col min="2" max="6" width="8.42578125" style="39" customWidth="1"/>
    <col min="7" max="16384" width="9.140625" style="39"/>
  </cols>
  <sheetData>
    <row r="1" spans="1:6" s="143" customFormat="1" ht="11.25" x14ac:dyDescent="0.2">
      <c r="A1" s="193" t="s">
        <v>135</v>
      </c>
      <c r="B1" s="141"/>
      <c r="C1" s="142"/>
      <c r="D1" s="141"/>
      <c r="E1" s="141"/>
      <c r="F1" s="141"/>
    </row>
    <row r="2" spans="1:6" ht="45" x14ac:dyDescent="0.25">
      <c r="A2" s="49"/>
      <c r="B2" s="14" t="s">
        <v>1</v>
      </c>
      <c r="C2" s="15" t="s">
        <v>28</v>
      </c>
      <c r="D2" s="14" t="s">
        <v>29</v>
      </c>
      <c r="E2" s="14" t="s">
        <v>30</v>
      </c>
      <c r="F2" s="14" t="s">
        <v>31</v>
      </c>
    </row>
    <row r="3" spans="1:6" ht="22.5" x14ac:dyDescent="0.25">
      <c r="A3" s="36" t="s">
        <v>136</v>
      </c>
      <c r="B3" s="37"/>
      <c r="C3" s="38"/>
      <c r="D3" s="37"/>
      <c r="E3" s="37"/>
      <c r="F3" s="37"/>
    </row>
    <row r="4" spans="1:6" ht="22.5" x14ac:dyDescent="0.25">
      <c r="A4" s="144" t="s">
        <v>137</v>
      </c>
      <c r="B4" s="37">
        <v>7322</v>
      </c>
      <c r="C4" s="38">
        <v>2782</v>
      </c>
      <c r="D4" s="37">
        <v>2782</v>
      </c>
      <c r="E4" s="37">
        <v>2782</v>
      </c>
      <c r="F4" s="37">
        <v>2782</v>
      </c>
    </row>
    <row r="5" spans="1:6" s="147" customFormat="1" x14ac:dyDescent="0.25">
      <c r="A5" s="36" t="s">
        <v>138</v>
      </c>
      <c r="B5" s="145">
        <v>7322</v>
      </c>
      <c r="C5" s="146">
        <v>2782</v>
      </c>
      <c r="D5" s="145">
        <v>2782</v>
      </c>
      <c r="E5" s="145">
        <v>2782</v>
      </c>
      <c r="F5" s="145">
        <v>2782</v>
      </c>
    </row>
    <row r="6" spans="1:6" ht="33.75" x14ac:dyDescent="0.25">
      <c r="A6" s="36" t="s">
        <v>139</v>
      </c>
      <c r="B6" s="148"/>
      <c r="C6" s="38"/>
      <c r="D6" s="148"/>
      <c r="E6" s="148"/>
      <c r="F6" s="148"/>
    </row>
    <row r="7" spans="1:6" x14ac:dyDescent="0.25">
      <c r="A7" s="144" t="s">
        <v>140</v>
      </c>
      <c r="B7" s="148">
        <v>7322</v>
      </c>
      <c r="C7" s="38">
        <v>2782</v>
      </c>
      <c r="D7" s="148">
        <v>2782</v>
      </c>
      <c r="E7" s="148">
        <v>2782</v>
      </c>
      <c r="F7" s="148">
        <v>2782</v>
      </c>
    </row>
    <row r="8" spans="1:6" s="147" customFormat="1" x14ac:dyDescent="0.25">
      <c r="A8" s="40" t="s">
        <v>141</v>
      </c>
      <c r="B8" s="149">
        <v>7322</v>
      </c>
      <c r="C8" s="146">
        <v>2782</v>
      </c>
      <c r="D8" s="149">
        <v>2782</v>
      </c>
      <c r="E8" s="149">
        <v>2782</v>
      </c>
      <c r="F8" s="149">
        <v>2782</v>
      </c>
    </row>
    <row r="9" spans="1:6" x14ac:dyDescent="0.25">
      <c r="A9" s="194" t="s">
        <v>99</v>
      </c>
      <c r="B9" s="150"/>
      <c r="C9" s="150"/>
      <c r="D9" s="150"/>
      <c r="E9" s="150"/>
      <c r="F9" s="150"/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9EB78-FA48-49CF-96A4-83D198C4EE2A}">
  <sheetPr>
    <pageSetUpPr fitToPage="1"/>
  </sheetPr>
  <dimension ref="A1:E24"/>
  <sheetViews>
    <sheetView showGridLines="0" zoomScaleNormal="100" zoomScaleSheetLayoutView="100" workbookViewId="0">
      <selection activeCell="F39" sqref="F39"/>
    </sheetView>
  </sheetViews>
  <sheetFormatPr defaultColWidth="9.140625" defaultRowHeight="12.75" x14ac:dyDescent="0.2"/>
  <cols>
    <col min="1" max="1" width="32.5703125" style="165" customWidth="1"/>
    <col min="2" max="4" width="8.5703125" style="165" customWidth="1"/>
    <col min="5" max="5" width="8.5703125" style="166" customWidth="1"/>
    <col min="6" max="16384" width="9.140625" style="165"/>
  </cols>
  <sheetData>
    <row r="1" spans="1:5" s="151" customFormat="1" ht="11.25" x14ac:dyDescent="0.2">
      <c r="A1" s="195" t="s">
        <v>189</v>
      </c>
      <c r="E1" s="152"/>
    </row>
    <row r="2" spans="1:5" s="154" customFormat="1" ht="56.25" x14ac:dyDescent="0.25">
      <c r="A2" s="153"/>
      <c r="B2" s="41" t="s">
        <v>142</v>
      </c>
      <c r="C2" s="41" t="s">
        <v>143</v>
      </c>
      <c r="D2" s="41" t="s">
        <v>144</v>
      </c>
      <c r="E2" s="41" t="s">
        <v>145</v>
      </c>
    </row>
    <row r="3" spans="1:5" s="155" customFormat="1" ht="11.25" x14ac:dyDescent="0.2">
      <c r="A3" s="42" t="s">
        <v>146</v>
      </c>
      <c r="B3" s="151"/>
      <c r="C3" s="151"/>
      <c r="D3" s="151"/>
      <c r="E3" s="152"/>
    </row>
    <row r="4" spans="1:5" s="155" customFormat="1" ht="11.25" x14ac:dyDescent="0.2">
      <c r="A4" s="156" t="s">
        <v>147</v>
      </c>
      <c r="B4" s="157">
        <v>26598</v>
      </c>
      <c r="C4" s="157">
        <v>9977</v>
      </c>
      <c r="D4" s="157">
        <v>28880</v>
      </c>
      <c r="E4" s="158">
        <v>65455</v>
      </c>
    </row>
    <row r="5" spans="1:5" s="155" customFormat="1" ht="11.25" x14ac:dyDescent="0.15">
      <c r="A5" s="159" t="s">
        <v>148</v>
      </c>
      <c r="B5" s="157">
        <v>38049</v>
      </c>
      <c r="C5" s="157">
        <v>0</v>
      </c>
      <c r="D5" s="157">
        <v>0</v>
      </c>
      <c r="E5" s="158">
        <v>38049</v>
      </c>
    </row>
    <row r="6" spans="1:5" s="155" customFormat="1" ht="22.5" x14ac:dyDescent="0.2">
      <c r="A6" s="156" t="s">
        <v>149</v>
      </c>
      <c r="B6" s="157">
        <v>-20343</v>
      </c>
      <c r="C6" s="157">
        <v>-7319</v>
      </c>
      <c r="D6" s="157">
        <v>-16486</v>
      </c>
      <c r="E6" s="158">
        <v>-44148</v>
      </c>
    </row>
    <row r="7" spans="1:5" s="155" customFormat="1" ht="22.5" x14ac:dyDescent="0.15">
      <c r="A7" s="159" t="s">
        <v>150</v>
      </c>
      <c r="B7" s="157">
        <v>-13479</v>
      </c>
      <c r="C7" s="157">
        <v>0</v>
      </c>
      <c r="D7" s="157">
        <v>0</v>
      </c>
      <c r="E7" s="158">
        <v>-13479</v>
      </c>
    </row>
    <row r="8" spans="1:5" s="161" customFormat="1" ht="11.25" x14ac:dyDescent="0.2">
      <c r="A8" s="42" t="s">
        <v>151</v>
      </c>
      <c r="B8" s="160">
        <v>30825</v>
      </c>
      <c r="C8" s="160">
        <v>2658</v>
      </c>
      <c r="D8" s="160">
        <v>12394</v>
      </c>
      <c r="E8" s="160">
        <v>45877</v>
      </c>
    </row>
    <row r="9" spans="1:5" s="155" customFormat="1" ht="11.25" x14ac:dyDescent="0.2">
      <c r="A9" s="43" t="s">
        <v>152</v>
      </c>
      <c r="B9" s="157"/>
      <c r="C9" s="157"/>
      <c r="D9" s="157"/>
      <c r="E9" s="158"/>
    </row>
    <row r="10" spans="1:5" s="155" customFormat="1" ht="22.5" x14ac:dyDescent="0.2">
      <c r="A10" s="43" t="s">
        <v>153</v>
      </c>
      <c r="B10" s="157"/>
      <c r="C10" s="157"/>
      <c r="D10" s="157"/>
      <c r="E10" s="158"/>
    </row>
    <row r="11" spans="1:5" s="155" customFormat="1" ht="11.25" x14ac:dyDescent="0.2">
      <c r="A11" s="156" t="s">
        <v>154</v>
      </c>
      <c r="B11" s="157">
        <v>0</v>
      </c>
      <c r="C11" s="157">
        <v>2600</v>
      </c>
      <c r="D11" s="157">
        <v>182</v>
      </c>
      <c r="E11" s="158">
        <v>2782</v>
      </c>
    </row>
    <row r="12" spans="1:5" s="155" customFormat="1" ht="11.25" x14ac:dyDescent="0.15">
      <c r="A12" s="159" t="s">
        <v>155</v>
      </c>
      <c r="B12" s="157">
        <v>331</v>
      </c>
      <c r="C12" s="157">
        <v>300</v>
      </c>
      <c r="D12" s="157">
        <v>0</v>
      </c>
      <c r="E12" s="158">
        <v>631</v>
      </c>
    </row>
    <row r="13" spans="1:5" s="161" customFormat="1" ht="11.25" x14ac:dyDescent="0.2">
      <c r="A13" s="162" t="s">
        <v>156</v>
      </c>
      <c r="B13" s="163">
        <v>331</v>
      </c>
      <c r="C13" s="163">
        <v>2900</v>
      </c>
      <c r="D13" s="163">
        <v>182</v>
      </c>
      <c r="E13" s="163">
        <v>3413</v>
      </c>
    </row>
    <row r="14" spans="1:5" s="155" customFormat="1" ht="11.25" x14ac:dyDescent="0.2">
      <c r="A14" s="43" t="s">
        <v>157</v>
      </c>
      <c r="B14" s="163"/>
      <c r="C14" s="163"/>
      <c r="D14" s="163"/>
      <c r="E14" s="163"/>
    </row>
    <row r="15" spans="1:5" s="155" customFormat="1" ht="11.25" x14ac:dyDescent="0.2">
      <c r="A15" s="156" t="s">
        <v>158</v>
      </c>
      <c r="B15" s="157">
        <v>-1547</v>
      </c>
      <c r="C15" s="157">
        <v>-1077</v>
      </c>
      <c r="D15" s="157">
        <v>-2433</v>
      </c>
      <c r="E15" s="157">
        <v>-5057</v>
      </c>
    </row>
    <row r="16" spans="1:5" s="155" customFormat="1" ht="22.5" x14ac:dyDescent="0.15">
      <c r="A16" s="159" t="s">
        <v>159</v>
      </c>
      <c r="B16" s="157">
        <v>-6249</v>
      </c>
      <c r="C16" s="157">
        <v>-81</v>
      </c>
      <c r="D16" s="157">
        <v>0</v>
      </c>
      <c r="E16" s="157">
        <v>-6330</v>
      </c>
    </row>
    <row r="17" spans="1:5" s="161" customFormat="1" ht="11.25" x14ac:dyDescent="0.2">
      <c r="A17" s="43" t="s">
        <v>160</v>
      </c>
      <c r="B17" s="160">
        <v>-7796</v>
      </c>
      <c r="C17" s="160">
        <v>-1158</v>
      </c>
      <c r="D17" s="160">
        <v>-2433</v>
      </c>
      <c r="E17" s="160">
        <v>-11387</v>
      </c>
    </row>
    <row r="18" spans="1:5" s="155" customFormat="1" ht="11.25" x14ac:dyDescent="0.2">
      <c r="A18" s="42" t="s">
        <v>161</v>
      </c>
      <c r="B18" s="157"/>
      <c r="C18" s="157"/>
      <c r="D18" s="157"/>
      <c r="E18" s="158"/>
    </row>
    <row r="19" spans="1:5" s="155" customFormat="1" ht="11.25" x14ac:dyDescent="0.15">
      <c r="A19" s="159" t="s">
        <v>162</v>
      </c>
      <c r="B19" s="157">
        <v>26598</v>
      </c>
      <c r="C19" s="157">
        <v>12577</v>
      </c>
      <c r="D19" s="157">
        <v>29062</v>
      </c>
      <c r="E19" s="157">
        <v>68237</v>
      </c>
    </row>
    <row r="20" spans="1:5" s="155" customFormat="1" ht="11.25" x14ac:dyDescent="0.15">
      <c r="A20" s="159" t="s">
        <v>148</v>
      </c>
      <c r="B20" s="157">
        <v>38380</v>
      </c>
      <c r="C20" s="157">
        <v>300</v>
      </c>
      <c r="D20" s="157">
        <v>0</v>
      </c>
      <c r="E20" s="157">
        <v>38680</v>
      </c>
    </row>
    <row r="21" spans="1:5" s="155" customFormat="1" ht="22.5" x14ac:dyDescent="0.15">
      <c r="A21" s="159" t="s">
        <v>163</v>
      </c>
      <c r="B21" s="157">
        <v>-21890</v>
      </c>
      <c r="C21" s="157">
        <v>-8396</v>
      </c>
      <c r="D21" s="157">
        <v>-18919</v>
      </c>
      <c r="E21" s="157">
        <v>-49205</v>
      </c>
    </row>
    <row r="22" spans="1:5" s="155" customFormat="1" ht="22.5" x14ac:dyDescent="0.15">
      <c r="A22" s="159" t="s">
        <v>150</v>
      </c>
      <c r="B22" s="157">
        <v>-19728</v>
      </c>
      <c r="C22" s="157">
        <v>-81</v>
      </c>
      <c r="D22" s="157">
        <v>0</v>
      </c>
      <c r="E22" s="157">
        <v>-19809</v>
      </c>
    </row>
    <row r="23" spans="1:5" s="155" customFormat="1" ht="11.25" x14ac:dyDescent="0.2">
      <c r="A23" s="164" t="s">
        <v>164</v>
      </c>
      <c r="B23" s="160">
        <v>23360</v>
      </c>
      <c r="C23" s="160">
        <v>4400</v>
      </c>
      <c r="D23" s="160">
        <v>10143</v>
      </c>
      <c r="E23" s="160">
        <v>37903</v>
      </c>
    </row>
    <row r="24" spans="1:5" x14ac:dyDescent="0.2">
      <c r="A24" s="192" t="s">
        <v>99</v>
      </c>
      <c r="B24" s="140"/>
      <c r="C24" s="140"/>
      <c r="D24" s="140"/>
      <c r="E24" s="140"/>
    </row>
  </sheetData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4924D-6D0C-4122-9C6C-13AA6136A57E}">
  <sheetPr>
    <pageSetUpPr fitToPage="1"/>
  </sheetPr>
  <dimension ref="A1:F13"/>
  <sheetViews>
    <sheetView showGridLines="0" zoomScaleNormal="100" zoomScaleSheetLayoutView="100" workbookViewId="0">
      <selection activeCell="E36" sqref="E36"/>
    </sheetView>
  </sheetViews>
  <sheetFormatPr defaultColWidth="8" defaultRowHeight="11.25" x14ac:dyDescent="0.25"/>
  <cols>
    <col min="1" max="1" width="30.5703125" style="125" customWidth="1"/>
    <col min="2" max="6" width="8.42578125" style="125" customWidth="1"/>
    <col min="7" max="16384" width="8" style="125"/>
  </cols>
  <sheetData>
    <row r="1" spans="1:6" x14ac:dyDescent="0.25">
      <c r="A1" s="22" t="s">
        <v>190</v>
      </c>
      <c r="B1" s="167"/>
      <c r="C1" s="167"/>
      <c r="D1" s="167"/>
      <c r="E1" s="167"/>
      <c r="F1" s="167"/>
    </row>
    <row r="2" spans="1:6" ht="45" x14ac:dyDescent="0.25">
      <c r="A2" s="49"/>
      <c r="B2" s="14" t="s">
        <v>1</v>
      </c>
      <c r="C2" s="15" t="s">
        <v>28</v>
      </c>
      <c r="D2" s="14" t="s">
        <v>29</v>
      </c>
      <c r="E2" s="14" t="s">
        <v>30</v>
      </c>
      <c r="F2" s="14" t="s">
        <v>31</v>
      </c>
    </row>
    <row r="3" spans="1:6" x14ac:dyDescent="0.25">
      <c r="A3" s="129" t="s">
        <v>43</v>
      </c>
      <c r="B3" s="116"/>
      <c r="C3" s="117"/>
      <c r="D3" s="116"/>
      <c r="E3" s="116"/>
      <c r="F3" s="116"/>
    </row>
    <row r="4" spans="1:6" x14ac:dyDescent="0.25">
      <c r="A4" s="118" t="s">
        <v>45</v>
      </c>
      <c r="B4" s="116">
        <v>24</v>
      </c>
      <c r="C4" s="117">
        <v>15</v>
      </c>
      <c r="D4" s="116">
        <v>41</v>
      </c>
      <c r="E4" s="116">
        <v>17</v>
      </c>
      <c r="F4" s="116">
        <v>43</v>
      </c>
    </row>
    <row r="5" spans="1:6" s="19" customFormat="1" ht="22.5" x14ac:dyDescent="0.2">
      <c r="A5" s="20" t="s">
        <v>165</v>
      </c>
      <c r="B5" s="168">
        <v>24</v>
      </c>
      <c r="C5" s="169">
        <v>15</v>
      </c>
      <c r="D5" s="168">
        <v>41</v>
      </c>
      <c r="E5" s="168">
        <v>17</v>
      </c>
      <c r="F5" s="168">
        <v>43</v>
      </c>
    </row>
    <row r="6" spans="1:6" x14ac:dyDescent="0.25">
      <c r="A6" s="20" t="s">
        <v>166</v>
      </c>
      <c r="B6" s="116"/>
      <c r="C6" s="117"/>
      <c r="D6" s="116"/>
      <c r="E6" s="116"/>
      <c r="F6" s="116"/>
    </row>
    <row r="7" spans="1:6" x14ac:dyDescent="0.25">
      <c r="A7" s="129" t="s">
        <v>53</v>
      </c>
      <c r="B7" s="116"/>
      <c r="C7" s="117"/>
      <c r="D7" s="116"/>
      <c r="E7" s="116"/>
      <c r="F7" s="116"/>
    </row>
    <row r="8" spans="1:6" x14ac:dyDescent="0.25">
      <c r="A8" s="129" t="s">
        <v>167</v>
      </c>
      <c r="B8" s="116"/>
      <c r="C8" s="117"/>
      <c r="D8" s="116"/>
      <c r="E8" s="116"/>
      <c r="F8" s="116"/>
    </row>
    <row r="9" spans="1:6" x14ac:dyDescent="0.25">
      <c r="A9" s="118" t="s">
        <v>168</v>
      </c>
      <c r="B9" s="116">
        <v>310</v>
      </c>
      <c r="C9" s="117">
        <v>155</v>
      </c>
      <c r="D9" s="116">
        <v>150</v>
      </c>
      <c r="E9" s="116">
        <v>146</v>
      </c>
      <c r="F9" s="116">
        <v>142</v>
      </c>
    </row>
    <row r="10" spans="1:6" s="130" customFormat="1" ht="10.5" x14ac:dyDescent="0.25">
      <c r="A10" s="131" t="s">
        <v>169</v>
      </c>
      <c r="B10" s="170">
        <v>310</v>
      </c>
      <c r="C10" s="171">
        <v>155</v>
      </c>
      <c r="D10" s="170">
        <v>150</v>
      </c>
      <c r="E10" s="170">
        <v>146</v>
      </c>
      <c r="F10" s="170">
        <v>142</v>
      </c>
    </row>
    <row r="11" spans="1:6" ht="33.75" x14ac:dyDescent="0.2">
      <c r="A11" s="19" t="s">
        <v>170</v>
      </c>
      <c r="B11" s="168">
        <v>310</v>
      </c>
      <c r="C11" s="169">
        <v>155</v>
      </c>
      <c r="D11" s="168">
        <v>150</v>
      </c>
      <c r="E11" s="168">
        <v>146</v>
      </c>
      <c r="F11" s="168">
        <v>142</v>
      </c>
    </row>
    <row r="12" spans="1:6" s="19" customFormat="1" ht="22.5" x14ac:dyDescent="0.2">
      <c r="A12" s="23" t="s">
        <v>62</v>
      </c>
      <c r="B12" s="168">
        <v>286</v>
      </c>
      <c r="C12" s="169">
        <v>140</v>
      </c>
      <c r="D12" s="168">
        <v>109</v>
      </c>
      <c r="E12" s="168">
        <v>129</v>
      </c>
      <c r="F12" s="168">
        <v>99</v>
      </c>
    </row>
    <row r="13" spans="1:6" x14ac:dyDescent="0.25">
      <c r="A13" s="196" t="s">
        <v>99</v>
      </c>
      <c r="B13" s="172"/>
      <c r="C13" s="172"/>
      <c r="D13" s="172"/>
      <c r="E13" s="172"/>
      <c r="F13" s="172"/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7B479F47583304BA8B631462CC772D7008F7CFF9272C47D4280006CCC81AF3990" ma:contentTypeVersion="30" ma:contentTypeDescription="Create a new document." ma:contentTypeScope="" ma:versionID="47a1e3841d6ad64f39e2740be881d924">
  <xsd:schema xmlns:xsd="http://www.w3.org/2001/XMLSchema" xmlns:xs="http://www.w3.org/2001/XMLSchema" xmlns:p="http://schemas.microsoft.com/office/2006/metadata/properties" xmlns:ns2="a334ba3b-e131-42d3-95f3-2728f5a41884" xmlns:ns3="e39afc8f-a215-4bb1-9caf-c1c5d2f63d8a" xmlns:ns4="6a7e9632-768a-49bf-85ac-c69233ab2a52" targetNamespace="http://schemas.microsoft.com/office/2006/metadata/properties" ma:root="true" ma:fieldsID="f4debd76072ca2c26145c42fdaf389ba" ns2:_="" ns3:_="" ns4:_="">
    <xsd:import namespace="a334ba3b-e131-42d3-95f3-2728f5a41884"/>
    <xsd:import namespace="e39afc8f-a215-4bb1-9caf-c1c5d2f63d8a"/>
    <xsd:import namespace="6a7e9632-768a-49bf-85ac-c69233ab2a52"/>
    <xsd:element name="properties">
      <xsd:complexType>
        <xsd:sequence>
          <xsd:element name="documentManagement">
            <xsd:complexType>
              <xsd:all>
                <xsd:element ref="ns2:Security_x0020_Classification" minOccurs="0"/>
                <xsd:element ref="ns2:Original_x0020_Date_x0020_Created" minOccurs="0"/>
                <xsd:element ref="ns2:TaxCatchAllLabel" minOccurs="0"/>
                <xsd:element ref="ns2:e0fcb3f570964638902a63147cd98219" minOccurs="0"/>
                <xsd:element ref="ns2:f0888ba7078d4a1bac90b097c1ed0fad" minOccurs="0"/>
                <xsd:element ref="ns2:of934ccb37d6451ba60cdb89c1817167" minOccurs="0"/>
                <xsd:element ref="ns2:TaxKeywordTaxHTField" minOccurs="0"/>
                <xsd:element ref="ns2:lf395e0388bc45bfb8642f07b9d090f4" minOccurs="0"/>
                <xsd:element ref="ns2:TaxCatchAll" minOccurs="0"/>
                <xsd:element ref="ns3:MediaServiceFastMetadata" minOccurs="0"/>
                <xsd:element ref="ns4:SharedWithUsers" minOccurs="0"/>
                <xsd:element ref="ns4:SharedWithDetails" minOccurs="0"/>
                <xsd:element ref="ns3:lcf76f155ced4ddcb4097134ff3c332f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Metadata" minOccurs="0"/>
                <xsd:element ref="ns4:_dlc_DocId" minOccurs="0"/>
                <xsd:element ref="ns4:_dlc_DocIdUrl" minOccurs="0"/>
                <xsd:element ref="ns4:_dlc_DocIdPersistId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34ba3b-e131-42d3-95f3-2728f5a41884" elementFormDefault="qualified">
    <xsd:import namespace="http://schemas.microsoft.com/office/2006/documentManagement/types"/>
    <xsd:import namespace="http://schemas.microsoft.com/office/infopath/2007/PartnerControls"/>
    <xsd:element name="Security_x0020_Classification" ma:index="3" nillable="true" ma:displayName="Security Classification" ma:default="OFFICIAL" ma:format="Dropdown" ma:hidden="true" ma:internalName="Security_x0020_Classification" ma:readOnly="false">
      <xsd:simpleType>
        <xsd:union memberTypes="dms:Text">
          <xsd:simpleType>
            <xsd:restriction base="dms:Choice">
              <xsd:enumeration value="UNOFFICIAL"/>
              <xsd:enumeration value="OFFICIAL"/>
              <xsd:enumeration value="OFFICIAL:Sensitive"/>
              <xsd:enumeration value="OFFICIAL:Sensitive, Personal-Privacy"/>
              <xsd:enumeration value="OFFICIAL:Sensitive, Legal-Privilege"/>
              <xsd:enumeration value="OFFICIAL:Sensitive, Legislative-Secrecy"/>
              <xsd:enumeration value="OFFICIAL:Sensitive, SH:National-Cabinet"/>
              <xsd:enumeration value="OFFICIAL:Sensitive, SH:National-Cabinet, Personal-Privacy"/>
              <xsd:enumeration value="OFFICIAL:Sensitive, SH:National-Cabinet, Legislative-Secrecy"/>
              <xsd:enumeration value="OFFICIAL:Sensitive, SH:National-Cabinet, Legal-Privilege"/>
              <xsd:enumeration value="PROTECTED"/>
              <xsd:enumeration value="PROTECTED, Legal-Privilege"/>
              <xsd:enumeration value="PROTECTED, Personal-Privacy"/>
              <xsd:enumeration value="PROTECTED, Legislative-Secrecy"/>
              <xsd:enumeration value="PROTECTED SH:CABINET"/>
              <xsd:enumeration value="PROTECTED SH:CABINET, Personal-Privacy"/>
              <xsd:enumeration value="PROTECTED SH:CABINET, Legal-Privilege"/>
              <xsd:enumeration value="PROTECTED SH:CABINET, Legislative-Secrecy"/>
              <xsd:enumeration value="PROTECTED SH:National-Cabinet"/>
              <xsd:enumeration value="PROTECTED SH:National-Cabinet, Personal-Privacy"/>
              <xsd:enumeration value="PROTECTED SH:National-Cabinet, Legal-Privilege"/>
              <xsd:enumeration value="PROTECTED SH:National-Cabinet, Legislative-Secrecy"/>
              <xsd:enumeration value="UNCLASSIFIED"/>
              <xsd:enumeration value="UNCLASSIFIED - Sensitive: Personal"/>
              <xsd:enumeration value="UNCLASSIFIED - Sensitive: Legal"/>
              <xsd:enumeration value="UNCLASSIFIED - Sensitive"/>
              <xsd:enumeration value="For Official Use Only"/>
              <xsd:enumeration value="PROTECTED - Sensitive"/>
              <xsd:enumeration value="PROTECTED - Sensitive: Personal"/>
              <xsd:enumeration value="PROTECTED - Sensitive: Cabinet"/>
              <xsd:enumeration value="PROTECTED - Sensitive: Legal"/>
              <xsd:enumeration value="PROTECTED:CABINET"/>
            </xsd:restriction>
          </xsd:simpleType>
        </xsd:union>
      </xsd:simpleType>
    </xsd:element>
    <xsd:element name="Original_x0020_Date_x0020_Created" ma:index="8" nillable="true" ma:displayName="Original Date Created" ma:default="" ma:format="DateOnly" ma:internalName="Original_x0020_Date_x0020_Created">
      <xsd:simpleType>
        <xsd:restriction base="dms:DateTime"/>
      </xsd:simpleType>
    </xsd:element>
    <xsd:element name="TaxCatchAllLabel" ma:index="9" nillable="true" ma:displayName="Taxonomy Catch All Column1" ma:hidden="true" ma:list="{f4c189e6-c560-40fe-97d1-6662c6a9f502}" ma:internalName="TaxCatchAllLabel" ma:readOnly="true" ma:showField="CatchAllDataLabel" ma:web="6a7e9632-768a-49bf-85ac-c69233ab2a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0fcb3f570964638902a63147cd98219" ma:index="11" nillable="true" ma:taxonomy="true" ma:internalName="e0fcb3f570964638902a63147cd98219" ma:taxonomyFieldName="Organisation_x0020_Unit" ma:displayName="Organisation Unit" ma:default="2;#Accounting FW and Capability Support|17de058c-12f7-44f2-8e7d-03ff49305e52" ma:fieldId="{e0fcb3f5-7096-4638-902a-63147cd98219}" ma:sspId="c4b2c377-c74f-46b8-b62e-9cefa93d8fc8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0888ba7078d4a1bac90b097c1ed0fad" ma:index="13" nillable="true" ma:taxonomy="true" ma:internalName="f0888ba7078d4a1bac90b097c1ed0fad" ma:taxonomyFieldName="Initiating_x0020_Entity" ma:displayName="Initiating Entity" ma:default="1;#Department of Finance|fd660e8f-8f31-49bd-92a3-d31d4da31afe" ma:fieldId="{f0888ba7-078d-4a1b-ac90-b097c1ed0fad}" ma:sspId="c4b2c377-c74f-46b8-b62e-9cefa93d8fc8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f934ccb37d6451ba60cdb89c1817167" ma:index="15" nillable="true" ma:taxonomy="true" ma:internalName="of934ccb37d6451ba60cdb89c1817167" ma:taxonomyFieldName="About_x0020_Entity" ma:displayName="About Entity" ma:default="1;#Department of Finance|fd660e8f-8f31-49bd-92a3-d31d4da31afe" ma:fieldId="{8f934ccb-37d6-451b-a60c-db89c1817167}" ma:sspId="c4b2c377-c74f-46b8-b62e-9cefa93d8fc8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7" nillable="true" ma:taxonomy="true" ma:internalName="TaxKeywordTaxHTField" ma:taxonomyFieldName="TaxKeyword" ma:displayName="Enterprise Keywords" ma:fieldId="{23f27201-bee3-471e-b2e7-b64fd8b7ca38}" ma:taxonomyMulti="true" ma:sspId="c4b2c377-c74f-46b8-b62e-9cefa93d8fc8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lf395e0388bc45bfb8642f07b9d090f4" ma:index="20" nillable="true" ma:taxonomy="true" ma:internalName="lf395e0388bc45bfb8642f07b9d090f4" ma:taxonomyFieldName="Function_x0020_and_x0020_Activity" ma:displayName="Function and Activity" ma:default="" ma:fieldId="{5f395e03-88bc-45bf-b864-2f07b9d090f4}" ma:sspId="c4b2c377-c74f-46b8-b62e-9cefa93d8fc8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1" nillable="true" ma:displayName="Taxonomy Catch All Column" ma:hidden="true" ma:list="{f4c189e6-c560-40fe-97d1-6662c6a9f502}" ma:internalName="TaxCatchAll" ma:showField="CatchAllData" ma:web="6a7e9632-768a-49bf-85ac-c69233ab2a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9afc8f-a215-4bb1-9caf-c1c5d2f63d8a" elementFormDefault="qualified">
    <xsd:import namespace="http://schemas.microsoft.com/office/2006/documentManagement/types"/>
    <xsd:import namespace="http://schemas.microsoft.com/office/infopath/2007/PartnerControls"/>
    <xsd:element name="MediaServiceFastMetadata" ma:index="22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26" nillable="true" ma:taxonomy="true" ma:internalName="lcf76f155ced4ddcb4097134ff3c332f" ma:taxonomyFieldName="MediaServiceImageTags" ma:displayName="Image Tags" ma:readOnly="false" ma:fieldId="{5cf76f15-5ced-4ddc-b409-7134ff3c332f}" ma:taxonomyMulti="true" ma:sspId="c4b2c377-c74f-46b8-b62e-9cefa93d8f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2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Metadata" ma:index="30" nillable="true" ma:displayName="MediaServiceMetadata" ma:hidden="true" ma:internalName="MediaServiceMetadata" ma:readOnly="true">
      <xsd:simpleType>
        <xsd:restriction base="dms:Note"/>
      </xsd:simpleType>
    </xsd:element>
    <xsd:element name="MediaServiceDateTaken" ma:index="3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3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7e9632-768a-49bf-85ac-c69233ab2a52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31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3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3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4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c4b2c377-c74f-46b8-b62e-9cefa93d8fc8" ContentTypeId="0x010100B7B479F47583304BA8B631462CC772D7" PreviousValue="tru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riginal_x0020_Date_x0020_Created xmlns="a334ba3b-e131-42d3-95f3-2728f5a41884" xsi:nil="true"/>
    <_dlc_DocId xmlns="6a7e9632-768a-49bf-85ac-c69233ab2a52">FIN33506-1566835604-280641</_dlc_DocId>
    <TaxKeywordTaxHTField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[SEC=OFFICIAL]</TermName>
          <TermId xmlns="http://schemas.microsoft.com/office/infopath/2007/PartnerControls">07351cc0-de73-4913-be2f-56f124cbf8bb</TermId>
        </TermInfo>
      </Terms>
    </TaxKeywordTaxHTField>
    <Security_x0020_Classification xmlns="a334ba3b-e131-42d3-95f3-2728f5a41884">OFFICIAL</Security_x0020_Classification>
    <f0888ba7078d4a1bac90b097c1ed0fad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f0888ba7078d4a1bac90b097c1ed0fad>
    <_dlc_DocIdUrl xmlns="6a7e9632-768a-49bf-85ac-c69233ab2a52">
      <Url>https://financegovau.sharepoint.com/sites/M365_DoF_50033506/_layouts/15/DocIdRedir.aspx?ID=FIN33506-1566835604-280641</Url>
      <Description>FIN33506-1566835604-280641</Description>
    </_dlc_DocIdUrl>
    <lf395e0388bc45bfb8642f07b9d090f4 xmlns="a334ba3b-e131-42d3-95f3-2728f5a41884">
      <Terms xmlns="http://schemas.microsoft.com/office/infopath/2007/PartnerControls"/>
    </lf395e0388bc45bfb8642f07b9d090f4>
    <of934ccb37d6451ba60cdb89c1817167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of934ccb37d6451ba60cdb89c1817167>
    <lcf76f155ced4ddcb4097134ff3c332f xmlns="e39afc8f-a215-4bb1-9caf-c1c5d2f63d8a">
      <Terms xmlns="http://schemas.microsoft.com/office/infopath/2007/PartnerControls"/>
    </lcf76f155ced4ddcb4097134ff3c332f>
    <TaxCatchAll xmlns="a334ba3b-e131-42d3-95f3-2728f5a41884">
      <Value>34</Value>
      <Value>2</Value>
      <Value>1</Value>
    </TaxCatchAll>
    <e0fcb3f570964638902a63147cd98219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e0fcb3f570964638902a63147cd98219>
  </documentManagement>
</p:properties>
</file>

<file path=customXml/itemProps1.xml><?xml version="1.0" encoding="utf-8"?>
<ds:datastoreItem xmlns:ds="http://schemas.openxmlformats.org/officeDocument/2006/customXml" ds:itemID="{63C23301-136D-4637-91FA-D457CA1843CD}"/>
</file>

<file path=customXml/itemProps2.xml><?xml version="1.0" encoding="utf-8"?>
<ds:datastoreItem xmlns:ds="http://schemas.openxmlformats.org/officeDocument/2006/customXml" ds:itemID="{7E0CB18B-305F-4AE1-A24D-B39569DD25E3}"/>
</file>

<file path=customXml/itemProps3.xml><?xml version="1.0" encoding="utf-8"?>
<ds:datastoreItem xmlns:ds="http://schemas.openxmlformats.org/officeDocument/2006/customXml" ds:itemID="{A2DE6977-203F-4B55-B438-D76FBBBA96FB}"/>
</file>

<file path=customXml/itemProps4.xml><?xml version="1.0" encoding="utf-8"?>
<ds:datastoreItem xmlns:ds="http://schemas.openxmlformats.org/officeDocument/2006/customXml" ds:itemID="{6DBABF37-E18B-48EB-985B-470F0E066A5F}"/>
</file>

<file path=customXml/itemProps5.xml><?xml version="1.0" encoding="utf-8"?>
<ds:datastoreItem xmlns:ds="http://schemas.openxmlformats.org/officeDocument/2006/customXml" ds:itemID="{80EE29EC-D825-4FD2-83A2-4AB00CF9D6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11</vt:i4>
      </vt:variant>
    </vt:vector>
  </HeadingPairs>
  <TitlesOfParts>
    <vt:vector size="22" baseType="lpstr">
      <vt:lpstr>Comcare Table 1.1 </vt:lpstr>
      <vt:lpstr>Comcare Table 2.1.1 </vt:lpstr>
      <vt:lpstr>Comcare Table 3.1</vt:lpstr>
      <vt:lpstr>Comcare Table 3.2</vt:lpstr>
      <vt:lpstr>Comcare Table 3.3</vt:lpstr>
      <vt:lpstr>Comcare Table 3.4</vt:lpstr>
      <vt:lpstr>Comcare Table 3.5</vt:lpstr>
      <vt:lpstr>Comcare Table 3.6</vt:lpstr>
      <vt:lpstr>Comcare Table 3.7</vt:lpstr>
      <vt:lpstr>Comcare Table 3.8</vt:lpstr>
      <vt:lpstr>Comcare Table 3.9</vt:lpstr>
      <vt:lpstr>'Comcare Table 1.1 '!Print_Area</vt:lpstr>
      <vt:lpstr>'Comcare Table 2.1.1 '!Print_Area</vt:lpstr>
      <vt:lpstr>'Comcare Table 3.1'!Print_Area</vt:lpstr>
      <vt:lpstr>'Comcare Table 3.2'!Print_Area</vt:lpstr>
      <vt:lpstr>'Comcare Table 3.3'!Print_Area</vt:lpstr>
      <vt:lpstr>'Comcare Table 3.4'!Print_Area</vt:lpstr>
      <vt:lpstr>'Comcare Table 3.5'!Print_Area</vt:lpstr>
      <vt:lpstr>'Comcare Table 3.6'!Print_Area</vt:lpstr>
      <vt:lpstr>'Comcare Table 3.7'!Print_Area</vt:lpstr>
      <vt:lpstr>'Comcare Table 3.8'!Print_Area</vt:lpstr>
      <vt:lpstr>'Comcare Table 3.9'!Print_Area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[SEC=OFFICIAL]</cp:keywords>
  <cp:lastModifiedBy/>
  <dcterms:created xsi:type="dcterms:W3CDTF">2023-05-09T01:34:36Z</dcterms:created>
  <dcterms:modified xsi:type="dcterms:W3CDTF">2023-05-09T01:35:01Z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9d889eb-932f-4752-8739-64d25806ef64_ContentBits">
    <vt:lpwstr>0</vt:lpwstr>
  </property>
  <property fmtid="{D5CDD505-2E9C-101B-9397-08002B2CF9AE}" pid="3" name="MSIP_Label_79d889eb-932f-4752-8739-64d25806ef64_Enabled">
    <vt:lpwstr>true</vt:lpwstr>
  </property>
  <property fmtid="{D5CDD505-2E9C-101B-9397-08002B2CF9AE}" pid="4" name="PM_OriginatorDomainName_SHA256">
    <vt:lpwstr>325440F6CA31C4C3BCE4433552DC42928CAAD3E2731ABE35FDE729ECEB763AF0</vt:lpwstr>
  </property>
  <property fmtid="{D5CDD505-2E9C-101B-9397-08002B2CF9AE}" pid="5" name="MSIP_Label_79d889eb-932f-4752-8739-64d25806ef64_SiteId">
    <vt:lpwstr>dd0cfd15-4558-4b12-8bad-ea26984fc417</vt:lpwstr>
  </property>
  <property fmtid="{D5CDD505-2E9C-101B-9397-08002B2CF9AE}" pid="6" name="PM_Hash_Salt">
    <vt:lpwstr>C02CEC8114FE797A20B66B08F07AB0EE</vt:lpwstr>
  </property>
  <property fmtid="{D5CDD505-2E9C-101B-9397-08002B2CF9AE}" pid="7" name="MSIP_Label_79d889eb-932f-4752-8739-64d25806ef64_SetDate">
    <vt:lpwstr>2023-05-08T05:11:53Z</vt:lpwstr>
  </property>
  <property fmtid="{D5CDD505-2E9C-101B-9397-08002B2CF9AE}" pid="8" name="MSIP_Label_79d889eb-932f-4752-8739-64d25806ef64_Method">
    <vt:lpwstr>Privileged</vt:lpwstr>
  </property>
  <property fmtid="{D5CDD505-2E9C-101B-9397-08002B2CF9AE}" pid="9" name="MSIP_Label_79d889eb-932f-4752-8739-64d25806ef64_Name">
    <vt:lpwstr>79d889eb-932f-4752-8739-64d25806ef64</vt:lpwstr>
  </property>
  <property fmtid="{D5CDD505-2E9C-101B-9397-08002B2CF9AE}" pid="10" name="MSIP_Label_79d889eb-932f-4752-8739-64d25806ef64_ActionId">
    <vt:lpwstr>387ff56f-b39f-424c-9a7f-370d6cf2d9ad</vt:lpwstr>
  </property>
  <property fmtid="{D5CDD505-2E9C-101B-9397-08002B2CF9AE}" pid="11" name="PM_Namespace">
    <vt:lpwstr>gov.au</vt:lpwstr>
  </property>
  <property fmtid="{D5CDD505-2E9C-101B-9397-08002B2CF9AE}" pid="12" name="PM_Version">
    <vt:lpwstr>2018.4</vt:lpwstr>
  </property>
  <property fmtid="{D5CDD505-2E9C-101B-9397-08002B2CF9AE}" pid="13" name="PM_SecurityClassification">
    <vt:lpwstr>OFFICIAL</vt:lpwstr>
  </property>
  <property fmtid="{D5CDD505-2E9C-101B-9397-08002B2CF9AE}" pid="14" name="PMHMAC">
    <vt:lpwstr>v=2022.1;a=SHA256;h=861BBA7B02FF95BB3F0EDABEC05D3BD97CCE6A34E25CA7971004B0340E96B1AD</vt:lpwstr>
  </property>
  <property fmtid="{D5CDD505-2E9C-101B-9397-08002B2CF9AE}" pid="15" name="PM_Qualifier">
    <vt:lpwstr/>
  </property>
  <property fmtid="{D5CDD505-2E9C-101B-9397-08002B2CF9AE}" pid="16" name="PM_ProtectiveMarkingValue_Header">
    <vt:lpwstr>OFFICIAL</vt:lpwstr>
  </property>
  <property fmtid="{D5CDD505-2E9C-101B-9397-08002B2CF9AE}" pid="17" name="PM_OriginationTimeStamp">
    <vt:lpwstr>2023-05-09T01:28:35Z</vt:lpwstr>
  </property>
  <property fmtid="{D5CDD505-2E9C-101B-9397-08002B2CF9AE}" pid="18" name="PM_Note">
    <vt:lpwstr/>
  </property>
  <property fmtid="{D5CDD505-2E9C-101B-9397-08002B2CF9AE}" pid="19" name="PM_Markers">
    <vt:lpwstr/>
  </property>
  <property fmtid="{D5CDD505-2E9C-101B-9397-08002B2CF9AE}" pid="20" name="MSIP_Label_87d6481e-ccdd-4ab6-8b26-05a0df5699e7_Name">
    <vt:lpwstr>OFFICIAL</vt:lpwstr>
  </property>
  <property fmtid="{D5CDD505-2E9C-101B-9397-08002B2CF9AE}" pid="21" name="MSIP_Label_87d6481e-ccdd-4ab6-8b26-05a0df5699e7_SiteId">
    <vt:lpwstr>08954cee-4782-4ff6-9ad5-1997dccef4b0</vt:lpwstr>
  </property>
  <property fmtid="{D5CDD505-2E9C-101B-9397-08002B2CF9AE}" pid="22" name="MSIP_Label_87d6481e-ccdd-4ab6-8b26-05a0df5699e7_Enabled">
    <vt:lpwstr>true</vt:lpwstr>
  </property>
  <property fmtid="{D5CDD505-2E9C-101B-9397-08002B2CF9AE}" pid="23" name="PM_OriginatorUserAccountName_SHA256">
    <vt:lpwstr>6A820173299308665DEF382632A4BBBB499DDC80EA374C04EAA1312AB408AD34</vt:lpwstr>
  </property>
  <property fmtid="{D5CDD505-2E9C-101B-9397-08002B2CF9AE}" pid="24" name="MSIP_Label_87d6481e-ccdd-4ab6-8b26-05a0df5699e7_SetDate">
    <vt:lpwstr>2023-05-09T01:28:35Z</vt:lpwstr>
  </property>
  <property fmtid="{D5CDD505-2E9C-101B-9397-08002B2CF9AE}" pid="25" name="MSIP_Label_87d6481e-ccdd-4ab6-8b26-05a0df5699e7_Method">
    <vt:lpwstr>Privileged</vt:lpwstr>
  </property>
  <property fmtid="{D5CDD505-2E9C-101B-9397-08002B2CF9AE}" pid="26" name="MSIP_Label_87d6481e-ccdd-4ab6-8b26-05a0df5699e7_ContentBits">
    <vt:lpwstr>0</vt:lpwstr>
  </property>
  <property fmtid="{D5CDD505-2E9C-101B-9397-08002B2CF9AE}" pid="27" name="MSIP_Label_87d6481e-ccdd-4ab6-8b26-05a0df5699e7_ActionId">
    <vt:lpwstr>8400bef1702b49f2bd4b015e044b0e44</vt:lpwstr>
  </property>
  <property fmtid="{D5CDD505-2E9C-101B-9397-08002B2CF9AE}" pid="28" name="PM_InsertionValue">
    <vt:lpwstr>OFFICIAL</vt:lpwstr>
  </property>
  <property fmtid="{D5CDD505-2E9C-101B-9397-08002B2CF9AE}" pid="29" name="PM_Originator_Hash_SHA1">
    <vt:lpwstr>5D2025B0AFA3CBF0F33E3143F042C7EA50384E23</vt:lpwstr>
  </property>
  <property fmtid="{D5CDD505-2E9C-101B-9397-08002B2CF9AE}" pid="30" name="PM_DisplayValueSecClassificationWithQualifier">
    <vt:lpwstr>OFFICIAL</vt:lpwstr>
  </property>
  <property fmtid="{D5CDD505-2E9C-101B-9397-08002B2CF9AE}" pid="31" name="PM_Originating_FileId">
    <vt:lpwstr>D03697B13E4F4D3F82E93179618C5A49</vt:lpwstr>
  </property>
  <property fmtid="{D5CDD505-2E9C-101B-9397-08002B2CF9AE}" pid="32" name="PM_ProtectiveMarkingValue_Footer">
    <vt:lpwstr>OFFICIAL</vt:lpwstr>
  </property>
  <property fmtid="{D5CDD505-2E9C-101B-9397-08002B2CF9AE}" pid="33" name="PM_ProtectiveMarkingImage_Header">
    <vt:lpwstr>C:\Program Files\Common Files\janusNET Shared\janusSEAL\Images\DocumentSlashBlue.png</vt:lpwstr>
  </property>
  <property fmtid="{D5CDD505-2E9C-101B-9397-08002B2CF9AE}" pid="34" name="PM_ProtectiveMarkingImage_Footer">
    <vt:lpwstr>C:\Program Files\Common Files\janusNET Shared\janusSEAL\Images\DocumentSlashBlue.png</vt:lpwstr>
  </property>
  <property fmtid="{D5CDD505-2E9C-101B-9397-08002B2CF9AE}" pid="35" name="PM_Display">
    <vt:lpwstr>OFFICIAL</vt:lpwstr>
  </property>
  <property fmtid="{D5CDD505-2E9C-101B-9397-08002B2CF9AE}" pid="36" name="PMUuid">
    <vt:lpwstr>v=2022.2;d=gov.au;g=46DD6D7C-8107-577B-BC6E-F348953B2E44</vt:lpwstr>
  </property>
  <property fmtid="{D5CDD505-2E9C-101B-9397-08002B2CF9AE}" pid="37" name="PM_Hash_Version">
    <vt:lpwstr>2022.1</vt:lpwstr>
  </property>
  <property fmtid="{D5CDD505-2E9C-101B-9397-08002B2CF9AE}" pid="38" name="PM_Hash_Salt_Prev">
    <vt:lpwstr>FD05DEF06335A29A09EC35BDB802E20A</vt:lpwstr>
  </property>
  <property fmtid="{D5CDD505-2E9C-101B-9397-08002B2CF9AE}" pid="39" name="PM_PrintOutPlacement_XLS">
    <vt:lpwstr/>
  </property>
  <property fmtid="{D5CDD505-2E9C-101B-9397-08002B2CF9AE}" pid="40" name="PM_Hash_SHA1">
    <vt:lpwstr>7D5F238AC089AF3971260A4A57E6C9A963FABF03</vt:lpwstr>
  </property>
  <property fmtid="{D5CDD505-2E9C-101B-9397-08002B2CF9AE}" pid="41" name="PM_Caveats_Count">
    <vt:lpwstr>0</vt:lpwstr>
  </property>
  <property fmtid="{D5CDD505-2E9C-101B-9397-08002B2CF9AE}" pid="42" name="TaxKeyword">
    <vt:lpwstr>34;#[SEC=OFFICIAL]|07351cc0-de73-4913-be2f-56f124cbf8bb</vt:lpwstr>
  </property>
  <property fmtid="{D5CDD505-2E9C-101B-9397-08002B2CF9AE}" pid="43" name="MediaServiceImageTags">
    <vt:lpwstr/>
  </property>
  <property fmtid="{D5CDD505-2E9C-101B-9397-08002B2CF9AE}" pid="44" name="ContentTypeId">
    <vt:lpwstr>0x010100B7B479F47583304BA8B631462CC772D7008F7CFF9272C47D4280006CCC81AF3990</vt:lpwstr>
  </property>
  <property fmtid="{D5CDD505-2E9C-101B-9397-08002B2CF9AE}" pid="45" name="Organisation Unit">
    <vt:lpwstr>2;#Accounting FW and Capability Support|17de058c-12f7-44f2-8e7d-03ff49305e52</vt:lpwstr>
  </property>
  <property fmtid="{D5CDD505-2E9C-101B-9397-08002B2CF9AE}" pid="46" name="Function_x0020_and_x0020_Activity">
    <vt:lpwstr/>
  </property>
  <property fmtid="{D5CDD505-2E9C-101B-9397-08002B2CF9AE}" pid="47" name="_dlc_DocIdItemGuid">
    <vt:lpwstr>cb895091-b4f9-4bd9-875e-76cd4e03045a</vt:lpwstr>
  </property>
  <property fmtid="{D5CDD505-2E9C-101B-9397-08002B2CF9AE}" pid="48" name="About Entity">
    <vt:lpwstr>1;#Department of Finance|fd660e8f-8f31-49bd-92a3-d31d4da31afe</vt:lpwstr>
  </property>
  <property fmtid="{D5CDD505-2E9C-101B-9397-08002B2CF9AE}" pid="49" name="Initiating Entity">
    <vt:lpwstr>1;#Department of Finance|fd660e8f-8f31-49bd-92a3-d31d4da31afe</vt:lpwstr>
  </property>
  <property fmtid="{D5CDD505-2E9C-101B-9397-08002B2CF9AE}" pid="50" name="Function and Activity">
    <vt:lpwstr/>
  </property>
</Properties>
</file>