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40" yWindow="300" windowWidth="9120" windowHeight="2715" tabRatio="880"/>
  </bookViews>
  <sheets>
    <sheet name="1.1 Resource Statement" sheetId="4" r:id="rId1"/>
    <sheet name="1.2 Measures" sheetId="25" r:id="rId2"/>
    <sheet name="2.1.1 Prog Exp" sheetId="7" r:id="rId3"/>
    <sheet name="3.1 Income Statement" sheetId="10" r:id="rId4"/>
    <sheet name="3.2 Balance Sheet" sheetId="12" r:id="rId5"/>
    <sheet name="3.3 Changes in Equity " sheetId="18" r:id="rId6"/>
    <sheet name="3.4 Cash Flow" sheetId="14" r:id="rId7"/>
    <sheet name="3.5 dept CBS" sheetId="16" r:id="rId8"/>
    <sheet name="3.6 dept assets" sheetId="17" r:id="rId9"/>
  </sheets>
  <definedNames>
    <definedName name="_xlnm.Print_Area" localSheetId="0">'1.1 Resource Statement'!$A$1:$C$28</definedName>
    <definedName name="_xlnm.Print_Area" localSheetId="1">'1.2 Measures'!$A$1:$H$18</definedName>
    <definedName name="_xlnm.Print_Area" localSheetId="2">'2.1.1 Prog Exp'!$A$1:$F$15</definedName>
    <definedName name="_xlnm.Print_Area" localSheetId="3">'3.1 Income Statement'!$A$1:$F$30</definedName>
    <definedName name="_xlnm.Print_Area" localSheetId="4">'3.2 Balance Sheet'!$A$1:$F$34</definedName>
    <definedName name="_xlnm.Print_Area" localSheetId="5">'3.3 Changes in Equity '!$A$1:$E$9</definedName>
    <definedName name="_xlnm.Print_Area" localSheetId="6">'3.4 Cash Flow'!$A$1:$F$33</definedName>
    <definedName name="_xlnm.Print_Area" localSheetId="7">'3.5 dept CBS'!$A$1:$F$18</definedName>
    <definedName name="_xlnm.Print_Area" localSheetId="8">'3.6 dept assets'!$A$1:$E$24</definedName>
    <definedName name="Z_1E4EBAB2_6872_4520_BF8A_226AAF054257_.wvu.PrintArea" localSheetId="3" hidden="1">'3.1 Income Statement'!#REF!</definedName>
    <definedName name="Z_B25D4AC8_47EB_407B_BE70_8908CEF72BED_.wvu.PrintArea" localSheetId="3" hidden="1">'3.1 Income Statement'!#REF!</definedName>
    <definedName name="Z_BF9299E5_737A_4E0C_9D41_A753AB534F5C_.wvu.PrintArea" localSheetId="3" hidden="1">'3.1 Income Statement'!#REF!</definedName>
    <definedName name="Z_BFB02F83_41B1_44AF_A78B_0A94ECFFD68F_.wvu.PrintArea" localSheetId="3" hidden="1">'3.1 Income Statement'!#REF!</definedName>
    <definedName name="Z_D4786556_5610_4637_8BFC_AE78BCCB000A_.wvu.Cols" localSheetId="6" hidden="1">'3.4 Cash Flow'!#REF!</definedName>
    <definedName name="Z_E17A761E_E232_4B16_B081_29C59F6C978B_.wvu.Cols" localSheetId="6" hidden="1">'3.4 Cash Flow'!#REF!</definedName>
  </definedNames>
  <calcPr calcId="162913" concurrentCalc="0"/>
</workbook>
</file>

<file path=xl/calcChain.xml><?xml version="1.0" encoding="utf-8"?>
<calcChain xmlns="http://schemas.openxmlformats.org/spreadsheetml/2006/main">
  <c r="C14" i="25" l="1"/>
  <c r="D14" i="25"/>
  <c r="E14" i="25"/>
  <c r="F14" i="25"/>
  <c r="G14" i="25"/>
  <c r="E8" i="25"/>
  <c r="C11" i="16"/>
  <c r="C13" i="16"/>
  <c r="C15" i="16"/>
  <c r="C16" i="16"/>
  <c r="D11" i="16"/>
  <c r="D13" i="16"/>
  <c r="D15" i="16"/>
  <c r="D16" i="16"/>
  <c r="E11" i="16"/>
  <c r="E13" i="16"/>
  <c r="E15" i="16"/>
  <c r="E16" i="16"/>
  <c r="F11" i="16"/>
  <c r="F13" i="16"/>
  <c r="F15" i="16"/>
  <c r="F16" i="16"/>
  <c r="B11" i="16"/>
  <c r="B13" i="16"/>
  <c r="B15" i="16"/>
  <c r="C6" i="16"/>
  <c r="D6" i="16"/>
  <c r="E6" i="16"/>
  <c r="F6" i="16"/>
  <c r="B6" i="16"/>
  <c r="C9" i="16"/>
  <c r="B9" i="16"/>
  <c r="F9" i="16"/>
  <c r="E9" i="16"/>
  <c r="D9" i="16"/>
  <c r="G8" i="25"/>
  <c r="F8" i="25"/>
  <c r="D8" i="25"/>
  <c r="C8" i="25"/>
  <c r="B16" i="16"/>
</calcChain>
</file>

<file path=xl/sharedStrings.xml><?xml version="1.0" encoding="utf-8"?>
<sst xmlns="http://schemas.openxmlformats.org/spreadsheetml/2006/main" count="239" uniqueCount="203">
  <si>
    <t xml:space="preserve">Total </t>
  </si>
  <si>
    <t>Total annual appropriations</t>
  </si>
  <si>
    <t>Total funds from Government</t>
  </si>
  <si>
    <t>Interest</t>
  </si>
  <si>
    <t>Other</t>
  </si>
  <si>
    <t>Total expenses for Outcome 1</t>
  </si>
  <si>
    <t>EXPENSES</t>
  </si>
  <si>
    <t>Employee benefits</t>
  </si>
  <si>
    <t>Supplier expenses</t>
  </si>
  <si>
    <t>Total expenses</t>
  </si>
  <si>
    <t xml:space="preserve">LESS: </t>
  </si>
  <si>
    <t>OWN-SOURCE INCOME</t>
  </si>
  <si>
    <t>Gains</t>
  </si>
  <si>
    <t>Total gains</t>
  </si>
  <si>
    <t>Total own-source income</t>
  </si>
  <si>
    <t>Revenue from Government</t>
  </si>
  <si>
    <t>ASSETS</t>
  </si>
  <si>
    <t>Financial assets</t>
  </si>
  <si>
    <t>Cash and cash equivalents</t>
  </si>
  <si>
    <t>Total financial assets</t>
  </si>
  <si>
    <t>Non-financial assets</t>
  </si>
  <si>
    <t>Total non-financial assets</t>
  </si>
  <si>
    <t>Total assets</t>
  </si>
  <si>
    <t>LIABILITIES</t>
  </si>
  <si>
    <t>Payables</t>
  </si>
  <si>
    <t>Suppliers</t>
  </si>
  <si>
    <t>Total payables</t>
  </si>
  <si>
    <t>Provisions</t>
  </si>
  <si>
    <t>Employees</t>
  </si>
  <si>
    <t>Total provisions</t>
  </si>
  <si>
    <t>Total liabilities</t>
  </si>
  <si>
    <t>Net Assets</t>
  </si>
  <si>
    <t>EQUITY</t>
  </si>
  <si>
    <t>Total equity</t>
  </si>
  <si>
    <t>OPERATING ACTIVITIES</t>
  </si>
  <si>
    <t>Cash received</t>
  </si>
  <si>
    <t>Net GST received</t>
  </si>
  <si>
    <t>Total cash received</t>
  </si>
  <si>
    <t>Cash used</t>
  </si>
  <si>
    <t>Total cash used</t>
  </si>
  <si>
    <t>INVESTING ACTIVITIES</t>
  </si>
  <si>
    <t>Total purchases</t>
  </si>
  <si>
    <t xml:space="preserve">Gross book value </t>
  </si>
  <si>
    <t>CAPITAL ASSET ADDITIONS</t>
  </si>
  <si>
    <t>Other movements</t>
  </si>
  <si>
    <t>Gross book value</t>
  </si>
  <si>
    <t>Outcome 1</t>
  </si>
  <si>
    <t>All figures are GST exclusive.</t>
  </si>
  <si>
    <t>OTHER COMPREHENSIVE INCOME</t>
  </si>
  <si>
    <t>Total net resourcing for ACSQHC</t>
  </si>
  <si>
    <t>Surplus (deficit) for the period</t>
  </si>
  <si>
    <t>Opening net book balance</t>
  </si>
  <si>
    <t>Depreciation/amortisation expense</t>
  </si>
  <si>
    <t>Closing net book balance</t>
  </si>
  <si>
    <t>Property, plant and equipment</t>
  </si>
  <si>
    <t>Contribution by Government</t>
  </si>
  <si>
    <t>State Government contributions</t>
  </si>
  <si>
    <t>Operating deficit (surplus)</t>
  </si>
  <si>
    <r>
      <t xml:space="preserve">Average </t>
    </r>
    <r>
      <rPr>
        <b/>
        <sz val="8"/>
        <rFont val="Arial"/>
        <family val="2"/>
      </rPr>
      <t>s</t>
    </r>
    <r>
      <rPr>
        <b/>
        <sz val="8"/>
        <color indexed="8"/>
        <rFont val="Arial"/>
        <family val="2"/>
      </rPr>
      <t xml:space="preserve">taffing </t>
    </r>
    <r>
      <rPr>
        <b/>
        <sz val="8"/>
        <rFont val="Arial"/>
        <family val="2"/>
      </rPr>
      <t>l</t>
    </r>
    <r>
      <rPr>
        <b/>
        <sz val="8"/>
        <color indexed="8"/>
        <rFont val="Arial"/>
        <family val="2"/>
      </rPr>
      <t>evel (number)</t>
    </r>
  </si>
  <si>
    <t>Departmental expenses</t>
  </si>
  <si>
    <t xml:space="preserve">Australian Commission on Safety and Quality in Health Care </t>
  </si>
  <si>
    <r>
      <t>Buildings</t>
    </r>
    <r>
      <rPr>
        <sz val="8"/>
        <rFont val="Arial"/>
        <family val="2"/>
      </rPr>
      <t xml:space="preserve"> 
$'000</t>
    </r>
  </si>
  <si>
    <r>
      <t xml:space="preserve">Intangibles 
</t>
    </r>
    <r>
      <rPr>
        <sz val="8"/>
        <rFont val="Arial"/>
        <family val="2"/>
      </rPr>
      <t>$'000</t>
    </r>
  </si>
  <si>
    <r>
      <t xml:space="preserve">Total 
</t>
    </r>
    <r>
      <rPr>
        <sz val="8"/>
        <rFont val="Arial"/>
        <family val="2"/>
      </rPr>
      <t>$'000</t>
    </r>
  </si>
  <si>
    <t>Reserves</t>
  </si>
  <si>
    <t>Table 1.3.1:  ACSQHC Budget Measures</t>
  </si>
  <si>
    <r>
      <rPr>
        <b/>
        <sz val="8"/>
        <color indexed="8"/>
        <rFont val="Arial"/>
        <family val="2"/>
      </rPr>
      <t xml:space="preserve">Retained earnings </t>
    </r>
    <r>
      <rPr>
        <sz val="8"/>
        <color indexed="8"/>
        <rFont val="Arial"/>
        <family val="2"/>
      </rPr>
      <t xml:space="preserve">
$'000</t>
    </r>
  </si>
  <si>
    <r>
      <rPr>
        <b/>
        <sz val="8"/>
        <color indexed="8"/>
        <rFont val="Arial"/>
        <family val="2"/>
      </rPr>
      <t xml:space="preserve">Asset revaluation reserve </t>
    </r>
    <r>
      <rPr>
        <sz val="8"/>
        <color indexed="8"/>
        <rFont val="Arial"/>
        <family val="2"/>
      </rPr>
      <t xml:space="preserve">
$'000</t>
    </r>
  </si>
  <si>
    <r>
      <rPr>
        <b/>
        <sz val="8"/>
        <color indexed="8"/>
        <rFont val="Arial"/>
        <family val="2"/>
      </rPr>
      <t xml:space="preserve">Contributed equity/
capital </t>
    </r>
    <r>
      <rPr>
        <sz val="8"/>
        <color indexed="8"/>
        <rFont val="Arial"/>
        <family val="2"/>
      </rPr>
      <t xml:space="preserve">
$'000</t>
    </r>
  </si>
  <si>
    <r>
      <rPr>
        <b/>
        <sz val="8"/>
        <color indexed="8"/>
        <rFont val="Arial"/>
        <family val="2"/>
      </rPr>
      <t xml:space="preserve">Total 
equity </t>
    </r>
    <r>
      <rPr>
        <sz val="8"/>
        <color indexed="8"/>
        <rFont val="Arial"/>
        <family val="2"/>
      </rPr>
      <t xml:space="preserve">
$'000</t>
    </r>
  </si>
  <si>
    <t>Whole of Government Measures</t>
  </si>
  <si>
    <t>Total</t>
  </si>
  <si>
    <t>Prepayments</t>
  </si>
  <si>
    <t>FINANCING ACTIVITIES</t>
  </si>
  <si>
    <t>Contributed equity</t>
  </si>
  <si>
    <t>CAPITAL APPROPRIATIONS</t>
  </si>
  <si>
    <t>Equity injections - Bill 2</t>
  </si>
  <si>
    <t>Total capital appropriations</t>
  </si>
  <si>
    <t>Purchase of non-financial assets</t>
  </si>
  <si>
    <t>Total items</t>
  </si>
  <si>
    <t>Total other movements</t>
  </si>
  <si>
    <t>Total additions</t>
  </si>
  <si>
    <t>Grants received</t>
  </si>
  <si>
    <t>Goods and services</t>
  </si>
  <si>
    <t>Total amounts received from related entities</t>
  </si>
  <si>
    <t>Total funds from other sources</t>
  </si>
  <si>
    <t>Opening balance/cash reserves at 1 July</t>
  </si>
  <si>
    <t xml:space="preserve">
Funds from Government</t>
  </si>
  <si>
    <t>Amounts from the Portfolio Department</t>
  </si>
  <si>
    <t>Amounts from other entities</t>
  </si>
  <si>
    <t>Other revenue</t>
  </si>
  <si>
    <t>Funds from other sources</t>
  </si>
  <si>
    <t>Equity injection</t>
  </si>
  <si>
    <t>Surplus (deficit)</t>
  </si>
  <si>
    <t>Depreciation and amortisation</t>
  </si>
  <si>
    <t>Total for Program 1.1</t>
  </si>
  <si>
    <t>Revenue</t>
  </si>
  <si>
    <t>Total revenue</t>
  </si>
  <si>
    <r>
      <t xml:space="preserve">Ordinary annual services </t>
    </r>
    <r>
      <rPr>
        <vertAlign val="superscript"/>
        <sz val="8"/>
        <rFont val="Arial"/>
        <family val="2"/>
      </rPr>
      <t>(a)</t>
    </r>
  </si>
  <si>
    <r>
      <t>Other services</t>
    </r>
    <r>
      <rPr>
        <vertAlign val="superscript"/>
        <sz val="8"/>
        <rFont val="Arial"/>
        <family val="2"/>
      </rPr>
      <t xml:space="preserve"> (b)</t>
    </r>
  </si>
  <si>
    <r>
      <t xml:space="preserve">Amounts received from related entities </t>
    </r>
    <r>
      <rPr>
        <b/>
        <vertAlign val="superscript"/>
        <sz val="8"/>
        <rFont val="Arial"/>
        <family val="2"/>
      </rPr>
      <t>(c)</t>
    </r>
  </si>
  <si>
    <t>Amounts from other Government entities</t>
  </si>
  <si>
    <t>Revenues from independent sources</t>
  </si>
  <si>
    <t>Sale of goods and rendering of services</t>
  </si>
  <si>
    <t xml:space="preserve">Net cost of (contribution by) services </t>
  </si>
  <si>
    <t>Surplus (deficit) attributable to the Australian Government</t>
  </si>
  <si>
    <t>Changes in asset revaluation reserves</t>
  </si>
  <si>
    <t>Total other comprehensive income (loss)</t>
  </si>
  <si>
    <t>Total comprehensive income (loss) attributable to the Australian Government</t>
  </si>
  <si>
    <t>Balance carried forward from previous period</t>
  </si>
  <si>
    <t>Net cash from (or used by) operating activities</t>
  </si>
  <si>
    <t>Purchase of property, plant and equipment</t>
  </si>
  <si>
    <t>Net cash from (or used by)  investing activities</t>
  </si>
  <si>
    <t>Net cash from (or used by) financing activities</t>
  </si>
  <si>
    <t>Net increase (or decrease) in cash held</t>
  </si>
  <si>
    <t>Cash and cash equivalents at the beginning of the reporting period</t>
  </si>
  <si>
    <t>Cash and cash equivalents at the end of the reporting period</t>
  </si>
  <si>
    <t>Funded internally from departmental resources</t>
  </si>
  <si>
    <t>Accumulated depreciation/amortisation and impairment</t>
  </si>
  <si>
    <t>Estimated expenditure on new or replacement assets</t>
  </si>
  <si>
    <t>Annual appropriations</t>
  </si>
  <si>
    <r>
      <rPr>
        <vertAlign val="superscript"/>
        <sz val="8"/>
        <rFont val="Arial"/>
        <family val="2"/>
      </rPr>
      <t xml:space="preserve">(c) </t>
    </r>
    <r>
      <rPr>
        <sz val="8"/>
        <rFont val="Arial"/>
        <family val="2"/>
      </rPr>
      <t>Funding provided by a Government entity that is not specified within the annual appropriation bills as a payment to the corporate entity.</t>
    </r>
  </si>
  <si>
    <t>Other payables</t>
  </si>
  <si>
    <t>RECONCILIATION OF CASH USED TO ACQUIRE ASSETS TO ASSET MOVEMENT TABLE</t>
  </si>
  <si>
    <t>Total cash used to acquire assets</t>
  </si>
  <si>
    <t>Total new capital appropriations represented by:</t>
  </si>
  <si>
    <t>PURCHASE OF NON-FINANCIAL ASSETS</t>
  </si>
  <si>
    <t>Table 3.2:  Budgeted Departmental Balance Sheet (as at 30 June)</t>
  </si>
  <si>
    <t>Table 3.4:  Budgeted Departmental Statement of Cash Flows
(for the period ended 30 June)</t>
  </si>
  <si>
    <t>Table 3.5:  Departmental Capital Budget Statement (for the period ended 30 June)</t>
  </si>
  <si>
    <t>Program 1.1: Safety and Quality in Health Care</t>
  </si>
  <si>
    <r>
      <t xml:space="preserve">Funded by capital appropriations
 - equity injection </t>
    </r>
    <r>
      <rPr>
        <vertAlign val="superscript"/>
        <sz val="8"/>
        <rFont val="Arial"/>
        <family val="2"/>
      </rPr>
      <t>(a)</t>
    </r>
  </si>
  <si>
    <t>Total acquisitions of
 non-financial assets</t>
  </si>
  <si>
    <t>Accumulated depreciation/ amortisation and impairment</t>
  </si>
  <si>
    <t>This section is not applicable to the ACSQHC.</t>
  </si>
  <si>
    <t>Interest bearing liabilities</t>
  </si>
  <si>
    <t>Computer software</t>
  </si>
  <si>
    <t>Land and buildings</t>
  </si>
  <si>
    <t>Note: Reconciliation of comprehensive income attributable to the agency</t>
  </si>
  <si>
    <t>Total comprehensive income (loss) attributable to the  Australian Government</t>
  </si>
  <si>
    <t>plus depreciation and amortisation expenses for RoU</t>
  </si>
  <si>
    <t>less lease principal repayments</t>
  </si>
  <si>
    <t>Total comprehensive income (loss) attributable to the agency</t>
  </si>
  <si>
    <t>RoU = Right-of-Use asset</t>
  </si>
  <si>
    <t>Check to CBMS</t>
  </si>
  <si>
    <t>Interest on RoU</t>
  </si>
  <si>
    <t>Lease principal repayments</t>
  </si>
  <si>
    <t>Leases</t>
  </si>
  <si>
    <t>Total interest bearing liabilities</t>
  </si>
  <si>
    <t>Trade and other receivables</t>
  </si>
  <si>
    <t>2020-21</t>
  </si>
  <si>
    <t>Capital appropriations</t>
  </si>
  <si>
    <t>Capital appropriations - puchases</t>
  </si>
  <si>
    <t>Acquisitions</t>
  </si>
  <si>
    <t>Gross book value - RoU</t>
  </si>
  <si>
    <t>Accumulated depreciation/amortisation and impairment - RoU</t>
  </si>
  <si>
    <t>By purchase - internal resources</t>
  </si>
  <si>
    <t>By purchase - RoU</t>
  </si>
  <si>
    <t>Depreciation/amortisation expense - RoU</t>
  </si>
  <si>
    <t>Accumulated depreciation/ amortisation and impairment - RoU</t>
  </si>
  <si>
    <t>Interest payments on lease liability</t>
  </si>
  <si>
    <t>&lt;insert measure title&gt;</t>
  </si>
  <si>
    <r>
      <t>2020-21</t>
    </r>
    <r>
      <rPr>
        <sz val="8"/>
        <rFont val="Arial"/>
        <family val="2"/>
      </rPr>
      <t xml:space="preserve"> 
$'000</t>
    </r>
  </si>
  <si>
    <r>
      <t>2021-22</t>
    </r>
    <r>
      <rPr>
        <sz val="8"/>
        <rFont val="Arial"/>
        <family val="2"/>
      </rPr>
      <t xml:space="preserve"> 
$'000</t>
    </r>
  </si>
  <si>
    <r>
      <t>2022-23</t>
    </r>
    <r>
      <rPr>
        <sz val="8"/>
        <rFont val="Arial"/>
        <family val="2"/>
      </rPr>
      <t xml:space="preserve">
$'000</t>
    </r>
  </si>
  <si>
    <r>
      <t xml:space="preserve">2023-24 
</t>
    </r>
    <r>
      <rPr>
        <sz val="8"/>
        <rFont val="Arial"/>
        <family val="2"/>
      </rPr>
      <t>$'000</t>
    </r>
  </si>
  <si>
    <t>Program</t>
  </si>
  <si>
    <t>&lt;insert measure name&gt;</t>
  </si>
  <si>
    <t>Table 3.5:  This table is not applicable to the ACSQHC.</t>
  </si>
  <si>
    <t>Grants from the Portfolio Department</t>
  </si>
  <si>
    <r>
      <t xml:space="preserve">2020-21 Estimated actual
</t>
    </r>
    <r>
      <rPr>
        <sz val="8"/>
        <rFont val="Arial"/>
        <family val="2"/>
      </rPr>
      <t>$'000</t>
    </r>
  </si>
  <si>
    <r>
      <t xml:space="preserve">2021-22
Estimate
</t>
    </r>
    <r>
      <rPr>
        <sz val="8"/>
        <rFont val="Arial"/>
        <family val="2"/>
      </rPr>
      <t>$'000</t>
    </r>
  </si>
  <si>
    <t>Table 1.1:  ACSQHC Resource Statement - Budget Estimates for 2021-22 as at Budget May 2021</t>
  </si>
  <si>
    <r>
      <t xml:space="preserve">2021-22
Budget
</t>
    </r>
    <r>
      <rPr>
        <sz val="8"/>
        <rFont val="Arial"/>
        <family val="2"/>
      </rPr>
      <t>$'000</t>
    </r>
  </si>
  <si>
    <r>
      <t xml:space="preserve">2024-25
Forward estimate
</t>
    </r>
    <r>
      <rPr>
        <sz val="8"/>
        <rFont val="Arial"/>
        <family val="2"/>
      </rPr>
      <t>$'000</t>
    </r>
  </si>
  <si>
    <t>2021-22</t>
  </si>
  <si>
    <r>
      <t xml:space="preserve">2021-22 Budget
</t>
    </r>
    <r>
      <rPr>
        <sz val="8"/>
        <rFont val="Arial"/>
        <family val="2"/>
      </rPr>
      <t>$'000</t>
    </r>
  </si>
  <si>
    <r>
      <t xml:space="preserve">2024-25 Forward estimate
</t>
    </r>
    <r>
      <rPr>
        <sz val="8"/>
        <rFont val="Arial"/>
        <family val="2"/>
      </rPr>
      <t>$'000</t>
    </r>
  </si>
  <si>
    <r>
      <t xml:space="preserve">2024-25 </t>
    </r>
    <r>
      <rPr>
        <sz val="8"/>
        <rFont val="Arial"/>
        <family val="2"/>
      </rPr>
      <t>$'000</t>
    </r>
  </si>
  <si>
    <t>Table 3.3:  Departmental Statement of Changes in Equity - Summary of Movement (Budget year 2021-22)</t>
  </si>
  <si>
    <t>Opening balance as at 1 July 2021</t>
  </si>
  <si>
    <t>Estimated closing balance as at 30 June 2022</t>
  </si>
  <si>
    <t>As at 1 July 2021</t>
  </si>
  <si>
    <t>As at 30 June 2022</t>
  </si>
  <si>
    <r>
      <t xml:space="preserve">2022-23 Forward estimate
</t>
    </r>
    <r>
      <rPr>
        <sz val="8"/>
        <rFont val="Arial"/>
        <family val="2"/>
      </rPr>
      <t>$'000</t>
    </r>
  </si>
  <si>
    <r>
      <t xml:space="preserve">2023-24
Forward estimate
</t>
    </r>
    <r>
      <rPr>
        <sz val="8"/>
        <rFont val="Arial"/>
        <family val="2"/>
      </rPr>
      <t>$'000</t>
    </r>
  </si>
  <si>
    <r>
      <t xml:space="preserve">2020-21 </t>
    </r>
    <r>
      <rPr>
        <sz val="8"/>
        <rFont val="Arial"/>
        <family val="2"/>
      </rPr>
      <t>$'000</t>
    </r>
  </si>
  <si>
    <r>
      <t xml:space="preserve">2021-22 </t>
    </r>
    <r>
      <rPr>
        <sz val="8"/>
        <rFont val="Arial"/>
        <family val="2"/>
      </rPr>
      <t>$'000</t>
    </r>
  </si>
  <si>
    <r>
      <t xml:space="preserve">2022-23 </t>
    </r>
    <r>
      <rPr>
        <sz val="8"/>
        <rFont val="Arial"/>
        <family val="2"/>
      </rPr>
      <t>$'000</t>
    </r>
  </si>
  <si>
    <r>
      <t xml:space="preserve">2023-24 </t>
    </r>
    <r>
      <rPr>
        <sz val="8"/>
        <rFont val="Arial"/>
        <family val="2"/>
      </rPr>
      <t>$'000</t>
    </r>
  </si>
  <si>
    <r>
      <t xml:space="preserve">2022-23
Forward estimate
</t>
    </r>
    <r>
      <rPr>
        <sz val="8"/>
        <rFont val="Arial"/>
        <family val="2"/>
      </rPr>
      <t>$'000</t>
    </r>
  </si>
  <si>
    <r>
      <t xml:space="preserve">2023-24 Forward estimate
</t>
    </r>
    <r>
      <rPr>
        <sz val="8"/>
        <rFont val="Arial"/>
        <family val="2"/>
      </rPr>
      <t>$'000</t>
    </r>
  </si>
  <si>
    <t>Departmental payments</t>
  </si>
  <si>
    <t>Departmental capital payments</t>
  </si>
  <si>
    <t>Retained surpluses or (accumulated deficits)</t>
  </si>
  <si>
    <r>
      <t xml:space="preserve">2024-25 
</t>
    </r>
    <r>
      <rPr>
        <sz val="8"/>
        <rFont val="Arial"/>
        <family val="2"/>
      </rPr>
      <t>$'000</t>
    </r>
  </si>
  <si>
    <r>
      <rPr>
        <vertAlign val="superscript"/>
        <sz val="8"/>
        <rFont val="Arial"/>
        <family val="2"/>
      </rPr>
      <t xml:space="preserve">(a) </t>
    </r>
    <r>
      <rPr>
        <sz val="8"/>
        <rFont val="Arial"/>
        <family val="2"/>
      </rPr>
      <t>Includes both current Bill 2 and prior Act 2/4/6 appropriations.</t>
    </r>
  </si>
  <si>
    <r>
      <t xml:space="preserve">(a)  </t>
    </r>
    <r>
      <rPr>
        <i/>
        <sz val="8"/>
        <rFont val="Arial"/>
        <family val="2"/>
      </rPr>
      <t>Appropriation Act (No. 1) 2021-22</t>
    </r>
    <r>
      <rPr>
        <sz val="8"/>
        <rFont val="Arial"/>
        <family val="2"/>
      </rPr>
      <t>.</t>
    </r>
  </si>
  <si>
    <r>
      <t xml:space="preserve">(b) 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Appropriation Act (No. 2) 2021-22</t>
    </r>
    <r>
      <rPr>
        <sz val="8"/>
        <rFont val="Arial"/>
        <family val="2"/>
      </rPr>
      <t>.</t>
    </r>
  </si>
  <si>
    <t>Table 2.1.1:  Budgeted Expenses and Resources for the ACSQHC</t>
  </si>
  <si>
    <t>Table 3.1:  Comprehensive Income Statement (showing net cost of services) for the period ended 30 June</t>
  </si>
  <si>
    <t>Table 3.6:  Statement of Departmental Asset Movements (Budget year 2021-22)</t>
  </si>
  <si>
    <r>
      <t xml:space="preserve">Property, 
plant and 
equipment 
</t>
    </r>
    <r>
      <rPr>
        <sz val="8"/>
        <rFont val="Arial"/>
        <family val="2"/>
      </rPr>
      <t>$'000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</si>
</sst>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_(* #,##0_);_(* \(#,##0\);_(* &quot;-&quot;_);_(@_)"/>
    <numFmt numFmtId="166" formatCode="#,###;\(#,###\);\-"/>
    <numFmt numFmtId="167" formatCode="#,###\ ;\(#,###\);\-\ "/>
    <numFmt numFmtId="168" formatCode="#,##0_);&quot;(&quot;#,##0&quot;)&quot;;&quot;-&quot;_)"/>
    <numFmt numFmtId="169" formatCode="#,###.0;\(#,###.0\);\-"/>
    <numFmt numFmtId="170" formatCode="[$-10409]###,###,##0"/>
  </numFmts>
  <fonts count="44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Geneva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17"/>
      <name val="Arial"/>
      <family val="2"/>
    </font>
    <font>
      <sz val="10"/>
      <name val="Arial"/>
      <family val="2"/>
    </font>
    <font>
      <b/>
      <sz val="8"/>
      <color indexed="57"/>
      <name val="Arial"/>
      <family val="2"/>
    </font>
    <font>
      <sz val="8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8"/>
      <color rgb="FF0000FF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name val="Arial"/>
      <family val="2"/>
    </font>
    <font>
      <sz val="8"/>
      <color theme="3"/>
      <name val="Arial"/>
      <family val="2"/>
    </font>
    <font>
      <sz val="10"/>
      <color rgb="FF000000"/>
      <name val="Arial"/>
      <family val="2"/>
    </font>
    <font>
      <b/>
      <sz val="8"/>
      <color theme="3"/>
      <name val="Arial"/>
      <family val="2"/>
    </font>
    <font>
      <i/>
      <sz val="8"/>
      <color theme="3"/>
      <name val="Arial"/>
      <family val="2"/>
    </font>
    <font>
      <i/>
      <sz val="8"/>
      <color theme="5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E5D4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7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0" borderId="0"/>
    <xf numFmtId="0" fontId="16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4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1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23" borderId="7" applyNumberFormat="0" applyFon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0" fillId="0" borderId="0"/>
    <xf numFmtId="164" fontId="1" fillId="0" borderId="0" applyFont="0" applyFill="0" applyBorder="0" applyAlignment="0" applyProtection="0"/>
    <xf numFmtId="0" fontId="6" fillId="0" borderId="0"/>
  </cellStyleXfs>
  <cellXfs count="350">
    <xf numFmtId="0" fontId="0" fillId="0" borderId="0" xfId="0"/>
    <xf numFmtId="166" fontId="22" fillId="0" borderId="0" xfId="55" applyNumberFormat="1" applyFont="1" applyBorder="1" applyAlignment="1" applyProtection="1">
      <alignment horizontal="right" wrapText="1"/>
      <protection locked="0"/>
    </xf>
    <xf numFmtId="166" fontId="22" fillId="25" borderId="0" xfId="55" applyNumberFormat="1" applyFont="1" applyFill="1" applyBorder="1" applyAlignment="1" applyProtection="1">
      <alignment horizontal="right"/>
    </xf>
    <xf numFmtId="0" fontId="12" fillId="0" borderId="0" xfId="0" applyFont="1" applyBorder="1"/>
    <xf numFmtId="0" fontId="22" fillId="0" borderId="0" xfId="0" applyFont="1"/>
    <xf numFmtId="165" fontId="22" fillId="0" borderId="0" xfId="28" applyNumberFormat="1" applyFont="1" applyFill="1"/>
    <xf numFmtId="0" fontId="12" fillId="0" borderId="0" xfId="57" applyFont="1" applyFill="1" applyBorder="1" applyAlignment="1"/>
    <xf numFmtId="0" fontId="22" fillId="0" borderId="0" xfId="57" applyFont="1" applyFill="1" applyBorder="1" applyAlignment="1"/>
    <xf numFmtId="165" fontId="22" fillId="0" borderId="0" xfId="28" applyNumberFormat="1" applyFont="1"/>
    <xf numFmtId="0" fontId="12" fillId="0" borderId="0" xfId="57" applyFont="1" applyAlignment="1">
      <alignment horizontal="center"/>
    </xf>
    <xf numFmtId="0" fontId="22" fillId="0" borderId="0" xfId="0" applyFont="1" applyFill="1" applyBorder="1" applyAlignment="1">
      <alignment horizontal="left" indent="1"/>
    </xf>
    <xf numFmtId="0" fontId="12" fillId="0" borderId="0" xfId="55" applyFont="1" applyProtection="1">
      <protection locked="0"/>
    </xf>
    <xf numFmtId="0" fontId="22" fillId="0" borderId="0" xfId="55" applyFont="1" applyProtection="1">
      <protection locked="0"/>
    </xf>
    <xf numFmtId="0" fontId="22" fillId="0" borderId="0" xfId="55" applyFont="1" applyFill="1" applyProtection="1">
      <protection locked="0"/>
    </xf>
    <xf numFmtId="0" fontId="22" fillId="0" borderId="0" xfId="55" applyFont="1" applyAlignment="1" applyProtection="1">
      <alignment horizontal="left" indent="1"/>
      <protection locked="0"/>
    </xf>
    <xf numFmtId="0" fontId="22" fillId="0" borderId="0" xfId="60" applyFont="1" applyProtection="1">
      <alignment vertical="center"/>
      <protection locked="0"/>
    </xf>
    <xf numFmtId="166" fontId="22" fillId="0" borderId="0" xfId="55" applyNumberFormat="1" applyFont="1" applyFill="1" applyBorder="1" applyAlignment="1" applyProtection="1">
      <alignment horizontal="right"/>
      <protection locked="0"/>
    </xf>
    <xf numFmtId="0" fontId="25" fillId="0" borderId="0" xfId="55" applyFont="1" applyBorder="1" applyProtection="1">
      <protection locked="0"/>
    </xf>
    <xf numFmtId="166" fontId="22" fillId="0" borderId="0" xfId="55" applyNumberFormat="1" applyFont="1" applyFill="1" applyAlignment="1" applyProtection="1">
      <alignment horizontal="right"/>
      <protection locked="0"/>
    </xf>
    <xf numFmtId="0" fontId="22" fillId="0" borderId="0" xfId="42" applyFont="1" applyProtection="1">
      <protection locked="0"/>
    </xf>
    <xf numFmtId="0" fontId="22" fillId="0" borderId="0" xfId="42" applyFont="1" applyAlignment="1" applyProtection="1">
      <alignment horizontal="left" indent="1"/>
      <protection locked="0"/>
    </xf>
    <xf numFmtId="0" fontId="22" fillId="0" borderId="0" xfId="42" applyFont="1" applyAlignment="1" applyProtection="1">
      <alignment horizontal="left"/>
      <protection locked="0"/>
    </xf>
    <xf numFmtId="0" fontId="22" fillId="0" borderId="0" xfId="42" applyFont="1" applyAlignment="1" applyProtection="1">
      <alignment horizontal="left" wrapText="1"/>
      <protection locked="0"/>
    </xf>
    <xf numFmtId="0" fontId="22" fillId="0" borderId="0" xfId="42" applyFont="1" applyAlignment="1" applyProtection="1">
      <alignment horizontal="left" wrapText="1" indent="1"/>
      <protection locked="0"/>
    </xf>
    <xf numFmtId="166" fontId="22" fillId="0" borderId="0" xfId="55" applyNumberFormat="1" applyFont="1" applyAlignment="1" applyProtection="1">
      <alignment horizontal="right"/>
      <protection locked="0"/>
    </xf>
    <xf numFmtId="166" fontId="22" fillId="0" borderId="0" xfId="55" applyNumberFormat="1" applyFont="1" applyBorder="1" applyAlignment="1" applyProtection="1">
      <alignment horizontal="right"/>
    </xf>
    <xf numFmtId="166" fontId="22" fillId="0" borderId="0" xfId="55" applyNumberFormat="1" applyFont="1" applyBorder="1" applyAlignment="1" applyProtection="1">
      <alignment horizontal="right" wrapText="1"/>
    </xf>
    <xf numFmtId="166" fontId="23" fillId="0" borderId="0" xfId="28" applyNumberFormat="1" applyFont="1" applyFill="1" applyBorder="1" applyAlignment="1" applyProtection="1">
      <alignment horizontal="right"/>
    </xf>
    <xf numFmtId="166" fontId="22" fillId="0" borderId="0" xfId="60" applyNumberFormat="1" applyFont="1" applyFill="1" applyBorder="1" applyAlignment="1" applyProtection="1">
      <alignment horizontal="right"/>
    </xf>
    <xf numFmtId="166" fontId="22" fillId="0" borderId="0" xfId="55" applyNumberFormat="1" applyFont="1" applyFill="1" applyBorder="1" applyAlignment="1" applyProtection="1">
      <alignment horizontal="right"/>
    </xf>
    <xf numFmtId="0" fontId="23" fillId="0" borderId="0" xfId="61" applyFont="1" applyAlignment="1" applyProtection="1">
      <alignment vertical="center"/>
      <protection locked="0"/>
    </xf>
    <xf numFmtId="0" fontId="23" fillId="0" borderId="0" xfId="46" applyFont="1" applyAlignment="1" applyProtection="1">
      <alignment vertical="center"/>
      <protection locked="0"/>
    </xf>
    <xf numFmtId="0" fontId="23" fillId="0" borderId="0" xfId="63" applyFont="1" applyAlignment="1" applyProtection="1">
      <alignment vertical="center"/>
      <protection locked="0"/>
    </xf>
    <xf numFmtId="0" fontId="23" fillId="0" borderId="0" xfId="63" applyFont="1" applyBorder="1" applyAlignment="1" applyProtection="1">
      <alignment vertical="center"/>
      <protection locked="0"/>
    </xf>
    <xf numFmtId="0" fontId="23" fillId="0" borderId="0" xfId="63" applyFont="1" applyAlignment="1" applyProtection="1">
      <alignment vertical="center"/>
    </xf>
    <xf numFmtId="0" fontId="22" fillId="0" borderId="0" xfId="62" applyFont="1" applyAlignment="1" applyProtection="1">
      <alignment vertical="center"/>
    </xf>
    <xf numFmtId="0" fontId="23" fillId="0" borderId="0" xfId="65" applyFont="1" applyAlignment="1" applyProtection="1">
      <alignment horizontal="right" vertical="center"/>
      <protection locked="0"/>
    </xf>
    <xf numFmtId="0" fontId="23" fillId="0" borderId="0" xfId="65" applyFont="1" applyAlignment="1" applyProtection="1">
      <alignment vertical="center"/>
      <protection locked="0"/>
    </xf>
    <xf numFmtId="0" fontId="23" fillId="0" borderId="0" xfId="65" applyFont="1" applyBorder="1" applyAlignment="1" applyProtection="1">
      <alignment horizontal="right" vertical="center"/>
      <protection locked="0"/>
    </xf>
    <xf numFmtId="0" fontId="23" fillId="0" borderId="0" xfId="64" applyFont="1" applyAlignment="1" applyProtection="1">
      <alignment vertical="center"/>
      <protection locked="0"/>
    </xf>
    <xf numFmtId="0" fontId="23" fillId="0" borderId="0" xfId="64" applyFont="1" applyAlignment="1" applyProtection="1">
      <alignment vertical="center"/>
    </xf>
    <xf numFmtId="0" fontId="22" fillId="24" borderId="0" xfId="58" applyFont="1" applyFill="1" applyProtection="1">
      <protection locked="0"/>
    </xf>
    <xf numFmtId="0" fontId="22" fillId="24" borderId="0" xfId="58" applyFont="1" applyFill="1" applyAlignment="1" applyProtection="1">
      <alignment wrapText="1"/>
      <protection locked="0"/>
    </xf>
    <xf numFmtId="0" fontId="22" fillId="0" borderId="0" xfId="58" applyFont="1" applyFill="1" applyProtection="1">
      <protection locked="0"/>
    </xf>
    <xf numFmtId="0" fontId="22" fillId="0" borderId="0" xfId="58" applyFont="1" applyFill="1" applyAlignment="1" applyProtection="1">
      <alignment horizontal="right"/>
      <protection locked="0"/>
    </xf>
    <xf numFmtId="0" fontId="22" fillId="0" borderId="0" xfId="58" applyFont="1" applyFill="1" applyAlignment="1" applyProtection="1">
      <protection locked="0"/>
    </xf>
    <xf numFmtId="3" fontId="22" fillId="0" borderId="0" xfId="58" applyNumberFormat="1" applyFont="1" applyFill="1" applyProtection="1">
      <protection locked="0"/>
    </xf>
    <xf numFmtId="3" fontId="22" fillId="0" borderId="0" xfId="58" applyNumberFormat="1" applyFont="1" applyFill="1" applyAlignment="1" applyProtection="1">
      <alignment horizontal="right"/>
      <protection locked="0"/>
    </xf>
    <xf numFmtId="3" fontId="12" fillId="0" borderId="0" xfId="58" applyNumberFormat="1" applyFont="1" applyFill="1" applyBorder="1" applyAlignment="1" applyProtection="1">
      <alignment horizontal="left" indent="2"/>
    </xf>
    <xf numFmtId="166" fontId="35" fillId="0" borderId="0" xfId="55" applyNumberFormat="1" applyFont="1" applyBorder="1" applyAlignment="1" applyProtection="1">
      <alignment horizontal="right"/>
    </xf>
    <xf numFmtId="166" fontId="12" fillId="0" borderId="0" xfId="55" applyNumberFormat="1" applyFont="1" applyBorder="1" applyAlignment="1" applyProtection="1">
      <alignment horizontal="left"/>
    </xf>
    <xf numFmtId="166" fontId="22" fillId="0" borderId="0" xfId="37" applyNumberFormat="1" applyFont="1" applyBorder="1" applyAlignment="1" applyProtection="1">
      <alignment horizontal="left" vertical="center" indent="1"/>
    </xf>
    <xf numFmtId="166" fontId="22" fillId="0" borderId="0" xfId="60" applyNumberFormat="1" applyFont="1" applyBorder="1" applyProtection="1">
      <alignment vertical="center"/>
    </xf>
    <xf numFmtId="166" fontId="22" fillId="0" borderId="0" xfId="59" applyNumberFormat="1" applyFont="1" applyAlignment="1" applyProtection="1">
      <alignment horizontal="left" indent="1"/>
    </xf>
    <xf numFmtId="166" fontId="22" fillId="25" borderId="0" xfId="61" applyNumberFormat="1" applyFont="1" applyFill="1" applyBorder="1" applyAlignment="1" applyProtection="1">
      <alignment horizontal="right"/>
    </xf>
    <xf numFmtId="166" fontId="22" fillId="0" borderId="0" xfId="61" applyNumberFormat="1" applyFont="1" applyFill="1" applyBorder="1" applyAlignment="1" applyProtection="1">
      <alignment horizontal="right"/>
    </xf>
    <xf numFmtId="166" fontId="12" fillId="0" borderId="0" xfId="61" applyNumberFormat="1" applyFont="1" applyFill="1" applyBorder="1" applyAlignment="1" applyProtection="1">
      <alignment horizontal="left" wrapText="1" indent="1"/>
    </xf>
    <xf numFmtId="166" fontId="12" fillId="25" borderId="0" xfId="61" applyNumberFormat="1" applyFont="1" applyFill="1" applyBorder="1" applyAlignment="1" applyProtection="1">
      <alignment horizontal="right"/>
    </xf>
    <xf numFmtId="166" fontId="22" fillId="0" borderId="0" xfId="46" applyNumberFormat="1" applyFont="1" applyFill="1" applyBorder="1" applyAlignment="1" applyProtection="1">
      <alignment horizontal="right"/>
    </xf>
    <xf numFmtId="166" fontId="22" fillId="25" borderId="0" xfId="46" applyNumberFormat="1" applyFont="1" applyFill="1" applyBorder="1" applyAlignment="1" applyProtection="1">
      <alignment horizontal="right"/>
    </xf>
    <xf numFmtId="166" fontId="12" fillId="0" borderId="13" xfId="61" applyNumberFormat="1" applyFont="1" applyFill="1" applyBorder="1" applyAlignment="1" applyProtection="1">
      <alignment horizontal="right"/>
    </xf>
    <xf numFmtId="166" fontId="22" fillId="25" borderId="13" xfId="61" applyNumberFormat="1" applyFont="1" applyFill="1" applyBorder="1" applyAlignment="1" applyProtection="1">
      <alignment horizontal="right"/>
    </xf>
    <xf numFmtId="166" fontId="22" fillId="0" borderId="13" xfId="61" applyNumberFormat="1" applyFont="1" applyFill="1" applyBorder="1" applyAlignment="1" applyProtection="1">
      <alignment horizontal="right"/>
    </xf>
    <xf numFmtId="166" fontId="12" fillId="0" borderId="0" xfId="61" applyNumberFormat="1" applyFont="1" applyFill="1" applyBorder="1" applyAlignment="1" applyProtection="1">
      <alignment horizontal="left"/>
    </xf>
    <xf numFmtId="166" fontId="22" fillId="0" borderId="0" xfId="61" applyNumberFormat="1" applyFont="1" applyFill="1" applyBorder="1" applyAlignment="1" applyProtection="1">
      <alignment horizontal="left" indent="1"/>
    </xf>
    <xf numFmtId="166" fontId="12" fillId="0" borderId="0" xfId="61" applyNumberFormat="1" applyFont="1" applyFill="1" applyBorder="1" applyAlignment="1" applyProtection="1">
      <alignment horizontal="left" indent="1"/>
    </xf>
    <xf numFmtId="166" fontId="22" fillId="0" borderId="0" xfId="61" applyNumberFormat="1" applyFont="1" applyFill="1" applyBorder="1" applyAlignment="1" applyProtection="1">
      <alignment horizontal="left" indent="2"/>
    </xf>
    <xf numFmtId="166" fontId="12" fillId="0" borderId="0" xfId="61" applyNumberFormat="1" applyFont="1" applyFill="1" applyBorder="1" applyAlignment="1" applyProtection="1">
      <alignment horizontal="left" indent="2"/>
    </xf>
    <xf numFmtId="166" fontId="12" fillId="0" borderId="0" xfId="46" applyNumberFormat="1" applyFont="1" applyFill="1" applyBorder="1" applyAlignment="1" applyProtection="1">
      <alignment horizontal="left"/>
    </xf>
    <xf numFmtId="166" fontId="28" fillId="0" borderId="0" xfId="28" applyNumberFormat="1" applyFont="1" applyBorder="1" applyAlignment="1" applyProtection="1">
      <alignment vertical="center"/>
    </xf>
    <xf numFmtId="166" fontId="28" fillId="0" borderId="0" xfId="37" applyNumberFormat="1" applyFont="1" applyBorder="1" applyAlignment="1" applyProtection="1">
      <alignment horizontal="left"/>
    </xf>
    <xf numFmtId="166" fontId="28" fillId="0" borderId="0" xfId="37" applyNumberFormat="1" applyFont="1" applyBorder="1" applyAlignment="1" applyProtection="1">
      <alignment horizontal="left" indent="1"/>
    </xf>
    <xf numFmtId="166" fontId="23" fillId="0" borderId="0" xfId="63" applyNumberFormat="1" applyFont="1" applyBorder="1" applyAlignment="1" applyProtection="1">
      <alignment horizontal="left" indent="2"/>
    </xf>
    <xf numFmtId="166" fontId="28" fillId="0" borderId="0" xfId="63" applyNumberFormat="1" applyFont="1" applyBorder="1" applyAlignment="1" applyProtection="1">
      <alignment horizontal="left" indent="2"/>
    </xf>
    <xf numFmtId="166" fontId="28" fillId="0" borderId="0" xfId="37" applyNumberFormat="1" applyFont="1" applyBorder="1" applyAlignment="1" applyProtection="1">
      <alignment horizontal="left" indent="2"/>
    </xf>
    <xf numFmtId="166" fontId="28" fillId="0" borderId="0" xfId="63" applyNumberFormat="1" applyFont="1" applyBorder="1" applyAlignment="1" applyProtection="1">
      <alignment horizontal="left" indent="1"/>
    </xf>
    <xf numFmtId="166" fontId="23" fillId="0" borderId="0" xfId="37" applyNumberFormat="1" applyFont="1" applyBorder="1" applyAlignment="1" applyProtection="1">
      <alignment horizontal="left" indent="2"/>
    </xf>
    <xf numFmtId="166" fontId="23" fillId="0" borderId="0" xfId="37" applyNumberFormat="1" applyFont="1" applyBorder="1" applyAlignment="1" applyProtection="1">
      <alignment horizontal="left" indent="1"/>
    </xf>
    <xf numFmtId="166" fontId="23" fillId="0" borderId="13" xfId="28" applyNumberFormat="1" applyFont="1" applyBorder="1" applyAlignment="1" applyProtection="1">
      <alignment horizontal="right"/>
    </xf>
    <xf numFmtId="166" fontId="23" fillId="0" borderId="0" xfId="28" applyNumberFormat="1" applyFont="1" applyBorder="1" applyAlignment="1" applyProtection="1">
      <alignment horizontal="right"/>
    </xf>
    <xf numFmtId="166" fontId="23" fillId="25" borderId="0" xfId="28" applyNumberFormat="1" applyFont="1" applyFill="1" applyBorder="1" applyAlignment="1" applyProtection="1">
      <alignment horizontal="right"/>
    </xf>
    <xf numFmtId="166" fontId="23" fillId="0" borderId="0" xfId="28" applyNumberFormat="1" applyFont="1" applyBorder="1" applyAlignment="1" applyProtection="1">
      <alignment horizontal="right" vertical="center"/>
    </xf>
    <xf numFmtId="166" fontId="23" fillId="25" borderId="0" xfId="28" applyNumberFormat="1" applyFont="1" applyFill="1" applyBorder="1" applyAlignment="1" applyProtection="1">
      <alignment horizontal="right" vertical="center"/>
    </xf>
    <xf numFmtId="166" fontId="28" fillId="0" borderId="0" xfId="65" applyNumberFormat="1" applyFont="1" applyFill="1" applyBorder="1" applyAlignment="1" applyProtection="1">
      <alignment horizontal="left"/>
    </xf>
    <xf numFmtId="166" fontId="23" fillId="0" borderId="0" xfId="65" applyNumberFormat="1" applyFont="1" applyFill="1" applyBorder="1" applyAlignment="1" applyProtection="1">
      <alignment horizontal="left" indent="1"/>
    </xf>
    <xf numFmtId="166" fontId="22" fillId="0" borderId="0" xfId="65" applyNumberFormat="1" applyFont="1" applyFill="1" applyBorder="1" applyAlignment="1" applyProtection="1">
      <alignment horizontal="left" indent="1"/>
    </xf>
    <xf numFmtId="166" fontId="28" fillId="0" borderId="0" xfId="28" applyNumberFormat="1" applyFont="1" applyBorder="1" applyAlignment="1" applyProtection="1">
      <alignment horizontal="right"/>
    </xf>
    <xf numFmtId="166" fontId="28" fillId="0" borderId="0" xfId="28" applyNumberFormat="1" applyFont="1" applyFill="1" applyBorder="1" applyAlignment="1" applyProtection="1">
      <alignment horizontal="right"/>
    </xf>
    <xf numFmtId="166" fontId="23" fillId="0" borderId="0" xfId="64" applyNumberFormat="1" applyFont="1" applyBorder="1" applyAlignment="1" applyProtection="1">
      <alignment horizontal="left" indent="2"/>
    </xf>
    <xf numFmtId="166" fontId="28" fillId="0" borderId="0" xfId="64" applyNumberFormat="1" applyFont="1" applyBorder="1" applyAlignment="1" applyProtection="1">
      <alignment horizontal="left" indent="2"/>
    </xf>
    <xf numFmtId="166" fontId="28" fillId="25" borderId="0" xfId="28" applyNumberFormat="1" applyFont="1" applyFill="1" applyBorder="1" applyAlignment="1" applyProtection="1">
      <alignment horizontal="right"/>
    </xf>
    <xf numFmtId="166" fontId="23" fillId="25" borderId="13" xfId="28" applyNumberFormat="1" applyFont="1" applyFill="1" applyBorder="1" applyAlignment="1" applyProtection="1">
      <alignment horizontal="right"/>
    </xf>
    <xf numFmtId="166" fontId="12" fillId="0" borderId="0" xfId="58" applyNumberFormat="1" applyFont="1" applyFill="1" applyBorder="1" applyAlignment="1" applyProtection="1"/>
    <xf numFmtId="166" fontId="22" fillId="0" borderId="0" xfId="58" applyNumberFormat="1" applyFont="1" applyFill="1" applyBorder="1" applyAlignment="1" applyProtection="1">
      <alignment horizontal="right"/>
    </xf>
    <xf numFmtId="166" fontId="22" fillId="0" borderId="0" xfId="58" applyNumberFormat="1" applyFont="1" applyFill="1" applyBorder="1" applyAlignment="1" applyProtection="1">
      <alignment horizontal="left" indent="1"/>
    </xf>
    <xf numFmtId="166" fontId="12" fillId="0" borderId="0" xfId="58" applyNumberFormat="1" applyFont="1" applyFill="1" applyBorder="1" applyAlignment="1" applyProtection="1">
      <alignment horizontal="left" indent="1"/>
    </xf>
    <xf numFmtId="166" fontId="12" fillId="0" borderId="0" xfId="58" applyNumberFormat="1" applyFont="1" applyFill="1" applyBorder="1" applyAlignment="1" applyProtection="1">
      <alignment horizontal="left"/>
    </xf>
    <xf numFmtId="166" fontId="22" fillId="0" borderId="0" xfId="55" applyNumberFormat="1" applyFont="1" applyBorder="1" applyAlignment="1" applyProtection="1">
      <alignment horizontal="left" indent="1"/>
    </xf>
    <xf numFmtId="0" fontId="22" fillId="26" borderId="0" xfId="55" applyFont="1" applyFill="1" applyProtection="1">
      <protection locked="0"/>
    </xf>
    <xf numFmtId="0" fontId="23" fillId="26" borderId="0" xfId="61" applyFont="1" applyFill="1" applyAlignment="1" applyProtection="1">
      <alignment vertical="center"/>
      <protection locked="0"/>
    </xf>
    <xf numFmtId="0" fontId="23" fillId="26" borderId="0" xfId="63" applyFont="1" applyFill="1" applyAlignment="1" applyProtection="1">
      <alignment vertical="center"/>
      <protection locked="0"/>
    </xf>
    <xf numFmtId="0" fontId="23" fillId="26" borderId="0" xfId="65" applyFont="1" applyFill="1" applyAlignment="1" applyProtection="1">
      <alignment vertical="center"/>
      <protection locked="0"/>
    </xf>
    <xf numFmtId="0" fontId="23" fillId="26" borderId="0" xfId="64" applyFont="1" applyFill="1" applyAlignment="1" applyProtection="1">
      <alignment vertical="center"/>
      <protection locked="0"/>
    </xf>
    <xf numFmtId="0" fontId="22" fillId="26" borderId="0" xfId="58" applyFont="1" applyFill="1" applyProtection="1">
      <protection locked="0"/>
    </xf>
    <xf numFmtId="166" fontId="12" fillId="0" borderId="14" xfId="55" applyNumberFormat="1" applyFont="1" applyBorder="1" applyAlignment="1" applyProtection="1">
      <alignment horizontal="right" wrapText="1"/>
    </xf>
    <xf numFmtId="166" fontId="12" fillId="0" borderId="15" xfId="55" applyNumberFormat="1" applyFont="1" applyBorder="1" applyAlignment="1" applyProtection="1">
      <alignment horizontal="right"/>
    </xf>
    <xf numFmtId="166" fontId="12" fillId="25" borderId="15" xfId="55" applyNumberFormat="1" applyFont="1" applyFill="1" applyBorder="1" applyAlignment="1" applyProtection="1">
      <alignment horizontal="right"/>
    </xf>
    <xf numFmtId="166" fontId="22" fillId="0" borderId="14" xfId="44" applyNumberFormat="1" applyFont="1" applyBorder="1" applyAlignment="1" applyProtection="1">
      <alignment horizontal="right" vertical="top"/>
    </xf>
    <xf numFmtId="167" fontId="12" fillId="0" borderId="16" xfId="44" applyNumberFormat="1" applyFont="1" applyFill="1" applyBorder="1" applyAlignment="1">
      <alignment horizontal="right" wrapText="1"/>
    </xf>
    <xf numFmtId="167" fontId="12" fillId="25" borderId="16" xfId="44" applyNumberFormat="1" applyFont="1" applyFill="1" applyBorder="1" applyAlignment="1">
      <alignment horizontal="right" wrapText="1"/>
    </xf>
    <xf numFmtId="0" fontId="22" fillId="26" borderId="15" xfId="55" applyFont="1" applyFill="1" applyBorder="1" applyProtection="1">
      <protection locked="0"/>
    </xf>
    <xf numFmtId="166" fontId="23" fillId="0" borderId="15" xfId="28" applyNumberFormat="1" applyFont="1" applyBorder="1" applyAlignment="1" applyProtection="1">
      <alignment horizontal="right"/>
    </xf>
    <xf numFmtId="166" fontId="28" fillId="0" borderId="15" xfId="28" applyNumberFormat="1" applyFont="1" applyBorder="1" applyAlignment="1" applyProtection="1">
      <alignment horizontal="right"/>
    </xf>
    <xf numFmtId="166" fontId="28" fillId="0" borderId="15" xfId="28" applyNumberFormat="1" applyFont="1" applyFill="1" applyBorder="1" applyAlignment="1" applyProtection="1">
      <alignment horizontal="right"/>
    </xf>
    <xf numFmtId="166" fontId="12" fillId="0" borderId="15" xfId="58" applyNumberFormat="1" applyFont="1" applyFill="1" applyBorder="1" applyAlignment="1" applyProtection="1">
      <alignment horizontal="left" indent="1"/>
    </xf>
    <xf numFmtId="166" fontId="28" fillId="25" borderId="15" xfId="28" applyNumberFormat="1" applyFont="1" applyFill="1" applyBorder="1" applyAlignment="1" applyProtection="1">
      <alignment horizontal="right"/>
    </xf>
    <xf numFmtId="166" fontId="12" fillId="0" borderId="15" xfId="28" applyNumberFormat="1" applyFont="1" applyBorder="1" applyAlignment="1" applyProtection="1">
      <alignment horizontal="right"/>
    </xf>
    <xf numFmtId="166" fontId="12" fillId="25" borderId="15" xfId="28" applyNumberFormat="1" applyFont="1" applyFill="1" applyBorder="1" applyAlignment="1" applyProtection="1">
      <alignment horizontal="right"/>
    </xf>
    <xf numFmtId="166" fontId="23" fillId="0" borderId="0" xfId="65" applyNumberFormat="1" applyFont="1" applyFill="1" applyBorder="1" applyAlignment="1" applyProtection="1">
      <alignment horizontal="right"/>
    </xf>
    <xf numFmtId="166" fontId="28" fillId="25" borderId="15" xfId="28" applyNumberFormat="1" applyFont="1" applyFill="1" applyBorder="1" applyAlignment="1" applyProtection="1">
      <alignment horizontal="right" vertical="center"/>
    </xf>
    <xf numFmtId="166" fontId="28" fillId="0" borderId="15" xfId="63" applyNumberFormat="1" applyFont="1" applyBorder="1" applyAlignment="1" applyProtection="1">
      <alignment horizontal="left" indent="1"/>
    </xf>
    <xf numFmtId="166" fontId="12" fillId="0" borderId="15" xfId="61" applyNumberFormat="1" applyFont="1" applyFill="1" applyBorder="1" applyAlignment="1" applyProtection="1">
      <alignment horizontal="right"/>
    </xf>
    <xf numFmtId="166" fontId="12" fillId="25" borderId="15" xfId="61" applyNumberFormat="1" applyFont="1" applyFill="1" applyBorder="1" applyAlignment="1" applyProtection="1">
      <alignment horizontal="right"/>
    </xf>
    <xf numFmtId="166" fontId="12" fillId="0" borderId="15" xfId="46" applyNumberFormat="1" applyFont="1" applyFill="1" applyBorder="1" applyAlignment="1" applyProtection="1">
      <alignment horizontal="right"/>
    </xf>
    <xf numFmtId="166" fontId="12" fillId="25" borderId="15" xfId="46" applyNumberFormat="1" applyFont="1" applyFill="1" applyBorder="1" applyAlignment="1" applyProtection="1">
      <alignment horizontal="right"/>
    </xf>
    <xf numFmtId="166" fontId="22" fillId="25" borderId="15" xfId="55" applyNumberFormat="1" applyFont="1" applyFill="1" applyBorder="1" applyAlignment="1" applyProtection="1">
      <alignment horizontal="right"/>
    </xf>
    <xf numFmtId="166" fontId="28" fillId="0" borderId="15" xfId="37" applyNumberFormat="1" applyFont="1" applyBorder="1" applyAlignment="1" applyProtection="1">
      <alignment horizontal="left"/>
    </xf>
    <xf numFmtId="166" fontId="28" fillId="0" borderId="15" xfId="60" applyNumberFormat="1" applyFont="1" applyBorder="1" applyAlignment="1" applyProtection="1">
      <alignment horizontal="left"/>
    </xf>
    <xf numFmtId="166" fontId="23" fillId="0" borderId="14" xfId="60" applyNumberFormat="1" applyFont="1" applyBorder="1" applyAlignment="1" applyProtection="1">
      <alignment vertical="center"/>
    </xf>
    <xf numFmtId="0" fontId="31" fillId="0" borderId="0" xfId="55" applyFont="1" applyAlignment="1" applyProtection="1">
      <alignment horizontal="right"/>
      <protection locked="0"/>
    </xf>
    <xf numFmtId="0" fontId="22" fillId="0" borderId="0" xfId="55" applyFont="1" applyAlignment="1" applyProtection="1">
      <alignment horizontal="right"/>
      <protection locked="0"/>
    </xf>
    <xf numFmtId="166" fontId="12" fillId="0" borderId="0" xfId="55" applyNumberFormat="1" applyFont="1" applyBorder="1" applyAlignment="1" applyProtection="1">
      <alignment horizontal="right" wrapText="1"/>
    </xf>
    <xf numFmtId="166" fontId="22" fillId="0" borderId="14" xfId="61" applyNumberFormat="1" applyFont="1" applyFill="1" applyBorder="1" applyAlignment="1" applyProtection="1">
      <alignment horizontal="right" wrapText="1"/>
    </xf>
    <xf numFmtId="0" fontId="23" fillId="0" borderId="0" xfId="61" applyFont="1" applyAlignment="1" applyProtection="1">
      <alignment horizontal="right"/>
      <protection locked="0"/>
    </xf>
    <xf numFmtId="166" fontId="23" fillId="0" borderId="14" xfId="63" applyNumberFormat="1" applyFont="1" applyBorder="1" applyAlignment="1" applyProtection="1">
      <alignment horizontal="right" wrapText="1"/>
    </xf>
    <xf numFmtId="0" fontId="23" fillId="0" borderId="0" xfId="63" applyFont="1" applyAlignment="1" applyProtection="1">
      <alignment horizontal="right"/>
      <protection locked="0"/>
    </xf>
    <xf numFmtId="166" fontId="23" fillId="0" borderId="0" xfId="65" applyNumberFormat="1" applyFont="1" applyFill="1" applyBorder="1" applyAlignment="1" applyProtection="1">
      <alignment horizontal="right" wrapText="1"/>
    </xf>
    <xf numFmtId="0" fontId="23" fillId="0" borderId="0" xfId="65" applyFont="1" applyAlignment="1" applyProtection="1">
      <alignment horizontal="right"/>
      <protection locked="0"/>
    </xf>
    <xf numFmtId="166" fontId="23" fillId="0" borderId="14" xfId="64" applyNumberFormat="1" applyFont="1" applyBorder="1" applyAlignment="1" applyProtection="1">
      <alignment horizontal="right" wrapText="1"/>
    </xf>
    <xf numFmtId="0" fontId="23" fillId="0" borderId="0" xfId="64" applyFont="1" applyAlignment="1" applyProtection="1">
      <alignment horizontal="right"/>
      <protection locked="0"/>
    </xf>
    <xf numFmtId="166" fontId="22" fillId="24" borderId="14" xfId="58" applyNumberFormat="1" applyFont="1" applyFill="1" applyBorder="1" applyAlignment="1" applyProtection="1">
      <alignment horizontal="right" wrapText="1"/>
    </xf>
    <xf numFmtId="0" fontId="12" fillId="0" borderId="0" xfId="58" applyFont="1" applyFill="1" applyAlignment="1" applyProtection="1">
      <alignment horizontal="right"/>
      <protection locked="0"/>
    </xf>
    <xf numFmtId="166" fontId="12" fillId="0" borderId="14" xfId="58" applyNumberFormat="1" applyFont="1" applyFill="1" applyBorder="1" applyAlignment="1" applyProtection="1">
      <alignment horizontal="right" wrapText="1"/>
    </xf>
    <xf numFmtId="166" fontId="12" fillId="0" borderId="10" xfId="58" applyNumberFormat="1" applyFont="1" applyFill="1" applyBorder="1" applyAlignment="1" applyProtection="1">
      <alignment horizontal="right" wrapText="1"/>
    </xf>
    <xf numFmtId="166" fontId="12" fillId="0" borderId="0" xfId="55" applyNumberFormat="1" applyFont="1" applyBorder="1" applyAlignment="1" applyProtection="1">
      <alignment horizontal="left" indent="1"/>
    </xf>
    <xf numFmtId="166" fontId="12" fillId="0" borderId="15" xfId="55" applyNumberFormat="1" applyFont="1" applyBorder="1" applyAlignment="1" applyProtection="1">
      <alignment horizontal="left"/>
    </xf>
    <xf numFmtId="0" fontId="12" fillId="0" borderId="0" xfId="55" applyFont="1" applyBorder="1" applyAlignment="1" applyProtection="1">
      <alignment horizontal="left"/>
    </xf>
    <xf numFmtId="166" fontId="12" fillId="0" borderId="0" xfId="55" applyNumberFormat="1" applyFont="1" applyFill="1" applyBorder="1" applyAlignment="1" applyProtection="1">
      <alignment horizontal="right" vertical="top"/>
    </xf>
    <xf numFmtId="0" fontId="22" fillId="0" borderId="0" xfId="42" applyFont="1" applyBorder="1" applyProtection="1">
      <protection locked="0"/>
    </xf>
    <xf numFmtId="0" fontId="27" fillId="0" borderId="0" xfId="42" applyFont="1" applyProtection="1">
      <protection locked="0"/>
    </xf>
    <xf numFmtId="0" fontId="22" fillId="0" borderId="0" xfId="58" applyFont="1" applyAlignment="1" applyProtection="1">
      <alignment horizontal="right"/>
      <protection locked="0"/>
    </xf>
    <xf numFmtId="0" fontId="22" fillId="0" borderId="0" xfId="58" applyFont="1" applyProtection="1">
      <protection locked="0"/>
    </xf>
    <xf numFmtId="0" fontId="22" fillId="0" borderId="0" xfId="58" applyFont="1" applyAlignment="1" applyProtection="1">
      <alignment wrapText="1"/>
      <protection locked="0"/>
    </xf>
    <xf numFmtId="0" fontId="26" fillId="0" borderId="0" xfId="42" applyFont="1" applyAlignment="1" applyProtection="1">
      <alignment horizontal="left" indent="1"/>
      <protection locked="0"/>
    </xf>
    <xf numFmtId="0" fontId="32" fillId="0" borderId="0" xfId="0" applyFont="1"/>
    <xf numFmtId="0" fontId="32" fillId="0" borderId="0" xfId="0" applyFont="1" applyProtection="1">
      <protection locked="0"/>
    </xf>
    <xf numFmtId="0" fontId="32" fillId="0" borderId="0" xfId="0" applyFont="1" applyAlignment="1">
      <alignment wrapText="1"/>
    </xf>
    <xf numFmtId="0" fontId="32" fillId="0" borderId="0" xfId="0" applyFont="1" applyAlignment="1"/>
    <xf numFmtId="166" fontId="22" fillId="0" borderId="0" xfId="28" applyNumberFormat="1" applyFont="1" applyFill="1" applyAlignment="1">
      <alignment horizontal="right" vertical="top"/>
    </xf>
    <xf numFmtId="166" fontId="22" fillId="25" borderId="0" xfId="28" applyNumberFormat="1" applyFont="1" applyFill="1" applyAlignment="1">
      <alignment horizontal="right" vertical="top"/>
    </xf>
    <xf numFmtId="166" fontId="22" fillId="0" borderId="0" xfId="28" applyNumberFormat="1" applyFont="1" applyAlignment="1">
      <alignment horizontal="right" vertical="top"/>
    </xf>
    <xf numFmtId="166" fontId="22" fillId="0" borderId="15" xfId="28" applyNumberFormat="1" applyFont="1" applyFill="1" applyBorder="1" applyAlignment="1">
      <alignment horizontal="right" vertical="top"/>
    </xf>
    <xf numFmtId="166" fontId="22" fillId="25" borderId="15" xfId="28" applyNumberFormat="1" applyFont="1" applyFill="1" applyBorder="1" applyAlignment="1">
      <alignment horizontal="right" vertical="top"/>
    </xf>
    <xf numFmtId="166" fontId="22" fillId="0" borderId="15" xfId="28" applyNumberFormat="1" applyFont="1" applyBorder="1" applyAlignment="1">
      <alignment horizontal="right" vertical="top"/>
    </xf>
    <xf numFmtId="166" fontId="12" fillId="0" borderId="15" xfId="28" applyNumberFormat="1" applyFont="1" applyFill="1" applyBorder="1" applyAlignment="1">
      <alignment horizontal="right" vertical="top"/>
    </xf>
    <xf numFmtId="166" fontId="12" fillId="25" borderId="15" xfId="28" applyNumberFormat="1" applyFont="1" applyFill="1" applyBorder="1" applyAlignment="1">
      <alignment horizontal="right" vertical="top"/>
    </xf>
    <xf numFmtId="166" fontId="23" fillId="0" borderId="0" xfId="61" applyNumberFormat="1" applyFont="1" applyAlignment="1" applyProtection="1">
      <alignment vertical="center"/>
      <protection locked="0"/>
    </xf>
    <xf numFmtId="166" fontId="28" fillId="0" borderId="0" xfId="28" applyNumberFormat="1" applyFont="1" applyFill="1" applyBorder="1" applyAlignment="1" applyProtection="1">
      <alignment vertical="center"/>
    </xf>
    <xf numFmtId="166" fontId="23" fillId="0" borderId="10" xfId="65" applyNumberFormat="1" applyFont="1" applyFill="1" applyBorder="1" applyAlignment="1" applyProtection="1">
      <alignment horizontal="right" wrapText="1"/>
    </xf>
    <xf numFmtId="166" fontId="23" fillId="0" borderId="10" xfId="65" applyNumberFormat="1" applyFont="1" applyBorder="1" applyAlignment="1" applyProtection="1">
      <alignment horizontal="right" wrapText="1"/>
    </xf>
    <xf numFmtId="0" fontId="36" fillId="0" borderId="0" xfId="55" applyFont="1" applyProtection="1">
      <protection locked="0"/>
    </xf>
    <xf numFmtId="166" fontId="12" fillId="26" borderId="0" xfId="43" applyNumberFormat="1" applyFont="1" applyFill="1" applyBorder="1" applyAlignment="1" applyProtection="1">
      <alignment horizontal="left"/>
    </xf>
    <xf numFmtId="167" fontId="12" fillId="26" borderId="0" xfId="43" applyNumberFormat="1" applyFont="1" applyFill="1" applyBorder="1" applyAlignment="1" applyProtection="1">
      <alignment horizontal="right"/>
    </xf>
    <xf numFmtId="0" fontId="32" fillId="26" borderId="0" xfId="0" applyFont="1" applyFill="1" applyProtection="1">
      <protection locked="0"/>
    </xf>
    <xf numFmtId="166" fontId="33" fillId="25" borderId="0" xfId="54" applyNumberFormat="1" applyFont="1" applyFill="1" applyBorder="1" applyAlignment="1" applyProtection="1">
      <alignment horizontal="left"/>
    </xf>
    <xf numFmtId="167" fontId="22" fillId="25" borderId="0" xfId="54" applyNumberFormat="1" applyFont="1" applyFill="1" applyBorder="1" applyAlignment="1" applyProtection="1">
      <alignment horizontal="right"/>
    </xf>
    <xf numFmtId="167" fontId="22" fillId="25" borderId="0" xfId="44" applyNumberFormat="1" applyFont="1" applyFill="1" applyProtection="1"/>
    <xf numFmtId="167" fontId="22" fillId="0" borderId="0" xfId="43" applyNumberFormat="1" applyFont="1" applyProtection="1">
      <protection locked="0"/>
    </xf>
    <xf numFmtId="166" fontId="22" fillId="0" borderId="0" xfId="43" applyNumberFormat="1" applyFont="1" applyBorder="1" applyAlignment="1" applyProtection="1">
      <alignment horizontal="left" indent="1"/>
    </xf>
    <xf numFmtId="167" fontId="22" fillId="0" borderId="15" xfId="43" applyNumberFormat="1" applyFont="1" applyFill="1" applyBorder="1" applyAlignment="1" applyProtection="1">
      <alignment horizontal="right"/>
    </xf>
    <xf numFmtId="167" fontId="22" fillId="25" borderId="15" xfId="43" applyNumberFormat="1" applyFont="1" applyFill="1" applyBorder="1" applyAlignment="1" applyProtection="1">
      <alignment horizontal="right"/>
    </xf>
    <xf numFmtId="166" fontId="12" fillId="0" borderId="15" xfId="43" applyNumberFormat="1" applyFont="1" applyBorder="1" applyAlignment="1" applyProtection="1">
      <alignment horizontal="left"/>
    </xf>
    <xf numFmtId="167" fontId="12" fillId="0" borderId="15" xfId="43" applyNumberFormat="1" applyFont="1" applyFill="1" applyBorder="1" applyAlignment="1" applyProtection="1">
      <alignment horizontal="right"/>
    </xf>
    <xf numFmtId="167" fontId="12" fillId="25" borderId="15" xfId="43" applyNumberFormat="1" applyFont="1" applyFill="1" applyBorder="1" applyAlignment="1" applyProtection="1">
      <alignment horizontal="right"/>
    </xf>
    <xf numFmtId="166" fontId="22" fillId="24" borderId="0" xfId="71" applyNumberFormat="1" applyFont="1" applyFill="1" applyAlignment="1" applyProtection="1">
      <alignment horizontal="left" indent="2"/>
    </xf>
    <xf numFmtId="166" fontId="12" fillId="24" borderId="0" xfId="71" applyNumberFormat="1" applyFont="1" applyFill="1" applyAlignment="1" applyProtection="1">
      <alignment horizontal="left"/>
    </xf>
    <xf numFmtId="166" fontId="22" fillId="24" borderId="0" xfId="71" applyNumberFormat="1" applyFont="1" applyFill="1" applyAlignment="1" applyProtection="1">
      <alignment horizontal="right"/>
    </xf>
    <xf numFmtId="0" fontId="22" fillId="0" borderId="0" xfId="71" applyFont="1" applyProtection="1">
      <protection locked="0"/>
    </xf>
    <xf numFmtId="166" fontId="22" fillId="24" borderId="0" xfId="71" applyNumberFormat="1" applyFont="1" applyFill="1" applyAlignment="1" applyProtection="1">
      <alignment horizontal="left" indent="1"/>
    </xf>
    <xf numFmtId="166" fontId="12" fillId="24" borderId="0" xfId="71" applyNumberFormat="1" applyFont="1" applyFill="1" applyAlignment="1" applyProtection="1">
      <alignment horizontal="left" indent="1"/>
    </xf>
    <xf numFmtId="168" fontId="22" fillId="0" borderId="0" xfId="44" applyNumberFormat="1" applyFont="1" applyFill="1" applyProtection="1"/>
    <xf numFmtId="0" fontId="22" fillId="0" borderId="0" xfId="71" applyFont="1" applyProtection="1"/>
    <xf numFmtId="166" fontId="28" fillId="0" borderId="0" xfId="71" applyNumberFormat="1" applyFont="1" applyFill="1" applyAlignment="1" applyProtection="1">
      <alignment horizontal="left" indent="1"/>
    </xf>
    <xf numFmtId="0" fontId="23" fillId="0" borderId="0" xfId="71" applyFont="1" applyFill="1" applyProtection="1">
      <protection locked="0"/>
    </xf>
    <xf numFmtId="166" fontId="12" fillId="0" borderId="0" xfId="58" applyNumberFormat="1" applyFont="1" applyFill="1" applyBorder="1" applyAlignment="1" applyProtection="1">
      <alignment horizontal="right"/>
    </xf>
    <xf numFmtId="166" fontId="23" fillId="0" borderId="0" xfId="60" applyNumberFormat="1" applyFont="1" applyBorder="1" applyAlignment="1" applyProtection="1">
      <alignment vertical="center"/>
    </xf>
    <xf numFmtId="166" fontId="12" fillId="0" borderId="17" xfId="72" applyNumberFormat="1" applyFont="1" applyFill="1" applyBorder="1" applyAlignment="1" applyProtection="1">
      <alignment horizontal="right"/>
    </xf>
    <xf numFmtId="166" fontId="12" fillId="25" borderId="17" xfId="72" applyNumberFormat="1" applyFont="1" applyFill="1" applyBorder="1" applyAlignment="1" applyProtection="1">
      <alignment horizontal="right"/>
    </xf>
    <xf numFmtId="166" fontId="22" fillId="25" borderId="17" xfId="72" applyNumberFormat="1" applyFont="1" applyFill="1" applyBorder="1" applyAlignment="1" applyProtection="1">
      <alignment horizontal="right"/>
    </xf>
    <xf numFmtId="166" fontId="12" fillId="0" borderId="0" xfId="56" applyNumberFormat="1" applyFont="1" applyBorder="1" applyAlignment="1" applyProtection="1">
      <alignment horizontal="left" indent="1"/>
    </xf>
    <xf numFmtId="166" fontId="22" fillId="0" borderId="0" xfId="56" applyNumberFormat="1" applyFont="1" applyBorder="1" applyAlignment="1" applyProtection="1">
      <alignment horizontal="left" indent="2"/>
    </xf>
    <xf numFmtId="166" fontId="12" fillId="0" borderId="0" xfId="56" applyNumberFormat="1" applyFont="1" applyBorder="1" applyAlignment="1" applyProtection="1">
      <alignment horizontal="left"/>
    </xf>
    <xf numFmtId="0" fontId="37" fillId="26" borderId="0" xfId="0" applyFont="1" applyFill="1" applyAlignment="1">
      <alignment wrapText="1"/>
    </xf>
    <xf numFmtId="166" fontId="22" fillId="0" borderId="0" xfId="60" applyNumberFormat="1" applyFont="1" applyAlignment="1" applyProtection="1">
      <alignment horizontal="left" indent="1"/>
    </xf>
    <xf numFmtId="166" fontId="23" fillId="0" borderId="0" xfId="37" applyNumberFormat="1" applyFont="1" applyBorder="1" applyAlignment="1" applyProtection="1">
      <alignment horizontal="left"/>
    </xf>
    <xf numFmtId="166" fontId="28" fillId="0" borderId="0" xfId="60" applyNumberFormat="1" applyFont="1" applyBorder="1" applyAlignment="1" applyProtection="1">
      <alignment horizontal="left"/>
    </xf>
    <xf numFmtId="166" fontId="22" fillId="0" borderId="0" xfId="72" applyNumberFormat="1" applyFont="1" applyFill="1" applyBorder="1" applyAlignment="1" applyProtection="1">
      <alignment horizontal="right"/>
    </xf>
    <xf numFmtId="166" fontId="22" fillId="0" borderId="0" xfId="55" applyNumberFormat="1" applyFont="1" applyBorder="1" applyAlignment="1" applyProtection="1">
      <alignment horizontal="left" indent="3"/>
    </xf>
    <xf numFmtId="166" fontId="22" fillId="0" borderId="0" xfId="56" applyNumberFormat="1" applyFont="1" applyBorder="1" applyAlignment="1" applyProtection="1">
      <alignment horizontal="left" indent="3"/>
    </xf>
    <xf numFmtId="166" fontId="12" fillId="0" borderId="0" xfId="55" applyNumberFormat="1" applyFont="1" applyBorder="1" applyAlignment="1" applyProtection="1">
      <alignment horizontal="left" indent="2"/>
    </xf>
    <xf numFmtId="166" fontId="12" fillId="0" borderId="0" xfId="56" applyNumberFormat="1" applyFont="1" applyBorder="1" applyAlignment="1" applyProtection="1">
      <alignment horizontal="left" indent="2"/>
    </xf>
    <xf numFmtId="166" fontId="12" fillId="0" borderId="0" xfId="37" applyNumberFormat="1" applyFont="1" applyBorder="1" applyAlignment="1" applyProtection="1">
      <alignment horizontal="left" indent="1"/>
    </xf>
    <xf numFmtId="166" fontId="35" fillId="0" borderId="15" xfId="55" applyNumberFormat="1" applyFont="1" applyFill="1" applyBorder="1" applyAlignment="1" applyProtection="1">
      <alignment horizontal="right"/>
    </xf>
    <xf numFmtId="166" fontId="22" fillId="0" borderId="17" xfId="72" applyNumberFormat="1" applyFont="1" applyFill="1" applyBorder="1" applyAlignment="1" applyProtection="1">
      <alignment horizontal="right"/>
    </xf>
    <xf numFmtId="168" fontId="12" fillId="0" borderId="0" xfId="47" applyNumberFormat="1" applyFont="1" applyFill="1" applyBorder="1" applyAlignment="1">
      <alignment horizontal="left" indent="2"/>
    </xf>
    <xf numFmtId="166" fontId="28" fillId="0" borderId="0" xfId="65" applyNumberFormat="1" applyFont="1" applyBorder="1" applyAlignment="1" applyProtection="1">
      <alignment horizontal="left" indent="1"/>
    </xf>
    <xf numFmtId="166" fontId="22" fillId="0" borderId="0" xfId="60" applyNumberFormat="1" applyFont="1" applyAlignment="1" applyProtection="1">
      <alignment horizontal="left" wrapText="1" indent="2"/>
    </xf>
    <xf numFmtId="166" fontId="22" fillId="0" borderId="0" xfId="61" applyNumberFormat="1" applyFont="1" applyFill="1" applyBorder="1" applyAlignment="1" applyProtection="1">
      <alignment horizontal="left" wrapText="1" indent="2"/>
    </xf>
    <xf numFmtId="166" fontId="12" fillId="0" borderId="0" xfId="61" applyNumberFormat="1" applyFont="1" applyFill="1" applyBorder="1" applyAlignment="1" applyProtection="1">
      <alignment horizontal="left" wrapText="1"/>
    </xf>
    <xf numFmtId="166" fontId="12" fillId="0" borderId="0" xfId="46" applyNumberFormat="1" applyFont="1" applyFill="1" applyBorder="1" applyAlignment="1" applyProtection="1">
      <alignment horizontal="left" wrapText="1" indent="1"/>
    </xf>
    <xf numFmtId="166" fontId="12" fillId="0" borderId="15" xfId="46" applyNumberFormat="1" applyFont="1" applyFill="1" applyBorder="1" applyAlignment="1" applyProtection="1">
      <alignment horizontal="left" wrapText="1" indent="1"/>
    </xf>
    <xf numFmtId="166" fontId="23" fillId="0" borderId="0" xfId="37" applyNumberFormat="1" applyFont="1" applyBorder="1" applyAlignment="1" applyProtection="1">
      <alignment horizontal="left" wrapText="1" indent="1"/>
    </xf>
    <xf numFmtId="166" fontId="23" fillId="0" borderId="0" xfId="65" applyNumberFormat="1" applyFont="1" applyFill="1" applyBorder="1" applyAlignment="1" applyProtection="1">
      <alignment horizontal="left" wrapText="1" indent="1"/>
    </xf>
    <xf numFmtId="166" fontId="28" fillId="0" borderId="15" xfId="65" applyNumberFormat="1" applyFont="1" applyBorder="1" applyAlignment="1" applyProtection="1">
      <alignment horizontal="left" wrapText="1"/>
    </xf>
    <xf numFmtId="166" fontId="23" fillId="0" borderId="0" xfId="64" applyNumberFormat="1" applyFont="1" applyBorder="1" applyAlignment="1" applyProtection="1">
      <alignment horizontal="left" wrapText="1" indent="2"/>
    </xf>
    <xf numFmtId="166" fontId="28" fillId="0" borderId="0" xfId="64" applyNumberFormat="1" applyFont="1" applyBorder="1" applyAlignment="1" applyProtection="1">
      <alignment horizontal="left" wrapText="1" indent="1"/>
    </xf>
    <xf numFmtId="166" fontId="23" fillId="0" borderId="0" xfId="64" applyNumberFormat="1" applyFont="1" applyBorder="1" applyAlignment="1" applyProtection="1">
      <alignment horizontal="left" wrapText="1" indent="1"/>
    </xf>
    <xf numFmtId="166" fontId="28" fillId="0" borderId="15" xfId="64" applyNumberFormat="1" applyFont="1" applyBorder="1" applyAlignment="1" applyProtection="1">
      <alignment horizontal="left" wrapText="1"/>
    </xf>
    <xf numFmtId="166" fontId="22" fillId="0" borderId="0" xfId="44" applyNumberFormat="1" applyFont="1" applyFill="1" applyBorder="1" applyAlignment="1" applyProtection="1">
      <alignment horizontal="left" wrapText="1" indent="1"/>
    </xf>
    <xf numFmtId="166" fontId="22" fillId="24" borderId="0" xfId="58" applyNumberFormat="1" applyFont="1" applyFill="1" applyAlignment="1" applyProtection="1">
      <alignment horizontal="left" wrapText="1" indent="1"/>
    </xf>
    <xf numFmtId="166" fontId="12" fillId="24" borderId="0" xfId="58" applyNumberFormat="1" applyFont="1" applyFill="1" applyBorder="1" applyAlignment="1" applyProtection="1">
      <alignment horizontal="left" wrapText="1" indent="1"/>
    </xf>
    <xf numFmtId="166" fontId="22" fillId="0" borderId="0" xfId="58" applyNumberFormat="1" applyFont="1" applyFill="1" applyBorder="1" applyAlignment="1" applyProtection="1">
      <alignment horizontal="left" wrapText="1" indent="1"/>
    </xf>
    <xf numFmtId="166" fontId="12" fillId="0" borderId="0" xfId="58" applyNumberFormat="1" applyFont="1" applyFill="1" applyBorder="1" applyAlignment="1" applyProtection="1">
      <alignment horizontal="left" wrapText="1" indent="1"/>
    </xf>
    <xf numFmtId="166" fontId="28" fillId="0" borderId="15" xfId="72" applyNumberFormat="1" applyFont="1" applyBorder="1" applyAlignment="1" applyProtection="1">
      <alignment horizontal="right"/>
    </xf>
    <xf numFmtId="166" fontId="22" fillId="0" borderId="0" xfId="60" applyNumberFormat="1" applyFont="1" applyBorder="1" applyAlignment="1" applyProtection="1">
      <alignment horizontal="left" indent="1"/>
    </xf>
    <xf numFmtId="166" fontId="12" fillId="24" borderId="0" xfId="58" applyNumberFormat="1" applyFont="1" applyFill="1" applyBorder="1" applyAlignment="1" applyProtection="1">
      <alignment horizontal="left" wrapText="1"/>
    </xf>
    <xf numFmtId="169" fontId="12" fillId="24" borderId="15" xfId="58" applyNumberFormat="1" applyFont="1" applyFill="1" applyBorder="1" applyAlignment="1" applyProtection="1">
      <alignment horizontal="left" wrapText="1" indent="1"/>
    </xf>
    <xf numFmtId="166" fontId="22" fillId="24" borderId="0" xfId="58" applyNumberFormat="1" applyFont="1" applyFill="1" applyBorder="1" applyAlignment="1" applyProtection="1">
      <alignment horizontal="left" indent="1"/>
    </xf>
    <xf numFmtId="166" fontId="12" fillId="24" borderId="0" xfId="71" applyNumberFormat="1" applyFont="1" applyFill="1" applyAlignment="1" applyProtection="1">
      <alignment horizontal="left" wrapText="1"/>
    </xf>
    <xf numFmtId="166" fontId="12" fillId="24" borderId="0" xfId="58" applyNumberFormat="1" applyFont="1" applyFill="1" applyAlignment="1" applyProtection="1">
      <alignment horizontal="left" wrapText="1"/>
    </xf>
    <xf numFmtId="168" fontId="12" fillId="25" borderId="10" xfId="42" applyNumberFormat="1" applyFont="1" applyFill="1" applyBorder="1" applyAlignment="1">
      <alignment horizontal="right" wrapText="1"/>
    </xf>
    <xf numFmtId="0" fontId="23" fillId="0" borderId="0" xfId="0" applyFont="1" applyAlignment="1"/>
    <xf numFmtId="166" fontId="22" fillId="0" borderId="0" xfId="46" applyNumberFormat="1" applyFont="1" applyFill="1" applyBorder="1" applyAlignment="1" applyProtection="1">
      <alignment horizontal="left" wrapText="1" indent="1"/>
    </xf>
    <xf numFmtId="0" fontId="39" fillId="0" borderId="0" xfId="55" applyFont="1" applyFill="1" applyAlignment="1" applyProtection="1">
      <alignment horizontal="center"/>
      <protection locked="0"/>
    </xf>
    <xf numFmtId="168" fontId="12" fillId="25" borderId="10" xfId="0" applyNumberFormat="1" applyFont="1" applyFill="1" applyBorder="1" applyAlignment="1">
      <alignment horizontal="right" wrapText="1"/>
    </xf>
    <xf numFmtId="0" fontId="0" fillId="0" borderId="0" xfId="0"/>
    <xf numFmtId="165" fontId="22" fillId="0" borderId="0" xfId="0" applyNumberFormat="1" applyFont="1" applyFill="1" applyBorder="1" applyAlignment="1" applyProtection="1">
      <alignment horizontal="right"/>
      <protection locked="0"/>
    </xf>
    <xf numFmtId="165" fontId="12" fillId="0" borderId="0" xfId="0" applyNumberFormat="1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wrapText="1"/>
      <protection locked="0"/>
    </xf>
    <xf numFmtId="0" fontId="23" fillId="0" borderId="0" xfId="0" applyFont="1" applyAlignment="1" applyProtection="1">
      <alignment horizontal="left" vertical="center" indent="1"/>
      <protection locked="0"/>
    </xf>
    <xf numFmtId="166" fontId="12" fillId="0" borderId="10" xfId="0" applyNumberFormat="1" applyFont="1" applyFill="1" applyBorder="1" applyAlignment="1" applyProtection="1">
      <alignment horizontal="right" wrapText="1"/>
    </xf>
    <xf numFmtId="170" fontId="23" fillId="0" borderId="0" xfId="0" applyNumberFormat="1" applyFont="1" applyAlignment="1" applyProtection="1">
      <alignment horizontal="right" vertical="top" wrapText="1" readingOrder="1"/>
      <protection locked="0"/>
    </xf>
    <xf numFmtId="166" fontId="12" fillId="25" borderId="10" xfId="0" applyNumberFormat="1" applyFont="1" applyFill="1" applyBorder="1" applyAlignment="1" applyProtection="1">
      <alignment horizontal="right" wrapText="1"/>
    </xf>
    <xf numFmtId="166" fontId="12" fillId="0" borderId="0" xfId="0" applyNumberFormat="1" applyFont="1" applyFill="1" applyBorder="1" applyAlignment="1" applyProtection="1">
      <alignment horizontal="left" wrapText="1"/>
    </xf>
    <xf numFmtId="166" fontId="12" fillId="0" borderId="15" xfId="0" applyNumberFormat="1" applyFont="1" applyFill="1" applyBorder="1" applyAlignment="1" applyProtection="1">
      <alignment horizontal="left" wrapText="1"/>
    </xf>
    <xf numFmtId="166" fontId="22" fillId="0" borderId="14" xfId="0" applyNumberFormat="1" applyFont="1" applyBorder="1" applyAlignment="1" applyProtection="1">
      <alignment horizontal="right" wrapText="1"/>
    </xf>
    <xf numFmtId="166" fontId="23" fillId="0" borderId="0" xfId="0" applyNumberFormat="1" applyFont="1" applyAlignment="1" applyProtection="1">
      <alignment horizontal="left" wrapText="1" indent="1"/>
    </xf>
    <xf numFmtId="166" fontId="28" fillId="0" borderId="0" xfId="0" applyNumberFormat="1" applyFont="1" applyBorder="1" applyAlignment="1" applyProtection="1">
      <alignment horizontal="right"/>
    </xf>
    <xf numFmtId="166" fontId="22" fillId="0" borderId="0" xfId="0" applyNumberFormat="1" applyFont="1" applyFill="1" applyAlignment="1" applyProtection="1">
      <alignment horizontal="left" indent="2"/>
    </xf>
    <xf numFmtId="0" fontId="39" fillId="26" borderId="0" xfId="64" applyFont="1" applyFill="1" applyAlignment="1" applyProtection="1">
      <alignment vertical="center"/>
      <protection locked="0"/>
    </xf>
    <xf numFmtId="0" fontId="39" fillId="0" borderId="0" xfId="64" applyFont="1" applyAlignment="1" applyProtection="1">
      <alignment horizontal="right"/>
      <protection locked="0"/>
    </xf>
    <xf numFmtId="0" fontId="39" fillId="0" borderId="0" xfId="64" applyFont="1" applyAlignment="1" applyProtection="1">
      <alignment vertical="center"/>
      <protection locked="0"/>
    </xf>
    <xf numFmtId="1" fontId="39" fillId="0" borderId="0" xfId="61" applyNumberFormat="1" applyFont="1" applyFill="1" applyBorder="1" applyAlignment="1" applyProtection="1">
      <alignment horizontal="center"/>
    </xf>
    <xf numFmtId="1" fontId="39" fillId="0" borderId="0" xfId="61" quotePrefix="1" applyNumberFormat="1" applyFont="1" applyFill="1" applyBorder="1" applyAlignment="1" applyProtection="1">
      <alignment horizontal="center"/>
    </xf>
    <xf numFmtId="0" fontId="39" fillId="0" borderId="0" xfId="64" applyFont="1" applyAlignment="1" applyProtection="1">
      <alignment horizontal="center" vertical="center"/>
    </xf>
    <xf numFmtId="0" fontId="39" fillId="0" borderId="0" xfId="64" applyFont="1" applyAlignment="1" applyProtection="1">
      <alignment horizontal="center" vertical="center"/>
      <protection locked="0"/>
    </xf>
    <xf numFmtId="168" fontId="12" fillId="0" borderId="15" xfId="42" applyNumberFormat="1" applyFont="1" applyBorder="1" applyAlignment="1">
      <alignment horizontal="right" vertical="top" wrapText="1"/>
    </xf>
    <xf numFmtId="166" fontId="28" fillId="25" borderId="0" xfId="28" applyNumberFormat="1" applyFont="1" applyFill="1" applyBorder="1" applyAlignment="1" applyProtection="1">
      <alignment horizontal="right" vertical="center"/>
    </xf>
    <xf numFmtId="166" fontId="28" fillId="0" borderId="0" xfId="0" applyNumberFormat="1" applyFont="1" applyBorder="1" applyAlignment="1" applyProtection="1">
      <alignment horizontal="left" indent="1"/>
    </xf>
    <xf numFmtId="166" fontId="28" fillId="0" borderId="0" xfId="0" applyNumberFormat="1" applyFont="1" applyBorder="1" applyAlignment="1" applyProtection="1">
      <alignment horizontal="left" indent="2"/>
    </xf>
    <xf numFmtId="166" fontId="23" fillId="0" borderId="0" xfId="0" applyNumberFormat="1" applyFont="1" applyBorder="1" applyAlignment="1" applyProtection="1">
      <alignment horizontal="left" indent="2"/>
    </xf>
    <xf numFmtId="0" fontId="23" fillId="0" borderId="0" xfId="63" applyFont="1" applyAlignment="1" applyProtection="1">
      <alignment horizontal="center" vertical="center"/>
      <protection locked="0"/>
    </xf>
    <xf numFmtId="168" fontId="12" fillId="25" borderId="10" xfId="0" applyNumberFormat="1" applyFont="1" applyFill="1" applyBorder="1" applyAlignment="1">
      <alignment horizontal="right" wrapText="1"/>
    </xf>
    <xf numFmtId="166" fontId="12" fillId="0" borderId="17" xfId="0" applyNumberFormat="1" applyFont="1" applyFill="1" applyBorder="1" applyAlignment="1" applyProtection="1">
      <alignment horizontal="right"/>
    </xf>
    <xf numFmtId="166" fontId="12" fillId="25" borderId="17" xfId="0" applyNumberFormat="1" applyFont="1" applyFill="1" applyBorder="1" applyAlignment="1" applyProtection="1">
      <alignment horizontal="right"/>
    </xf>
    <xf numFmtId="0" fontId="12" fillId="0" borderId="0" xfId="0" applyFont="1" applyProtection="1"/>
    <xf numFmtId="166" fontId="22" fillId="0" borderId="0" xfId="0" applyNumberFormat="1" applyFont="1" applyBorder="1" applyAlignment="1" applyProtection="1">
      <alignment horizontal="right" wrapText="1"/>
    </xf>
    <xf numFmtId="166" fontId="22" fillId="0" borderId="0" xfId="0" applyNumberFormat="1" applyFont="1" applyFill="1" applyBorder="1" applyAlignment="1" applyProtection="1">
      <alignment horizontal="right"/>
    </xf>
    <xf numFmtId="166" fontId="12" fillId="0" borderId="15" xfId="55" applyNumberFormat="1" applyFont="1" applyFill="1" applyBorder="1" applyAlignment="1" applyProtection="1">
      <alignment horizontal="right"/>
    </xf>
    <xf numFmtId="0" fontId="23" fillId="0" borderId="0" xfId="61" applyFont="1" applyAlignment="1" applyProtection="1">
      <alignment horizontal="left" vertical="center"/>
      <protection locked="0"/>
    </xf>
    <xf numFmtId="166" fontId="22" fillId="0" borderId="0" xfId="55" applyNumberFormat="1" applyFont="1" applyBorder="1" applyAlignment="1" applyProtection="1">
      <alignment horizontal="left" wrapText="1"/>
      <protection locked="0"/>
    </xf>
    <xf numFmtId="0" fontId="41" fillId="0" borderId="0" xfId="64" applyFont="1" applyAlignment="1" applyProtection="1">
      <alignment horizontal="center" vertical="center"/>
      <protection locked="0"/>
    </xf>
    <xf numFmtId="0" fontId="29" fillId="0" borderId="0" xfId="55" applyFont="1" applyFill="1" applyAlignment="1" applyProtection="1">
      <alignment horizontal="left"/>
      <protection locked="0"/>
    </xf>
    <xf numFmtId="166" fontId="28" fillId="0" borderId="10" xfId="28" applyNumberFormat="1" applyFont="1" applyBorder="1" applyAlignment="1" applyProtection="1">
      <alignment horizontal="right"/>
    </xf>
    <xf numFmtId="0" fontId="23" fillId="0" borderId="0" xfId="0" applyFont="1" applyAlignment="1" applyProtection="1">
      <alignment horizontal="right" vertical="center"/>
    </xf>
    <xf numFmtId="165" fontId="23" fillId="0" borderId="0" xfId="75" applyNumberFormat="1" applyFont="1" applyBorder="1" applyAlignment="1" applyProtection="1">
      <alignment horizontal="right" vertical="center"/>
    </xf>
    <xf numFmtId="0" fontId="28" fillId="0" borderId="0" xfId="0" applyFont="1" applyBorder="1" applyAlignment="1" applyProtection="1">
      <alignment vertical="center"/>
    </xf>
    <xf numFmtId="0" fontId="22" fillId="0" borderId="0" xfId="0" applyFont="1" applyProtection="1"/>
    <xf numFmtId="168" fontId="12" fillId="0" borderId="0" xfId="0" applyNumberFormat="1" applyFont="1" applyFill="1" applyProtection="1"/>
    <xf numFmtId="168" fontId="12" fillId="25" borderId="10" xfId="0" applyNumberFormat="1" applyFont="1" applyFill="1" applyBorder="1" applyAlignment="1">
      <alignment horizontal="right" wrapText="1"/>
    </xf>
    <xf numFmtId="0" fontId="39" fillId="0" borderId="0" xfId="0" applyFont="1" applyAlignment="1" applyProtection="1">
      <alignment horizontal="left"/>
      <protection locked="0"/>
    </xf>
    <xf numFmtId="166" fontId="23" fillId="0" borderId="15" xfId="28" applyNumberFormat="1" applyFont="1" applyFill="1" applyBorder="1" applyAlignment="1" applyProtection="1">
      <alignment horizontal="right"/>
    </xf>
    <xf numFmtId="0" fontId="22" fillId="0" borderId="0" xfId="0" applyFont="1" applyFill="1" applyAlignment="1" applyProtection="1">
      <alignment wrapText="1"/>
    </xf>
    <xf numFmtId="166" fontId="22" fillId="0" borderId="0" xfId="0" applyNumberFormat="1" applyFont="1" applyFill="1" applyAlignment="1" applyProtection="1">
      <alignment horizontal="left" indent="1"/>
    </xf>
    <xf numFmtId="168" fontId="12" fillId="0" borderId="10" xfId="0" applyNumberFormat="1" applyFont="1" applyBorder="1" applyAlignment="1">
      <alignment horizontal="right" wrapText="1"/>
    </xf>
    <xf numFmtId="168" fontId="12" fillId="25" borderId="10" xfId="0" applyNumberFormat="1" applyFont="1" applyFill="1" applyBorder="1" applyAlignment="1">
      <alignment horizontal="right" wrapText="1"/>
    </xf>
    <xf numFmtId="166" fontId="28" fillId="0" borderId="0" xfId="64" applyNumberFormat="1" applyFont="1" applyBorder="1" applyAlignment="1" applyProtection="1">
      <alignment horizontal="left" wrapText="1"/>
    </xf>
    <xf numFmtId="166" fontId="12" fillId="25" borderId="10" xfId="0" applyNumberFormat="1" applyFont="1" applyFill="1" applyBorder="1" applyAlignment="1" applyProtection="1">
      <alignment horizontal="right" wrapText="1"/>
    </xf>
    <xf numFmtId="166" fontId="22" fillId="0" borderId="0" xfId="0" applyNumberFormat="1" applyFont="1" applyBorder="1" applyAlignment="1" applyProtection="1">
      <alignment horizontal="right"/>
    </xf>
    <xf numFmtId="166" fontId="22" fillId="25" borderId="0" xfId="0" applyNumberFormat="1" applyFont="1" applyFill="1" applyBorder="1" applyAlignment="1" applyProtection="1">
      <alignment horizontal="right"/>
    </xf>
    <xf numFmtId="0" fontId="23" fillId="0" borderId="0" xfId="61" applyFont="1" applyBorder="1" applyAlignment="1" applyProtection="1">
      <alignment horizontal="left" vertical="center"/>
      <protection locked="0"/>
    </xf>
    <xf numFmtId="0" fontId="23" fillId="0" borderId="0" xfId="64" applyFont="1" applyBorder="1" applyAlignment="1" applyProtection="1">
      <alignment vertical="center"/>
      <protection locked="0"/>
    </xf>
    <xf numFmtId="166" fontId="12" fillId="25" borderId="0" xfId="0" applyNumberFormat="1" applyFont="1" applyFill="1" applyBorder="1" applyAlignment="1" applyProtection="1">
      <alignment horizontal="right"/>
    </xf>
    <xf numFmtId="166" fontId="28" fillId="0" borderId="0" xfId="28" applyNumberFormat="1" applyFont="1" applyBorder="1" applyAlignment="1" applyProtection="1">
      <alignment horizontal="right" vertical="center"/>
    </xf>
    <xf numFmtId="166" fontId="12" fillId="24" borderId="0" xfId="58" applyNumberFormat="1" applyFont="1" applyFill="1" applyAlignment="1" applyProtection="1">
      <alignment horizontal="right"/>
    </xf>
    <xf numFmtId="166" fontId="23" fillId="25" borderId="15" xfId="28" applyNumberFormat="1" applyFont="1" applyFill="1" applyBorder="1" applyAlignment="1" applyProtection="1">
      <alignment horizontal="right"/>
    </xf>
    <xf numFmtId="168" fontId="12" fillId="0" borderId="10" xfId="42" applyNumberFormat="1" applyFont="1" applyFill="1" applyBorder="1" applyAlignment="1">
      <alignment horizontal="right" wrapText="1"/>
    </xf>
    <xf numFmtId="166" fontId="23" fillId="0" borderId="0" xfId="64" applyNumberFormat="1" applyFont="1" applyBorder="1" applyAlignment="1" applyProtection="1">
      <alignment vertical="center"/>
      <protection locked="0"/>
    </xf>
    <xf numFmtId="0" fontId="39" fillId="0" borderId="0" xfId="64" applyFont="1" applyBorder="1" applyAlignment="1" applyProtection="1">
      <alignment vertical="center"/>
      <protection locked="0"/>
    </xf>
    <xf numFmtId="0" fontId="12" fillId="0" borderId="0" xfId="55" applyFont="1" applyBorder="1" applyProtection="1">
      <protection locked="0"/>
    </xf>
    <xf numFmtId="0" fontId="22" fillId="0" borderId="0" xfId="55" applyFont="1" applyBorder="1" applyProtection="1">
      <protection locked="0"/>
    </xf>
    <xf numFmtId="0" fontId="12" fillId="0" borderId="0" xfId="55" applyFont="1" applyBorder="1" applyAlignment="1" applyProtection="1">
      <alignment wrapText="1"/>
      <protection locked="0"/>
    </xf>
    <xf numFmtId="0" fontId="41" fillId="26" borderId="0" xfId="55" applyFont="1" applyFill="1" applyBorder="1" applyAlignment="1" applyProtection="1">
      <alignment horizontal="center"/>
    </xf>
    <xf numFmtId="166" fontId="41" fillId="26" borderId="0" xfId="55" applyNumberFormat="1" applyFont="1" applyFill="1" applyBorder="1" applyAlignment="1" applyProtection="1">
      <alignment horizontal="center"/>
    </xf>
    <xf numFmtId="0" fontId="39" fillId="0" borderId="0" xfId="43" applyFont="1"/>
    <xf numFmtId="0" fontId="42" fillId="0" borderId="0" xfId="64" applyFont="1" applyAlignment="1" applyProtection="1">
      <alignment horizontal="left" vertical="center"/>
      <protection locked="0"/>
    </xf>
    <xf numFmtId="167" fontId="22" fillId="25" borderId="0" xfId="43" applyNumberFormat="1" applyFont="1" applyFill="1" applyProtection="1">
      <protection locked="0"/>
    </xf>
    <xf numFmtId="167" fontId="22" fillId="0" borderId="0" xfId="43" applyNumberFormat="1" applyFont="1" applyFill="1" applyProtection="1">
      <protection locked="0"/>
    </xf>
    <xf numFmtId="0" fontId="32" fillId="0" borderId="0" xfId="0" applyFont="1" applyFill="1" applyAlignment="1">
      <alignment wrapText="1"/>
    </xf>
    <xf numFmtId="166" fontId="33" fillId="0" borderId="0" xfId="54" applyNumberFormat="1" applyFont="1" applyFill="1" applyBorder="1" applyAlignment="1" applyProtection="1">
      <alignment horizontal="left"/>
    </xf>
    <xf numFmtId="167" fontId="22" fillId="0" borderId="0" xfId="54" applyNumberFormat="1" applyFont="1" applyFill="1" applyBorder="1" applyAlignment="1" applyProtection="1">
      <alignment horizontal="right"/>
    </xf>
    <xf numFmtId="167" fontId="22" fillId="0" borderId="0" xfId="44" applyNumberFormat="1" applyFont="1" applyFill="1" applyProtection="1"/>
    <xf numFmtId="0" fontId="22" fillId="0" borderId="0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left"/>
    </xf>
    <xf numFmtId="166" fontId="12" fillId="0" borderId="14" xfId="44" applyNumberFormat="1" applyFont="1" applyBorder="1" applyAlignment="1" applyProtection="1">
      <alignment horizontal="right"/>
    </xf>
    <xf numFmtId="166" fontId="22" fillId="0" borderId="15" xfId="55" applyNumberFormat="1" applyFont="1" applyBorder="1" applyAlignment="1" applyProtection="1">
      <alignment horizontal="right"/>
    </xf>
    <xf numFmtId="166" fontId="22" fillId="0" borderId="0" xfId="28" applyNumberFormat="1" applyFont="1" applyFill="1" applyBorder="1" applyAlignment="1" applyProtection="1">
      <alignment horizontal="right"/>
    </xf>
    <xf numFmtId="0" fontId="39" fillId="0" borderId="15" xfId="0" applyFont="1" applyBorder="1" applyAlignment="1" applyProtection="1">
      <alignment horizontal="left"/>
      <protection locked="0"/>
    </xf>
    <xf numFmtId="0" fontId="26" fillId="27" borderId="12" xfId="0" applyFont="1" applyFill="1" applyBorder="1" applyAlignment="1" applyProtection="1">
      <alignment wrapText="1"/>
    </xf>
    <xf numFmtId="165" fontId="22" fillId="27" borderId="10" xfId="0" applyNumberFormat="1" applyFont="1" applyFill="1" applyBorder="1" applyProtection="1"/>
    <xf numFmtId="165" fontId="22" fillId="27" borderId="11" xfId="0" applyNumberFormat="1" applyFont="1" applyFill="1" applyBorder="1" applyProtection="1"/>
    <xf numFmtId="0" fontId="43" fillId="0" borderId="0" xfId="64" applyFont="1" applyAlignment="1" applyProtection="1">
      <alignment horizontal="left" vertical="center"/>
      <protection locked="0"/>
    </xf>
    <xf numFmtId="166" fontId="22" fillId="0" borderId="15" xfId="55" applyNumberFormat="1" applyFont="1" applyFill="1" applyBorder="1" applyAlignment="1" applyProtection="1">
      <alignment horizontal="right"/>
    </xf>
    <xf numFmtId="0" fontId="22" fillId="0" borderId="0" xfId="58" applyFont="1" applyAlignment="1" applyProtection="1">
      <alignment horizontal="left" wrapText="1"/>
      <protection locked="0"/>
    </xf>
    <xf numFmtId="0" fontId="12" fillId="0" borderId="0" xfId="55" applyFont="1" applyFill="1" applyAlignment="1" applyProtection="1"/>
    <xf numFmtId="0" fontId="22" fillId="0" borderId="0" xfId="42" applyFont="1" applyBorder="1" applyAlignment="1" applyProtection="1"/>
    <xf numFmtId="0" fontId="25" fillId="0" borderId="0" xfId="42" applyFont="1" applyBorder="1" applyAlignment="1" applyProtection="1"/>
    <xf numFmtId="0" fontId="22" fillId="0" borderId="0" xfId="55" applyFont="1" applyAlignment="1" applyProtection="1"/>
    <xf numFmtId="0" fontId="12" fillId="0" borderId="0" xfId="56" applyFont="1" applyAlignment="1" applyProtection="1"/>
    <xf numFmtId="0" fontId="22" fillId="0" borderId="0" xfId="56" applyFont="1" applyAlignment="1" applyProtection="1"/>
    <xf numFmtId="0" fontId="28" fillId="0" borderId="0" xfId="61" applyFont="1" applyBorder="1" applyAlignment="1" applyProtection="1"/>
    <xf numFmtId="166" fontId="28" fillId="0" borderId="0" xfId="0" applyNumberFormat="1" applyFont="1" applyBorder="1" applyAlignment="1" applyProtection="1"/>
    <xf numFmtId="0" fontId="22" fillId="0" borderId="0" xfId="0" applyFont="1" applyFill="1" applyBorder="1" applyAlignment="1" applyProtection="1">
      <protection locked="0"/>
    </xf>
    <xf numFmtId="0" fontId="28" fillId="26" borderId="0" xfId="63" applyFont="1" applyFill="1" applyAlignment="1" applyProtection="1"/>
    <xf numFmtId="0" fontId="28" fillId="26" borderId="0" xfId="65" applyFont="1" applyFill="1" applyAlignment="1" applyProtection="1"/>
    <xf numFmtId="0" fontId="28" fillId="26" borderId="0" xfId="64" applyFont="1" applyFill="1" applyAlignment="1" applyProtection="1"/>
    <xf numFmtId="0" fontId="12" fillId="26" borderId="0" xfId="58" applyFont="1" applyFill="1" applyAlignment="1" applyProtection="1"/>
    <xf numFmtId="168" fontId="22" fillId="0" borderId="0" xfId="44" applyNumberFormat="1" applyFont="1" applyFill="1" applyAlignment="1" applyProtection="1"/>
    <xf numFmtId="0" fontId="28" fillId="26" borderId="0" xfId="58" applyFont="1" applyFill="1" applyAlignment="1" applyProtection="1"/>
    <xf numFmtId="0" fontId="22" fillId="0" borderId="0" xfId="0" applyFont="1" applyFill="1" applyAlignment="1" applyProtection="1"/>
  </cellXfs>
  <cellStyles count="7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 2" xfId="29"/>
    <cellStyle name="Comma 3" xfId="30"/>
    <cellStyle name="Comma 4" xfId="72"/>
    <cellStyle name="Comma 5" xfId="73"/>
    <cellStyle name="Comma 6" xfId="75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Headings" xfId="37"/>
    <cellStyle name="Input" xfId="38" builtinId="20" customBuiltin="1"/>
    <cellStyle name="Linked Cell" xfId="39" builtinId="24" customBuiltin="1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40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2" xfId="76"/>
    <cellStyle name="Neutral" xfId="41" builtinId="28" customBuiltin="1"/>
    <cellStyle name="Normal" xfId="0" builtinId="0"/>
    <cellStyle name="Normal 2" xfId="42"/>
    <cellStyle name="Normal 2 2" xfId="43"/>
    <cellStyle name="Normal 2 2 2" xfId="44"/>
    <cellStyle name="Normal 3" xfId="45"/>
    <cellStyle name="Normal 4" xfId="46"/>
    <cellStyle name="Normal 4 2" xfId="47"/>
    <cellStyle name="Normal 4_Comprehensive Table List" xfId="48"/>
    <cellStyle name="Normal 5" xfId="49"/>
    <cellStyle name="Normal 5 2" xfId="50"/>
    <cellStyle name="Normal 5_Comprehensive Table List" xfId="51"/>
    <cellStyle name="Normal 6" xfId="52"/>
    <cellStyle name="Normal 7" xfId="53"/>
    <cellStyle name="Normal 8" xfId="74"/>
    <cellStyle name="Normal 9" xfId="54"/>
    <cellStyle name="Normal_Comprehensive Table List" xfId="55"/>
    <cellStyle name="Normal_Comprehensive Table List 2" xfId="56"/>
    <cellStyle name="Normal_Measures Table" xfId="57"/>
    <cellStyle name="Normal_NBA final as at 100509 745pm" xfId="58"/>
    <cellStyle name="Normal_NBA final as at 100509 745pm 2" xfId="71"/>
    <cellStyle name="Normal_Table 2.1 Total Resources for Outcome  CAC" xfId="59"/>
    <cellStyle name="Normal_Table 2.1 Total Resources for Outcome1 3scenarios" xfId="60"/>
    <cellStyle name="Normal_Table 3.2.1 CAC Net Cost of Services Statement" xfId="61"/>
    <cellStyle name="Normal_Table 3.2.1 FMA Net Cost of Services Statement" xfId="62"/>
    <cellStyle name="Normal_Table 3.2.2 Deptl balance Sheet" xfId="63"/>
    <cellStyle name="Normal_Table 3.2.3 Cash Flows" xfId="64"/>
    <cellStyle name="Normal_Table 3.2.4 Dept Changes in Equity" xfId="65"/>
    <cellStyle name="Note" xfId="66" builtinId="10" customBuiltin="1"/>
    <cellStyle name="Output" xfId="67" builtinId="21" customBuiltin="1"/>
    <cellStyle name="Title" xfId="68" builtinId="15" customBuiltin="1"/>
    <cellStyle name="Total" xfId="69" builtinId="25" customBuiltin="1"/>
    <cellStyle name="Warning Text" xfId="70" builtinId="11" customBuiltin="1"/>
  </cellStyles>
  <dxfs count="0"/>
  <tableStyles count="0" defaultTableStyle="TableStyleMedium2" defaultPivotStyle="PivotStyleLight16"/>
  <colors>
    <mruColors>
      <color rgb="FFFFFFCC"/>
      <color rgb="FFC9E5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K29"/>
  <sheetViews>
    <sheetView showGridLines="0" tabSelected="1" zoomScaleNormal="100" workbookViewId="0">
      <selection activeCell="I16" sqref="I16"/>
    </sheetView>
  </sheetViews>
  <sheetFormatPr defaultColWidth="9.140625" defaultRowHeight="11.25" customHeight="1"/>
  <cols>
    <col min="1" max="1" width="44.28515625" style="12" customWidth="1"/>
    <col min="2" max="3" width="12.85546875" style="12" customWidth="1"/>
    <col min="4" max="4" width="4.42578125" customWidth="1"/>
    <col min="5" max="16384" width="9.140625" style="12"/>
  </cols>
  <sheetData>
    <row r="1" spans="1:7" s="98" customFormat="1" ht="14.25" customHeight="1">
      <c r="A1" s="334" t="s">
        <v>172</v>
      </c>
      <c r="B1" s="334"/>
      <c r="C1" s="334"/>
      <c r="D1"/>
      <c r="E1" s="12"/>
      <c r="F1" s="12"/>
      <c r="G1" s="12"/>
    </row>
    <row r="2" spans="1:7" s="130" customFormat="1" ht="45" customHeight="1">
      <c r="A2" s="104"/>
      <c r="B2" s="294" t="s">
        <v>170</v>
      </c>
      <c r="C2" s="297" t="s">
        <v>171</v>
      </c>
      <c r="D2"/>
      <c r="E2" s="12"/>
      <c r="F2" s="12"/>
      <c r="G2" s="12"/>
    </row>
    <row r="3" spans="1:7" ht="15" customHeight="1">
      <c r="A3" s="201" t="s">
        <v>86</v>
      </c>
      <c r="B3" s="49">
        <v>13389</v>
      </c>
      <c r="C3" s="2">
        <v>12790</v>
      </c>
      <c r="E3" s="265"/>
    </row>
    <row r="4" spans="1:7" ht="15" customHeight="1">
      <c r="A4" s="202" t="s">
        <v>87</v>
      </c>
      <c r="B4" s="25"/>
      <c r="C4" s="2"/>
      <c r="E4" s="265"/>
    </row>
    <row r="5" spans="1:7" ht="11.25" customHeight="1">
      <c r="A5" s="199" t="s">
        <v>120</v>
      </c>
      <c r="B5" s="25"/>
      <c r="C5" s="2"/>
      <c r="E5" s="265"/>
    </row>
    <row r="6" spans="1:7" ht="11.25" customHeight="1">
      <c r="A6" s="200" t="s">
        <v>98</v>
      </c>
      <c r="B6" s="25"/>
      <c r="C6" s="2"/>
      <c r="E6" s="265"/>
    </row>
    <row r="7" spans="1:7" ht="11.25" customHeight="1">
      <c r="A7" s="207" t="s">
        <v>46</v>
      </c>
      <c r="B7" s="25">
        <v>0</v>
      </c>
      <c r="C7" s="2">
        <v>0</v>
      </c>
      <c r="E7" s="265"/>
    </row>
    <row r="8" spans="1:7" ht="15">
      <c r="A8" s="200" t="s">
        <v>99</v>
      </c>
      <c r="B8" s="25"/>
      <c r="C8" s="2"/>
      <c r="E8" s="265"/>
    </row>
    <row r="9" spans="1:7" ht="11.25" customHeight="1">
      <c r="A9" s="208" t="s">
        <v>92</v>
      </c>
      <c r="B9" s="25">
        <v>0</v>
      </c>
      <c r="C9" s="2">
        <v>0</v>
      </c>
      <c r="E9" s="265"/>
    </row>
    <row r="10" spans="1:7" ht="15" customHeight="1">
      <c r="A10" s="209" t="s">
        <v>1</v>
      </c>
      <c r="B10" s="105">
        <v>0</v>
      </c>
      <c r="C10" s="106">
        <v>0</v>
      </c>
      <c r="E10" s="265"/>
    </row>
    <row r="11" spans="1:7" ht="15" customHeight="1">
      <c r="A11" s="199" t="s">
        <v>100</v>
      </c>
      <c r="B11" s="25"/>
      <c r="C11" s="2"/>
      <c r="E11" s="265"/>
    </row>
    <row r="12" spans="1:7" ht="11.25" customHeight="1">
      <c r="A12" s="200" t="s">
        <v>88</v>
      </c>
      <c r="B12" s="298">
        <v>16567</v>
      </c>
      <c r="C12" s="299">
        <v>12158</v>
      </c>
      <c r="E12" s="265"/>
    </row>
    <row r="13" spans="1:7" ht="11.25" customHeight="1">
      <c r="A13" s="200" t="s">
        <v>89</v>
      </c>
      <c r="B13" s="298">
        <v>4581</v>
      </c>
      <c r="C13" s="299">
        <v>557</v>
      </c>
      <c r="E13" s="265"/>
    </row>
    <row r="14" spans="1:7" ht="15">
      <c r="A14" s="210" t="s">
        <v>84</v>
      </c>
      <c r="B14" s="105">
        <v>21148</v>
      </c>
      <c r="C14" s="106">
        <v>12715</v>
      </c>
      <c r="E14" s="265"/>
    </row>
    <row r="15" spans="1:7" ht="15" customHeight="1">
      <c r="A15" s="144" t="s">
        <v>2</v>
      </c>
      <c r="B15" s="105">
        <v>21148</v>
      </c>
      <c r="C15" s="106">
        <v>12715</v>
      </c>
      <c r="E15" s="265"/>
    </row>
    <row r="16" spans="1:7" ht="15" customHeight="1">
      <c r="A16" s="50" t="s">
        <v>91</v>
      </c>
      <c r="B16" s="25"/>
      <c r="C16" s="2"/>
      <c r="E16" s="265"/>
    </row>
    <row r="17" spans="1:11" ht="11.25" customHeight="1">
      <c r="A17" s="97" t="s">
        <v>56</v>
      </c>
      <c r="B17" s="298">
        <v>8336</v>
      </c>
      <c r="C17" s="299">
        <v>8586</v>
      </c>
      <c r="E17" s="265"/>
    </row>
    <row r="18" spans="1:11" ht="12" customHeight="1">
      <c r="A18" s="97" t="s">
        <v>3</v>
      </c>
      <c r="B18" s="298">
        <v>50</v>
      </c>
      <c r="C18" s="299">
        <v>36</v>
      </c>
      <c r="E18" s="265"/>
    </row>
    <row r="19" spans="1:11" ht="11.25" customHeight="1">
      <c r="A19" s="199" t="s">
        <v>85</v>
      </c>
      <c r="B19" s="105">
        <v>8386</v>
      </c>
      <c r="C19" s="106">
        <v>8622</v>
      </c>
      <c r="E19" s="265"/>
    </row>
    <row r="20" spans="1:11" ht="15" customHeight="1">
      <c r="A20" s="145" t="s">
        <v>49</v>
      </c>
      <c r="B20" s="105">
        <v>42923</v>
      </c>
      <c r="C20" s="106">
        <v>34127</v>
      </c>
      <c r="E20" s="265"/>
    </row>
    <row r="21" spans="1:11" ht="11.25" customHeight="1">
      <c r="A21" s="146"/>
      <c r="B21" s="146"/>
      <c r="C21" s="147"/>
      <c r="E21" s="265"/>
    </row>
    <row r="22" spans="1:11" ht="11.25" customHeight="1">
      <c r="A22" s="195"/>
      <c r="B22" s="196" t="s">
        <v>150</v>
      </c>
      <c r="C22" s="197" t="s">
        <v>175</v>
      </c>
      <c r="E22" s="265"/>
    </row>
    <row r="23" spans="1:11" ht="11.25" customHeight="1">
      <c r="A23" s="127" t="s">
        <v>58</v>
      </c>
      <c r="B23" s="213">
        <v>86</v>
      </c>
      <c r="C23" s="198">
        <v>86</v>
      </c>
      <c r="E23" s="265"/>
    </row>
    <row r="24" spans="1:11" ht="11.25" customHeight="1">
      <c r="A24" s="205"/>
      <c r="B24" s="206"/>
      <c r="C24" s="206"/>
    </row>
    <row r="25" spans="1:11" s="19" customFormat="1" ht="14.25" customHeight="1">
      <c r="A25" s="335" t="s">
        <v>47</v>
      </c>
      <c r="B25" s="335"/>
      <c r="C25" s="335"/>
      <c r="D25"/>
      <c r="H25" s="12"/>
      <c r="I25" s="12"/>
      <c r="J25" s="12"/>
      <c r="K25" s="12"/>
    </row>
    <row r="26" spans="1:11" s="19" customFormat="1" ht="14.25" customHeight="1">
      <c r="A26" s="336" t="s">
        <v>197</v>
      </c>
      <c r="B26" s="336"/>
      <c r="C26" s="336"/>
      <c r="D26"/>
      <c r="H26" s="12"/>
      <c r="I26" s="12"/>
      <c r="J26" s="12"/>
      <c r="K26" s="12"/>
    </row>
    <row r="27" spans="1:11" s="19" customFormat="1" ht="14.25" customHeight="1">
      <c r="A27" s="336" t="s">
        <v>198</v>
      </c>
      <c r="B27" s="336"/>
      <c r="C27" s="336"/>
      <c r="D27"/>
      <c r="H27" s="12"/>
      <c r="I27" s="12"/>
      <c r="J27" s="12"/>
      <c r="K27" s="12"/>
    </row>
    <row r="28" spans="1:11" s="19" customFormat="1" ht="14.25" customHeight="1">
      <c r="A28" s="337" t="s">
        <v>121</v>
      </c>
      <c r="B28" s="337"/>
      <c r="C28" s="337"/>
      <c r="D28"/>
      <c r="H28" s="12"/>
      <c r="I28" s="12"/>
      <c r="J28" s="12"/>
      <c r="K28" s="12"/>
    </row>
    <row r="29" spans="1:11" s="19" customFormat="1" ht="10.5" customHeight="1">
      <c r="A29" s="148"/>
      <c r="B29" s="148"/>
      <c r="C29" s="149"/>
      <c r="D29"/>
      <c r="H29" s="12"/>
      <c r="I29" s="12"/>
      <c r="J29" s="12"/>
      <c r="K29" s="12"/>
    </row>
  </sheetData>
  <phoneticPr fontId="24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7"/>
  <sheetViews>
    <sheetView showGridLines="0" workbookViewId="0">
      <selection activeCell="A41" sqref="A41"/>
    </sheetView>
  </sheetViews>
  <sheetFormatPr defaultColWidth="9.140625" defaultRowHeight="15"/>
  <cols>
    <col min="1" max="1" width="28.5703125" style="157" customWidth="1"/>
    <col min="2" max="2" width="8.28515625" style="157" customWidth="1"/>
    <col min="3" max="7" width="8.28515625" style="154" customWidth="1"/>
    <col min="8" max="8" width="5.140625" customWidth="1"/>
    <col min="9" max="16384" width="9.140625" style="154"/>
  </cols>
  <sheetData>
    <row r="1" spans="1:8" ht="11.25" customHeight="1">
      <c r="A1" s="3" t="s">
        <v>65</v>
      </c>
      <c r="B1" s="3"/>
    </row>
    <row r="2" spans="1:8" ht="11.25" customHeight="1">
      <c r="A2" s="3"/>
      <c r="B2" s="3"/>
      <c r="C2" s="4"/>
      <c r="D2" s="4"/>
      <c r="E2" s="4"/>
      <c r="F2" s="4"/>
      <c r="G2" s="4"/>
    </row>
    <row r="3" spans="1:8" s="155" customFormat="1" ht="22.5" customHeight="1">
      <c r="A3" s="107"/>
      <c r="B3" s="324" t="s">
        <v>166</v>
      </c>
      <c r="C3" s="108" t="s">
        <v>162</v>
      </c>
      <c r="D3" s="109" t="s">
        <v>163</v>
      </c>
      <c r="E3" s="108" t="s">
        <v>164</v>
      </c>
      <c r="F3" s="108" t="s">
        <v>165</v>
      </c>
      <c r="G3" s="108" t="s">
        <v>195</v>
      </c>
      <c r="H3"/>
    </row>
    <row r="4" spans="1:8" ht="15" customHeight="1">
      <c r="A4" s="6" t="s">
        <v>167</v>
      </c>
      <c r="B4" s="6"/>
      <c r="C4" s="318"/>
      <c r="D4" s="156"/>
      <c r="E4" s="156"/>
      <c r="F4" s="156"/>
      <c r="G4" s="156"/>
    </row>
    <row r="5" spans="1:8" ht="11.25" customHeight="1">
      <c r="A5" s="7" t="s">
        <v>60</v>
      </c>
      <c r="B5" s="7"/>
      <c r="C5" s="5"/>
      <c r="D5" s="5"/>
      <c r="E5" s="8"/>
      <c r="F5" s="8"/>
      <c r="G5" s="9"/>
    </row>
    <row r="6" spans="1:8" ht="11.25" customHeight="1">
      <c r="A6" s="10" t="s">
        <v>192</v>
      </c>
      <c r="B6" s="322">
        <v>1.1000000000000001</v>
      </c>
      <c r="C6" s="158">
        <v>0</v>
      </c>
      <c r="D6" s="159">
        <v>0</v>
      </c>
      <c r="E6" s="158">
        <v>0</v>
      </c>
      <c r="F6" s="158">
        <v>0</v>
      </c>
      <c r="G6" s="160">
        <v>0</v>
      </c>
    </row>
    <row r="7" spans="1:8" ht="11.25" customHeight="1">
      <c r="A7" s="10" t="s">
        <v>193</v>
      </c>
      <c r="B7" s="322">
        <v>1.1000000000000001</v>
      </c>
      <c r="C7" s="161">
        <v>0</v>
      </c>
      <c r="D7" s="162">
        <v>0</v>
      </c>
      <c r="E7" s="161">
        <v>0</v>
      </c>
      <c r="F7" s="161">
        <v>0</v>
      </c>
      <c r="G7" s="163">
        <v>0</v>
      </c>
    </row>
    <row r="8" spans="1:8" ht="11.25" customHeight="1">
      <c r="A8" s="323" t="s">
        <v>0</v>
      </c>
      <c r="B8" s="323"/>
      <c r="C8" s="164">
        <f>SUM(C6:C7)</f>
        <v>0</v>
      </c>
      <c r="D8" s="165">
        <f>SUM(D6:D7)</f>
        <v>0</v>
      </c>
      <c r="E8" s="164">
        <f>SUM(E6:E7)</f>
        <v>0</v>
      </c>
      <c r="F8" s="164">
        <f>SUM(F6:F7)</f>
        <v>0</v>
      </c>
      <c r="G8" s="164">
        <f>SUM(G6:G7)</f>
        <v>0</v>
      </c>
    </row>
    <row r="9" spans="1:8" s="173" customFormat="1" ht="15" customHeight="1">
      <c r="A9" s="171"/>
      <c r="B9" s="171"/>
      <c r="C9" s="172"/>
      <c r="D9" s="172"/>
      <c r="E9" s="172"/>
      <c r="F9" s="172"/>
      <c r="G9" s="172"/>
      <c r="H9"/>
    </row>
    <row r="10" spans="1:8" s="155" customFormat="1" ht="15" customHeight="1">
      <c r="A10" s="174" t="s">
        <v>70</v>
      </c>
      <c r="B10" s="174"/>
      <c r="C10" s="175"/>
      <c r="D10" s="175"/>
      <c r="E10" s="175"/>
      <c r="F10" s="175"/>
      <c r="G10" s="176"/>
      <c r="H10"/>
    </row>
    <row r="11" spans="1:8" s="155" customFormat="1" ht="11.25" customHeight="1">
      <c r="A11" s="319"/>
      <c r="B11" s="319"/>
      <c r="C11" s="320"/>
      <c r="D11" s="320"/>
      <c r="E11" s="320"/>
      <c r="F11" s="320"/>
      <c r="G11" s="321"/>
      <c r="H11"/>
    </row>
    <row r="12" spans="1:8" s="155" customFormat="1" ht="15" customHeight="1">
      <c r="A12" s="6" t="s">
        <v>161</v>
      </c>
      <c r="B12" s="6"/>
      <c r="C12" s="317"/>
      <c r="D12" s="316"/>
      <c r="E12" s="177"/>
      <c r="F12" s="177"/>
      <c r="G12" s="177"/>
      <c r="H12"/>
    </row>
    <row r="13" spans="1:8" s="155" customFormat="1" ht="11.25" customHeight="1">
      <c r="A13" s="178" t="s">
        <v>59</v>
      </c>
      <c r="B13" s="178"/>
      <c r="C13" s="179">
        <v>0</v>
      </c>
      <c r="D13" s="180">
        <v>0</v>
      </c>
      <c r="E13" s="179">
        <v>0</v>
      </c>
      <c r="F13" s="179">
        <v>0</v>
      </c>
      <c r="G13" s="179">
        <v>0</v>
      </c>
      <c r="H13"/>
    </row>
    <row r="14" spans="1:8" s="155" customFormat="1" ht="11.25" customHeight="1">
      <c r="A14" s="181" t="s">
        <v>71</v>
      </c>
      <c r="B14" s="181"/>
      <c r="C14" s="182">
        <f>+C13</f>
        <v>0</v>
      </c>
      <c r="D14" s="183">
        <f>+D13</f>
        <v>0</v>
      </c>
      <c r="E14" s="182">
        <f>+E13</f>
        <v>0</v>
      </c>
      <c r="F14" s="182">
        <f>+F13</f>
        <v>0</v>
      </c>
      <c r="G14" s="182">
        <f>+G13</f>
        <v>0</v>
      </c>
      <c r="H14"/>
    </row>
    <row r="16" spans="1:8" s="170" customFormat="1" ht="11.25" customHeight="1">
      <c r="A16" s="312"/>
      <c r="B16" s="312"/>
      <c r="C16" s="313"/>
      <c r="D16" s="313"/>
      <c r="E16" s="313"/>
      <c r="F16" s="313"/>
      <c r="G16" s="313"/>
      <c r="H16"/>
    </row>
    <row r="17" spans="1:7">
      <c r="A17" s="241" t="s">
        <v>134</v>
      </c>
      <c r="B17" s="241"/>
    </row>
    <row r="20" spans="1:7">
      <c r="A20" s="331"/>
      <c r="B20" s="315"/>
    </row>
    <row r="27" spans="1:7">
      <c r="A27" s="314"/>
      <c r="B27" s="314"/>
      <c r="C27" s="314"/>
      <c r="D27" s="314"/>
      <c r="E27" s="314"/>
      <c r="F27" s="314"/>
      <c r="G27" s="314"/>
    </row>
  </sheetData>
  <pageMargins left="0.7" right="0.7" top="0.75" bottom="0.75" header="0.3" footer="0.3"/>
  <pageSetup paperSize="9"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57"/>
  <sheetViews>
    <sheetView showGridLines="0" zoomScaleNormal="100" workbookViewId="0">
      <selection activeCell="C10" sqref="C10"/>
    </sheetView>
  </sheetViews>
  <sheetFormatPr defaultColWidth="9.140625" defaultRowHeight="11.25" customHeight="1"/>
  <cols>
    <col min="1" max="1" width="27.140625" style="12" customWidth="1"/>
    <col min="2" max="6" width="8.5703125" style="24" customWidth="1"/>
    <col min="7" max="7" width="4" customWidth="1"/>
    <col min="8" max="8" width="24.5703125" style="243" customWidth="1"/>
    <col min="9" max="9" width="17.85546875" style="265" customWidth="1"/>
    <col min="10" max="10" width="22.85546875" style="265" customWidth="1"/>
    <col min="11" max="11" width="24.5703125" style="243" customWidth="1"/>
    <col min="12" max="16384" width="9.140625" style="12"/>
  </cols>
  <sheetData>
    <row r="1" spans="1:11" s="98" customFormat="1" ht="11.25" customHeight="1">
      <c r="A1" s="338" t="s">
        <v>199</v>
      </c>
      <c r="B1" s="339"/>
      <c r="C1" s="339"/>
      <c r="D1" s="339"/>
      <c r="E1" s="339"/>
      <c r="F1" s="339"/>
      <c r="G1"/>
      <c r="H1" s="265"/>
      <c r="I1" s="265"/>
      <c r="J1" s="265"/>
      <c r="K1" s="265"/>
    </row>
    <row r="2" spans="1:11" s="98" customFormat="1" ht="11.25" customHeight="1">
      <c r="A2" s="110"/>
      <c r="B2" s="110"/>
      <c r="C2" s="110"/>
      <c r="D2" s="110"/>
      <c r="E2" s="110"/>
      <c r="F2" s="110"/>
      <c r="G2"/>
      <c r="H2" s="265"/>
      <c r="I2" s="265"/>
      <c r="J2" s="265"/>
      <c r="K2" s="265"/>
    </row>
    <row r="3" spans="1:11" s="130" customFormat="1" ht="45.75">
      <c r="A3" s="131"/>
      <c r="B3" s="294" t="s">
        <v>170</v>
      </c>
      <c r="C3" s="272" t="s">
        <v>173</v>
      </c>
      <c r="D3" s="294" t="s">
        <v>184</v>
      </c>
      <c r="E3" s="294" t="s">
        <v>185</v>
      </c>
      <c r="F3" s="294" t="s">
        <v>174</v>
      </c>
      <c r="G3"/>
      <c r="H3" s="265"/>
      <c r="I3" s="265"/>
      <c r="J3" s="265"/>
      <c r="K3" s="265"/>
    </row>
    <row r="4" spans="1:11" ht="15" customHeight="1">
      <c r="A4" s="50" t="s">
        <v>130</v>
      </c>
      <c r="B4" s="26"/>
      <c r="C4" s="29"/>
      <c r="D4" s="26"/>
      <c r="E4" s="26"/>
      <c r="F4" s="26"/>
      <c r="H4" s="265"/>
      <c r="I4" s="262"/>
      <c r="K4" s="265"/>
    </row>
    <row r="5" spans="1:11" ht="11.25" customHeight="1">
      <c r="A5" s="203" t="s">
        <v>15</v>
      </c>
      <c r="B5" s="26"/>
      <c r="C5" s="2"/>
      <c r="D5" s="26"/>
      <c r="E5" s="26"/>
      <c r="F5" s="26"/>
      <c r="H5" s="265"/>
      <c r="I5" s="262"/>
      <c r="K5" s="265"/>
    </row>
    <row r="6" spans="1:11" ht="11.25" customHeight="1">
      <c r="A6" s="216" t="s">
        <v>88</v>
      </c>
      <c r="B6" s="25">
        <v>16567</v>
      </c>
      <c r="C6" s="2">
        <v>12158</v>
      </c>
      <c r="D6" s="25">
        <v>12415</v>
      </c>
      <c r="E6" s="25">
        <v>12680</v>
      </c>
      <c r="F6" s="25">
        <v>12954</v>
      </c>
      <c r="H6" s="265"/>
      <c r="I6" s="263"/>
      <c r="K6" s="265"/>
    </row>
    <row r="7" spans="1:11" ht="22.5" customHeight="1">
      <c r="A7" s="216" t="s">
        <v>101</v>
      </c>
      <c r="B7" s="25">
        <v>4581</v>
      </c>
      <c r="C7" s="2">
        <v>557</v>
      </c>
      <c r="D7" s="58">
        <v>0</v>
      </c>
      <c r="E7" s="25">
        <v>0</v>
      </c>
      <c r="F7" s="25">
        <v>0</v>
      </c>
      <c r="H7" s="265"/>
      <c r="I7" s="263"/>
      <c r="K7" s="265"/>
    </row>
    <row r="8" spans="1:11" s="14" customFormat="1" ht="11.25" customHeight="1">
      <c r="A8" s="234" t="s">
        <v>102</v>
      </c>
      <c r="B8" s="25">
        <v>11218</v>
      </c>
      <c r="C8" s="2">
        <v>11850</v>
      </c>
      <c r="D8" s="25">
        <v>8951</v>
      </c>
      <c r="E8" s="25">
        <v>8863</v>
      </c>
      <c r="F8" s="25">
        <v>9034</v>
      </c>
      <c r="G8"/>
      <c r="H8" s="265"/>
      <c r="I8" s="263"/>
      <c r="J8" s="265"/>
      <c r="K8" s="265"/>
    </row>
    <row r="9" spans="1:11" ht="11.25" customHeight="1">
      <c r="A9" s="53" t="s">
        <v>57</v>
      </c>
      <c r="B9" s="212">
        <v>0</v>
      </c>
      <c r="C9" s="125">
        <v>0</v>
      </c>
      <c r="D9" s="325">
        <v>0</v>
      </c>
      <c r="E9" s="325">
        <v>0</v>
      </c>
      <c r="F9" s="332">
        <v>0</v>
      </c>
      <c r="H9" s="265"/>
      <c r="I9" s="263"/>
      <c r="K9" s="265"/>
    </row>
    <row r="10" spans="1:11" ht="15" customHeight="1">
      <c r="A10" s="211" t="s">
        <v>95</v>
      </c>
      <c r="B10" s="105">
        <v>32366</v>
      </c>
      <c r="C10" s="106">
        <v>24565</v>
      </c>
      <c r="D10" s="278">
        <v>21366</v>
      </c>
      <c r="E10" s="278">
        <v>21543</v>
      </c>
      <c r="F10" s="278">
        <v>21988</v>
      </c>
      <c r="H10" s="265"/>
      <c r="I10" s="263"/>
      <c r="K10" s="265"/>
    </row>
    <row r="11" spans="1:11" ht="15" customHeight="1">
      <c r="A11" s="126" t="s">
        <v>5</v>
      </c>
      <c r="B11" s="105">
        <v>32366</v>
      </c>
      <c r="C11" s="106">
        <v>24565</v>
      </c>
      <c r="D11" s="105">
        <v>21366</v>
      </c>
      <c r="E11" s="105">
        <v>21543</v>
      </c>
      <c r="F11" s="105">
        <v>21988</v>
      </c>
      <c r="H11" s="265"/>
      <c r="I11" s="262"/>
      <c r="K11" s="265"/>
    </row>
    <row r="12" spans="1:11" s="15" customFormat="1" ht="15">
      <c r="A12" s="51"/>
      <c r="B12" s="27"/>
      <c r="C12" s="28"/>
      <c r="D12" s="52"/>
      <c r="E12" s="52"/>
      <c r="F12" s="52"/>
      <c r="G12"/>
      <c r="H12" s="265"/>
      <c r="I12" s="262"/>
      <c r="J12" s="265"/>
      <c r="K12" s="265"/>
    </row>
    <row r="13" spans="1:11" s="15" customFormat="1" ht="11.25" customHeight="1">
      <c r="A13" s="128"/>
      <c r="B13" s="273" t="s">
        <v>150</v>
      </c>
      <c r="C13" s="274" t="s">
        <v>175</v>
      </c>
      <c r="D13" s="52"/>
      <c r="E13" s="52"/>
      <c r="F13" s="52"/>
      <c r="G13"/>
      <c r="H13" s="265"/>
      <c r="I13" s="263"/>
      <c r="J13" s="265"/>
      <c r="K13" s="265"/>
    </row>
    <row r="14" spans="1:11" s="15" customFormat="1" ht="11.25" customHeight="1">
      <c r="A14" s="127" t="s">
        <v>58</v>
      </c>
      <c r="B14" s="212">
        <v>86</v>
      </c>
      <c r="C14" s="125">
        <v>86</v>
      </c>
      <c r="D14" s="52"/>
      <c r="E14" s="52"/>
      <c r="F14" s="52"/>
      <c r="G14"/>
      <c r="H14" s="265"/>
      <c r="I14" s="263"/>
      <c r="J14" s="265"/>
      <c r="K14" s="265"/>
    </row>
    <row r="15" spans="1:11" s="15" customFormat="1" ht="11.25" customHeight="1">
      <c r="A15" s="205"/>
      <c r="B15" s="49"/>
      <c r="C15" s="29"/>
      <c r="D15" s="52"/>
      <c r="E15" s="52"/>
      <c r="F15" s="52"/>
      <c r="G15"/>
      <c r="H15" s="265"/>
      <c r="I15" s="263"/>
      <c r="J15" s="265"/>
      <c r="K15" s="265"/>
    </row>
    <row r="16" spans="1:11" ht="11.25" customHeight="1">
      <c r="A16" s="204"/>
      <c r="B16" s="26"/>
      <c r="C16" s="29"/>
      <c r="D16" s="26"/>
      <c r="E16" s="26"/>
      <c r="F16" s="26"/>
      <c r="H16" s="265"/>
      <c r="I16" s="262"/>
      <c r="K16" s="265"/>
    </row>
    <row r="17" spans="1:11" ht="11.25" customHeight="1">
      <c r="A17" s="275"/>
      <c r="B17" s="276"/>
      <c r="C17" s="277"/>
      <c r="D17" s="276"/>
      <c r="E17" s="276"/>
      <c r="F17" s="276"/>
      <c r="H17" s="265"/>
      <c r="I17" s="262"/>
      <c r="J17" s="261"/>
      <c r="K17" s="265"/>
    </row>
    <row r="18" spans="1:11" ht="11.25" customHeight="1">
      <c r="A18" s="11"/>
      <c r="B18" s="1"/>
      <c r="C18" s="16"/>
      <c r="D18" s="1"/>
      <c r="E18" s="1"/>
      <c r="F18" s="1"/>
      <c r="H18" s="265"/>
      <c r="I18" s="262"/>
      <c r="K18" s="265"/>
    </row>
    <row r="19" spans="1:11" ht="11.25" customHeight="1">
      <c r="A19" s="11"/>
      <c r="B19" s="1"/>
      <c r="C19" s="16"/>
      <c r="D19" s="1"/>
      <c r="E19" s="1"/>
      <c r="F19" s="1"/>
      <c r="H19" s="265"/>
      <c r="I19" s="262"/>
      <c r="K19" s="265"/>
    </row>
    <row r="20" spans="1:11" ht="11.25" customHeight="1">
      <c r="A20" s="11"/>
      <c r="B20" s="1"/>
      <c r="C20" s="16"/>
      <c r="D20" s="1"/>
      <c r="E20" s="1"/>
      <c r="F20" s="1"/>
      <c r="H20" s="265"/>
      <c r="I20" s="262"/>
      <c r="K20" s="265"/>
    </row>
    <row r="21" spans="1:11" ht="11.25" customHeight="1">
      <c r="B21" s="1"/>
      <c r="C21" s="16"/>
      <c r="D21" s="1"/>
      <c r="E21" s="1"/>
      <c r="F21" s="1"/>
      <c r="H21" s="265"/>
      <c r="I21" s="262"/>
      <c r="K21" s="265"/>
    </row>
    <row r="22" spans="1:11" ht="11.25" customHeight="1">
      <c r="B22" s="1"/>
      <c r="C22" s="16"/>
      <c r="D22" s="1"/>
      <c r="E22" s="1"/>
      <c r="F22" s="1"/>
      <c r="H22" s="265"/>
      <c r="I22" s="264"/>
      <c r="K22" s="265"/>
    </row>
    <row r="23" spans="1:11" ht="11.25" customHeight="1">
      <c r="B23" s="1"/>
      <c r="C23" s="16"/>
      <c r="D23" s="1"/>
      <c r="E23" s="1"/>
      <c r="F23" s="1"/>
      <c r="H23" s="265"/>
      <c r="I23" s="261"/>
      <c r="J23" s="261"/>
      <c r="K23" s="265"/>
    </row>
    <row r="24" spans="1:11" ht="11.25" customHeight="1">
      <c r="B24" s="1"/>
      <c r="C24" s="16"/>
      <c r="D24" s="1"/>
      <c r="E24" s="1"/>
      <c r="F24" s="1"/>
      <c r="H24" s="265"/>
      <c r="I24" s="261"/>
      <c r="J24" s="261"/>
      <c r="K24" s="265"/>
    </row>
    <row r="25" spans="1:11" ht="11.25" customHeight="1">
      <c r="B25" s="1"/>
      <c r="C25" s="16"/>
      <c r="D25" s="1"/>
      <c r="E25" s="1"/>
      <c r="F25" s="1"/>
      <c r="H25" s="265"/>
      <c r="I25" s="261"/>
      <c r="J25" s="261"/>
      <c r="K25" s="265"/>
    </row>
    <row r="26" spans="1:11" ht="11.25" customHeight="1">
      <c r="B26" s="1"/>
      <c r="C26" s="16"/>
      <c r="D26" s="1"/>
      <c r="E26" s="1"/>
      <c r="F26" s="1"/>
      <c r="H26" s="265"/>
      <c r="I26" s="261"/>
      <c r="J26" s="261"/>
      <c r="K26" s="265"/>
    </row>
    <row r="27" spans="1:11" ht="11.25" customHeight="1">
      <c r="B27" s="1"/>
      <c r="C27" s="16"/>
      <c r="D27" s="1"/>
      <c r="E27" s="1"/>
      <c r="F27" s="1"/>
      <c r="H27" s="265"/>
      <c r="I27" s="261"/>
      <c r="J27" s="261"/>
      <c r="K27" s="265"/>
    </row>
    <row r="28" spans="1:11" ht="11.25" customHeight="1">
      <c r="C28" s="16"/>
      <c r="D28" s="1"/>
      <c r="E28" s="1"/>
      <c r="F28" s="1"/>
      <c r="H28" s="265"/>
      <c r="I28" s="261"/>
      <c r="J28" s="261"/>
      <c r="K28" s="265"/>
    </row>
    <row r="29" spans="1:11" ht="11.25" customHeight="1">
      <c r="A29" s="11"/>
      <c r="B29" s="1"/>
      <c r="C29" s="16"/>
      <c r="D29" s="1"/>
      <c r="E29" s="1"/>
      <c r="F29" s="1"/>
      <c r="H29" s="265"/>
      <c r="I29" s="261"/>
      <c r="J29" s="261"/>
      <c r="K29" s="265"/>
    </row>
    <row r="30" spans="1:11" ht="11.25" customHeight="1">
      <c r="A30" s="11"/>
      <c r="B30" s="1"/>
      <c r="C30" s="16"/>
      <c r="D30" s="1"/>
      <c r="E30" s="1"/>
      <c r="F30" s="1"/>
      <c r="H30" s="265"/>
      <c r="I30" s="261"/>
      <c r="J30" s="261"/>
      <c r="K30" s="265"/>
    </row>
    <row r="31" spans="1:11" ht="11.25" customHeight="1">
      <c r="A31" s="11"/>
      <c r="B31" s="1"/>
      <c r="C31" s="16"/>
      <c r="D31" s="1"/>
      <c r="E31" s="1"/>
      <c r="F31" s="1"/>
      <c r="H31" s="265"/>
      <c r="K31" s="265"/>
    </row>
    <row r="32" spans="1:11" s="13" customFormat="1" ht="11.25" customHeight="1">
      <c r="A32" s="17"/>
      <c r="B32" s="18"/>
      <c r="C32" s="18"/>
      <c r="D32" s="18"/>
      <c r="E32" s="18"/>
      <c r="F32" s="18"/>
      <c r="G32"/>
      <c r="H32" s="265"/>
      <c r="I32" s="265"/>
      <c r="J32" s="265"/>
      <c r="K32" s="265"/>
    </row>
    <row r="33" spans="1:11" ht="11.25" customHeight="1">
      <c r="H33" s="265"/>
      <c r="K33" s="265"/>
    </row>
    <row r="34" spans="1:11" ht="11.25" customHeight="1">
      <c r="H34" s="265"/>
      <c r="K34" s="265"/>
    </row>
    <row r="35" spans="1:11" ht="11.25" customHeight="1">
      <c r="H35" s="265"/>
      <c r="K35" s="265"/>
    </row>
    <row r="36" spans="1:11" ht="11.25" customHeight="1">
      <c r="H36" s="265"/>
      <c r="K36" s="265"/>
    </row>
    <row r="37" spans="1:11" ht="11.25" customHeight="1">
      <c r="H37" s="265"/>
      <c r="K37" s="265"/>
    </row>
    <row r="38" spans="1:11" ht="11.25" customHeight="1">
      <c r="A38" s="19"/>
      <c r="B38" s="12"/>
      <c r="C38" s="12"/>
      <c r="D38" s="12"/>
      <c r="E38" s="12"/>
      <c r="F38" s="12"/>
      <c r="H38" s="265"/>
      <c r="K38" s="265"/>
    </row>
    <row r="39" spans="1:11" ht="11.25" customHeight="1">
      <c r="A39" s="20"/>
      <c r="B39" s="12"/>
      <c r="C39" s="12"/>
      <c r="D39" s="12"/>
      <c r="E39" s="12"/>
      <c r="F39" s="12"/>
      <c r="H39" s="265"/>
      <c r="K39" s="265"/>
    </row>
    <row r="40" spans="1:11" ht="11.25" customHeight="1">
      <c r="A40" s="20"/>
      <c r="B40" s="12"/>
      <c r="C40" s="12"/>
      <c r="D40" s="12"/>
      <c r="E40" s="12"/>
      <c r="F40" s="12"/>
      <c r="H40" s="265"/>
      <c r="K40" s="265"/>
    </row>
    <row r="41" spans="1:11" ht="11.25" customHeight="1">
      <c r="A41" s="19"/>
      <c r="B41" s="12"/>
      <c r="C41" s="12"/>
      <c r="D41" s="12"/>
      <c r="E41" s="12"/>
      <c r="F41" s="12"/>
      <c r="H41" s="265"/>
      <c r="K41" s="265"/>
    </row>
    <row r="42" spans="1:11" ht="11.25" customHeight="1">
      <c r="A42" s="153"/>
      <c r="B42" s="12"/>
      <c r="C42" s="12"/>
      <c r="D42" s="12"/>
      <c r="E42" s="12"/>
      <c r="F42" s="12"/>
      <c r="H42" s="265"/>
      <c r="K42" s="265"/>
    </row>
    <row r="43" spans="1:11" ht="11.25" customHeight="1">
      <c r="A43" s="19"/>
      <c r="B43" s="12"/>
      <c r="C43" s="12"/>
      <c r="D43" s="12"/>
      <c r="E43" s="12"/>
      <c r="F43" s="12"/>
      <c r="H43" s="271"/>
      <c r="K43" s="271"/>
    </row>
    <row r="44" spans="1:11" ht="11.25" customHeight="1">
      <c r="A44" s="20"/>
      <c r="B44" s="12"/>
      <c r="C44" s="12"/>
      <c r="D44" s="12"/>
      <c r="E44" s="12"/>
      <c r="F44" s="12"/>
      <c r="H44" s="265"/>
      <c r="K44" s="265"/>
    </row>
    <row r="45" spans="1:11" ht="11.25" customHeight="1">
      <c r="A45" s="19"/>
      <c r="B45" s="12"/>
      <c r="C45" s="12"/>
      <c r="D45" s="12"/>
      <c r="E45" s="12"/>
      <c r="F45" s="12"/>
      <c r="H45" s="265"/>
      <c r="K45" s="265"/>
    </row>
    <row r="46" spans="1:11" ht="11.25" customHeight="1">
      <c r="A46" s="20"/>
      <c r="B46" s="12"/>
      <c r="C46" s="12"/>
      <c r="D46" s="12"/>
      <c r="E46" s="12"/>
      <c r="F46" s="12"/>
      <c r="H46" s="265"/>
      <c r="K46" s="265"/>
    </row>
    <row r="47" spans="1:11" ht="11.25" customHeight="1">
      <c r="A47" s="20"/>
      <c r="B47" s="12"/>
      <c r="C47" s="12"/>
      <c r="D47" s="12"/>
      <c r="E47" s="12"/>
      <c r="F47" s="12"/>
      <c r="H47" s="265"/>
      <c r="K47" s="265"/>
    </row>
    <row r="48" spans="1:11" ht="11.25" customHeight="1">
      <c r="A48" s="21"/>
      <c r="B48" s="12"/>
      <c r="C48" s="12"/>
      <c r="D48" s="12"/>
      <c r="E48" s="12"/>
      <c r="F48" s="12"/>
      <c r="H48" s="265"/>
      <c r="K48" s="265"/>
    </row>
    <row r="49" spans="1:11" ht="11.25" customHeight="1">
      <c r="A49" s="22"/>
      <c r="B49" s="12"/>
      <c r="C49" s="12"/>
      <c r="D49" s="12"/>
      <c r="E49" s="12"/>
      <c r="F49" s="12"/>
      <c r="H49" s="265"/>
      <c r="K49" s="265"/>
    </row>
    <row r="50" spans="1:11" ht="11.25" customHeight="1">
      <c r="A50" s="23"/>
      <c r="B50" s="12"/>
      <c r="C50" s="12"/>
      <c r="D50" s="12"/>
      <c r="E50" s="12"/>
      <c r="F50" s="12"/>
      <c r="H50" s="265"/>
      <c r="K50" s="265"/>
    </row>
    <row r="51" spans="1:11" ht="11.25" customHeight="1">
      <c r="H51" s="265"/>
      <c r="K51" s="265"/>
    </row>
    <row r="52" spans="1:11" ht="11.25" customHeight="1">
      <c r="H52" s="265"/>
      <c r="K52" s="265"/>
    </row>
    <row r="53" spans="1:11" ht="11.25" customHeight="1">
      <c r="H53" s="265"/>
      <c r="K53" s="265"/>
    </row>
    <row r="54" spans="1:11" ht="11.25" customHeight="1">
      <c r="H54" s="265"/>
      <c r="K54" s="265"/>
    </row>
    <row r="55" spans="1:11" ht="11.25" customHeight="1">
      <c r="H55" s="265"/>
      <c r="K55" s="265"/>
    </row>
    <row r="56" spans="1:11" ht="11.25" customHeight="1">
      <c r="H56" s="265"/>
      <c r="K56" s="265"/>
    </row>
    <row r="57" spans="1:11" ht="11.25" customHeight="1">
      <c r="H57" s="265"/>
      <c r="K57" s="265"/>
    </row>
  </sheetData>
  <phoneticPr fontId="24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39"/>
  <sheetViews>
    <sheetView showGridLines="0" topLeftCell="A19" zoomScaleNormal="100" workbookViewId="0">
      <selection activeCell="B33" sqref="B33"/>
    </sheetView>
  </sheetViews>
  <sheetFormatPr defaultColWidth="8" defaultRowHeight="11.25" customHeight="1"/>
  <cols>
    <col min="1" max="1" width="27.140625" style="30" customWidth="1"/>
    <col min="2" max="6" width="8.5703125" style="30" customWidth="1"/>
    <col min="7" max="7" width="4" customWidth="1"/>
    <col min="8" max="16384" width="8" style="30"/>
  </cols>
  <sheetData>
    <row r="1" spans="1:8" ht="15" customHeight="1">
      <c r="A1" s="340" t="s">
        <v>200</v>
      </c>
      <c r="B1" s="340"/>
      <c r="C1" s="340"/>
      <c r="D1" s="340"/>
      <c r="E1" s="340"/>
      <c r="F1" s="340"/>
    </row>
    <row r="2" spans="1:8" s="99" customFormat="1" ht="11.25" customHeight="1">
      <c r="G2"/>
      <c r="H2" s="30"/>
    </row>
    <row r="3" spans="1:8" s="133" customFormat="1" ht="45" customHeight="1">
      <c r="A3" s="132"/>
      <c r="B3" s="294" t="s">
        <v>170</v>
      </c>
      <c r="C3" s="240" t="s">
        <v>176</v>
      </c>
      <c r="D3" s="306" t="s">
        <v>190</v>
      </c>
      <c r="E3" s="306" t="s">
        <v>191</v>
      </c>
      <c r="F3" s="306" t="s">
        <v>177</v>
      </c>
      <c r="G3"/>
      <c r="H3" s="30"/>
    </row>
    <row r="4" spans="1:8" ht="11.25" customHeight="1">
      <c r="A4" s="63" t="s">
        <v>6</v>
      </c>
      <c r="B4" s="60"/>
      <c r="C4" s="61"/>
      <c r="D4" s="62"/>
      <c r="E4" s="62"/>
      <c r="F4" s="60"/>
    </row>
    <row r="5" spans="1:8" ht="11.25" customHeight="1">
      <c r="A5" s="64" t="s">
        <v>7</v>
      </c>
      <c r="B5" s="277">
        <v>13256</v>
      </c>
      <c r="C5" s="54">
        <v>13538</v>
      </c>
      <c r="D5" s="277">
        <v>13828</v>
      </c>
      <c r="E5" s="277">
        <v>14121</v>
      </c>
      <c r="F5" s="277">
        <v>14421</v>
      </c>
    </row>
    <row r="6" spans="1:8" ht="11.25" customHeight="1">
      <c r="A6" s="64" t="s">
        <v>8</v>
      </c>
      <c r="B6" s="277">
        <v>16937</v>
      </c>
      <c r="C6" s="54">
        <v>8848</v>
      </c>
      <c r="D6" s="277">
        <v>5351</v>
      </c>
      <c r="E6" s="277">
        <v>5205</v>
      </c>
      <c r="F6" s="277">
        <v>5301</v>
      </c>
    </row>
    <row r="7" spans="1:8" ht="11.25" customHeight="1">
      <c r="A7" s="64" t="s">
        <v>145</v>
      </c>
      <c r="B7" s="277">
        <v>20</v>
      </c>
      <c r="C7" s="54">
        <v>37</v>
      </c>
      <c r="D7" s="277">
        <v>36</v>
      </c>
      <c r="E7" s="277">
        <v>35</v>
      </c>
      <c r="F7" s="277">
        <v>34</v>
      </c>
    </row>
    <row r="8" spans="1:8" ht="11.25" customHeight="1">
      <c r="A8" s="64" t="s">
        <v>94</v>
      </c>
      <c r="B8" s="277">
        <v>2153</v>
      </c>
      <c r="C8" s="54">
        <v>2142</v>
      </c>
      <c r="D8" s="277">
        <v>2151</v>
      </c>
      <c r="E8" s="277">
        <v>2182</v>
      </c>
      <c r="F8" s="277">
        <v>2232</v>
      </c>
    </row>
    <row r="9" spans="1:8" ht="11.25" customHeight="1">
      <c r="A9" s="65" t="s">
        <v>9</v>
      </c>
      <c r="B9" s="121">
        <v>32366</v>
      </c>
      <c r="C9" s="122">
        <v>24565</v>
      </c>
      <c r="D9" s="121">
        <v>21366</v>
      </c>
      <c r="E9" s="121">
        <v>21543</v>
      </c>
      <c r="F9" s="121">
        <v>21988</v>
      </c>
    </row>
    <row r="10" spans="1:8" ht="15" customHeight="1">
      <c r="A10" s="63" t="s">
        <v>10</v>
      </c>
      <c r="B10" s="55"/>
      <c r="C10" s="57"/>
      <c r="D10" s="55"/>
      <c r="E10" s="55"/>
      <c r="F10" s="55"/>
    </row>
    <row r="11" spans="1:8" ht="11.25" customHeight="1">
      <c r="A11" s="63" t="s">
        <v>11</v>
      </c>
      <c r="B11" s="55"/>
      <c r="C11" s="57"/>
      <c r="D11" s="55"/>
      <c r="E11" s="55"/>
      <c r="F11" s="55"/>
    </row>
    <row r="12" spans="1:8" ht="11.25" customHeight="1">
      <c r="A12" s="65" t="s">
        <v>96</v>
      </c>
      <c r="B12" s="55"/>
      <c r="C12" s="57"/>
      <c r="D12" s="55"/>
      <c r="E12" s="55"/>
      <c r="F12" s="55"/>
    </row>
    <row r="13" spans="1:8" ht="22.5" customHeight="1">
      <c r="A13" s="217" t="s">
        <v>103</v>
      </c>
      <c r="B13" s="277">
        <v>12005</v>
      </c>
      <c r="C13" s="54">
        <v>3715</v>
      </c>
      <c r="D13" s="277">
        <v>0</v>
      </c>
      <c r="E13" s="277">
        <v>0</v>
      </c>
      <c r="F13" s="277">
        <v>0</v>
      </c>
    </row>
    <row r="14" spans="1:8" ht="11.25" customHeight="1">
      <c r="A14" s="66" t="s">
        <v>3</v>
      </c>
      <c r="B14" s="277">
        <v>50</v>
      </c>
      <c r="C14" s="54">
        <v>36</v>
      </c>
      <c r="D14" s="277">
        <v>36</v>
      </c>
      <c r="E14" s="277">
        <v>36</v>
      </c>
      <c r="F14" s="277">
        <v>36</v>
      </c>
    </row>
    <row r="15" spans="1:8" ht="11.25" customHeight="1">
      <c r="A15" s="66" t="s">
        <v>82</v>
      </c>
      <c r="B15" s="277">
        <v>11908</v>
      </c>
      <c r="C15" s="54">
        <v>12158</v>
      </c>
      <c r="D15" s="277">
        <v>12415</v>
      </c>
      <c r="E15" s="277">
        <v>12680</v>
      </c>
      <c r="F15" s="277">
        <v>12954</v>
      </c>
    </row>
    <row r="16" spans="1:8" ht="11.25" customHeight="1">
      <c r="A16" s="66" t="s">
        <v>90</v>
      </c>
      <c r="B16" s="277">
        <v>8336</v>
      </c>
      <c r="C16" s="54">
        <v>8586</v>
      </c>
      <c r="D16" s="277">
        <v>8843</v>
      </c>
      <c r="E16" s="277">
        <v>9109</v>
      </c>
      <c r="F16" s="277">
        <v>9382</v>
      </c>
    </row>
    <row r="17" spans="1:10" ht="11.25" customHeight="1">
      <c r="A17" s="214" t="s">
        <v>97</v>
      </c>
      <c r="B17" s="121">
        <v>32299</v>
      </c>
      <c r="C17" s="122">
        <v>24495</v>
      </c>
      <c r="D17" s="121">
        <v>21294</v>
      </c>
      <c r="E17" s="121">
        <v>21825</v>
      </c>
      <c r="F17" s="121">
        <v>22372</v>
      </c>
    </row>
    <row r="18" spans="1:10" ht="15" customHeight="1">
      <c r="A18" s="56" t="s">
        <v>12</v>
      </c>
      <c r="B18" s="55"/>
      <c r="C18" s="57"/>
      <c r="D18" s="55"/>
      <c r="E18" s="55"/>
      <c r="F18" s="55"/>
    </row>
    <row r="19" spans="1:10" ht="11.25" customHeight="1">
      <c r="A19" s="66" t="s">
        <v>4</v>
      </c>
      <c r="B19" s="55">
        <v>0</v>
      </c>
      <c r="C19" s="54">
        <v>0</v>
      </c>
      <c r="D19" s="55">
        <v>0</v>
      </c>
      <c r="E19" s="55">
        <v>0</v>
      </c>
      <c r="F19" s="55">
        <v>0</v>
      </c>
    </row>
    <row r="20" spans="1:10" ht="11.25" customHeight="1">
      <c r="A20" s="67" t="s">
        <v>13</v>
      </c>
      <c r="B20" s="121">
        <v>0</v>
      </c>
      <c r="C20" s="122">
        <v>0</v>
      </c>
      <c r="D20" s="121">
        <v>0</v>
      </c>
      <c r="E20" s="121">
        <v>0</v>
      </c>
      <c r="F20" s="121">
        <v>0</v>
      </c>
    </row>
    <row r="21" spans="1:10" ht="15" customHeight="1">
      <c r="A21" s="65" t="s">
        <v>14</v>
      </c>
      <c r="B21" s="121">
        <v>32299</v>
      </c>
      <c r="C21" s="122">
        <v>24495</v>
      </c>
      <c r="D21" s="121">
        <v>21294</v>
      </c>
      <c r="E21" s="121">
        <v>21825</v>
      </c>
      <c r="F21" s="121">
        <v>22372</v>
      </c>
    </row>
    <row r="22" spans="1:10" ht="26.25" customHeight="1">
      <c r="A22" s="218" t="s">
        <v>104</v>
      </c>
      <c r="B22" s="121">
        <v>67</v>
      </c>
      <c r="C22" s="122">
        <v>70</v>
      </c>
      <c r="D22" s="121">
        <v>72</v>
      </c>
      <c r="E22" s="121">
        <v>-282</v>
      </c>
      <c r="F22" s="121">
        <v>-384</v>
      </c>
    </row>
    <row r="23" spans="1:10" ht="15" customHeight="1">
      <c r="A23" s="64" t="s">
        <v>15</v>
      </c>
      <c r="B23" s="277">
        <v>0</v>
      </c>
      <c r="C23" s="61">
        <v>0</v>
      </c>
      <c r="D23" s="277">
        <v>0</v>
      </c>
      <c r="E23" s="277">
        <v>0</v>
      </c>
      <c r="F23" s="277">
        <v>0</v>
      </c>
    </row>
    <row r="24" spans="1:10" ht="15" customHeight="1">
      <c r="A24" s="63" t="s">
        <v>93</v>
      </c>
      <c r="B24" s="121">
        <v>-67</v>
      </c>
      <c r="C24" s="122">
        <v>-70</v>
      </c>
      <c r="D24" s="121">
        <v>-72</v>
      </c>
      <c r="E24" s="121">
        <v>282</v>
      </c>
      <c r="F24" s="121">
        <v>384</v>
      </c>
    </row>
    <row r="25" spans="1:10" ht="26.25" customHeight="1">
      <c r="A25" s="218" t="s">
        <v>105</v>
      </c>
      <c r="B25" s="121">
        <v>-67</v>
      </c>
      <c r="C25" s="122">
        <v>-70</v>
      </c>
      <c r="D25" s="121">
        <v>-72</v>
      </c>
      <c r="E25" s="121">
        <v>282</v>
      </c>
      <c r="F25" s="121">
        <v>384</v>
      </c>
    </row>
    <row r="26" spans="1:10" s="31" customFormat="1" ht="15" customHeight="1">
      <c r="A26" s="68" t="s">
        <v>48</v>
      </c>
      <c r="B26" s="58"/>
      <c r="C26" s="59"/>
      <c r="D26" s="58"/>
      <c r="E26" s="58"/>
      <c r="F26" s="58"/>
      <c r="G26"/>
    </row>
    <row r="27" spans="1:10" s="31" customFormat="1" ht="22.5" customHeight="1">
      <c r="A27" s="242" t="s">
        <v>106</v>
      </c>
      <c r="B27" s="58">
        <v>0</v>
      </c>
      <c r="C27" s="59">
        <v>0</v>
      </c>
      <c r="D27" s="58">
        <v>0</v>
      </c>
      <c r="E27" s="58">
        <v>0</v>
      </c>
      <c r="F27" s="58">
        <v>0</v>
      </c>
      <c r="G27"/>
    </row>
    <row r="28" spans="1:10" s="31" customFormat="1" ht="22.5" customHeight="1">
      <c r="A28" s="219" t="s">
        <v>107</v>
      </c>
      <c r="B28" s="123">
        <v>0</v>
      </c>
      <c r="C28" s="124">
        <v>0</v>
      </c>
      <c r="D28" s="123">
        <v>0</v>
      </c>
      <c r="E28" s="123">
        <v>0</v>
      </c>
      <c r="F28" s="123">
        <v>0</v>
      </c>
      <c r="G28"/>
    </row>
    <row r="29" spans="1:10" s="31" customFormat="1" ht="37.5" customHeight="1">
      <c r="A29" s="220" t="s">
        <v>108</v>
      </c>
      <c r="B29" s="123">
        <v>-67</v>
      </c>
      <c r="C29" s="124">
        <v>-70</v>
      </c>
      <c r="D29" s="123">
        <v>-72</v>
      </c>
      <c r="E29" s="123">
        <v>282</v>
      </c>
      <c r="F29" s="123">
        <v>384</v>
      </c>
      <c r="G29"/>
    </row>
    <row r="30" spans="1:10" ht="11.25" customHeight="1">
      <c r="B30" s="166"/>
      <c r="C30" s="166"/>
      <c r="D30" s="166"/>
      <c r="E30" s="166"/>
      <c r="F30" s="166"/>
    </row>
    <row r="31" spans="1:10" ht="11.25" customHeight="1">
      <c r="A31" s="341" t="s">
        <v>138</v>
      </c>
      <c r="B31" s="341"/>
      <c r="C31" s="341"/>
      <c r="D31" s="341"/>
      <c r="E31" s="341"/>
      <c r="F31" s="341"/>
      <c r="H31" s="245"/>
      <c r="I31" s="245"/>
      <c r="J31" s="245"/>
    </row>
    <row r="32" spans="1:10" ht="22.5" customHeight="1">
      <c r="A32" s="255"/>
      <c r="B32" s="250" t="s">
        <v>186</v>
      </c>
      <c r="C32" s="252" t="s">
        <v>187</v>
      </c>
      <c r="D32" s="250" t="s">
        <v>188</v>
      </c>
      <c r="E32" s="250" t="s">
        <v>189</v>
      </c>
      <c r="F32" s="250" t="s">
        <v>178</v>
      </c>
      <c r="H32" s="245"/>
      <c r="I32" s="245"/>
      <c r="J32" s="245"/>
    </row>
    <row r="33" spans="1:10" ht="33.75" customHeight="1">
      <c r="A33" s="253" t="s">
        <v>139</v>
      </c>
      <c r="B33" s="257">
        <v>-67</v>
      </c>
      <c r="C33" s="302">
        <v>-70</v>
      </c>
      <c r="D33" s="257">
        <v>-72</v>
      </c>
      <c r="E33" s="257">
        <v>282</v>
      </c>
      <c r="F33" s="257">
        <v>384</v>
      </c>
      <c r="H33" s="245"/>
      <c r="I33" s="245"/>
      <c r="J33" s="245"/>
    </row>
    <row r="34" spans="1:10" ht="22.5" customHeight="1">
      <c r="A34" s="256" t="s">
        <v>140</v>
      </c>
      <c r="B34" s="58">
        <v>1798</v>
      </c>
      <c r="C34" s="59">
        <v>1861</v>
      </c>
      <c r="D34" s="58">
        <v>1926</v>
      </c>
      <c r="E34" s="58">
        <v>1993</v>
      </c>
      <c r="F34" s="58">
        <v>1993</v>
      </c>
    </row>
    <row r="35" spans="1:10" ht="15" customHeight="1">
      <c r="A35" s="256" t="s">
        <v>141</v>
      </c>
      <c r="B35" s="58">
        <v>-1731</v>
      </c>
      <c r="C35" s="59">
        <v>-1791</v>
      </c>
      <c r="D35" s="58">
        <v>-1854</v>
      </c>
      <c r="E35" s="58">
        <v>-2275</v>
      </c>
      <c r="F35" s="58">
        <v>-2377</v>
      </c>
    </row>
    <row r="36" spans="1:10" ht="26.25" customHeight="1">
      <c r="A36" s="254" t="s">
        <v>142</v>
      </c>
      <c r="B36" s="123">
        <v>0</v>
      </c>
      <c r="C36" s="124">
        <v>0</v>
      </c>
      <c r="D36" s="123">
        <v>0</v>
      </c>
      <c r="E36" s="123">
        <v>0</v>
      </c>
      <c r="F36" s="123">
        <v>0</v>
      </c>
    </row>
    <row r="37" spans="1:10" ht="11.25" customHeight="1">
      <c r="A37" s="248"/>
      <c r="B37" s="246"/>
      <c r="C37" s="247"/>
      <c r="D37" s="246"/>
      <c r="E37" s="246"/>
      <c r="F37" s="246"/>
    </row>
    <row r="38" spans="1:10" ht="11.25" customHeight="1">
      <c r="A38" s="342" t="s">
        <v>143</v>
      </c>
      <c r="B38" s="246"/>
      <c r="C38" s="247"/>
      <c r="D38" s="246"/>
      <c r="E38" s="246"/>
      <c r="F38" s="246"/>
    </row>
    <row r="39" spans="1:10" ht="11.25" customHeight="1">
      <c r="A39" s="249"/>
      <c r="B39" s="251"/>
      <c r="C39" s="251"/>
      <c r="D39" s="251"/>
      <c r="E39" s="251"/>
      <c r="F39" s="251"/>
    </row>
  </sheetData>
  <phoneticPr fontId="6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D34"/>
  <sheetViews>
    <sheetView showGridLines="0" zoomScaleNormal="100" workbookViewId="0">
      <selection activeCell="D33" sqref="D33"/>
    </sheetView>
  </sheetViews>
  <sheetFormatPr defaultColWidth="8" defaultRowHeight="11.25" customHeight="1"/>
  <cols>
    <col min="1" max="1" width="27.140625" style="32" customWidth="1"/>
    <col min="2" max="6" width="8.5703125" style="32" customWidth="1"/>
    <col min="7" max="7" width="3.42578125" customWidth="1"/>
    <col min="8" max="8" width="24.5703125" style="243" customWidth="1"/>
    <col min="9" max="9" width="8.5703125" style="265" customWidth="1"/>
    <col min="10" max="10" width="22.85546875" style="265" customWidth="1"/>
    <col min="11" max="16384" width="8" style="32"/>
  </cols>
  <sheetData>
    <row r="1" spans="1:30" s="100" customFormat="1" ht="11.25" customHeight="1">
      <c r="A1" s="343" t="s">
        <v>127</v>
      </c>
      <c r="B1" s="343"/>
      <c r="C1" s="343"/>
      <c r="D1" s="343"/>
      <c r="E1" s="343"/>
      <c r="F1" s="343"/>
      <c r="G1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 s="100" customFormat="1" ht="11.25" customHeight="1">
      <c r="G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s="135" customFormat="1" ht="45.75">
      <c r="A3" s="134"/>
      <c r="B3" s="294" t="s">
        <v>170</v>
      </c>
      <c r="C3" s="244" t="s">
        <v>173</v>
      </c>
      <c r="D3" s="294" t="s">
        <v>184</v>
      </c>
      <c r="E3" s="294" t="s">
        <v>185</v>
      </c>
      <c r="F3" s="294" t="s">
        <v>174</v>
      </c>
      <c r="G3"/>
      <c r="V3" s="32"/>
      <c r="W3" s="32"/>
      <c r="X3" s="32"/>
      <c r="Y3" s="32"/>
      <c r="Z3" s="32"/>
      <c r="AA3" s="32"/>
      <c r="AB3" s="32"/>
      <c r="AC3" s="32"/>
      <c r="AD3" s="32"/>
    </row>
    <row r="4" spans="1:30" ht="15" customHeight="1">
      <c r="A4" s="70" t="s">
        <v>16</v>
      </c>
      <c r="B4" s="78"/>
      <c r="C4" s="91"/>
      <c r="D4" s="78"/>
      <c r="E4" s="78"/>
      <c r="F4" s="78"/>
      <c r="H4" s="262"/>
      <c r="I4" s="262"/>
    </row>
    <row r="5" spans="1:30" ht="11.25" customHeight="1">
      <c r="A5" s="71" t="s">
        <v>17</v>
      </c>
      <c r="B5" s="79"/>
      <c r="C5" s="80"/>
      <c r="D5" s="79"/>
      <c r="E5" s="79"/>
      <c r="F5" s="79"/>
      <c r="H5" s="262"/>
      <c r="I5" s="262"/>
    </row>
    <row r="6" spans="1:30" ht="11.25" customHeight="1">
      <c r="A6" s="72" t="s">
        <v>18</v>
      </c>
      <c r="B6" s="79">
        <v>12790</v>
      </c>
      <c r="C6" s="80">
        <v>10054</v>
      </c>
      <c r="D6" s="79">
        <v>10556</v>
      </c>
      <c r="E6" s="79">
        <v>10458</v>
      </c>
      <c r="F6" s="79">
        <v>10458</v>
      </c>
      <c r="H6" s="263"/>
      <c r="I6" s="263"/>
    </row>
    <row r="7" spans="1:30" ht="11.25" customHeight="1">
      <c r="A7" s="72" t="s">
        <v>149</v>
      </c>
      <c r="B7" s="79">
        <v>907</v>
      </c>
      <c r="C7" s="80">
        <v>907</v>
      </c>
      <c r="D7" s="79">
        <v>907</v>
      </c>
      <c r="E7" s="79">
        <v>907</v>
      </c>
      <c r="F7" s="79">
        <v>907</v>
      </c>
      <c r="H7" s="263"/>
      <c r="I7" s="263"/>
    </row>
    <row r="8" spans="1:30" ht="11.25" customHeight="1">
      <c r="A8" s="73" t="s">
        <v>19</v>
      </c>
      <c r="B8" s="112">
        <v>13697</v>
      </c>
      <c r="C8" s="115">
        <v>10961</v>
      </c>
      <c r="D8" s="112">
        <v>11463</v>
      </c>
      <c r="E8" s="112">
        <v>11365</v>
      </c>
      <c r="F8" s="112">
        <v>11365</v>
      </c>
      <c r="H8" s="263"/>
      <c r="I8" s="263"/>
    </row>
    <row r="9" spans="1:30" ht="15" customHeight="1">
      <c r="A9" s="71" t="s">
        <v>20</v>
      </c>
      <c r="B9" s="79"/>
      <c r="C9" s="80"/>
      <c r="D9" s="79"/>
      <c r="E9" s="79"/>
      <c r="F9" s="79"/>
      <c r="H9" s="263"/>
      <c r="I9" s="263"/>
    </row>
    <row r="10" spans="1:30" ht="11.25" customHeight="1">
      <c r="A10" s="72" t="s">
        <v>137</v>
      </c>
      <c r="B10" s="79">
        <v>2779</v>
      </c>
      <c r="C10" s="80">
        <v>2698</v>
      </c>
      <c r="D10" s="79">
        <v>2624</v>
      </c>
      <c r="E10" s="79">
        <v>2489</v>
      </c>
      <c r="F10" s="79">
        <v>2291</v>
      </c>
      <c r="H10" s="32"/>
      <c r="I10" s="32"/>
      <c r="J10" s="32"/>
    </row>
    <row r="11" spans="1:30" ht="11.25" customHeight="1">
      <c r="A11" s="72" t="s">
        <v>54</v>
      </c>
      <c r="B11" s="27">
        <v>111</v>
      </c>
      <c r="C11" s="80">
        <v>79</v>
      </c>
      <c r="D11" s="27">
        <v>47</v>
      </c>
      <c r="E11" s="27">
        <v>31</v>
      </c>
      <c r="F11" s="27">
        <v>15</v>
      </c>
      <c r="H11" s="32"/>
      <c r="I11" s="32"/>
      <c r="J11" s="32"/>
    </row>
    <row r="12" spans="1:30" ht="11.25" customHeight="1">
      <c r="A12" s="270" t="s">
        <v>136</v>
      </c>
      <c r="B12" s="277">
        <v>387</v>
      </c>
      <c r="C12" s="80">
        <v>246</v>
      </c>
      <c r="D12" s="277">
        <v>155</v>
      </c>
      <c r="E12" s="27">
        <v>78</v>
      </c>
      <c r="F12" s="277">
        <v>14</v>
      </c>
      <c r="H12" s="32"/>
      <c r="I12" s="32"/>
      <c r="J12" s="32"/>
    </row>
    <row r="13" spans="1:30" ht="11.25" customHeight="1">
      <c r="A13" s="72" t="s">
        <v>72</v>
      </c>
      <c r="B13" s="79">
        <v>143</v>
      </c>
      <c r="C13" s="80">
        <v>143</v>
      </c>
      <c r="D13" s="79">
        <v>143</v>
      </c>
      <c r="E13" s="79">
        <v>143</v>
      </c>
      <c r="F13" s="79">
        <v>143</v>
      </c>
      <c r="H13" s="32"/>
      <c r="I13" s="32"/>
      <c r="J13" s="32"/>
    </row>
    <row r="14" spans="1:30" ht="11.25" customHeight="1">
      <c r="A14" s="74" t="s">
        <v>21</v>
      </c>
      <c r="B14" s="86">
        <v>3420</v>
      </c>
      <c r="C14" s="90">
        <v>3166</v>
      </c>
      <c r="D14" s="86">
        <v>2969</v>
      </c>
      <c r="E14" s="86">
        <v>2741</v>
      </c>
      <c r="F14" s="86">
        <v>2463</v>
      </c>
      <c r="H14" s="32"/>
      <c r="I14" s="32"/>
      <c r="J14" s="32"/>
    </row>
    <row r="15" spans="1:30" ht="11.25" customHeight="1">
      <c r="A15" s="75" t="s">
        <v>22</v>
      </c>
      <c r="B15" s="112">
        <v>17117</v>
      </c>
      <c r="C15" s="115">
        <v>14127</v>
      </c>
      <c r="D15" s="112">
        <v>14432</v>
      </c>
      <c r="E15" s="112">
        <v>14106</v>
      </c>
      <c r="F15" s="112">
        <v>13828</v>
      </c>
      <c r="H15" s="32"/>
      <c r="I15" s="32"/>
      <c r="J15" s="32"/>
    </row>
    <row r="16" spans="1:30" ht="15" customHeight="1">
      <c r="A16" s="70" t="s">
        <v>23</v>
      </c>
      <c r="B16" s="79"/>
      <c r="C16" s="80"/>
      <c r="D16" s="79"/>
      <c r="E16" s="79"/>
      <c r="F16" s="79"/>
      <c r="H16" s="32"/>
      <c r="I16" s="32"/>
      <c r="J16" s="32"/>
    </row>
    <row r="17" spans="1:10" ht="11.25" customHeight="1">
      <c r="A17" s="71" t="s">
        <v>24</v>
      </c>
      <c r="B17" s="79"/>
      <c r="C17" s="80"/>
      <c r="D17" s="79"/>
      <c r="E17" s="79"/>
      <c r="F17" s="79"/>
      <c r="H17" s="32"/>
      <c r="I17" s="32"/>
      <c r="J17" s="32"/>
    </row>
    <row r="18" spans="1:10" ht="11.25" customHeight="1">
      <c r="A18" s="76" t="s">
        <v>25</v>
      </c>
      <c r="B18" s="79">
        <v>3561</v>
      </c>
      <c r="C18" s="80">
        <v>3508</v>
      </c>
      <c r="D18" s="79">
        <v>3903</v>
      </c>
      <c r="E18" s="79">
        <v>3616</v>
      </c>
      <c r="F18" s="79">
        <v>3377</v>
      </c>
      <c r="H18" s="32"/>
      <c r="I18" s="32"/>
      <c r="J18" s="32"/>
    </row>
    <row r="19" spans="1:10" ht="11.25" customHeight="1">
      <c r="A19" s="76" t="s">
        <v>122</v>
      </c>
      <c r="B19" s="79">
        <v>3351</v>
      </c>
      <c r="C19" s="80">
        <v>193</v>
      </c>
      <c r="D19" s="79">
        <v>193</v>
      </c>
      <c r="E19" s="79">
        <v>193</v>
      </c>
      <c r="F19" s="79">
        <v>193</v>
      </c>
      <c r="H19" s="32"/>
      <c r="I19" s="32"/>
      <c r="J19" s="32"/>
    </row>
    <row r="20" spans="1:10" ht="11.25" customHeight="1">
      <c r="A20" s="74" t="s">
        <v>26</v>
      </c>
      <c r="B20" s="112">
        <v>6912</v>
      </c>
      <c r="C20" s="119">
        <v>3701</v>
      </c>
      <c r="D20" s="112">
        <v>4096</v>
      </c>
      <c r="E20" s="112">
        <v>3809</v>
      </c>
      <c r="F20" s="112">
        <v>3570</v>
      </c>
      <c r="H20" s="32"/>
      <c r="I20" s="32"/>
      <c r="J20" s="32"/>
    </row>
    <row r="21" spans="1:10" ht="15" customHeight="1">
      <c r="A21" s="268" t="s">
        <v>135</v>
      </c>
      <c r="B21" s="86"/>
      <c r="C21" s="267"/>
      <c r="D21" s="86"/>
      <c r="E21" s="86"/>
      <c r="F21" s="86"/>
      <c r="H21" s="32"/>
      <c r="I21" s="32"/>
      <c r="J21" s="32"/>
    </row>
    <row r="22" spans="1:10" ht="11.25" customHeight="1">
      <c r="A22" s="270" t="s">
        <v>147</v>
      </c>
      <c r="B22" s="79">
        <v>2761</v>
      </c>
      <c r="C22" s="82">
        <v>2858</v>
      </c>
      <c r="D22" s="79">
        <v>2958</v>
      </c>
      <c r="E22" s="79">
        <v>2637</v>
      </c>
      <c r="F22" s="79">
        <v>2214</v>
      </c>
      <c r="H22" s="32"/>
      <c r="I22" s="32"/>
      <c r="J22" s="32"/>
    </row>
    <row r="23" spans="1:10" ht="11.25" customHeight="1">
      <c r="A23" s="269" t="s">
        <v>148</v>
      </c>
      <c r="B23" s="112">
        <v>2761</v>
      </c>
      <c r="C23" s="119">
        <v>2858</v>
      </c>
      <c r="D23" s="112">
        <v>2958</v>
      </c>
      <c r="E23" s="112">
        <v>2637</v>
      </c>
      <c r="F23" s="112">
        <v>2214</v>
      </c>
      <c r="H23" s="32"/>
      <c r="I23" s="32"/>
      <c r="J23" s="32"/>
    </row>
    <row r="24" spans="1:10" ht="15" customHeight="1">
      <c r="A24" s="71" t="s">
        <v>27</v>
      </c>
      <c r="B24" s="79"/>
      <c r="C24" s="80"/>
      <c r="D24" s="79"/>
      <c r="E24" s="79"/>
      <c r="F24" s="79"/>
      <c r="H24" s="32"/>
      <c r="I24" s="32"/>
      <c r="J24" s="32"/>
    </row>
    <row r="25" spans="1:10" ht="11.25" customHeight="1">
      <c r="A25" s="76" t="s">
        <v>28</v>
      </c>
      <c r="B25" s="79">
        <v>3486</v>
      </c>
      <c r="C25" s="80">
        <v>3680</v>
      </c>
      <c r="D25" s="79">
        <v>3562</v>
      </c>
      <c r="E25" s="79">
        <v>3562</v>
      </c>
      <c r="F25" s="79">
        <v>3562</v>
      </c>
      <c r="H25" s="32"/>
      <c r="I25" s="32"/>
      <c r="J25" s="32"/>
    </row>
    <row r="26" spans="1:10" ht="11.25" customHeight="1">
      <c r="A26" s="74" t="s">
        <v>29</v>
      </c>
      <c r="B26" s="112">
        <v>3486</v>
      </c>
      <c r="C26" s="115">
        <v>3680</v>
      </c>
      <c r="D26" s="112">
        <v>3562</v>
      </c>
      <c r="E26" s="112">
        <v>3562</v>
      </c>
      <c r="F26" s="112">
        <v>3562</v>
      </c>
      <c r="H26" s="32"/>
      <c r="I26" s="32"/>
      <c r="J26" s="32"/>
    </row>
    <row r="27" spans="1:10" ht="11.25" customHeight="1">
      <c r="A27" s="71" t="s">
        <v>30</v>
      </c>
      <c r="B27" s="112">
        <v>13159</v>
      </c>
      <c r="C27" s="115">
        <v>10239</v>
      </c>
      <c r="D27" s="112">
        <v>10616</v>
      </c>
      <c r="E27" s="112">
        <v>10008</v>
      </c>
      <c r="F27" s="112">
        <v>9346</v>
      </c>
      <c r="H27" s="32"/>
      <c r="I27" s="32"/>
      <c r="J27" s="32"/>
    </row>
    <row r="28" spans="1:10" ht="15" customHeight="1">
      <c r="A28" s="70" t="s">
        <v>31</v>
      </c>
      <c r="B28" s="112">
        <v>3958</v>
      </c>
      <c r="C28" s="115">
        <v>3888</v>
      </c>
      <c r="D28" s="112">
        <v>3816</v>
      </c>
      <c r="E28" s="112">
        <v>4098</v>
      </c>
      <c r="F28" s="112">
        <v>4482</v>
      </c>
      <c r="H28" s="32"/>
      <c r="I28" s="32"/>
      <c r="J28" s="32"/>
    </row>
    <row r="29" spans="1:10" s="33" customFormat="1" ht="15" customHeight="1">
      <c r="A29" s="70" t="s">
        <v>32</v>
      </c>
      <c r="B29" s="79"/>
      <c r="C29" s="80"/>
      <c r="D29" s="79"/>
      <c r="E29" s="79"/>
      <c r="F29" s="79"/>
      <c r="G29"/>
    </row>
    <row r="30" spans="1:10" s="33" customFormat="1" ht="11.25" customHeight="1">
      <c r="A30" s="77" t="s">
        <v>74</v>
      </c>
      <c r="B30" s="79">
        <v>1836</v>
      </c>
      <c r="C30" s="80">
        <v>1836</v>
      </c>
      <c r="D30" s="79">
        <v>1836</v>
      </c>
      <c r="E30" s="79">
        <v>1836</v>
      </c>
      <c r="F30" s="79">
        <v>1836</v>
      </c>
      <c r="G30"/>
    </row>
    <row r="31" spans="1:10" s="33" customFormat="1" ht="11.25" customHeight="1">
      <c r="A31" s="77" t="s">
        <v>64</v>
      </c>
      <c r="B31" s="79">
        <v>298</v>
      </c>
      <c r="C31" s="80">
        <v>298</v>
      </c>
      <c r="D31" s="79">
        <v>298</v>
      </c>
      <c r="E31" s="79">
        <v>298</v>
      </c>
      <c r="F31" s="79">
        <v>298</v>
      </c>
      <c r="G31"/>
    </row>
    <row r="32" spans="1:10" s="33" customFormat="1" ht="22.5" customHeight="1">
      <c r="A32" s="221" t="s">
        <v>194</v>
      </c>
      <c r="B32" s="79">
        <v>1824</v>
      </c>
      <c r="C32" s="80">
        <v>1754</v>
      </c>
      <c r="D32" s="79">
        <v>1682</v>
      </c>
      <c r="E32" s="79">
        <v>1964</v>
      </c>
      <c r="F32" s="79">
        <v>2348</v>
      </c>
      <c r="G32"/>
    </row>
    <row r="33" spans="1:10" s="33" customFormat="1" ht="11.25" customHeight="1">
      <c r="A33" s="120" t="s">
        <v>33</v>
      </c>
      <c r="B33" s="266">
        <v>3958</v>
      </c>
      <c r="C33" s="115">
        <v>3888</v>
      </c>
      <c r="D33" s="112">
        <v>3816</v>
      </c>
      <c r="E33" s="112">
        <v>4098</v>
      </c>
      <c r="F33" s="112">
        <v>4482</v>
      </c>
      <c r="G33"/>
    </row>
    <row r="34" spans="1:10" ht="11.25" customHeight="1">
      <c r="A34" s="35"/>
      <c r="B34" s="34"/>
      <c r="C34" s="34"/>
      <c r="D34" s="34"/>
      <c r="E34" s="34"/>
      <c r="F34" s="34"/>
      <c r="H34" s="32"/>
      <c r="I34" s="32"/>
      <c r="J34" s="32"/>
    </row>
  </sheetData>
  <phoneticPr fontId="6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10"/>
  <sheetViews>
    <sheetView showGridLines="0" workbookViewId="0">
      <selection activeCell="C8" sqref="C8"/>
    </sheetView>
  </sheetViews>
  <sheetFormatPr defaultColWidth="8" defaultRowHeight="15"/>
  <cols>
    <col min="1" max="1" width="27.140625" style="37" customWidth="1"/>
    <col min="2" max="2" width="10" style="36" customWidth="1"/>
    <col min="3" max="4" width="11.42578125" style="36" customWidth="1"/>
    <col min="5" max="5" width="10" style="36" customWidth="1"/>
    <col min="6" max="6" width="4.85546875" customWidth="1"/>
    <col min="7" max="16384" width="8" style="37"/>
  </cols>
  <sheetData>
    <row r="1" spans="1:7" s="101" customFormat="1" ht="14.25" customHeight="1">
      <c r="A1" s="344" t="s">
        <v>179</v>
      </c>
      <c r="B1" s="344"/>
      <c r="C1" s="344"/>
      <c r="D1" s="344"/>
      <c r="E1" s="344"/>
      <c r="F1"/>
      <c r="G1" s="129"/>
    </row>
    <row r="2" spans="1:7" s="101" customFormat="1" ht="11.25" customHeight="1">
      <c r="A2" s="327"/>
      <c r="B2" s="290"/>
      <c r="C2" s="290"/>
      <c r="D2" s="290"/>
      <c r="E2" s="290"/>
      <c r="F2"/>
    </row>
    <row r="3" spans="1:7" s="137" customFormat="1" ht="45" customHeight="1">
      <c r="A3" s="136"/>
      <c r="B3" s="168" t="s">
        <v>66</v>
      </c>
      <c r="C3" s="168" t="s">
        <v>67</v>
      </c>
      <c r="D3" s="168" t="s">
        <v>68</v>
      </c>
      <c r="E3" s="169" t="s">
        <v>69</v>
      </c>
      <c r="F3"/>
    </row>
    <row r="4" spans="1:7" s="38" customFormat="1" ht="11.25" customHeight="1">
      <c r="A4" s="83" t="s">
        <v>180</v>
      </c>
      <c r="B4" s="118"/>
      <c r="C4" s="118"/>
      <c r="D4" s="118"/>
      <c r="E4" s="118"/>
      <c r="F4"/>
    </row>
    <row r="5" spans="1:7" s="36" customFormat="1" ht="26.25" customHeight="1">
      <c r="A5" s="222" t="s">
        <v>109</v>
      </c>
      <c r="B5" s="79">
        <v>1824</v>
      </c>
      <c r="C5" s="79">
        <v>298</v>
      </c>
      <c r="D5" s="79">
        <v>1836</v>
      </c>
      <c r="E5" s="86">
        <v>3958</v>
      </c>
      <c r="F5"/>
    </row>
    <row r="6" spans="1:7" ht="15" customHeight="1">
      <c r="A6" s="85" t="s">
        <v>50</v>
      </c>
      <c r="B6" s="326">
        <v>-70</v>
      </c>
      <c r="C6" s="326">
        <v>0</v>
      </c>
      <c r="D6" s="326">
        <v>0</v>
      </c>
      <c r="E6" s="86">
        <v>-70</v>
      </c>
    </row>
    <row r="7" spans="1:7" ht="15" customHeight="1">
      <c r="A7" s="84" t="s">
        <v>55</v>
      </c>
      <c r="B7" s="111">
        <v>0</v>
      </c>
      <c r="C7" s="111">
        <v>0</v>
      </c>
      <c r="D7" s="111">
        <v>0</v>
      </c>
      <c r="E7" s="86">
        <v>0</v>
      </c>
    </row>
    <row r="8" spans="1:7" ht="26.25" customHeight="1">
      <c r="A8" s="223" t="s">
        <v>181</v>
      </c>
      <c r="B8" s="112">
        <v>1754</v>
      </c>
      <c r="C8" s="112">
        <v>298</v>
      </c>
      <c r="D8" s="112">
        <v>1836</v>
      </c>
      <c r="E8" s="283">
        <v>3888</v>
      </c>
    </row>
    <row r="9" spans="1:7" ht="11.25" customHeight="1">
      <c r="A9" s="215"/>
      <c r="B9" s="86"/>
      <c r="C9" s="86"/>
      <c r="D9" s="86"/>
      <c r="E9" s="87"/>
    </row>
    <row r="10" spans="1:7" ht="11.25" customHeight="1">
      <c r="A10" s="286"/>
      <c r="B10" s="285"/>
      <c r="C10" s="285"/>
      <c r="D10" s="284"/>
      <c r="E10" s="284"/>
    </row>
  </sheetData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H45"/>
  <sheetViews>
    <sheetView showGridLines="0" topLeftCell="A13" zoomScaleNormal="100" workbookViewId="0">
      <selection activeCell="D32" sqref="D32"/>
    </sheetView>
  </sheetViews>
  <sheetFormatPr defaultColWidth="8" defaultRowHeight="11.25" customHeight="1"/>
  <cols>
    <col min="1" max="1" width="27.140625" style="39" customWidth="1"/>
    <col min="2" max="6" width="8.5703125" style="39" customWidth="1"/>
    <col min="7" max="7" width="2.85546875" customWidth="1"/>
    <col min="8" max="8" width="8" style="261"/>
    <col min="9" max="16384" width="8" style="39"/>
  </cols>
  <sheetData>
    <row r="1" spans="1:8" s="102" customFormat="1" ht="13.5" customHeight="1">
      <c r="A1" s="345" t="s">
        <v>128</v>
      </c>
      <c r="B1" s="345"/>
      <c r="C1" s="345"/>
      <c r="D1" s="345"/>
      <c r="E1" s="345"/>
      <c r="F1" s="345"/>
      <c r="G1"/>
      <c r="H1" s="259"/>
    </row>
    <row r="2" spans="1:8" s="139" customFormat="1" ht="45.75">
      <c r="A2" s="138"/>
      <c r="B2" s="294" t="s">
        <v>170</v>
      </c>
      <c r="C2" s="289" t="s">
        <v>173</v>
      </c>
      <c r="D2" s="294" t="s">
        <v>184</v>
      </c>
      <c r="E2" s="294" t="s">
        <v>185</v>
      </c>
      <c r="F2" s="294" t="s">
        <v>174</v>
      </c>
      <c r="G2"/>
      <c r="H2" s="260"/>
    </row>
    <row r="3" spans="1:8" ht="15" customHeight="1">
      <c r="A3" s="70" t="s">
        <v>34</v>
      </c>
      <c r="B3" s="78"/>
      <c r="C3" s="91"/>
      <c r="D3" s="78"/>
      <c r="E3" s="78"/>
      <c r="F3" s="78"/>
    </row>
    <row r="4" spans="1:8" ht="11.25" customHeight="1">
      <c r="A4" s="71" t="s">
        <v>35</v>
      </c>
      <c r="B4" s="79"/>
      <c r="C4" s="80"/>
      <c r="D4" s="79"/>
      <c r="E4" s="79"/>
      <c r="F4" s="79"/>
    </row>
    <row r="5" spans="1:8" ht="11.25" customHeight="1">
      <c r="A5" s="88" t="s">
        <v>83</v>
      </c>
      <c r="B5" s="79">
        <v>9239</v>
      </c>
      <c r="C5" s="80">
        <v>557</v>
      </c>
      <c r="D5" s="27">
        <v>0</v>
      </c>
      <c r="E5" s="27">
        <v>0</v>
      </c>
      <c r="F5" s="27">
        <v>0</v>
      </c>
    </row>
    <row r="6" spans="1:8" ht="22.5" customHeight="1">
      <c r="A6" s="224" t="s">
        <v>169</v>
      </c>
      <c r="B6" s="79">
        <v>11908</v>
      </c>
      <c r="C6" s="80">
        <v>12158</v>
      </c>
      <c r="D6" s="79">
        <v>12415</v>
      </c>
      <c r="E6" s="27">
        <v>12680</v>
      </c>
      <c r="F6" s="79">
        <v>12954</v>
      </c>
    </row>
    <row r="7" spans="1:8" ht="11.25" customHeight="1">
      <c r="A7" s="88" t="s">
        <v>56</v>
      </c>
      <c r="B7" s="79">
        <v>8336</v>
      </c>
      <c r="C7" s="80">
        <v>8586</v>
      </c>
      <c r="D7" s="79">
        <v>8843</v>
      </c>
      <c r="E7" s="79">
        <v>9109</v>
      </c>
      <c r="F7" s="79">
        <v>9382</v>
      </c>
    </row>
    <row r="8" spans="1:8" ht="11.25" customHeight="1">
      <c r="A8" s="88" t="s">
        <v>3</v>
      </c>
      <c r="B8" s="79">
        <v>50</v>
      </c>
      <c r="C8" s="80">
        <v>36</v>
      </c>
      <c r="D8" s="79">
        <v>36</v>
      </c>
      <c r="E8" s="79">
        <v>36</v>
      </c>
      <c r="F8" s="27">
        <v>36</v>
      </c>
    </row>
    <row r="9" spans="1:8" ht="11.25" customHeight="1">
      <c r="A9" s="88" t="s">
        <v>36</v>
      </c>
      <c r="B9" s="79">
        <v>738</v>
      </c>
      <c r="C9" s="80">
        <v>752</v>
      </c>
      <c r="D9" s="79">
        <v>752</v>
      </c>
      <c r="E9" s="79">
        <v>752</v>
      </c>
      <c r="F9" s="27">
        <v>752</v>
      </c>
    </row>
    <row r="10" spans="1:8" ht="11.25" customHeight="1">
      <c r="A10" s="89" t="s">
        <v>37</v>
      </c>
      <c r="B10" s="112">
        <v>30271</v>
      </c>
      <c r="C10" s="115">
        <v>22089</v>
      </c>
      <c r="D10" s="112">
        <v>22046</v>
      </c>
      <c r="E10" s="112">
        <v>22577</v>
      </c>
      <c r="F10" s="113">
        <v>23124</v>
      </c>
    </row>
    <row r="11" spans="1:8" ht="15" customHeight="1">
      <c r="A11" s="71" t="s">
        <v>38</v>
      </c>
      <c r="B11" s="79"/>
      <c r="C11" s="80"/>
      <c r="D11" s="79"/>
      <c r="E11" s="79"/>
      <c r="F11" s="27"/>
    </row>
    <row r="12" spans="1:8" ht="11.25" customHeight="1">
      <c r="A12" s="88" t="s">
        <v>28</v>
      </c>
      <c r="B12" s="79">
        <v>13083</v>
      </c>
      <c r="C12" s="80">
        <v>13344</v>
      </c>
      <c r="D12" s="79">
        <v>13946</v>
      </c>
      <c r="E12" s="79">
        <v>14121</v>
      </c>
      <c r="F12" s="27">
        <v>14421</v>
      </c>
    </row>
    <row r="13" spans="1:8" ht="11.25" customHeight="1">
      <c r="A13" s="88" t="s">
        <v>25</v>
      </c>
      <c r="B13" s="79">
        <v>15957</v>
      </c>
      <c r="C13" s="80">
        <v>9653</v>
      </c>
      <c r="D13" s="79">
        <v>5708</v>
      </c>
      <c r="E13" s="79">
        <v>6244</v>
      </c>
      <c r="F13" s="27">
        <v>6292</v>
      </c>
    </row>
    <row r="14" spans="1:8" ht="11.25" customHeight="1">
      <c r="A14" s="88" t="s">
        <v>160</v>
      </c>
      <c r="B14" s="79">
        <v>20</v>
      </c>
      <c r="C14" s="80">
        <v>37</v>
      </c>
      <c r="D14" s="79">
        <v>36</v>
      </c>
      <c r="E14" s="79">
        <v>35</v>
      </c>
      <c r="F14" s="27">
        <v>34</v>
      </c>
    </row>
    <row r="15" spans="1:8" ht="11.25" customHeight="1">
      <c r="A15" s="74" t="s">
        <v>39</v>
      </c>
      <c r="B15" s="112">
        <v>29060</v>
      </c>
      <c r="C15" s="115">
        <v>23034</v>
      </c>
      <c r="D15" s="112">
        <v>19690</v>
      </c>
      <c r="E15" s="112">
        <v>20400</v>
      </c>
      <c r="F15" s="113">
        <v>20747</v>
      </c>
    </row>
    <row r="16" spans="1:8" ht="26.25" customHeight="1">
      <c r="A16" s="296" t="s">
        <v>110</v>
      </c>
      <c r="B16" s="112">
        <v>1211</v>
      </c>
      <c r="C16" s="115">
        <v>-945</v>
      </c>
      <c r="D16" s="112">
        <v>2356</v>
      </c>
      <c r="E16" s="112">
        <v>2177</v>
      </c>
      <c r="F16" s="112">
        <v>2377</v>
      </c>
    </row>
    <row r="17" spans="1:6" ht="15" customHeight="1">
      <c r="A17" s="70" t="s">
        <v>40</v>
      </c>
      <c r="B17" s="79"/>
      <c r="C17" s="80"/>
      <c r="D17" s="79"/>
      <c r="E17" s="79"/>
      <c r="F17" s="79"/>
    </row>
    <row r="18" spans="1:6" ht="11.25" customHeight="1">
      <c r="A18" s="71" t="s">
        <v>38</v>
      </c>
      <c r="B18" s="79"/>
      <c r="C18" s="80"/>
      <c r="D18" s="79"/>
      <c r="E18" s="79"/>
      <c r="F18" s="79"/>
    </row>
    <row r="19" spans="1:6" ht="22.5" customHeight="1">
      <c r="A19" s="224" t="s">
        <v>111</v>
      </c>
      <c r="B19" s="79">
        <v>79</v>
      </c>
      <c r="C19" s="80">
        <v>0</v>
      </c>
      <c r="D19" s="79">
        <v>0</v>
      </c>
      <c r="E19" s="79">
        <v>0</v>
      </c>
      <c r="F19" s="79">
        <v>0</v>
      </c>
    </row>
    <row r="20" spans="1:6" ht="11.25" customHeight="1">
      <c r="A20" s="89" t="s">
        <v>39</v>
      </c>
      <c r="B20" s="112">
        <v>79</v>
      </c>
      <c r="C20" s="115">
        <v>0</v>
      </c>
      <c r="D20" s="112">
        <v>0</v>
      </c>
      <c r="E20" s="112">
        <v>0</v>
      </c>
      <c r="F20" s="112">
        <v>0</v>
      </c>
    </row>
    <row r="21" spans="1:6" ht="26.25" customHeight="1">
      <c r="A21" s="296" t="s">
        <v>112</v>
      </c>
      <c r="B21" s="112">
        <v>-79</v>
      </c>
      <c r="C21" s="115">
        <v>0</v>
      </c>
      <c r="D21" s="112">
        <v>0</v>
      </c>
      <c r="E21" s="112">
        <v>0</v>
      </c>
      <c r="F21" s="112">
        <v>0</v>
      </c>
    </row>
    <row r="22" spans="1:6" ht="15" customHeight="1">
      <c r="A22" s="70" t="s">
        <v>73</v>
      </c>
      <c r="B22" s="86"/>
      <c r="C22" s="90"/>
      <c r="D22" s="86"/>
      <c r="E22" s="86"/>
      <c r="F22" s="86"/>
    </row>
    <row r="23" spans="1:6" ht="11.25" customHeight="1">
      <c r="A23" s="71" t="s">
        <v>35</v>
      </c>
      <c r="B23" s="86"/>
      <c r="C23" s="90"/>
      <c r="D23" s="86"/>
      <c r="E23" s="86"/>
      <c r="F23" s="86"/>
    </row>
    <row r="24" spans="1:6" ht="11.25" customHeight="1">
      <c r="A24" s="184" t="s">
        <v>74</v>
      </c>
      <c r="B24" s="79">
        <v>0</v>
      </c>
      <c r="C24" s="80">
        <v>0</v>
      </c>
      <c r="D24" s="79">
        <v>0</v>
      </c>
      <c r="E24" s="79">
        <v>0</v>
      </c>
      <c r="F24" s="79">
        <v>0</v>
      </c>
    </row>
    <row r="25" spans="1:6" ht="11.25" customHeight="1">
      <c r="A25" s="74" t="s">
        <v>37</v>
      </c>
      <c r="B25" s="112">
        <v>0</v>
      </c>
      <c r="C25" s="115">
        <v>0</v>
      </c>
      <c r="D25" s="112">
        <v>0</v>
      </c>
      <c r="E25" s="112">
        <v>0</v>
      </c>
      <c r="F25" s="112">
        <v>0</v>
      </c>
    </row>
    <row r="26" spans="1:6" ht="15" customHeight="1">
      <c r="A26" s="268" t="s">
        <v>38</v>
      </c>
      <c r="B26" s="79"/>
      <c r="C26" s="80"/>
      <c r="D26" s="79"/>
      <c r="E26" s="79"/>
      <c r="F26" s="79"/>
    </row>
    <row r="27" spans="1:6" ht="11.25" customHeight="1">
      <c r="A27" s="258" t="s">
        <v>146</v>
      </c>
      <c r="B27" s="79">
        <v>1731</v>
      </c>
      <c r="C27" s="80">
        <v>1791</v>
      </c>
      <c r="D27" s="79">
        <v>1854</v>
      </c>
      <c r="E27" s="79">
        <v>2275</v>
      </c>
      <c r="F27" s="79">
        <v>2377</v>
      </c>
    </row>
    <row r="28" spans="1:6" ht="11.25" customHeight="1">
      <c r="A28" s="269" t="s">
        <v>39</v>
      </c>
      <c r="B28" s="112">
        <v>1731</v>
      </c>
      <c r="C28" s="115">
        <v>1791</v>
      </c>
      <c r="D28" s="112">
        <v>1854</v>
      </c>
      <c r="E28" s="112">
        <v>2275</v>
      </c>
      <c r="F28" s="112">
        <v>2377</v>
      </c>
    </row>
    <row r="29" spans="1:6" ht="26.25" customHeight="1">
      <c r="A29" s="225" t="s">
        <v>113</v>
      </c>
      <c r="B29" s="112">
        <v>-1731</v>
      </c>
      <c r="C29" s="115">
        <v>-1791</v>
      </c>
      <c r="D29" s="112">
        <v>-1854</v>
      </c>
      <c r="E29" s="112">
        <v>-2275</v>
      </c>
      <c r="F29" s="112">
        <v>-2377</v>
      </c>
    </row>
    <row r="30" spans="1:6" ht="26.25" customHeight="1">
      <c r="A30" s="225" t="s">
        <v>114</v>
      </c>
      <c r="B30" s="112">
        <v>-599</v>
      </c>
      <c r="C30" s="115">
        <v>-2736</v>
      </c>
      <c r="D30" s="112">
        <v>502</v>
      </c>
      <c r="E30" s="112">
        <v>-98</v>
      </c>
      <c r="F30" s="112">
        <v>0</v>
      </c>
    </row>
    <row r="31" spans="1:6" ht="22.5" customHeight="1">
      <c r="A31" s="226" t="s">
        <v>115</v>
      </c>
      <c r="B31" s="79">
        <v>13389</v>
      </c>
      <c r="C31" s="80">
        <v>12790</v>
      </c>
      <c r="D31" s="79">
        <v>10054</v>
      </c>
      <c r="E31" s="79">
        <v>10556</v>
      </c>
      <c r="F31" s="79">
        <v>10458</v>
      </c>
    </row>
    <row r="32" spans="1:6" ht="26.25" customHeight="1">
      <c r="A32" s="227" t="s">
        <v>116</v>
      </c>
      <c r="B32" s="112">
        <v>12790</v>
      </c>
      <c r="C32" s="115">
        <v>10054</v>
      </c>
      <c r="D32" s="112">
        <v>10556</v>
      </c>
      <c r="E32" s="112">
        <v>10458</v>
      </c>
      <c r="F32" s="112">
        <v>10458</v>
      </c>
    </row>
    <row r="33" spans="1:8" ht="11.25" customHeight="1">
      <c r="A33" s="35"/>
      <c r="B33" s="40"/>
      <c r="C33" s="40"/>
      <c r="D33" s="40"/>
      <c r="E33" s="40"/>
      <c r="F33" s="40"/>
    </row>
    <row r="34" spans="1:8" s="301" customFormat="1" ht="11.25" customHeight="1">
      <c r="A34" s="310"/>
      <c r="B34" s="280"/>
      <c r="C34" s="280"/>
      <c r="D34" s="300"/>
      <c r="E34" s="300"/>
      <c r="F34" s="300"/>
      <c r="G34"/>
      <c r="H34" s="308"/>
    </row>
    <row r="35" spans="1:8" s="301" customFormat="1" ht="11.25" customHeight="1">
      <c r="A35" s="309"/>
      <c r="B35" s="280"/>
      <c r="C35" s="280"/>
      <c r="D35" s="300"/>
      <c r="E35" s="300"/>
      <c r="F35" s="300"/>
      <c r="G35"/>
      <c r="H35" s="308"/>
    </row>
    <row r="36" spans="1:8" s="301" customFormat="1" ht="11.25" customHeight="1">
      <c r="A36" s="309"/>
      <c r="B36" s="280"/>
      <c r="C36" s="280"/>
      <c r="D36" s="300"/>
      <c r="E36" s="300"/>
      <c r="F36" s="300"/>
      <c r="G36"/>
      <c r="H36" s="308"/>
    </row>
    <row r="37" spans="1:8" s="301" customFormat="1" ht="11.25" customHeight="1">
      <c r="A37" s="311"/>
      <c r="B37" s="280"/>
      <c r="C37" s="280"/>
      <c r="D37" s="300"/>
      <c r="E37" s="300"/>
      <c r="F37" s="300"/>
      <c r="G37"/>
      <c r="H37" s="308"/>
    </row>
    <row r="38" spans="1:8" s="301" customFormat="1" ht="11.25" customHeight="1">
      <c r="A38" s="309"/>
      <c r="B38" s="280"/>
      <c r="C38" s="280"/>
      <c r="D38" s="300"/>
      <c r="E38" s="300"/>
      <c r="F38" s="300"/>
      <c r="G38"/>
      <c r="H38" s="308"/>
    </row>
    <row r="39" spans="1:8" s="301" customFormat="1" ht="11.25" customHeight="1">
      <c r="G39"/>
      <c r="H39" s="308"/>
    </row>
    <row r="40" spans="1:8" s="301" customFormat="1" ht="11.25" customHeight="1">
      <c r="G40"/>
      <c r="H40" s="308"/>
    </row>
    <row r="41" spans="1:8" s="301" customFormat="1" ht="11.25" customHeight="1">
      <c r="B41" s="307"/>
      <c r="G41"/>
      <c r="H41" s="308"/>
    </row>
    <row r="42" spans="1:8" s="301" customFormat="1" ht="11.25" customHeight="1">
      <c r="G42"/>
      <c r="H42" s="308"/>
    </row>
    <row r="43" spans="1:8" s="301" customFormat="1" ht="11.25" customHeight="1">
      <c r="G43"/>
      <c r="H43" s="308"/>
    </row>
    <row r="44" spans="1:8" s="301" customFormat="1" ht="11.25" customHeight="1">
      <c r="G44"/>
      <c r="H44" s="308"/>
    </row>
    <row r="45" spans="1:8" s="301" customFormat="1" ht="11.25" customHeight="1">
      <c r="G45"/>
      <c r="H45" s="308"/>
    </row>
  </sheetData>
  <phoneticPr fontId="6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34"/>
  <sheetViews>
    <sheetView showGridLines="0" workbookViewId="0">
      <selection activeCell="O35" sqref="O35"/>
    </sheetView>
  </sheetViews>
  <sheetFormatPr defaultColWidth="9.140625" defaultRowHeight="15"/>
  <cols>
    <col min="1" max="1" width="27.140625" style="152" customWidth="1"/>
    <col min="2" max="6" width="8.5703125" style="151" customWidth="1"/>
    <col min="7" max="7" width="4.42578125" customWidth="1"/>
    <col min="8" max="16384" width="9.140625" style="151"/>
  </cols>
  <sheetData>
    <row r="1" spans="1:7" s="103" customFormat="1" ht="11.25" customHeight="1">
      <c r="A1" s="346" t="s">
        <v>129</v>
      </c>
      <c r="B1" s="346"/>
      <c r="C1" s="346"/>
      <c r="D1" s="346"/>
      <c r="E1" s="346"/>
      <c r="F1" s="346"/>
      <c r="G1"/>
    </row>
    <row r="2" spans="1:7" s="103" customFormat="1" ht="11.25" customHeight="1">
      <c r="G2"/>
    </row>
    <row r="3" spans="1:7" s="150" customFormat="1" ht="45.75">
      <c r="A3" s="140"/>
      <c r="B3" s="294" t="s">
        <v>170</v>
      </c>
      <c r="C3" s="295" t="s">
        <v>173</v>
      </c>
      <c r="D3" s="294" t="s">
        <v>184</v>
      </c>
      <c r="E3" s="294" t="s">
        <v>185</v>
      </c>
      <c r="F3" s="294" t="s">
        <v>174</v>
      </c>
      <c r="G3"/>
    </row>
    <row r="4" spans="1:7" s="187" customFormat="1" ht="11.25" customHeight="1">
      <c r="A4" s="185" t="s">
        <v>75</v>
      </c>
      <c r="B4" s="186"/>
      <c r="C4" s="82"/>
      <c r="D4" s="81"/>
      <c r="E4" s="186"/>
      <c r="F4" s="186"/>
      <c r="G4"/>
    </row>
    <row r="5" spans="1:7" s="187" customFormat="1" ht="11.25" customHeight="1">
      <c r="A5" s="188" t="s">
        <v>76</v>
      </c>
      <c r="B5" s="79">
        <v>0</v>
      </c>
      <c r="C5" s="80">
        <v>0</v>
      </c>
      <c r="D5" s="79">
        <v>0</v>
      </c>
      <c r="E5" s="79">
        <v>0</v>
      </c>
      <c r="F5" s="79">
        <v>0</v>
      </c>
      <c r="G5"/>
    </row>
    <row r="6" spans="1:7" s="187" customFormat="1" ht="11.25" customHeight="1">
      <c r="A6" s="189" t="s">
        <v>77</v>
      </c>
      <c r="B6" s="112">
        <f>SUM(B5)</f>
        <v>0</v>
      </c>
      <c r="C6" s="115">
        <f>SUM(C5)</f>
        <v>0</v>
      </c>
      <c r="D6" s="112">
        <f>SUM(D5)</f>
        <v>0</v>
      </c>
      <c r="E6" s="112">
        <f>SUM(E5)</f>
        <v>0</v>
      </c>
      <c r="F6" s="112">
        <f>SUM(F5)</f>
        <v>0</v>
      </c>
      <c r="G6"/>
    </row>
    <row r="7" spans="1:7" s="187" customFormat="1" ht="26.25" customHeight="1">
      <c r="A7" s="238" t="s">
        <v>125</v>
      </c>
      <c r="B7" s="186"/>
      <c r="C7" s="82"/>
      <c r="D7" s="81"/>
      <c r="E7" s="186"/>
      <c r="F7" s="186"/>
      <c r="G7"/>
    </row>
    <row r="8" spans="1:7" s="187" customFormat="1" ht="11.25" customHeight="1">
      <c r="A8" s="188" t="s">
        <v>78</v>
      </c>
      <c r="B8" s="79">
        <v>0</v>
      </c>
      <c r="C8" s="80">
        <v>0</v>
      </c>
      <c r="D8" s="79">
        <v>0</v>
      </c>
      <c r="E8" s="79">
        <v>0</v>
      </c>
      <c r="F8" s="79">
        <v>0</v>
      </c>
      <c r="G8"/>
    </row>
    <row r="9" spans="1:7" s="187" customFormat="1" ht="11.25" customHeight="1">
      <c r="A9" s="189" t="s">
        <v>79</v>
      </c>
      <c r="B9" s="112">
        <f>SUM(B8:B8)</f>
        <v>0</v>
      </c>
      <c r="C9" s="115">
        <f>SUM(C8:C8)</f>
        <v>0</v>
      </c>
      <c r="D9" s="112">
        <f>SUM(D8:D8)</f>
        <v>0</v>
      </c>
      <c r="E9" s="112">
        <f>SUM(E8:E8)</f>
        <v>0</v>
      </c>
      <c r="F9" s="112">
        <f>SUM(F8:F8)</f>
        <v>0</v>
      </c>
      <c r="G9"/>
    </row>
    <row r="10" spans="1:7" ht="26.25" customHeight="1">
      <c r="A10" s="239" t="s">
        <v>126</v>
      </c>
      <c r="B10" s="304"/>
      <c r="C10" s="267"/>
      <c r="D10" s="303"/>
      <c r="E10" s="304"/>
      <c r="F10" s="304"/>
    </row>
    <row r="11" spans="1:7" ht="22.5" customHeight="1">
      <c r="A11" s="228" t="s">
        <v>131</v>
      </c>
      <c r="B11" s="186">
        <f>B5</f>
        <v>0</v>
      </c>
      <c r="C11" s="80">
        <f>C5</f>
        <v>0</v>
      </c>
      <c r="D11" s="79">
        <f>D5</f>
        <v>0</v>
      </c>
      <c r="E11" s="186">
        <f>E5</f>
        <v>0</v>
      </c>
      <c r="F11" s="186">
        <f>F5</f>
        <v>0</v>
      </c>
    </row>
    <row r="12" spans="1:7" ht="22.5" customHeight="1">
      <c r="A12" s="229" t="s">
        <v>117</v>
      </c>
      <c r="B12" s="79">
        <v>0</v>
      </c>
      <c r="C12" s="80">
        <v>0</v>
      </c>
      <c r="D12" s="79">
        <v>0</v>
      </c>
      <c r="E12" s="79">
        <v>0</v>
      </c>
      <c r="F12" s="79">
        <v>0</v>
      </c>
    </row>
    <row r="13" spans="1:7" ht="22.5" customHeight="1">
      <c r="A13" s="230" t="s">
        <v>132</v>
      </c>
      <c r="B13" s="112">
        <f>SUM(B11:B12)</f>
        <v>0</v>
      </c>
      <c r="C13" s="115">
        <f>SUM(C11:C12)</f>
        <v>0</v>
      </c>
      <c r="D13" s="112">
        <f>SUM(D11:D12)</f>
        <v>0</v>
      </c>
      <c r="E13" s="112">
        <f>SUM(E11:E12)</f>
        <v>0</v>
      </c>
      <c r="F13" s="112">
        <f>SUM(F11:F12)</f>
        <v>0</v>
      </c>
    </row>
    <row r="14" spans="1:7" ht="36.75" customHeight="1">
      <c r="A14" s="235" t="s">
        <v>123</v>
      </c>
      <c r="B14" s="86"/>
      <c r="C14" s="90"/>
      <c r="D14" s="86"/>
      <c r="E14" s="86"/>
      <c r="F14" s="86"/>
    </row>
    <row r="15" spans="1:7" ht="11.25" customHeight="1">
      <c r="A15" s="237" t="s">
        <v>41</v>
      </c>
      <c r="B15" s="111">
        <f>B13</f>
        <v>0</v>
      </c>
      <c r="C15" s="305">
        <f>C13</f>
        <v>0</v>
      </c>
      <c r="D15" s="111">
        <f>D13</f>
        <v>0</v>
      </c>
      <c r="E15" s="111">
        <f>E13</f>
        <v>0</v>
      </c>
      <c r="F15" s="111">
        <f>F13</f>
        <v>0</v>
      </c>
    </row>
    <row r="16" spans="1:7" ht="22.5" customHeight="1">
      <c r="A16" s="236" t="s">
        <v>124</v>
      </c>
      <c r="B16" s="116">
        <f>B15</f>
        <v>0</v>
      </c>
      <c r="C16" s="117">
        <f>C15</f>
        <v>0</v>
      </c>
      <c r="D16" s="116">
        <f>D15</f>
        <v>0</v>
      </c>
      <c r="E16" s="116">
        <f>E15</f>
        <v>0</v>
      </c>
      <c r="F16" s="116">
        <f>F15</f>
        <v>0</v>
      </c>
    </row>
    <row r="17" spans="1:7" ht="11.25" customHeight="1">
      <c r="A17" s="42"/>
      <c r="B17" s="41"/>
      <c r="C17" s="41"/>
      <c r="D17" s="41"/>
      <c r="E17" s="41"/>
      <c r="F17" s="41"/>
    </row>
    <row r="18" spans="1:7" s="187" customFormat="1" ht="11.25" customHeight="1">
      <c r="A18" s="347" t="s">
        <v>196</v>
      </c>
      <c r="B18" s="347"/>
      <c r="C18" s="347"/>
      <c r="D18" s="347"/>
      <c r="E18" s="347"/>
      <c r="F18" s="347"/>
      <c r="G18"/>
    </row>
    <row r="19" spans="1:7" s="187" customFormat="1" ht="11.25" customHeight="1">
      <c r="A19" s="190"/>
      <c r="B19" s="191"/>
      <c r="C19" s="191"/>
      <c r="D19" s="191"/>
      <c r="E19" s="191"/>
      <c r="F19" s="191"/>
      <c r="G19"/>
    </row>
    <row r="20" spans="1:7">
      <c r="A20" s="288" t="s">
        <v>144</v>
      </c>
      <c r="B20" s="287"/>
      <c r="C20" s="287"/>
      <c r="D20" s="287"/>
      <c r="E20" s="287"/>
      <c r="F20" s="287"/>
    </row>
    <row r="21" spans="1:7">
      <c r="A21" s="328" t="s">
        <v>151</v>
      </c>
      <c r="B21" s="329">
        <v>0</v>
      </c>
      <c r="C21" s="329">
        <v>0</v>
      </c>
      <c r="D21" s="329">
        <v>0</v>
      </c>
      <c r="E21" s="329">
        <v>0</v>
      </c>
      <c r="F21" s="330">
        <v>0</v>
      </c>
    </row>
    <row r="22" spans="1:7">
      <c r="A22" s="328" t="s">
        <v>152</v>
      </c>
      <c r="B22" s="329">
        <v>0</v>
      </c>
      <c r="C22" s="329">
        <v>0</v>
      </c>
      <c r="D22" s="329">
        <v>0</v>
      </c>
      <c r="E22" s="329">
        <v>0</v>
      </c>
      <c r="F22" s="330">
        <v>0</v>
      </c>
    </row>
    <row r="23" spans="1:7">
      <c r="A23" s="328" t="s">
        <v>153</v>
      </c>
      <c r="B23" s="329">
        <v>0</v>
      </c>
      <c r="C23" s="329">
        <v>0</v>
      </c>
      <c r="D23" s="329">
        <v>0</v>
      </c>
      <c r="E23" s="329">
        <v>0</v>
      </c>
      <c r="F23" s="330">
        <v>0</v>
      </c>
    </row>
    <row r="25" spans="1:7" ht="11.25" customHeight="1">
      <c r="A25" s="333" t="s">
        <v>168</v>
      </c>
      <c r="B25" s="333"/>
      <c r="C25" s="333"/>
      <c r="D25" s="333"/>
      <c r="E25" s="333"/>
      <c r="F25" s="333"/>
    </row>
    <row r="33" spans="1:6" ht="10.5" customHeight="1">
      <c r="A33" s="30"/>
      <c r="B33" s="30"/>
      <c r="C33" s="30"/>
      <c r="D33" s="30"/>
      <c r="E33" s="30"/>
      <c r="F33" s="279"/>
    </row>
    <row r="34" spans="1:6">
      <c r="A34" s="37"/>
      <c r="B34" s="36"/>
      <c r="C34" s="36"/>
      <c r="D34" s="36"/>
      <c r="E34" s="36"/>
      <c r="F34" s="282"/>
    </row>
  </sheetData>
  <mergeCells count="1">
    <mergeCell ref="A25:F25"/>
  </mergeCells>
  <phoneticPr fontId="24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/>
  <ignoredErrors>
    <ignoredError sqref="B14:F14 B16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H26"/>
  <sheetViews>
    <sheetView showGridLines="0" workbookViewId="0">
      <selection activeCell="C23" sqref="C23"/>
    </sheetView>
  </sheetViews>
  <sheetFormatPr defaultColWidth="9.140625" defaultRowHeight="15"/>
  <cols>
    <col min="1" max="1" width="27.85546875" style="43" customWidth="1"/>
    <col min="2" max="2" width="9.7109375" style="43" customWidth="1"/>
    <col min="3" max="3" width="13" style="43" customWidth="1"/>
    <col min="4" max="4" width="9.7109375" style="43" customWidth="1"/>
    <col min="5" max="5" width="9.7109375" style="44" customWidth="1"/>
    <col min="6" max="6" width="5" customWidth="1"/>
    <col min="7" max="16384" width="9.140625" style="43"/>
  </cols>
  <sheetData>
    <row r="1" spans="1:8" s="103" customFormat="1" ht="11.25" customHeight="1">
      <c r="A1" s="348" t="s">
        <v>201</v>
      </c>
      <c r="B1" s="348"/>
      <c r="C1" s="348"/>
      <c r="D1" s="348"/>
      <c r="E1" s="348"/>
      <c r="F1"/>
      <c r="G1" s="281"/>
      <c r="H1" s="281"/>
    </row>
    <row r="2" spans="1:8" s="141" customFormat="1" ht="45" customHeight="1">
      <c r="A2" s="142"/>
      <c r="B2" s="143" t="s">
        <v>61</v>
      </c>
      <c r="C2" s="143" t="s">
        <v>202</v>
      </c>
      <c r="D2" s="143" t="s">
        <v>62</v>
      </c>
      <c r="E2" s="143" t="s">
        <v>63</v>
      </c>
      <c r="F2"/>
    </row>
    <row r="3" spans="1:8" ht="11.25" customHeight="1">
      <c r="A3" s="96" t="s">
        <v>182</v>
      </c>
      <c r="B3" s="93"/>
      <c r="C3" s="93"/>
      <c r="D3" s="93"/>
      <c r="E3" s="93"/>
    </row>
    <row r="4" spans="1:8" ht="11.25" customHeight="1">
      <c r="A4" s="94" t="s">
        <v>42</v>
      </c>
      <c r="B4" s="79">
        <v>401</v>
      </c>
      <c r="C4" s="79">
        <v>430</v>
      </c>
      <c r="D4" s="79">
        <v>706</v>
      </c>
      <c r="E4" s="86">
        <v>1537</v>
      </c>
    </row>
    <row r="5" spans="1:8" ht="11.25" customHeight="1">
      <c r="A5" s="94" t="s">
        <v>154</v>
      </c>
      <c r="B5" s="79">
        <v>6177</v>
      </c>
      <c r="C5" s="79">
        <v>0</v>
      </c>
      <c r="D5" s="27">
        <v>0</v>
      </c>
      <c r="E5" s="86">
        <v>6177</v>
      </c>
    </row>
    <row r="6" spans="1:8" ht="22.5" customHeight="1">
      <c r="A6" s="231" t="s">
        <v>118</v>
      </c>
      <c r="B6" s="79">
        <v>260</v>
      </c>
      <c r="C6" s="79">
        <v>319</v>
      </c>
      <c r="D6" s="27">
        <v>319</v>
      </c>
      <c r="E6" s="86">
        <v>898</v>
      </c>
    </row>
    <row r="7" spans="1:8" ht="22.5" customHeight="1">
      <c r="A7" s="231" t="s">
        <v>155</v>
      </c>
      <c r="B7" s="111">
        <v>3539</v>
      </c>
      <c r="C7" s="111">
        <v>0</v>
      </c>
      <c r="D7" s="291">
        <v>0</v>
      </c>
      <c r="E7" s="112">
        <v>3539</v>
      </c>
    </row>
    <row r="8" spans="1:8" ht="11.25" customHeight="1">
      <c r="A8" s="95" t="s">
        <v>51</v>
      </c>
      <c r="B8" s="113">
        <v>10377</v>
      </c>
      <c r="C8" s="113">
        <v>749</v>
      </c>
      <c r="D8" s="113">
        <v>1025</v>
      </c>
      <c r="E8" s="113">
        <v>8612</v>
      </c>
    </row>
    <row r="9" spans="1:8" s="45" customFormat="1" ht="15" customHeight="1">
      <c r="A9" s="96" t="s">
        <v>43</v>
      </c>
      <c r="B9" s="93"/>
      <c r="C9" s="93"/>
      <c r="D9" s="93"/>
      <c r="E9" s="93"/>
      <c r="F9"/>
    </row>
    <row r="10" spans="1:8" ht="22.5" customHeight="1">
      <c r="A10" s="232" t="s">
        <v>119</v>
      </c>
      <c r="B10" s="93"/>
      <c r="C10" s="93"/>
      <c r="D10" s="93"/>
      <c r="E10" s="194"/>
    </row>
    <row r="11" spans="1:8" ht="11.25" customHeight="1">
      <c r="A11" s="293" t="s">
        <v>156</v>
      </c>
      <c r="B11" s="79">
        <v>0</v>
      </c>
      <c r="C11" s="79">
        <v>0</v>
      </c>
      <c r="D11" s="27">
        <v>0</v>
      </c>
      <c r="E11" s="86">
        <v>0</v>
      </c>
    </row>
    <row r="12" spans="1:8" ht="11.25" customHeight="1">
      <c r="A12" s="293" t="s">
        <v>157</v>
      </c>
      <c r="B12" s="111">
        <v>1888</v>
      </c>
      <c r="C12" s="111">
        <v>0</v>
      </c>
      <c r="D12" s="291">
        <v>0</v>
      </c>
      <c r="E12" s="112">
        <v>1888</v>
      </c>
    </row>
    <row r="13" spans="1:8" ht="11.25" customHeight="1">
      <c r="A13" s="192" t="s">
        <v>81</v>
      </c>
      <c r="B13" s="113">
        <v>1888</v>
      </c>
      <c r="C13" s="113">
        <v>0</v>
      </c>
      <c r="D13" s="113">
        <v>0</v>
      </c>
      <c r="E13" s="113">
        <v>1888</v>
      </c>
    </row>
    <row r="14" spans="1:8" ht="15" customHeight="1">
      <c r="A14" s="96" t="s">
        <v>44</v>
      </c>
      <c r="B14" s="93"/>
      <c r="C14" s="93"/>
      <c r="D14" s="93"/>
      <c r="E14" s="194"/>
    </row>
    <row r="15" spans="1:8" ht="11.25" customHeight="1">
      <c r="A15" s="94" t="s">
        <v>52</v>
      </c>
      <c r="B15" s="27">
        <v>-108</v>
      </c>
      <c r="C15" s="27">
        <v>-32</v>
      </c>
      <c r="D15" s="27">
        <v>-141</v>
      </c>
      <c r="E15" s="87">
        <v>-281</v>
      </c>
    </row>
    <row r="16" spans="1:8" ht="22.5" customHeight="1">
      <c r="A16" s="231" t="s">
        <v>158</v>
      </c>
      <c r="B16" s="291">
        <v>-1861</v>
      </c>
      <c r="C16" s="291">
        <v>0</v>
      </c>
      <c r="D16" s="291">
        <v>0</v>
      </c>
      <c r="E16" s="113">
        <v>-1861</v>
      </c>
    </row>
    <row r="17" spans="1:6" s="193" customFormat="1" ht="11.25" customHeight="1">
      <c r="A17" s="192" t="s">
        <v>80</v>
      </c>
      <c r="B17" s="233">
        <v>-1969</v>
      </c>
      <c r="C17" s="233">
        <v>-32</v>
      </c>
      <c r="D17" s="233">
        <v>-141</v>
      </c>
      <c r="E17" s="233">
        <v>-2142</v>
      </c>
      <c r="F17"/>
    </row>
    <row r="18" spans="1:6" ht="15" customHeight="1">
      <c r="A18" s="92" t="s">
        <v>183</v>
      </c>
      <c r="B18" s="79"/>
      <c r="C18" s="79"/>
      <c r="D18" s="79"/>
      <c r="E18" s="86"/>
    </row>
    <row r="19" spans="1:6" ht="11.25" customHeight="1">
      <c r="A19" s="94" t="s">
        <v>45</v>
      </c>
      <c r="B19" s="79">
        <v>401</v>
      </c>
      <c r="C19" s="79">
        <v>430</v>
      </c>
      <c r="D19" s="79">
        <v>706</v>
      </c>
      <c r="E19" s="86">
        <v>1537</v>
      </c>
    </row>
    <row r="20" spans="1:6" ht="11.25" customHeight="1">
      <c r="A20" s="94" t="s">
        <v>154</v>
      </c>
      <c r="B20" s="79">
        <v>8065</v>
      </c>
      <c r="C20" s="79">
        <v>0</v>
      </c>
      <c r="D20" s="79">
        <v>0</v>
      </c>
      <c r="E20" s="86">
        <v>8065</v>
      </c>
    </row>
    <row r="21" spans="1:6" ht="22.5" customHeight="1">
      <c r="A21" s="231" t="s">
        <v>133</v>
      </c>
      <c r="B21" s="79">
        <v>-368</v>
      </c>
      <c r="C21" s="79">
        <v>-351</v>
      </c>
      <c r="D21" s="79">
        <v>-460</v>
      </c>
      <c r="E21" s="86">
        <v>-1179</v>
      </c>
    </row>
    <row r="22" spans="1:6" ht="22.5" customHeight="1">
      <c r="A22" s="231" t="s">
        <v>159</v>
      </c>
      <c r="B22" s="111">
        <v>-5400</v>
      </c>
      <c r="C22" s="111">
        <v>0</v>
      </c>
      <c r="D22" s="111">
        <v>0</v>
      </c>
      <c r="E22" s="112">
        <v>-5400</v>
      </c>
    </row>
    <row r="23" spans="1:6" ht="11.25" customHeight="1">
      <c r="A23" s="114" t="s">
        <v>53</v>
      </c>
      <c r="B23" s="112">
        <v>2698</v>
      </c>
      <c r="C23" s="112">
        <v>79</v>
      </c>
      <c r="D23" s="112">
        <v>246</v>
      </c>
      <c r="E23" s="112">
        <v>3023</v>
      </c>
    </row>
    <row r="24" spans="1:6" ht="11.25" customHeight="1">
      <c r="A24" s="48"/>
      <c r="B24" s="69"/>
      <c r="C24" s="69"/>
      <c r="D24" s="167"/>
      <c r="E24" s="69"/>
    </row>
    <row r="25" spans="1:6" ht="11.25" customHeight="1">
      <c r="A25" s="349" t="s">
        <v>143</v>
      </c>
      <c r="B25" s="46"/>
      <c r="C25" s="46"/>
      <c r="D25" s="46"/>
      <c r="E25" s="47"/>
    </row>
    <row r="26" spans="1:6" ht="11.25" customHeight="1">
      <c r="A26" s="292"/>
      <c r="B26" s="46"/>
      <c r="C26" s="46"/>
      <c r="D26" s="46"/>
      <c r="E26" s="47"/>
    </row>
  </sheetData>
  <phoneticPr fontId="24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4" ma:contentTypeDescription="Create a new document." ma:contentTypeScope="" ma:versionID="325644ff4c5a84fb49c19f36e3f55d26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f63b7f052c0722e3fbb676db717830d3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Legislative-Secrecy"/>
          <xsd:enumeration value="OFFICIAL:Sensitive, Legal-Privilege"/>
          <xsd:enumeration value="OFFICIAL:Sensitive, Personal-Privacy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5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Agency Accounting and Budget Framework</TermName>
          <TermId xmlns="http://schemas.microsoft.com/office/infopath/2007/PartnerControls">17de058c-12f7-44f2-8e7d-03ff49305e52</TermId>
        </TermInfo>
      </Terms>
    </iee44f6412bf40639855518abb1a08cc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k90b8697a98d4606834ec03f7c33303a xmlns="82ff9d9b-d3fc-4aad-bc42-9949ee83b815">
      <Terms xmlns="http://schemas.microsoft.com/office/infopath/2007/PartnerControls"/>
    </k90b8697a98d4606834ec03f7c33303a>
    <_dlc_DocId xmlns="fdd6b31f-a027-425f-adfa-a4194e98dae2">FIN33506-1658115890-272361</_dlc_DocId>
    <TaxCatchAll xmlns="82ff9d9b-d3fc-4aad-bc42-9949ee83b815">
      <Value>2</Value>
      <Value>1</Value>
    </TaxCatchAll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_dlc_DocIdUrl xmlns="fdd6b31f-a027-425f-adfa-a4194e98dae2">
      <Url>https://f1.prdmgd.finance.gov.au/sites/50033506/_layouts/15/DocIdRedir.aspx?ID=FIN33506-1658115890-272361</Url>
      <Description>FIN33506-1658115890-272361</Description>
    </_dlc_DocIdUrl>
    <TaxKeywordTaxHTField xmlns="82ff9d9b-d3fc-4aad-bc42-9949ee83b815">
      <Terms xmlns="http://schemas.microsoft.com/office/infopath/2007/PartnerControls"/>
    </TaxKeywordTaxHTField>
    <LMName xmlns="82ff9d9b-d3fc-4aad-bc42-9949ee83b815" xsi:nil="true"/>
    <LastModDate xmlns="82ff9d9b-d3fc-4aad-bc42-9949ee83b815" xsi:nil="true"/>
    <SecClass xmlns="82ff9d9b-d3fc-4aad-bc42-9949ee83b815">OFFICIAL</SecClass>
    <RelatedItem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BCC41F2-EFCA-4B29-B193-E20695F21321}"/>
</file>

<file path=customXml/itemProps2.xml><?xml version="1.0" encoding="utf-8"?>
<ds:datastoreItem xmlns:ds="http://schemas.openxmlformats.org/officeDocument/2006/customXml" ds:itemID="{5513B527-99A7-43D4-BDC7-F0725B983E62}"/>
</file>

<file path=customXml/itemProps3.xml><?xml version="1.0" encoding="utf-8"?>
<ds:datastoreItem xmlns:ds="http://schemas.openxmlformats.org/officeDocument/2006/customXml" ds:itemID="{00012C4A-0F6B-410E-8442-52C305628A9E}"/>
</file>

<file path=customXml/itemProps4.xml><?xml version="1.0" encoding="utf-8"?>
<ds:datastoreItem xmlns:ds="http://schemas.openxmlformats.org/officeDocument/2006/customXml" ds:itemID="{F9795FB5-3A81-4F2C-AB81-D9F1198BB4BC}"/>
</file>

<file path=customXml/itemProps5.xml><?xml version="1.0" encoding="utf-8"?>
<ds:datastoreItem xmlns:ds="http://schemas.openxmlformats.org/officeDocument/2006/customXml" ds:itemID="{78B4DDA6-BC67-470D-A978-49B74D71C9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1.1 Resource Statement</vt:lpstr>
      <vt:lpstr>1.2 Measures</vt:lpstr>
      <vt:lpstr>2.1.1 Prog Exp</vt:lpstr>
      <vt:lpstr>3.1 Income Statement</vt:lpstr>
      <vt:lpstr>3.2 Balance Sheet</vt:lpstr>
      <vt:lpstr>3.3 Changes in Equity </vt:lpstr>
      <vt:lpstr>3.4 Cash Flow</vt:lpstr>
      <vt:lpstr>3.5 dept CBS</vt:lpstr>
      <vt:lpstr>3.6 dept assets</vt:lpstr>
      <vt:lpstr>'1.1 Resource Statement'!Print_Area</vt:lpstr>
      <vt:lpstr>'1.2 Measures'!Print_Area</vt:lpstr>
      <vt:lpstr>'2.1.1 Prog Exp'!Print_Area</vt:lpstr>
      <vt:lpstr>'3.1 Income Statement'!Print_Area</vt:lpstr>
      <vt:lpstr>'3.2 Balance Sheet'!Print_Area</vt:lpstr>
      <vt:lpstr>'3.3 Changes in Equity '!Print_Area</vt:lpstr>
      <vt:lpstr>'3.4 Cash Flow'!Print_Area</vt:lpstr>
      <vt:lpstr>'3.5 dept CBS'!Print_Area</vt:lpstr>
      <vt:lpstr>'3.6 dept assets'!Print_Area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2021-05-10T04:05:41Z</dcterms:created>
  <dcterms:modified xsi:type="dcterms:W3CDTF">2021-05-10T04:06:47Z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AbtEntity">
    <vt:lpwstr>2;#Department of Finance|fd660e8f-8f31-49bd-92a3-d31d4da31afe</vt:lpwstr>
  </property>
  <property fmtid="{D5CDD505-2E9C-101B-9397-08002B2CF9AE}" pid="4" name="ContentTypeId">
    <vt:lpwstr>0x010100B321FEA60C5BA343A52BC94EC00ABC9E0700B41D55FEFC2E954F919119111D872713</vt:lpwstr>
  </property>
  <property fmtid="{D5CDD505-2E9C-101B-9397-08002B2CF9AE}" pid="5" name="Function and Activity">
    <vt:lpwstr/>
  </property>
  <property fmtid="{D5CDD505-2E9C-101B-9397-08002B2CF9AE}" pid="6" name="OrgUnit">
    <vt:lpwstr>1;#Agency Accounting and Budget Framework|17de058c-12f7-44f2-8e7d-03ff49305e52</vt:lpwstr>
  </property>
  <property fmtid="{D5CDD505-2E9C-101B-9397-08002B2CF9AE}" pid="7" name="_dlc_DocIdItemGuid">
    <vt:lpwstr>f050b308-9441-4db0-ac31-9d1447a55a00</vt:lpwstr>
  </property>
  <property fmtid="{D5CDD505-2E9C-101B-9397-08002B2CF9AE}" pid="8" name="InitiatingEntity">
    <vt:lpwstr>2;#Department of Finance|fd660e8f-8f31-49bd-92a3-d31d4da31afe</vt:lpwstr>
  </property>
</Properties>
</file>