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37236" windowHeight="16582" tabRatio="861"/>
  </bookViews>
  <sheets>
    <sheet name="Table 1.1" sheetId="63" r:id="rId1"/>
    <sheet name="Table 2.1.1" sheetId="7" r:id="rId2"/>
    <sheet name="Table 3.1" sheetId="46" r:id="rId3"/>
    <sheet name="Table 3.2" sheetId="48" r:id="rId4"/>
    <sheet name="Table 3.3" sheetId="50" r:id="rId5"/>
    <sheet name="Table 3.4" sheetId="51" r:id="rId6"/>
    <sheet name="Table 3.5" sheetId="53" r:id="rId7"/>
    <sheet name="Table 3.6" sheetId="54" r:id="rId8"/>
  </sheets>
  <definedNames>
    <definedName name="NOPSEMA_T1.1_Page01">'Table 1.1'!$A$2:$C$19</definedName>
    <definedName name="NOPSEMA_T1.2_Page01">#REF!</definedName>
    <definedName name="NOPSEMA_T2.1.1_Page01">'Table 2.1.1'!$A$2:$F$20</definedName>
    <definedName name="NOPSEMA_T3.1_Page01">'Table 3.1'!$A$2:$F$27</definedName>
    <definedName name="NOPSEMA_T3.2_Page01">'Table 3.2'!$A$2:$F$35</definedName>
    <definedName name="NOPSEMA_T3.3_Page01">'Table 3.3'!$A$2:$D$12</definedName>
    <definedName name="NOPSEMA_T3.4_Page01">'Table 3.4'!$A$2:$F$28</definedName>
    <definedName name="NOPSEMA_T3.5_Page01">'Table 3.5'!$A$2:$F$8</definedName>
    <definedName name="NOPSEMA_T3.6_Page01">'Table 3.6'!$A$2:$E$24</definedName>
    <definedName name="_xlnm.Print_Area" localSheetId="0">'Table 1.1'!$A$2:$C$19</definedName>
    <definedName name="_xlnm.Print_Area" localSheetId="1">'Table 2.1.1'!$A$2:$F$20</definedName>
    <definedName name="_xlnm.Print_Area" localSheetId="2">'Table 3.1'!$A$2:$F$27</definedName>
    <definedName name="_xlnm.Print_Area" localSheetId="3">'Table 3.2'!$A$2:$F$35</definedName>
    <definedName name="_xlnm.Print_Area" localSheetId="4">'Table 3.3'!$A$2:$D$12</definedName>
    <definedName name="_xlnm.Print_Area" localSheetId="5">'Table 3.4'!$A$2:$F$28</definedName>
    <definedName name="_xlnm.Print_Area" localSheetId="6">'Table 3.5'!$A$2:$F$8</definedName>
    <definedName name="_xlnm.Print_Area" localSheetId="7">'Table 3.6'!$A$2:$E$24</definedName>
    <definedName name="Z_02EC4555_5648_4529_98EC_3FB6B89B867F_.wvu.PrintArea" localSheetId="2" hidden="1">'Table 3.1'!$A$1:$F$29</definedName>
    <definedName name="Z_02EC4555_5648_4529_98EC_3FB6B89B867F_.wvu.PrintArea" localSheetId="3" hidden="1">'Table 3.2'!$A$1:$F$91</definedName>
    <definedName name="Z_02EC4555_5648_4529_98EC_3FB6B89B867F_.wvu.PrintArea" localSheetId="4" hidden="1">'Table 3.3'!$A$1:$D$11</definedName>
    <definedName name="Z_02EC4555_5648_4529_98EC_3FB6B89B867F_.wvu.PrintArea" localSheetId="5" hidden="1">'Table 3.4'!$A$1:$F$20</definedName>
    <definedName name="Z_02EC4555_5648_4529_98EC_3FB6B89B867F_.wvu.PrintArea" localSheetId="6" hidden="1">'Table 3.5'!$A$1:$F$23</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3.1'!$A$1:$F$29</definedName>
    <definedName name="Z_BF96F35B_CE86_4EAA_BC56_620191C156ED_.wvu.PrintArea" localSheetId="3" hidden="1">'Table 3.2'!$A$1:$F$91</definedName>
    <definedName name="Z_BF96F35B_CE86_4EAA_BC56_620191C156ED_.wvu.PrintArea" localSheetId="4" hidden="1">'Table 3.3'!$A$1:$D$11</definedName>
    <definedName name="Z_BF96F35B_CE86_4EAA_BC56_620191C156ED_.wvu.PrintArea" localSheetId="5" hidden="1">'Table 3.4'!$A$1:$F$20</definedName>
    <definedName name="Z_BF96F35B_CE86_4EAA_BC56_620191C156ED_.wvu.PrintArea" localSheetId="6" hidden="1">'Table 3.5'!$A$1:$F$23</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3.1'!$A$1:$F$29</definedName>
    <definedName name="Z_F0126648_A843_4414_99F0_D623F0487F49_.wvu.PrintArea" localSheetId="3" hidden="1">'Table 3.2'!$A$1:$F$91</definedName>
    <definedName name="Z_F0126648_A843_4414_99F0_D623F0487F49_.wvu.PrintArea" localSheetId="4" hidden="1">'Table 3.3'!$A$1:$D$11</definedName>
    <definedName name="Z_F0126648_A843_4414_99F0_D623F0487F49_.wvu.PrintArea" localSheetId="5" hidden="1">'Table 3.4'!$A$1:$F$20</definedName>
    <definedName name="Z_F0126648_A843_4414_99F0_D623F0487F49_.wvu.PrintArea" localSheetId="6" hidden="1">'Table 3.5'!$A$1:$F$23</definedName>
  </definedNames>
  <calcPr calcId="162913"/>
</workbook>
</file>

<file path=xl/calcChain.xml><?xml version="1.0" encoding="utf-8"?>
<calcChain xmlns="http://schemas.openxmlformats.org/spreadsheetml/2006/main">
  <c r="D10" i="7" l="1"/>
  <c r="C7" i="7"/>
  <c r="C14" i="7" s="1"/>
  <c r="C17" i="7" s="1"/>
  <c r="B7" i="7"/>
  <c r="B14" i="7" s="1"/>
  <c r="B17" i="7" s="1"/>
  <c r="B10" i="7" l="1"/>
  <c r="C10" i="7"/>
</calcChain>
</file>

<file path=xl/sharedStrings.xml><?xml version="1.0" encoding="utf-8"?>
<sst xmlns="http://schemas.openxmlformats.org/spreadsheetml/2006/main" count="221" uniqueCount="179">
  <si>
    <t>Interest</t>
  </si>
  <si>
    <t>Revenue from Government</t>
  </si>
  <si>
    <t>EXPENSES</t>
  </si>
  <si>
    <t>Employee benefits</t>
  </si>
  <si>
    <t>Depreciation and amortisation</t>
  </si>
  <si>
    <t>Total expenses</t>
  </si>
  <si>
    <t xml:space="preserve">LESS: </t>
  </si>
  <si>
    <t>OWN-SOURCE INCOME</t>
  </si>
  <si>
    <t>Suppliers</t>
  </si>
  <si>
    <t>ASSETS</t>
  </si>
  <si>
    <t>Financial assets</t>
  </si>
  <si>
    <t>Total financial assets</t>
  </si>
  <si>
    <t>Non-financial assets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</si>
  <si>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</si>
  <si>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</si>
  <si>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</si>
  <si>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</si>
  <si>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</si>
  <si>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</si>
  <si>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</si>
  <si>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</si>
  <si>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</si>
  <si>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</si>
  <si>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</si>
  <si>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</si>
  <si>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</si>
  <si>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</si>
  <si>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Table continued on next tab</t>
  </si>
  <si>
    <t>Format tip:  do not extend the table outside the excel margins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</si>
  <si>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</si>
  <si>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</si>
  <si>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</si>
  <si>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</si>
  <si>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</si>
  <si>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</si>
  <si>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</si>
  <si>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</si>
  <si>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</si>
  <si>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</si>
  <si>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</si>
  <si>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TOTAL</t>
  </si>
  <si>
    <t xml:space="preserve">Gross book value </t>
  </si>
  <si>
    <t>Opening net book balance</t>
  </si>
  <si>
    <t>Other movements</t>
  </si>
  <si>
    <t>Depreciation/amortisation expense</t>
  </si>
  <si>
    <t>Gross book value</t>
  </si>
  <si>
    <t>Closing net book balance</t>
  </si>
  <si>
    <t>Trade and other receivables</t>
  </si>
  <si>
    <t>Total purchases</t>
  </si>
  <si>
    <t>Employee provisions</t>
  </si>
  <si>
    <t>By purchase - other</t>
  </si>
  <si>
    <t>Total additions</t>
  </si>
  <si>
    <t>Property, plant and equipment</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</si>
  <si>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</si>
  <si>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</si>
  <si>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</si>
  <si>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</si>
  <si>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</si>
  <si>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financial assets</t>
  </si>
  <si>
    <t>Other non-financial assets</t>
  </si>
  <si>
    <t>Other payables</t>
  </si>
  <si>
    <t>Other provisions</t>
  </si>
  <si>
    <t>Total other movements</t>
  </si>
  <si>
    <t>Receipts from Government</t>
  </si>
  <si>
    <t>Total expenses for Outcome 1</t>
  </si>
  <si>
    <t>Payment from related entities</t>
  </si>
  <si>
    <t>Total comprehensive income/(loss)</t>
  </si>
  <si>
    <t>Total cash used to acquire assets</t>
  </si>
  <si>
    <t>Capital asset additions</t>
  </si>
  <si>
    <t>Outcome 1 totals by resource type</t>
  </si>
  <si>
    <t>Average staffing level (number)</t>
  </si>
  <si>
    <t>EQUITY*</t>
  </si>
  <si>
    <t>Total funds from other sources</t>
  </si>
  <si>
    <t>Total amounts received from related entities</t>
  </si>
  <si>
    <t>Prepared on Australian Accounting Standards basis.</t>
  </si>
  <si>
    <t>Table 3.2: Budgeted departmental balance sheet (as at 30 June)</t>
  </si>
  <si>
    <t>Table 3.4: Budgeted departmental statement of cash flows (for the period ended 30 June)</t>
  </si>
  <si>
    <t>Total equity</t>
  </si>
  <si>
    <t>Net (cost of)/contribution by
  services</t>
  </si>
  <si>
    <t>Surplus/(deficit) attributable to the
  Australian Government</t>
  </si>
  <si>
    <t>Total comprehensive income/(loss)
  attributable to the Australian
  Government</t>
  </si>
  <si>
    <t>Retained surplus (accumulated
  deficit)</t>
  </si>
  <si>
    <t>Retained
earnings
$'000</t>
  </si>
  <si>
    <t>Contributed
equity/
capital
$'000</t>
  </si>
  <si>
    <t>Total
equity 
$'000</t>
  </si>
  <si>
    <t>Balance carried forward from
  previous period</t>
  </si>
  <si>
    <t>Closing balance attributable to
  the Australian Government</t>
  </si>
  <si>
    <t>Net cash from/(used by)
  operating activities</t>
  </si>
  <si>
    <t>Purchase of property, plant and
  equipment and intangibles</t>
  </si>
  <si>
    <t>Net cash from/(used by)
  investing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</si>
  <si>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</si>
  <si>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</si>
  <si>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</si>
  <si>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</si>
  <si>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</si>
  <si>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</si>
  <si>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</si>
  <si>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Other
property,
plant and
equipment
$'000</t>
  </si>
  <si>
    <t>Total
$'000</t>
  </si>
  <si>
    <t>Total funds from Government</t>
  </si>
  <si>
    <t>Funds from other sources</t>
  </si>
  <si>
    <t>Funds from Government</t>
  </si>
  <si>
    <t xml:space="preserve">Revenues from other independent
  sources </t>
  </si>
  <si>
    <t>All figures shown above are GST exclusive - these may not match figures in the cash flow statement.</t>
  </si>
  <si>
    <t>Total net resourcing for NOPSEMA</t>
  </si>
  <si>
    <t>Revenue from Government (a)</t>
  </si>
  <si>
    <t xml:space="preserve">Prepared on Australian Accounting Standards basis.
*Equity is the residual interest in assets after the deduction of liabilities. </t>
  </si>
  <si>
    <t>Table 3.5: Departmental capital budget statement (for the period ended 30 June)</t>
  </si>
  <si>
    <t>Table 3.1: Comprehensive income statement (showing net cost of services) for the period ended 30 June</t>
  </si>
  <si>
    <t>Table 2.1.1: Budgeted expenses for Outcome 1</t>
  </si>
  <si>
    <t>Amounts received from related entities</t>
  </si>
  <si>
    <t xml:space="preserve">Prepared on Australian Accounting Standards basis.
</t>
  </si>
  <si>
    <t>Total own-source income</t>
  </si>
  <si>
    <t>Program 1: Regulatory oversight of Safety Cases, Wells Operations Management Plans and Environment Plans coupled with effective monitoring, investigation and enforcement</t>
  </si>
  <si>
    <t>Total expenses for Program 1</t>
  </si>
  <si>
    <t>Other</t>
  </si>
  <si>
    <t>Finance Costs</t>
  </si>
  <si>
    <t>Sublease interest income</t>
  </si>
  <si>
    <t>Land and buildings</t>
  </si>
  <si>
    <t>Surplus/(deficit) for the period</t>
  </si>
  <si>
    <t>Sale of goods and rendering of
 services</t>
  </si>
  <si>
    <t>Interest payments on lease liability</t>
  </si>
  <si>
    <t>Net cash from/(used by)
financing activities</t>
  </si>
  <si>
    <t>Gross book value - ROU assets</t>
  </si>
  <si>
    <t>Buildings
$'000</t>
  </si>
  <si>
    <t>By purchase - other - ROU assets</t>
  </si>
  <si>
    <t>Table 1.1: NOPSEMA resource statement - Budget estimates for 2021-22 as at 
Budget May 2021</t>
  </si>
  <si>
    <t>Note: Departmental appropriation splits and totals are indicative estimates and may change in the course of the budget year as government priorities change.</t>
  </si>
  <si>
    <t>Table 3.6: Statement of departmental asset movements (Budget year 2021-22)</t>
  </si>
  <si>
    <t>Prepared on a resourcing (i.e. appropriations available basis).</t>
  </si>
  <si>
    <t>(b) Applies leases under AASB 16.</t>
  </si>
  <si>
    <t>(a) Expenses not requiring appropriation in the budget year consists of approved operating losses.</t>
  </si>
  <si>
    <t>(a) NOPSEMA became a Corporate Commonwealth entity on 1 July 2014 and receives the majority of its funding through a special appropriation which is administered through the Department of Industry, Science, Energy and Resources. This funding is equal in value to the levies NOPSEMA collects from the oil and gas industries.</t>
  </si>
  <si>
    <t>NOPSEMA became a Corporate Commonwealth entity on 1 July 2014 and receives the majority of its funding through a special appropriation which is administered through the Department of Industry, Science, Energy and Resources. This funding is equal in value to the levies NOPSEMA collects from the oil and gas industries.</t>
  </si>
  <si>
    <t>(a) Transfer to investment in sublease.</t>
  </si>
  <si>
    <t>Outcome 1</t>
  </si>
  <si>
    <t>Total annual appropriations</t>
  </si>
  <si>
    <t xml:space="preserve">- </t>
  </si>
  <si>
    <t>Total comprehensive income/(loss)
  less depreciation/amortisation
  expenses previously funded
  through revenue appropriations</t>
  </si>
  <si>
    <t>Total comprehensive income/(loss)
  - as per the Statement of
  comprehensive income</t>
  </si>
  <si>
    <t>Total comprehensive income</t>
  </si>
  <si>
    <t>Disposals (a)</t>
  </si>
  <si>
    <t>Other - ROU assets</t>
  </si>
  <si>
    <t>Annual appropriations - ordinary annual services (a) (b)</t>
  </si>
  <si>
    <t xml:space="preserve">Amounts from portfolio department (c) </t>
  </si>
  <si>
    <t>Accumulated depreciation/
 amortisation and impairment</t>
  </si>
  <si>
    <t>Accumulated depreciation/amortisation
 and impairment - ROU assets</t>
  </si>
  <si>
    <t>Expenses not requiring
 appropriation in the budget 
 year (a)</t>
  </si>
  <si>
    <t>Funded internally from departmental
  resources (a) (b)</t>
  </si>
  <si>
    <t>Opening balance/cash reserves at 1 July</t>
  </si>
  <si>
    <t>Ordinary annual services
 (Appropriation Bill No.1)</t>
  </si>
  <si>
    <r>
      <t xml:space="preserve">Outcome 1: </t>
    </r>
    <r>
      <rPr>
        <sz val="8"/>
        <rFont val="Arial"/>
        <family val="2"/>
      </rPr>
      <t>Promote and enforce the effective management of risks to the workforce, the environment and the structural integrity of facilities, wells and well-related equipment of the Australian offshore petroleum and greenhouse gas storage industries through regulatory oversight</t>
    </r>
  </si>
  <si>
    <t>Ordinary annual services
  (Appropriation Bill No. 1)</t>
  </si>
  <si>
    <t>Depreciation/amortisation on
 ROU assets</t>
  </si>
  <si>
    <t>Principal payments on lease liability</t>
  </si>
  <si>
    <t>Note: Impact of net cash appropriation arrangements</t>
  </si>
  <si>
    <t xml:space="preserve">   plus: depreciation/amortisation
     expenses for ROU (b)</t>
  </si>
  <si>
    <t xml:space="preserve">   less: principal repayments on leased
     assets (b)</t>
  </si>
  <si>
    <t>Comprehensive income</t>
  </si>
  <si>
    <t>of which:</t>
  </si>
  <si>
    <t>Attributable to the Australian
  Government</t>
  </si>
  <si>
    <t>Estimated expenditure on new
  or replacement assets</t>
  </si>
  <si>
    <t>2020-21 Estimated actual
$'000</t>
  </si>
  <si>
    <t>2021-22 Estimate
$'000</t>
  </si>
  <si>
    <t>2021-22
Budget
$'000</t>
  </si>
  <si>
    <t>2022-23 Forward estimate
$'000</t>
  </si>
  <si>
    <t>2023-24 Forward estimate
$'000</t>
  </si>
  <si>
    <t>2024-25
Forward estimate
$'000</t>
  </si>
  <si>
    <t>2020-21</t>
  </si>
  <si>
    <t>2021-22</t>
  </si>
  <si>
    <t>Table 3.3:  Departmental statement of changes in equity — summary of movement
(Budget year 2021-22)</t>
  </si>
  <si>
    <t>Opening balance as at 1 July 2021</t>
  </si>
  <si>
    <t>Estimated closing balance as at
  30 June 2022</t>
  </si>
  <si>
    <t>As at 1 July 2021</t>
  </si>
  <si>
    <t>As at 30 June 2022</t>
  </si>
  <si>
    <t>(a) Appropriation Act (No. 1) 2021-22.</t>
  </si>
  <si>
    <t>(b) The 2020-21 estimated actual includes Appropriation Act (No. 1) 2020-21 and Appropriation Bill (No. 3) 2020 21.</t>
  </si>
  <si>
    <t>(c) NOPSEMA became a Corporate Commonwealth entity on 1 July 2014 and receives its funding through a special appropriation which is administered through the Department of Industry, Science, Energy and Resources. This funding is equal in value to the levies NOPSEMA collects from the oil and gas industries.</t>
  </si>
  <si>
    <t>(b) Includes the following sources of funding:
- Revenue from Government. *
- Own-source revenue receipts.
- Proceeds from the sale of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</si>
</sst>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0_);&quot;(&quot;#,##0&quot;)&quot;;&quot;-&quot;_)"/>
    <numFmt numFmtId="169" formatCode="_(* #,##0_);_(* \(#,##0\);_(* &quot;-&quot;??_);_(@_)"/>
    <numFmt numFmtId="170" formatCode="0.000_)"/>
    <numFmt numFmtId="171" formatCode="###\ ###\ ###\ ##0"/>
    <numFmt numFmtId="172" formatCode="0.00_)"/>
    <numFmt numFmtId="173" formatCode="[$-2]\ ###0_);\([$-2]\ #,##0\)"/>
    <numFmt numFmtId="174" formatCode="#,##0\ ;\(#,##0\);\ \-"/>
    <numFmt numFmtId="175" formatCode="[$-2]\ #,##0_);\([$-2]\ #,##0\)"/>
  </numFmts>
  <fonts count="88" x14ac:knownFonts="1">
    <font>
      <sz val="11"/>
      <color theme="1"/>
      <name val="Calibri"/>
      <family val="2"/>
      <scheme val="minor"/>
    </font>
    <font>
      <sz val="10"/>
      <color theme="1"/>
      <name val="Arial"/>
      <family val="2"/>
    </font>
    <font>
      <sz val="11"/>
      <color indexed="8"/>
      <name val="Calibri"/>
      <family val="2"/>
    </font>
    <font>
      <sz val="10"/>
      <name val="Arial"/>
      <family val="2"/>
    </font>
    <font>
      <b/>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1"/>
      <name val="Calibri"/>
      <family val="2"/>
    </font>
    <font>
      <b/>
      <sz val="11"/>
      <name val="Calibri"/>
      <family val="2"/>
    </font>
    <font>
      <sz val="8"/>
      <color theme="1"/>
      <name val="Arial"/>
      <family val="2"/>
    </font>
    <font>
      <b/>
      <sz val="8"/>
      <color theme="1"/>
      <name val="Arial"/>
      <family val="2"/>
    </font>
    <font>
      <b/>
      <i/>
      <sz val="8"/>
      <color theme="1"/>
      <name val="Arial"/>
      <family val="2"/>
    </font>
    <font>
      <i/>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8"/>
      <name val="Arial"/>
      <family val="2"/>
    </font>
    <font>
      <sz val="11"/>
      <color rgb="FF000000"/>
      <name val="Calibri"/>
      <family val="2"/>
    </font>
    <font>
      <sz val="11"/>
      <color rgb="FF9C6500"/>
      <name val="Calibri"/>
      <family val="2"/>
      <scheme val="minor"/>
    </font>
    <font>
      <b/>
      <sz val="18"/>
      <color theme="3"/>
      <name val="Cambria"/>
      <family val="2"/>
      <scheme val="major"/>
    </font>
    <font>
      <sz val="11"/>
      <name val="Tms Rmn"/>
      <family val="2"/>
    </font>
    <font>
      <sz val="12"/>
      <name val="Times New Roman"/>
      <family val="1"/>
    </font>
    <font>
      <sz val="14"/>
      <name val="Arial"/>
      <family val="2"/>
    </font>
    <font>
      <b/>
      <sz val="14"/>
      <name val="Times New Roman"/>
      <family val="1"/>
    </font>
    <font>
      <b/>
      <sz val="12"/>
      <name val="Times New Roman"/>
      <family val="1"/>
    </font>
    <font>
      <sz val="9"/>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4"/>
      <name val="Arial"/>
      <family val="2"/>
    </font>
    <font>
      <b/>
      <i/>
      <sz val="16"/>
      <name val="Helv"/>
      <family val="2"/>
    </font>
    <font>
      <b/>
      <sz val="10"/>
      <name val="Times New Roman"/>
      <family val="1"/>
    </font>
    <font>
      <sz val="10"/>
      <name val="MS Sans Serif"/>
      <family val="2"/>
    </font>
    <font>
      <b/>
      <sz val="10"/>
      <name val="MS Sans Serif"/>
      <family val="2"/>
    </font>
    <font>
      <sz val="10"/>
      <name val="Courier New"/>
      <family val="3"/>
    </font>
    <font>
      <b/>
      <i/>
      <sz val="10"/>
      <name val="Arial"/>
      <family val="2"/>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b/>
      <sz val="20"/>
      <name val="Arial"/>
      <family val="2"/>
    </font>
    <font>
      <sz val="7"/>
      <name val="Times New Roman"/>
      <family val="1"/>
    </font>
    <font>
      <b/>
      <sz val="18"/>
      <color indexed="62"/>
      <name val="Cambria"/>
      <family val="2"/>
      <scheme val="major"/>
    </font>
    <font>
      <i/>
      <sz val="10"/>
      <name val="Arial"/>
      <family val="2"/>
    </font>
    <font>
      <b/>
      <sz val="8"/>
      <color indexed="8"/>
      <name val="Helv"/>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name val="Times New Roman"/>
      <family val="1"/>
    </font>
    <font>
      <sz val="9"/>
      <name val="Times New Roman"/>
      <family val="1"/>
    </font>
    <font>
      <sz val="10"/>
      <color rgb="FF000000"/>
      <name val="Arial"/>
      <family val="2"/>
    </font>
    <font>
      <u/>
      <sz val="9"/>
      <color theme="10"/>
      <name val="Times New Roman"/>
      <family val="1"/>
    </font>
    <font>
      <sz val="11"/>
      <color theme="1"/>
      <name val="Calibri"/>
      <family val="2"/>
      <scheme val="minor"/>
    </font>
  </fonts>
  <fills count="65">
    <fill>
      <patternFill patternType="none"/>
    </fill>
    <fill>
      <patternFill patternType="gray125"/>
    </fill>
    <fill>
      <patternFill patternType="solid">
        <fgColor indexed="22"/>
        <bgColor indexed="64"/>
      </patternFill>
    </fill>
    <fill>
      <patternFill patternType="solid">
        <fgColor theme="4" tint="0.79985961485641044"/>
        <bgColor indexed="64"/>
      </patternFill>
    </fill>
    <fill>
      <patternFill patternType="solid">
        <fgColor indexed="47"/>
        <bgColor indexed="64"/>
      </patternFill>
    </fill>
    <fill>
      <patternFill patternType="solid">
        <fgColor theme="5" tint="0.79985961485641044"/>
        <bgColor indexed="64"/>
      </patternFill>
    </fill>
    <fill>
      <patternFill patternType="solid">
        <fgColor indexed="26"/>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indexed="43"/>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indexed="4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5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4"/>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mediumGray">
        <fgColor indexed="22"/>
      </patternFill>
    </fill>
    <fill>
      <patternFill patternType="solid">
        <fgColor indexed="27"/>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indexed="49"/>
      </bottom>
      <diagonal/>
    </border>
    <border>
      <left/>
      <right/>
      <top/>
      <bottom style="thick">
        <color theme="4"/>
      </bottom>
      <diagonal/>
    </border>
    <border>
      <left/>
      <right/>
      <top/>
      <bottom style="thick">
        <color theme="4" tint="0.49967955565050204"/>
      </bottom>
      <diagonal/>
    </border>
    <border>
      <left/>
      <right/>
      <top/>
      <bottom style="medium">
        <color indexed="49"/>
      </bottom>
      <diagonal/>
    </border>
    <border>
      <left/>
      <right/>
      <top/>
      <bottom style="medium">
        <color theme="4" tint="0.39997558519241921"/>
      </bottom>
      <diagonal/>
    </border>
    <border>
      <left/>
      <right/>
      <top/>
      <bottom style="double">
        <color rgb="FFFF8001"/>
      </bottom>
      <diagonal/>
    </border>
    <border>
      <left style="thin">
        <color indexed="55"/>
      </left>
      <right style="thin">
        <color indexed="55"/>
      </right>
      <top style="thin">
        <color indexed="55"/>
      </top>
      <bottom style="thin">
        <color indexed="55"/>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49"/>
      </top>
      <bottom style="double">
        <color indexed="49"/>
      </bottom>
      <diagonal/>
    </border>
    <border>
      <left/>
      <right/>
      <top style="thin">
        <color theme="4"/>
      </top>
      <bottom style="double">
        <color theme="4"/>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auto="1"/>
      </top>
      <bottom style="thin">
        <color auto="1"/>
      </bottom>
      <diagonal/>
    </border>
    <border>
      <left/>
      <right/>
      <top/>
      <bottom style="thin">
        <color auto="1"/>
      </bottom>
      <diagonal/>
    </border>
    <border>
      <left style="hair">
        <color auto="1"/>
      </left>
      <right/>
      <top/>
      <bottom/>
      <diagonal/>
    </border>
    <border>
      <left/>
      <right/>
      <top style="thin">
        <color auto="1"/>
      </top>
      <bottom/>
      <diagonal/>
    </border>
  </borders>
  <cellStyleXfs count="1538">
    <xf numFmtId="0" fontId="0" fillId="0" borderId="0"/>
    <xf numFmtId="164" fontId="87"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4" fillId="0" borderId="0"/>
    <xf numFmtId="0" fontId="3" fillId="0" borderId="0"/>
    <xf numFmtId="0" fontId="87"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alignment vertical="center"/>
    </xf>
    <xf numFmtId="0" fontId="1"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6" fillId="0" borderId="0"/>
    <xf numFmtId="164" fontId="3" fillId="0" borderId="0" applyFont="0" applyFill="0" applyBorder="0" applyAlignment="0" applyProtection="0"/>
    <xf numFmtId="0" fontId="3" fillId="0" borderId="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0" fontId="87" fillId="0" borderId="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0" fontId="87" fillId="0" borderId="0"/>
    <xf numFmtId="166" fontId="3"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0" fontId="87" fillId="0" borderId="0"/>
    <xf numFmtId="164" fontId="3" fillId="0" borderId="0" applyFont="0" applyFill="0" applyBorder="0" applyAlignment="0" applyProtection="0"/>
    <xf numFmtId="0" fontId="3" fillId="0" borderId="0"/>
    <xf numFmtId="0" fontId="2" fillId="0" borderId="0"/>
    <xf numFmtId="0" fontId="87" fillId="2"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4"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4" borderId="0" applyNumberFormat="0" applyBorder="0" applyAlignment="0" applyProtection="0"/>
    <xf numFmtId="0" fontId="87" fillId="4" borderId="0" applyNumberFormat="0" applyBorder="0" applyAlignment="0" applyProtection="0"/>
    <xf numFmtId="0" fontId="87" fillId="4" borderId="0" applyNumberFormat="0" applyBorder="0" applyAlignment="0" applyProtection="0"/>
    <xf numFmtId="0" fontId="87" fillId="6"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6" borderId="0" applyNumberFormat="0" applyBorder="0" applyAlignment="0" applyProtection="0"/>
    <xf numFmtId="0" fontId="87" fillId="6" borderId="0" applyNumberFormat="0" applyBorder="0" applyAlignment="0" applyProtection="0"/>
    <xf numFmtId="0" fontId="87" fillId="6" borderId="0" applyNumberFormat="0" applyBorder="0" applyAlignment="0" applyProtection="0"/>
    <xf numFmtId="0" fontId="87" fillId="2"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2"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3"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3" borderId="0" applyNumberFormat="0" applyBorder="0" applyAlignment="0" applyProtection="0"/>
    <xf numFmtId="0" fontId="87" fillId="13" borderId="0" applyNumberFormat="0" applyBorder="0" applyAlignment="0" applyProtection="0"/>
    <xf numFmtId="0" fontId="87" fillId="13" borderId="0" applyNumberFormat="0" applyBorder="0" applyAlignment="0" applyProtection="0"/>
    <xf numFmtId="0" fontId="87" fillId="2"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2"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4"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4" borderId="0" applyNumberFormat="0" applyBorder="0" applyAlignment="0" applyProtection="0"/>
    <xf numFmtId="0" fontId="87" fillId="4" borderId="0" applyNumberFormat="0" applyBorder="0" applyAlignment="0" applyProtection="0"/>
    <xf numFmtId="0" fontId="87" fillId="4"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4" fillId="13"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4" borderId="0" applyNumberFormat="0" applyBorder="0" applyAlignment="0" applyProtection="0"/>
    <xf numFmtId="0" fontId="34" fillId="25" borderId="0" applyNumberFormat="0" applyBorder="0" applyAlignment="0" applyProtection="0"/>
    <xf numFmtId="0" fontId="34" fillId="18"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25" fillId="33" borderId="0" applyNumberFormat="0" applyBorder="0" applyAlignment="0" applyProtection="0"/>
    <xf numFmtId="0" fontId="28" fillId="34" borderId="1" applyNumberFormat="0" applyAlignment="0" applyProtection="0"/>
    <xf numFmtId="0" fontId="30" fillId="35" borderId="2" applyNumberFormat="0" applyAlignment="0" applyProtection="0"/>
    <xf numFmtId="170" fontId="39" fillId="0" borderId="0"/>
    <xf numFmtId="170" fontId="39" fillId="0" borderId="0"/>
    <xf numFmtId="170" fontId="39" fillId="0" borderId="0"/>
    <xf numFmtId="170" fontId="39" fillId="0" borderId="0"/>
    <xf numFmtId="170" fontId="39" fillId="0" borderId="0"/>
    <xf numFmtId="170" fontId="39" fillId="0" borderId="0"/>
    <xf numFmtId="170" fontId="39" fillId="0" borderId="0"/>
    <xf numFmtId="170" fontId="39"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5"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24" fillId="36" borderId="0" applyNumberFormat="0" applyBorder="0" applyAlignment="0" applyProtection="0"/>
    <xf numFmtId="0" fontId="14" fillId="0" borderId="0"/>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0" fontId="41" fillId="0" borderId="0">
      <alignment horizontal="centerContinuous" vertical="center"/>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2" fillId="0" borderId="0">
      <alignment horizontal="centerContinuous"/>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171" fontId="43" fillId="0" borderId="0">
      <alignment horizontal="left" vertical="center"/>
    </xf>
    <xf numFmtId="0" fontId="44" fillId="0" borderId="0"/>
    <xf numFmtId="0" fontId="45" fillId="0" borderId="3" applyNumberFormat="0" applyFill="0" applyAlignment="0" applyProtection="0"/>
    <xf numFmtId="0" fontId="21" fillId="0" borderId="4" applyNumberFormat="0" applyFill="0" applyAlignment="0" applyProtection="0"/>
    <xf numFmtId="0" fontId="46" fillId="0" borderId="3" applyNumberFormat="0" applyFill="0" applyAlignment="0" applyProtection="0"/>
    <xf numFmtId="0" fontId="22" fillId="0" borderId="5" applyNumberFormat="0" applyFill="0" applyAlignment="0" applyProtection="0"/>
    <xf numFmtId="0" fontId="47" fillId="0" borderId="6" applyNumberFormat="0" applyFill="0" applyAlignment="0" applyProtection="0"/>
    <xf numFmtId="0" fontId="23" fillId="0" borderId="7" applyNumberFormat="0" applyFill="0" applyAlignment="0" applyProtection="0"/>
    <xf numFmtId="0" fontId="47" fillId="0" borderId="0" applyNumberFormat="0" applyFill="0" applyBorder="0" applyAlignment="0" applyProtection="0"/>
    <xf numFmtId="0" fontId="23" fillId="0" borderId="0" applyNumberFormat="0" applyFill="0" applyBorder="0" applyAlignment="0" applyProtection="0"/>
    <xf numFmtId="0" fontId="26" fillId="37" borderId="1" applyNumberFormat="0" applyAlignment="0" applyProtection="0"/>
    <xf numFmtId="0" fontId="3" fillId="0" borderId="0"/>
    <xf numFmtId="0" fontId="3" fillId="0" borderId="0"/>
    <xf numFmtId="0" fontId="3" fillId="0" borderId="0"/>
    <xf numFmtId="0" fontId="29" fillId="0" borderId="8" applyNumberFormat="0" applyFill="0" applyAlignment="0" applyProtection="0"/>
    <xf numFmtId="0" fontId="48" fillId="0" borderId="0"/>
    <xf numFmtId="0" fontId="3" fillId="0" borderId="0"/>
    <xf numFmtId="0" fontId="37" fillId="38" borderId="0" applyNumberFormat="0" applyBorder="0" applyAlignment="0" applyProtection="0"/>
    <xf numFmtId="172" fontId="49"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 fillId="0" borderId="0"/>
    <xf numFmtId="0" fontId="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1" fillId="0" borderId="0"/>
    <xf numFmtId="0" fontId="3" fillId="0" borderId="0"/>
    <xf numFmtId="0" fontId="3"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 fillId="39" borderId="9" applyNumberFormat="0" applyFont="0" applyAlignment="0" applyProtection="0"/>
    <xf numFmtId="0" fontId="87" fillId="39" borderId="10" applyNumberFormat="0" applyFont="0" applyAlignment="0" applyProtection="0"/>
    <xf numFmtId="0" fontId="87" fillId="39" borderId="10" applyNumberFormat="0" applyFont="0" applyAlignment="0" applyProtection="0"/>
    <xf numFmtId="0" fontId="87" fillId="39" borderId="10" applyNumberFormat="0" applyFont="0" applyAlignment="0" applyProtection="0"/>
    <xf numFmtId="0" fontId="87" fillId="39" borderId="10" applyNumberFormat="0" applyFont="0" applyAlignment="0" applyProtection="0"/>
    <xf numFmtId="0" fontId="2" fillId="39" borderId="9" applyNumberFormat="0" applyFont="0" applyAlignment="0" applyProtection="0"/>
    <xf numFmtId="0" fontId="27" fillId="34" borderId="11"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0" fontId="51" fillId="0" borderId="0" applyNumberFormat="0" applyFont="0" applyFill="0" applyBorder="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4" fontId="51" fillId="0" borderId="0" applyFont="0" applyFill="0" applyBorder="0" applyAlignment="0" applyProtection="0"/>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2" fillId="0" borderId="12">
      <alignment horizontal="center"/>
    </xf>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0" fontId="51" fillId="40" borderId="0" applyNumberFormat="0" applyFont="0" applyBorder="0" applyAlignment="0" applyProtection="0"/>
    <xf numFmtId="49" fontId="53" fillId="41" borderId="13">
      <protection locked="0"/>
    </xf>
    <xf numFmtId="37" fontId="40" fillId="0" borderId="0"/>
    <xf numFmtId="0" fontId="54" fillId="0" borderId="0"/>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6" fillId="13" borderId="14" applyNumberFormat="0" applyProtection="0">
      <alignment vertical="center"/>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13" borderId="14"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2"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3"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4"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5"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6"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7"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8"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7" fillId="49" borderId="14" applyNumberFormat="0" applyProtection="0">
      <alignment horizontal="right" vertical="center"/>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0" borderId="15"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7" fillId="51" borderId="14" applyNumberFormat="0" applyProtection="0">
      <alignment horizontal="right" vertical="center"/>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51"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8" fillId="29" borderId="0" applyNumberFormat="0" applyProtection="0">
      <alignment horizontal="left" vertical="center" indent="1"/>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7"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9" fillId="52" borderId="14" applyNumberFormat="0" applyProtection="0">
      <alignment vertical="center"/>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5" fillId="51" borderId="16" applyNumberFormat="0" applyProtection="0">
      <alignment horizontal="left" vertical="center" indent="1"/>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7"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9" fillId="52" borderId="14" applyNumberFormat="0" applyProtection="0">
      <alignment horizontal="right" vertical="center"/>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55" fillId="51" borderId="14"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0" fillId="53" borderId="16" applyNumberFormat="0" applyProtection="0">
      <alignment horizontal="left" vertical="center" indent="1"/>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1" fillId="52" borderId="14" applyNumberFormat="0" applyProtection="0">
      <alignment horizontal="right" vertical="center"/>
    </xf>
    <xf numFmtId="0" fontId="62" fillId="0" borderId="0"/>
    <xf numFmtId="0" fontId="3" fillId="0" borderId="0">
      <alignment horizontal="left" wrapText="1"/>
    </xf>
    <xf numFmtId="0" fontId="3" fillId="0" borderId="0">
      <alignment horizontal="left" wrapText="1"/>
    </xf>
    <xf numFmtId="0" fontId="3" fillId="0" borderId="0">
      <alignment horizontal="left" wrapText="1"/>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4" fillId="0" borderId="0" applyNumberFormat="0" applyFill="0" applyBorder="0" applyAlignment="0" applyProtection="0"/>
    <xf numFmtId="0" fontId="38" fillId="0" borderId="0" applyNumberFormat="0" applyFill="0" applyBorder="0" applyAlignment="0" applyProtection="0"/>
    <xf numFmtId="0" fontId="33" fillId="0" borderId="17" applyNumberFormat="0" applyFill="0" applyAlignment="0" applyProtection="0"/>
    <xf numFmtId="0" fontId="33" fillId="0" borderId="18" applyNumberFormat="0" applyFill="0" applyAlignment="0" applyProtection="0"/>
    <xf numFmtId="0" fontId="65" fillId="0" borderId="0"/>
    <xf numFmtId="169" fontId="66" fillId="2" borderId="0"/>
    <xf numFmtId="169" fontId="66" fillId="2" borderId="0"/>
    <xf numFmtId="169" fontId="66" fillId="2" borderId="0"/>
    <xf numFmtId="0" fontId="31" fillId="0" borderId="0" applyNumberFormat="0" applyFill="0" applyBorder="0" applyAlignment="0" applyProtection="0"/>
    <xf numFmtId="0" fontId="33" fillId="0" borderId="0" applyNumberFormat="0" applyFill="0" applyBorder="0" applyAlignment="0" applyProtection="0"/>
    <xf numFmtId="0" fontId="87" fillId="0" borderId="19" applyNumberFormat="0" applyFont="0" applyFill="0" applyAlignment="0" applyProtection="0"/>
    <xf numFmtId="0" fontId="87" fillId="0" borderId="12" applyNumberFormat="0" applyFont="0" applyFill="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87"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3" fillId="0" borderId="0"/>
    <xf numFmtId="0" fontId="2" fillId="54" borderId="0" applyNumberFormat="0" applyBorder="0" applyAlignment="0" applyProtection="0"/>
    <xf numFmtId="0" fontId="87" fillId="3" borderId="0" applyNumberFormat="0" applyBorder="0" applyAlignment="0" applyProtection="0"/>
    <xf numFmtId="0" fontId="2" fillId="43" borderId="0" applyNumberFormat="0" applyBorder="0" applyAlignment="0" applyProtection="0"/>
    <xf numFmtId="0" fontId="87" fillId="5" borderId="0" applyNumberFormat="0" applyBorder="0" applyAlignment="0" applyProtection="0"/>
    <xf numFmtId="0" fontId="2" fillId="45" borderId="0" applyNumberFormat="0" applyBorder="0" applyAlignment="0" applyProtection="0"/>
    <xf numFmtId="0" fontId="87" fillId="7" borderId="0" applyNumberFormat="0" applyBorder="0" applyAlignment="0" applyProtection="0"/>
    <xf numFmtId="0" fontId="2" fillId="55" borderId="0" applyNumberFormat="0" applyBorder="0" applyAlignment="0" applyProtection="0"/>
    <xf numFmtId="0" fontId="87" fillId="8" borderId="0" applyNumberFormat="0" applyBorder="0" applyAlignment="0" applyProtection="0"/>
    <xf numFmtId="0" fontId="2" fillId="41" borderId="0" applyNumberFormat="0" applyBorder="0" applyAlignment="0" applyProtection="0"/>
    <xf numFmtId="0" fontId="87" fillId="9" borderId="0" applyNumberFormat="0" applyBorder="0" applyAlignment="0" applyProtection="0"/>
    <xf numFmtId="0" fontId="2" fillId="4" borderId="0" applyNumberFormat="0" applyBorder="0" applyAlignment="0" applyProtection="0"/>
    <xf numFmtId="0" fontId="87" fillId="10" borderId="0" applyNumberFormat="0" applyBorder="0" applyAlignment="0" applyProtection="0"/>
    <xf numFmtId="0" fontId="2" fillId="51" borderId="0" applyNumberFormat="0" applyBorder="0" applyAlignment="0" applyProtection="0"/>
    <xf numFmtId="0" fontId="87" fillId="11" borderId="0" applyNumberFormat="0" applyBorder="0" applyAlignment="0" applyProtection="0"/>
    <xf numFmtId="0" fontId="2" fillId="44" borderId="0" applyNumberFormat="0" applyBorder="0" applyAlignment="0" applyProtection="0"/>
    <xf numFmtId="0" fontId="87" fillId="12" borderId="0" applyNumberFormat="0" applyBorder="0" applyAlignment="0" applyProtection="0"/>
    <xf numFmtId="0" fontId="2" fillId="56" borderId="0" applyNumberFormat="0" applyBorder="0" applyAlignment="0" applyProtection="0"/>
    <xf numFmtId="0" fontId="87" fillId="14" borderId="0" applyNumberFormat="0" applyBorder="0" applyAlignment="0" applyProtection="0"/>
    <xf numFmtId="0" fontId="2" fillId="55" borderId="0" applyNumberFormat="0" applyBorder="0" applyAlignment="0" applyProtection="0"/>
    <xf numFmtId="0" fontId="87" fillId="15" borderId="0" applyNumberFormat="0" applyBorder="0" applyAlignment="0" applyProtection="0"/>
    <xf numFmtId="0" fontId="2" fillId="51" borderId="0" applyNumberFormat="0" applyBorder="0" applyAlignment="0" applyProtection="0"/>
    <xf numFmtId="0" fontId="87" fillId="16" borderId="0" applyNumberFormat="0" applyBorder="0" applyAlignment="0" applyProtection="0"/>
    <xf numFmtId="0" fontId="2" fillId="46" borderId="0" applyNumberFormat="0" applyBorder="0" applyAlignment="0" applyProtection="0"/>
    <xf numFmtId="0" fontId="87" fillId="17" borderId="0" applyNumberFormat="0" applyBorder="0" applyAlignment="0" applyProtection="0"/>
    <xf numFmtId="0" fontId="67" fillId="57" borderId="0" applyNumberFormat="0" applyBorder="0" applyAlignment="0" applyProtection="0"/>
    <xf numFmtId="0" fontId="67" fillId="44" borderId="0" applyNumberFormat="0" applyBorder="0" applyAlignment="0" applyProtection="0"/>
    <xf numFmtId="0" fontId="67" fillId="56" borderId="0" applyNumberFormat="0" applyBorder="0" applyAlignment="0" applyProtection="0"/>
    <xf numFmtId="0" fontId="67" fillId="58" borderId="0" applyNumberFormat="0" applyBorder="0" applyAlignment="0" applyProtection="0"/>
    <xf numFmtId="0" fontId="67" fillId="18" borderId="0" applyNumberFormat="0" applyBorder="0" applyAlignment="0" applyProtection="0"/>
    <xf numFmtId="0" fontId="67" fillId="59" borderId="0" applyNumberFormat="0" applyBorder="0" applyAlignment="0" applyProtection="0"/>
    <xf numFmtId="0" fontId="67" fillId="60" borderId="0" applyNumberFormat="0" applyBorder="0" applyAlignment="0" applyProtection="0"/>
    <xf numFmtId="0" fontId="67" fillId="42" borderId="0" applyNumberFormat="0" applyBorder="0" applyAlignment="0" applyProtection="0"/>
    <xf numFmtId="0" fontId="67" fillId="48" borderId="0" applyNumberFormat="0" applyBorder="0" applyAlignment="0" applyProtection="0"/>
    <xf numFmtId="0" fontId="67" fillId="58" borderId="0" applyNumberFormat="0" applyBorder="0" applyAlignment="0" applyProtection="0"/>
    <xf numFmtId="0" fontId="67" fillId="18" borderId="0" applyNumberFormat="0" applyBorder="0" applyAlignment="0" applyProtection="0"/>
    <xf numFmtId="0" fontId="67" fillId="61" borderId="0" applyNumberFormat="0" applyBorder="0" applyAlignment="0" applyProtection="0"/>
    <xf numFmtId="0" fontId="68" fillId="43" borderId="0" applyNumberFormat="0" applyBorder="0" applyAlignment="0" applyProtection="0"/>
    <xf numFmtId="0" fontId="69" fillId="2" borderId="20" applyNumberFormat="0" applyAlignment="0" applyProtection="0"/>
    <xf numFmtId="0" fontId="70" fillId="22" borderId="21" applyNumberFormat="0" applyAlignment="0" applyProtection="0"/>
    <xf numFmtId="164" fontId="3" fillId="0" borderId="0" applyFont="0" applyFill="0" applyBorder="0" applyAlignment="0" applyProtection="0"/>
    <xf numFmtId="167" fontId="3" fillId="0" borderId="0" applyFont="0" applyFill="0" applyBorder="0" applyAlignment="0" applyProtection="0"/>
    <xf numFmtId="0" fontId="71" fillId="0" borderId="0" applyNumberFormat="0" applyFill="0" applyBorder="0" applyAlignment="0" applyProtection="0"/>
    <xf numFmtId="0" fontId="72" fillId="45" borderId="0" applyNumberFormat="0" applyBorder="0" applyAlignment="0" applyProtection="0"/>
    <xf numFmtId="0" fontId="73" fillId="0" borderId="22" applyNumberFormat="0" applyFill="0" applyAlignment="0" applyProtection="0"/>
    <xf numFmtId="0" fontId="74" fillId="0" borderId="23" applyNumberFormat="0" applyFill="0" applyAlignment="0" applyProtection="0"/>
    <xf numFmtId="0" fontId="22" fillId="0" borderId="5" applyNumberFormat="0" applyFill="0" applyAlignment="0" applyProtection="0"/>
    <xf numFmtId="0" fontId="75" fillId="0" borderId="24" applyNumberFormat="0" applyFill="0" applyAlignment="0" applyProtection="0"/>
    <xf numFmtId="0" fontId="75" fillId="0" borderId="0" applyNumberFormat="0" applyFill="0" applyBorder="0" applyAlignment="0" applyProtection="0"/>
    <xf numFmtId="0" fontId="76" fillId="4" borderId="20" applyNumberFormat="0" applyAlignment="0" applyProtection="0"/>
    <xf numFmtId="0" fontId="77" fillId="0" borderId="25" applyNumberFormat="0" applyFill="0" applyAlignment="0" applyProtection="0"/>
    <xf numFmtId="0" fontId="78" fillId="13" borderId="0" applyNumberFormat="0" applyBorder="0" applyAlignment="0" applyProtection="0"/>
    <xf numFmtId="0" fontId="2" fillId="6" borderId="26" applyNumberFormat="0" applyFont="0" applyAlignment="0" applyProtection="0"/>
    <xf numFmtId="0" fontId="79" fillId="2" borderId="27" applyNumberFormat="0" applyAlignment="0" applyProtection="0"/>
    <xf numFmtId="9" fontId="3" fillId="0" borderId="0" applyFont="0" applyFill="0" applyBorder="0" applyAlignment="0" applyProtection="0"/>
    <xf numFmtId="0" fontId="80" fillId="0" borderId="0" applyNumberFormat="0" applyFill="0" applyBorder="0" applyAlignment="0" applyProtection="0"/>
    <xf numFmtId="0" fontId="81" fillId="0" borderId="28" applyNumberFormat="0" applyFill="0" applyAlignment="0" applyProtection="0"/>
    <xf numFmtId="0" fontId="82" fillId="0" borderId="0" applyNumberFormat="0" applyFill="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3" borderId="0" applyNumberFormat="0" applyBorder="0" applyAlignment="0" applyProtection="0"/>
    <xf numFmtId="0" fontId="87" fillId="5"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1" borderId="0" applyNumberFormat="0" applyBorder="0" applyAlignment="0" applyProtection="0"/>
    <xf numFmtId="0" fontId="87" fillId="12"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7"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4" fontId="87" fillId="0" borderId="0" applyFont="0" applyFill="0" applyBorder="0" applyAlignment="0" applyProtection="0"/>
    <xf numFmtId="0" fontId="87" fillId="0" borderId="0" applyNumberFormat="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7"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4" fontId="8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7"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4" fontId="8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7"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7"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7" fillId="0" borderId="0" applyFont="0" applyFill="0" applyBorder="0" applyAlignment="0" applyProtection="0"/>
    <xf numFmtId="164" fontId="8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73" fontId="3" fillId="0" borderId="0"/>
    <xf numFmtId="174" fontId="83" fillId="0" borderId="0" applyFill="0" applyBorder="0" applyProtection="0">
      <alignment horizontal="right"/>
    </xf>
    <xf numFmtId="175" fontId="3" fillId="0" borderId="0"/>
    <xf numFmtId="0" fontId="85" fillId="0" borderId="0"/>
    <xf numFmtId="0" fontId="85" fillId="0" borderId="0"/>
    <xf numFmtId="0" fontId="86" fillId="0" borderId="0" applyNumberFormat="0" applyFill="0" applyBorder="0">
      <protection locked="0"/>
    </xf>
    <xf numFmtId="174" fontId="84" fillId="0" borderId="0" applyFill="0" applyBorder="0" applyProtection="0">
      <alignment horizontal="right"/>
    </xf>
    <xf numFmtId="174" fontId="83" fillId="0" borderId="0" applyFill="0" applyBorder="0" applyProtection="0">
      <alignment horizontal="right"/>
    </xf>
    <xf numFmtId="174" fontId="83" fillId="0" borderId="0" applyFill="0" applyBorder="0" applyProtection="0">
      <alignment horizontal="right"/>
    </xf>
    <xf numFmtId="174" fontId="84" fillId="0" borderId="0" applyFill="0" applyBorder="0" applyProtection="0">
      <alignment horizontal="right"/>
    </xf>
    <xf numFmtId="164" fontId="3" fillId="0" borderId="0" applyFont="0" applyFill="0" applyBorder="0" applyAlignment="0" applyProtection="0"/>
    <xf numFmtId="0" fontId="85"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cellStyleXfs>
  <cellXfs count="220">
    <xf numFmtId="0" fontId="0" fillId="0" borderId="0" xfId="0"/>
    <xf numFmtId="166" fontId="6" fillId="0" borderId="0" xfId="2" applyNumberFormat="1" applyFont="1" applyBorder="1" applyAlignment="1">
      <alignment vertical="center"/>
    </xf>
    <xf numFmtId="0" fontId="10" fillId="0" borderId="0" xfId="4" applyFont="1" applyBorder="1" applyAlignment="1">
      <alignment vertical="center"/>
    </xf>
    <xf numFmtId="0" fontId="13" fillId="0" borderId="0" xfId="4" applyFont="1" applyBorder="1" applyAlignment="1">
      <alignment vertical="center"/>
    </xf>
    <xf numFmtId="0" fontId="10" fillId="0" borderId="0" xfId="4" applyFont="1" applyBorder="1" applyAlignment="1">
      <alignment horizontal="left" vertical="center"/>
    </xf>
    <xf numFmtId="0" fontId="6" fillId="0" borderId="0" xfId="4" applyFont="1" applyBorder="1" applyAlignment="1">
      <alignment horizontal="left" vertical="center" indent="1"/>
    </xf>
    <xf numFmtId="0" fontId="13" fillId="0" borderId="0" xfId="4" applyFont="1" applyBorder="1" applyAlignment="1">
      <alignment horizontal="left" vertical="center"/>
    </xf>
    <xf numFmtId="0" fontId="4" fillId="0" borderId="0" xfId="4" applyFont="1" applyBorder="1" applyAlignment="1">
      <alignment horizontal="left" vertical="center"/>
    </xf>
    <xf numFmtId="166" fontId="6" fillId="0" borderId="0" xfId="2" applyNumberFormat="1" applyFont="1" applyFill="1" applyBorder="1" applyAlignment="1">
      <alignment vertical="center"/>
    </xf>
    <xf numFmtId="0" fontId="5" fillId="0" borderId="0" xfId="6" applyFont="1" applyFill="1" applyAlignment="1">
      <alignment horizontal="left"/>
    </xf>
    <xf numFmtId="168" fontId="5" fillId="0" borderId="0" xfId="5" applyNumberFormat="1" applyFont="1" applyFill="1" applyAlignment="1">
      <alignment horizontal="right"/>
    </xf>
    <xf numFmtId="168" fontId="5" fillId="0" borderId="0" xfId="6" applyNumberFormat="1" applyFont="1" applyFill="1" applyAlignment="1">
      <alignment horizontal="left"/>
    </xf>
    <xf numFmtId="168" fontId="5" fillId="0" borderId="0" xfId="8" applyNumberFormat="1" applyFont="1" applyBorder="1" applyAlignment="1">
      <alignment vertical="center"/>
    </xf>
    <xf numFmtId="168" fontId="6" fillId="0" borderId="0" xfId="2" applyNumberFormat="1" applyFont="1" applyFill="1" applyBorder="1" applyAlignment="1">
      <alignment horizontal="right" vertical="center"/>
    </xf>
    <xf numFmtId="168" fontId="6" fillId="64" borderId="0" xfId="2" applyNumberFormat="1" applyFont="1" applyFill="1" applyBorder="1" applyAlignment="1">
      <alignment horizontal="right" vertical="center"/>
    </xf>
    <xf numFmtId="168" fontId="4" fillId="0" borderId="0" xfId="8" applyNumberFormat="1" applyFont="1" applyAlignment="1">
      <alignment vertical="center"/>
    </xf>
    <xf numFmtId="168" fontId="10" fillId="0" borderId="0" xfId="8" applyNumberFormat="1" applyFont="1" applyAlignment="1">
      <alignment vertical="center"/>
    </xf>
    <xf numFmtId="168" fontId="5" fillId="0" borderId="0" xfId="5" applyNumberFormat="1" applyFont="1" applyFill="1"/>
    <xf numFmtId="168" fontId="10" fillId="0" borderId="0" xfId="4" applyNumberFormat="1" applyFont="1" applyBorder="1" applyAlignment="1">
      <alignment horizontal="left" vertical="center"/>
    </xf>
    <xf numFmtId="168" fontId="4" fillId="63" borderId="0" xfId="10" applyNumberFormat="1" applyFont="1" applyFill="1" applyBorder="1" applyAlignment="1">
      <alignment horizontal="right"/>
    </xf>
    <xf numFmtId="168" fontId="3" fillId="0" borderId="0" xfId="5" applyNumberFormat="1"/>
    <xf numFmtId="168" fontId="4" fillId="0" borderId="0" xfId="5" applyNumberFormat="1" applyFont="1" applyFill="1" applyBorder="1" applyAlignment="1">
      <alignment wrapText="1"/>
    </xf>
    <xf numFmtId="168" fontId="4" fillId="0" borderId="0" xfId="5" applyNumberFormat="1" applyFont="1" applyFill="1" applyBorder="1" applyAlignment="1">
      <alignment horizontal="left" wrapText="1"/>
    </xf>
    <xf numFmtId="168" fontId="13" fillId="0" borderId="0" xfId="4" applyNumberFormat="1" applyFont="1" applyBorder="1" applyAlignment="1">
      <alignment horizontal="left" vertical="center"/>
    </xf>
    <xf numFmtId="168" fontId="13" fillId="0" borderId="0" xfId="4" applyNumberFormat="1" applyFont="1" applyBorder="1" applyAlignment="1">
      <alignment vertical="center"/>
    </xf>
    <xf numFmtId="168" fontId="10" fillId="0" borderId="0" xfId="5" applyNumberFormat="1" applyFont="1" applyFill="1" applyAlignment="1">
      <alignment vertical="center"/>
    </xf>
    <xf numFmtId="168" fontId="8" fillId="0" borderId="0" xfId="5" applyNumberFormat="1" applyFont="1" applyFill="1"/>
    <xf numFmtId="168" fontId="3" fillId="0" borderId="0" xfId="5" applyNumberFormat="1" applyFill="1" applyAlignment="1">
      <alignment horizontal="right"/>
    </xf>
    <xf numFmtId="168" fontId="6" fillId="0" borderId="0" xfId="10" applyNumberFormat="1" applyFont="1" applyBorder="1" applyAlignment="1">
      <alignment vertical="center"/>
    </xf>
    <xf numFmtId="168" fontId="6" fillId="0" borderId="0" xfId="10" applyNumberFormat="1" applyFont="1" applyBorder="1" applyAlignment="1">
      <alignment horizontal="right" vertical="center"/>
    </xf>
    <xf numFmtId="168" fontId="6" fillId="0" borderId="0" xfId="10" applyNumberFormat="1" applyFont="1" applyFill="1" applyBorder="1" applyAlignment="1">
      <alignment horizontal="right" vertical="center"/>
    </xf>
    <xf numFmtId="168" fontId="6" fillId="0" borderId="0" xfId="10" applyNumberFormat="1" applyFont="1" applyBorder="1" applyAlignment="1">
      <alignment horizontal="left" vertical="center" indent="1"/>
    </xf>
    <xf numFmtId="168" fontId="13" fillId="0" borderId="0" xfId="10" applyNumberFormat="1" applyFont="1" applyBorder="1" applyAlignment="1">
      <alignment vertical="center"/>
    </xf>
    <xf numFmtId="168" fontId="10" fillId="0" borderId="0" xfId="10" applyNumberFormat="1" applyFont="1" applyBorder="1" applyAlignment="1">
      <alignment vertical="center"/>
    </xf>
    <xf numFmtId="168" fontId="4" fillId="0" borderId="0" xfId="10" applyNumberFormat="1" applyFont="1" applyFill="1" applyBorder="1" applyAlignment="1">
      <alignment horizontal="left"/>
    </xf>
    <xf numFmtId="0" fontId="10" fillId="0" borderId="0" xfId="10" applyFont="1" applyAlignment="1">
      <alignment vertical="center"/>
    </xf>
    <xf numFmtId="0" fontId="6" fillId="0" borderId="0" xfId="10" applyFont="1" applyBorder="1" applyAlignment="1">
      <alignment horizontal="left" vertical="center" indent="1"/>
    </xf>
    <xf numFmtId="0" fontId="5" fillId="0" borderId="0" xfId="10" applyFont="1" applyBorder="1" applyAlignment="1">
      <alignment horizontal="left" vertical="center" indent="1"/>
    </xf>
    <xf numFmtId="0" fontId="13" fillId="0" borderId="0" xfId="10" applyFont="1" applyBorder="1" applyAlignment="1">
      <alignment vertical="center"/>
    </xf>
    <xf numFmtId="0" fontId="13" fillId="0" borderId="0" xfId="10" applyFont="1" applyAlignment="1">
      <alignment vertical="center"/>
    </xf>
    <xf numFmtId="0" fontId="10" fillId="0" borderId="0" xfId="10" applyFont="1" applyBorder="1" applyAlignment="1">
      <alignment vertical="center"/>
    </xf>
    <xf numFmtId="0" fontId="7" fillId="0" borderId="0" xfId="10" applyFont="1" applyAlignment="1">
      <alignment vertical="center"/>
    </xf>
    <xf numFmtId="0" fontId="4" fillId="0" borderId="0" xfId="10" applyFont="1" applyAlignment="1">
      <alignment vertical="center"/>
    </xf>
    <xf numFmtId="168" fontId="6" fillId="0" borderId="0" xfId="10" applyNumberFormat="1" applyFont="1" applyFill="1" applyBorder="1" applyAlignment="1">
      <alignment vertical="center"/>
    </xf>
    <xf numFmtId="168" fontId="6" fillId="0" borderId="0" xfId="10" applyNumberFormat="1" applyFont="1" applyAlignment="1">
      <alignment horizontal="right" vertical="center"/>
    </xf>
    <xf numFmtId="168" fontId="4" fillId="0" borderId="0" xfId="10" applyNumberFormat="1" applyFont="1" applyFill="1" applyBorder="1" applyAlignment="1">
      <alignment vertical="top"/>
    </xf>
    <xf numFmtId="168" fontId="10" fillId="0" borderId="0" xfId="10" applyNumberFormat="1" applyFont="1" applyAlignment="1">
      <alignment vertical="top"/>
    </xf>
    <xf numFmtId="168" fontId="6" fillId="0" borderId="0" xfId="4" applyNumberFormat="1" applyFont="1" applyBorder="1" applyAlignment="1">
      <alignment horizontal="left" vertical="center" wrapText="1" indent="1"/>
    </xf>
    <xf numFmtId="168" fontId="6" fillId="0" borderId="0" xfId="10" applyNumberFormat="1" applyFont="1" applyBorder="1" applyAlignment="1">
      <alignment horizontal="left" vertical="center" wrapText="1" indent="1"/>
    </xf>
    <xf numFmtId="168" fontId="10" fillId="0" borderId="0" xfId="4" applyNumberFormat="1" applyFont="1" applyBorder="1" applyAlignment="1">
      <alignment horizontal="left" vertical="center" wrapText="1"/>
    </xf>
    <xf numFmtId="0" fontId="4" fillId="0" borderId="0" xfId="4"/>
    <xf numFmtId="0" fontId="17" fillId="62" borderId="0" xfId="0" applyFont="1" applyFill="1" applyAlignment="1">
      <alignment horizontal="right"/>
    </xf>
    <xf numFmtId="0" fontId="20" fillId="62" borderId="0" xfId="0" applyFont="1" applyFill="1" applyAlignment="1">
      <alignment horizontal="right"/>
    </xf>
    <xf numFmtId="168" fontId="5" fillId="0" borderId="0" xfId="6" quotePrefix="1" applyNumberFormat="1" applyFont="1" applyFill="1" applyAlignment="1">
      <alignment horizontal="left" vertical="top"/>
    </xf>
    <xf numFmtId="168" fontId="10" fillId="0" borderId="0" xfId="10" applyNumberFormat="1" applyFont="1" applyBorder="1" applyAlignment="1">
      <alignment horizontal="right" vertical="center"/>
    </xf>
    <xf numFmtId="168" fontId="10" fillId="0" borderId="0" xfId="10" applyNumberFormat="1" applyFont="1" applyAlignment="1">
      <alignment horizontal="right" vertical="center"/>
    </xf>
    <xf numFmtId="168" fontId="4" fillId="0" borderId="0" xfId="6" applyNumberFormat="1" applyFont="1" applyFill="1" applyBorder="1" applyAlignment="1">
      <alignment vertical="center"/>
    </xf>
    <xf numFmtId="168" fontId="6" fillId="0" borderId="31" xfId="10" applyNumberFormat="1" applyFont="1" applyBorder="1" applyAlignment="1">
      <alignment vertical="center"/>
    </xf>
    <xf numFmtId="164" fontId="5" fillId="0" borderId="0" xfId="1" quotePrefix="1" applyFont="1" applyFill="1" applyAlignment="1">
      <alignment horizontal="left" vertical="top"/>
    </xf>
    <xf numFmtId="168" fontId="4" fillId="0" borderId="0" xfId="10" applyNumberFormat="1" applyFont="1" applyFill="1" applyBorder="1" applyAlignment="1"/>
    <xf numFmtId="0" fontId="6" fillId="0" borderId="0" xfId="10" applyFont="1" applyFill="1" applyAlignment="1">
      <alignment vertical="center"/>
    </xf>
    <xf numFmtId="168" fontId="6" fillId="0" borderId="0" xfId="2" applyNumberFormat="1" applyFont="1" applyFill="1" applyBorder="1" applyAlignment="1">
      <alignment horizontal="right"/>
    </xf>
    <xf numFmtId="168" fontId="5" fillId="63" borderId="0" xfId="8" applyNumberFormat="1" applyFont="1" applyFill="1" applyBorder="1" applyAlignment="1">
      <alignment horizontal="right"/>
    </xf>
    <xf numFmtId="168" fontId="5" fillId="0" borderId="0" xfId="8" applyNumberFormat="1" applyFont="1" applyBorder="1" applyAlignment="1"/>
    <xf numFmtId="168" fontId="5" fillId="63" borderId="0" xfId="13" applyNumberFormat="1" applyFont="1" applyFill="1" applyBorder="1" applyAlignment="1">
      <alignment horizontal="right"/>
    </xf>
    <xf numFmtId="168" fontId="5" fillId="0" borderId="0" xfId="13" applyNumberFormat="1" applyFont="1" applyBorder="1" applyAlignment="1"/>
    <xf numFmtId="3" fontId="6" fillId="0" borderId="0" xfId="2" applyNumberFormat="1" applyFont="1" applyBorder="1" applyAlignment="1"/>
    <xf numFmtId="3" fontId="6" fillId="63" borderId="0" xfId="2" applyNumberFormat="1" applyFont="1" applyFill="1" applyBorder="1" applyAlignment="1"/>
    <xf numFmtId="166" fontId="10" fillId="0" borderId="0" xfId="2" applyNumberFormat="1" applyFont="1" applyBorder="1" applyAlignment="1"/>
    <xf numFmtId="166" fontId="10" fillId="63" borderId="0" xfId="2" applyNumberFormat="1" applyFont="1" applyFill="1" applyBorder="1" applyAlignment="1"/>
    <xf numFmtId="168" fontId="6" fillId="0" borderId="0" xfId="2" applyNumberFormat="1" applyFont="1" applyBorder="1" applyAlignment="1"/>
    <xf numFmtId="168" fontId="6" fillId="63" borderId="0" xfId="2" applyNumberFormat="1" applyFont="1" applyFill="1" applyBorder="1" applyAlignment="1"/>
    <xf numFmtId="168" fontId="5" fillId="63" borderId="0" xfId="3" applyNumberFormat="1" applyFont="1" applyFill="1" applyBorder="1" applyAlignment="1"/>
    <xf numFmtId="168" fontId="5" fillId="0" borderId="0" xfId="6" applyNumberFormat="1" applyFont="1" applyFill="1" applyAlignment="1"/>
    <xf numFmtId="168" fontId="5" fillId="0" borderId="0" xfId="8" applyNumberFormat="1" applyFont="1" applyAlignment="1">
      <alignment vertical="center"/>
    </xf>
    <xf numFmtId="0" fontId="6" fillId="0" borderId="0" xfId="10" applyFont="1" applyAlignment="1">
      <alignment vertical="center"/>
    </xf>
    <xf numFmtId="168" fontId="4" fillId="0" borderId="0" xfId="5" applyNumberFormat="1" applyFont="1" applyFill="1" applyBorder="1"/>
    <xf numFmtId="168" fontId="3" fillId="0" borderId="0" xfId="5" applyNumberFormat="1" applyFill="1"/>
    <xf numFmtId="168" fontId="8" fillId="0" borderId="0" xfId="5" applyNumberFormat="1" applyFont="1" applyFill="1" applyAlignment="1">
      <alignment vertical="center"/>
    </xf>
    <xf numFmtId="168" fontId="5" fillId="0" borderId="0" xfId="8" applyNumberFormat="1" applyFont="1" applyFill="1" applyAlignment="1">
      <alignment vertical="center"/>
    </xf>
    <xf numFmtId="168" fontId="15" fillId="0" borderId="0" xfId="6" applyNumberFormat="1" applyFont="1" applyFill="1" applyAlignment="1">
      <alignment vertical="center"/>
    </xf>
    <xf numFmtId="168" fontId="10" fillId="0" borderId="0" xfId="10" applyNumberFormat="1" applyFont="1" applyAlignment="1">
      <alignment vertical="center"/>
    </xf>
    <xf numFmtId="168" fontId="5" fillId="0" borderId="0" xfId="10" applyNumberFormat="1" applyFont="1" applyFill="1" applyBorder="1" applyAlignment="1">
      <alignment horizontal="right"/>
    </xf>
    <xf numFmtId="168" fontId="5" fillId="0" borderId="0" xfId="5" applyNumberFormat="1" applyFont="1" applyFill="1" applyBorder="1" applyAlignment="1">
      <alignment horizontal="left" wrapText="1" indent="1"/>
    </xf>
    <xf numFmtId="168" fontId="5" fillId="63" borderId="0" xfId="10" applyNumberFormat="1" applyFont="1" applyFill="1" applyBorder="1" applyAlignment="1">
      <alignment horizontal="right"/>
    </xf>
    <xf numFmtId="168" fontId="20" fillId="62" borderId="0" xfId="0" applyNumberFormat="1" applyFont="1" applyFill="1" applyAlignment="1">
      <alignment horizontal="right"/>
    </xf>
    <xf numFmtId="168" fontId="17" fillId="63" borderId="0" xfId="0" applyNumberFormat="1" applyFont="1" applyFill="1" applyAlignment="1">
      <alignment horizontal="right"/>
    </xf>
    <xf numFmtId="168" fontId="20" fillId="62" borderId="30" xfId="0" applyNumberFormat="1" applyFont="1" applyFill="1" applyBorder="1" applyAlignment="1">
      <alignment horizontal="right"/>
    </xf>
    <xf numFmtId="168" fontId="17" fillId="63" borderId="30" xfId="0" applyNumberFormat="1" applyFont="1" applyFill="1" applyBorder="1" applyAlignment="1">
      <alignment horizontal="right"/>
    </xf>
    <xf numFmtId="168" fontId="20" fillId="63" borderId="30" xfId="0" applyNumberFormat="1" applyFont="1" applyFill="1" applyBorder="1" applyAlignment="1">
      <alignment horizontal="right"/>
    </xf>
    <xf numFmtId="168" fontId="19" fillId="62" borderId="30" xfId="0" applyNumberFormat="1" applyFont="1" applyFill="1" applyBorder="1" applyAlignment="1">
      <alignment horizontal="right"/>
    </xf>
    <xf numFmtId="168" fontId="18" fillId="63" borderId="30" xfId="0" applyNumberFormat="1" applyFont="1" applyFill="1" applyBorder="1" applyAlignment="1">
      <alignment horizontal="right"/>
    </xf>
    <xf numFmtId="0" fontId="20" fillId="62" borderId="30" xfId="0" applyFont="1" applyFill="1" applyBorder="1" applyAlignment="1">
      <alignment horizontal="right"/>
    </xf>
    <xf numFmtId="0" fontId="17" fillId="62" borderId="30" xfId="0" applyFont="1" applyFill="1" applyBorder="1" applyAlignment="1">
      <alignment horizontal="right"/>
    </xf>
    <xf numFmtId="0" fontId="12" fillId="62" borderId="30" xfId="0" applyFont="1" applyFill="1" applyBorder="1" applyAlignment="1">
      <alignment horizontal="right"/>
    </xf>
    <xf numFmtId="0" fontId="6" fillId="63" borderId="30" xfId="0" applyFont="1" applyFill="1" applyBorder="1" applyAlignment="1">
      <alignment horizontal="right"/>
    </xf>
    <xf numFmtId="168" fontId="12" fillId="62" borderId="30" xfId="0" applyNumberFormat="1" applyFont="1" applyFill="1" applyBorder="1" applyAlignment="1">
      <alignment horizontal="right"/>
    </xf>
    <xf numFmtId="168" fontId="6" fillId="63" borderId="30" xfId="0" applyNumberFormat="1" applyFont="1" applyFill="1" applyBorder="1" applyAlignment="1">
      <alignment horizontal="right"/>
    </xf>
    <xf numFmtId="168" fontId="6" fillId="0" borderId="30" xfId="2" applyNumberFormat="1" applyFont="1" applyFill="1" applyBorder="1" applyAlignment="1">
      <alignment horizontal="right"/>
    </xf>
    <xf numFmtId="168" fontId="5" fillId="63" borderId="30" xfId="13" applyNumberFormat="1" applyFont="1" applyFill="1" applyBorder="1" applyAlignment="1">
      <alignment horizontal="right"/>
    </xf>
    <xf numFmtId="168" fontId="5" fillId="0" borderId="30" xfId="13" applyNumberFormat="1" applyFont="1" applyBorder="1" applyAlignment="1"/>
    <xf numFmtId="168" fontId="4" fillId="0" borderId="30" xfId="4" applyNumberFormat="1" applyFont="1" applyBorder="1" applyAlignment="1">
      <alignment horizontal="left" vertical="center"/>
    </xf>
    <xf numFmtId="168" fontId="10" fillId="0" borderId="30" xfId="2" applyNumberFormat="1" applyFont="1" applyFill="1" applyBorder="1" applyAlignment="1">
      <alignment horizontal="right"/>
    </xf>
    <xf numFmtId="168" fontId="10" fillId="63" borderId="30" xfId="2" applyNumberFormat="1" applyFont="1" applyFill="1" applyBorder="1" applyAlignment="1">
      <alignment horizontal="right"/>
    </xf>
    <xf numFmtId="168" fontId="4" fillId="0" borderId="30" xfId="8" applyNumberFormat="1" applyFont="1" applyBorder="1" applyAlignment="1"/>
    <xf numFmtId="168" fontId="4" fillId="0" borderId="30" xfId="8" applyNumberFormat="1" applyFont="1" applyBorder="1" applyAlignment="1">
      <alignment vertical="center"/>
    </xf>
    <xf numFmtId="168" fontId="6" fillId="0" borderId="30" xfId="8" applyNumberFormat="1" applyFont="1" applyBorder="1" applyAlignment="1">
      <alignment vertical="center"/>
    </xf>
    <xf numFmtId="168" fontId="5" fillId="0" borderId="30" xfId="8" applyNumberFormat="1" applyFont="1" applyFill="1" applyBorder="1" applyAlignment="1">
      <alignment horizontal="right" vertical="center"/>
    </xf>
    <xf numFmtId="168" fontId="11" fillId="0" borderId="30" xfId="8" applyNumberFormat="1" applyFont="1" applyFill="1" applyBorder="1" applyAlignment="1">
      <alignment horizontal="right" vertical="center"/>
    </xf>
    <xf numFmtId="168" fontId="5" fillId="63" borderId="30" xfId="8" applyNumberFormat="1" applyFont="1" applyFill="1" applyBorder="1" applyAlignment="1">
      <alignment horizontal="right" vertical="center"/>
    </xf>
    <xf numFmtId="168" fontId="10" fillId="0" borderId="30" xfId="8" applyNumberFormat="1" applyFont="1" applyBorder="1" applyAlignment="1">
      <alignment vertical="center"/>
    </xf>
    <xf numFmtId="168" fontId="6" fillId="0" borderId="30" xfId="2" applyNumberFormat="1" applyFont="1" applyFill="1" applyBorder="1" applyAlignment="1">
      <alignment horizontal="right" vertical="center"/>
    </xf>
    <xf numFmtId="168" fontId="6" fillId="63" borderId="30" xfId="2" applyNumberFormat="1" applyFont="1" applyFill="1" applyBorder="1" applyAlignment="1">
      <alignment horizontal="right" vertical="center"/>
    </xf>
    <xf numFmtId="168" fontId="5" fillId="0" borderId="30" xfId="10" applyNumberFormat="1" applyFont="1" applyFill="1" applyBorder="1" applyAlignment="1">
      <alignment horizontal="right"/>
    </xf>
    <xf numFmtId="168" fontId="5" fillId="63" borderId="30" xfId="10" applyNumberFormat="1" applyFont="1" applyFill="1" applyBorder="1" applyAlignment="1">
      <alignment horizontal="right"/>
    </xf>
    <xf numFmtId="168" fontId="4" fillId="0" borderId="30" xfId="10" applyNumberFormat="1" applyFont="1" applyFill="1" applyBorder="1" applyAlignment="1">
      <alignment horizontal="right"/>
    </xf>
    <xf numFmtId="168" fontId="4" fillId="63" borderId="30" xfId="10" applyNumberFormat="1" applyFont="1" applyFill="1" applyBorder="1" applyAlignment="1">
      <alignment horizontal="right"/>
    </xf>
    <xf numFmtId="168" fontId="6" fillId="0" borderId="30" xfId="2" applyNumberFormat="1" applyFont="1" applyBorder="1" applyAlignment="1"/>
    <xf numFmtId="3" fontId="6" fillId="63" borderId="30" xfId="2" applyNumberFormat="1" applyFont="1" applyFill="1" applyBorder="1" applyAlignment="1"/>
    <xf numFmtId="166" fontId="13" fillId="0" borderId="29" xfId="2" applyNumberFormat="1" applyFont="1" applyBorder="1" applyAlignment="1"/>
    <xf numFmtId="166" fontId="13" fillId="63" borderId="29" xfId="2" applyNumberFormat="1" applyFont="1" applyFill="1" applyBorder="1" applyAlignment="1"/>
    <xf numFmtId="168" fontId="6" fillId="63" borderId="30" xfId="2" applyNumberFormat="1" applyFont="1" applyFill="1" applyBorder="1" applyAlignment="1"/>
    <xf numFmtId="166" fontId="10" fillId="0" borderId="30" xfId="2" applyNumberFormat="1" applyFont="1" applyBorder="1" applyAlignment="1"/>
    <xf numFmtId="166" fontId="10" fillId="63" borderId="30" xfId="2" applyNumberFormat="1" applyFont="1" applyFill="1" applyBorder="1" applyAlignment="1"/>
    <xf numFmtId="166" fontId="13" fillId="0" borderId="30" xfId="2" applyNumberFormat="1" applyFont="1" applyBorder="1" applyAlignment="1"/>
    <xf numFmtId="166" fontId="13" fillId="63" borderId="30" xfId="2" applyNumberFormat="1" applyFont="1" applyFill="1" applyBorder="1" applyAlignment="1"/>
    <xf numFmtId="168" fontId="13" fillId="0" borderId="30" xfId="2" applyNumberFormat="1" applyFont="1" applyBorder="1" applyAlignment="1"/>
    <xf numFmtId="168" fontId="13" fillId="63" borderId="30" xfId="2" applyNumberFormat="1" applyFont="1" applyFill="1" applyBorder="1" applyAlignment="1"/>
    <xf numFmtId="168" fontId="10" fillId="0" borderId="30" xfId="10" applyNumberFormat="1" applyFont="1" applyBorder="1" applyAlignment="1">
      <alignment vertical="center"/>
    </xf>
    <xf numFmtId="168" fontId="10" fillId="0" borderId="30" xfId="2" applyNumberFormat="1" applyFont="1" applyBorder="1" applyAlignment="1"/>
    <xf numFmtId="168" fontId="10" fillId="63" borderId="30" xfId="2" applyNumberFormat="1" applyFont="1" applyFill="1" applyBorder="1" applyAlignment="1"/>
    <xf numFmtId="168" fontId="13" fillId="0" borderId="0" xfId="2" applyNumberFormat="1" applyFont="1" applyBorder="1" applyAlignment="1"/>
    <xf numFmtId="168" fontId="13" fillId="63" borderId="0" xfId="2" applyNumberFormat="1" applyFont="1" applyFill="1" applyBorder="1" applyAlignment="1"/>
    <xf numFmtId="168" fontId="5" fillId="0" borderId="30" xfId="2" applyNumberFormat="1" applyFont="1" applyBorder="1" applyAlignment="1"/>
    <xf numFmtId="168" fontId="4" fillId="0" borderId="30" xfId="2" applyNumberFormat="1" applyFont="1" applyBorder="1" applyAlignment="1"/>
    <xf numFmtId="168" fontId="10" fillId="0" borderId="30" xfId="4" applyNumberFormat="1" applyFont="1" applyBorder="1" applyAlignment="1">
      <alignment horizontal="left" vertical="center" wrapText="1"/>
    </xf>
    <xf numFmtId="168" fontId="5" fillId="0" borderId="30" xfId="3" applyNumberFormat="1" applyFont="1" applyFill="1" applyBorder="1" applyAlignment="1"/>
    <xf numFmtId="168" fontId="5" fillId="63" borderId="30" xfId="3" applyNumberFormat="1" applyFont="1" applyFill="1" applyBorder="1" applyAlignment="1"/>
    <xf numFmtId="168" fontId="4" fillId="0" borderId="30" xfId="3" applyNumberFormat="1" applyFont="1" applyFill="1" applyBorder="1" applyAlignment="1"/>
    <xf numFmtId="168" fontId="4" fillId="63" borderId="30" xfId="3" applyNumberFormat="1" applyFont="1" applyFill="1" applyBorder="1" applyAlignment="1"/>
    <xf numFmtId="168" fontId="5" fillId="0" borderId="30" xfId="6" applyNumberFormat="1" applyFont="1" applyFill="1" applyBorder="1" applyAlignment="1"/>
    <xf numFmtId="168" fontId="4" fillId="0" borderId="30" xfId="6" applyNumberFormat="1" applyFont="1" applyFill="1" applyBorder="1" applyAlignment="1"/>
    <xf numFmtId="168" fontId="5" fillId="0" borderId="30" xfId="5" applyNumberFormat="1" applyFont="1" applyFill="1" applyBorder="1"/>
    <xf numFmtId="168" fontId="5" fillId="0" borderId="30" xfId="5" applyNumberFormat="1" applyFont="1" applyFill="1" applyBorder="1" applyAlignment="1">
      <alignment horizontal="right"/>
    </xf>
    <xf numFmtId="168" fontId="4" fillId="0" borderId="30" xfId="5" applyNumberFormat="1" applyFont="1" applyFill="1" applyBorder="1"/>
    <xf numFmtId="168" fontId="5" fillId="0" borderId="29" xfId="5" applyNumberFormat="1" applyFont="1" applyBorder="1" applyAlignment="1">
      <alignment horizontal="right" vertical="center" wrapText="1"/>
    </xf>
    <xf numFmtId="168" fontId="5" fillId="63" borderId="29" xfId="5" applyNumberFormat="1" applyFont="1" applyFill="1" applyBorder="1" applyAlignment="1">
      <alignment horizontal="right" vertical="center" wrapText="1"/>
    </xf>
    <xf numFmtId="168" fontId="5"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0" xfId="10" applyNumberFormat="1" applyFont="1" applyFill="1" applyBorder="1" applyAlignment="1">
      <alignment horizontal="right"/>
    </xf>
    <xf numFmtId="168" fontId="13" fillId="0" borderId="0" xfId="10" applyNumberFormat="1" applyFont="1" applyAlignment="1">
      <alignment vertical="center"/>
    </xf>
    <xf numFmtId="168" fontId="10" fillId="0" borderId="0" xfId="10" applyNumberFormat="1" applyFont="1" applyBorder="1" applyAlignment="1">
      <alignment horizontal="left" vertical="center"/>
    </xf>
    <xf numFmtId="168" fontId="13" fillId="0" borderId="0" xfId="10" applyNumberFormat="1" applyFont="1" applyFill="1" applyBorder="1" applyAlignment="1">
      <alignment vertical="center"/>
    </xf>
    <xf numFmtId="168" fontId="6" fillId="0" borderId="0" xfId="10" applyNumberFormat="1" applyFont="1" applyAlignment="1">
      <alignment vertical="center"/>
    </xf>
    <xf numFmtId="168" fontId="13" fillId="0" borderId="29" xfId="2" applyNumberFormat="1" applyFont="1" applyBorder="1" applyAlignment="1"/>
    <xf numFmtId="168" fontId="10" fillId="0" borderId="0" xfId="4" applyNumberFormat="1" applyFont="1" applyBorder="1" applyAlignment="1">
      <alignment vertical="center"/>
    </xf>
    <xf numFmtId="168" fontId="9" fillId="0" borderId="0" xfId="5" applyNumberFormat="1" applyFont="1" applyFill="1"/>
    <xf numFmtId="168" fontId="5" fillId="0" borderId="0" xfId="5" applyNumberFormat="1" applyFont="1" applyFill="1" applyBorder="1"/>
    <xf numFmtId="168" fontId="5" fillId="0" borderId="0" xfId="5" applyNumberFormat="1" applyFont="1" applyFill="1" applyBorder="1" applyAlignment="1">
      <alignment horizontal="right"/>
    </xf>
    <xf numFmtId="168" fontId="4" fillId="0" borderId="0" xfId="5" applyNumberFormat="1" applyFont="1" applyFill="1" applyBorder="1" applyAlignment="1">
      <alignment horizontal="left" wrapText="1" indent="1"/>
    </xf>
    <xf numFmtId="168" fontId="4" fillId="0" borderId="29" xfId="10" applyNumberFormat="1" applyFont="1" applyFill="1" applyBorder="1" applyAlignment="1">
      <alignment horizontal="right"/>
    </xf>
    <xf numFmtId="168" fontId="4" fillId="63" borderId="29" xfId="10" applyNumberFormat="1" applyFont="1" applyFill="1" applyBorder="1" applyAlignment="1">
      <alignment horizontal="right"/>
    </xf>
    <xf numFmtId="168" fontId="13" fillId="0" borderId="32" xfId="2" applyNumberFormat="1" applyFont="1" applyBorder="1" applyAlignment="1"/>
    <xf numFmtId="168" fontId="4" fillId="0" borderId="32" xfId="10" applyNumberFormat="1" applyFont="1" applyFill="1" applyBorder="1" applyAlignment="1">
      <alignment vertical="top"/>
    </xf>
    <xf numFmtId="168" fontId="6" fillId="0" borderId="32" xfId="10" applyNumberFormat="1" applyFont="1" applyFill="1" applyBorder="1" applyAlignment="1">
      <alignment horizontal="right" vertical="center"/>
    </xf>
    <xf numFmtId="168" fontId="5" fillId="0" borderId="32" xfId="5" applyNumberFormat="1" applyFont="1" applyFill="1" applyBorder="1" applyAlignment="1">
      <alignment vertical="center"/>
    </xf>
    <xf numFmtId="168" fontId="5" fillId="0" borderId="29" xfId="5" applyNumberFormat="1" applyFont="1" applyFill="1" applyBorder="1" applyAlignment="1">
      <alignment horizontal="right" vertical="center" wrapText="1"/>
    </xf>
    <xf numFmtId="168" fontId="12" fillId="62" borderId="0" xfId="0" applyNumberFormat="1" applyFont="1" applyFill="1" applyBorder="1" applyAlignment="1">
      <alignment horizontal="right"/>
    </xf>
    <xf numFmtId="168" fontId="6" fillId="62" borderId="0" xfId="0" applyNumberFormat="1" applyFont="1" applyFill="1" applyBorder="1" applyAlignment="1">
      <alignment horizontal="right"/>
    </xf>
    <xf numFmtId="168" fontId="10" fillId="0" borderId="0" xfId="10" applyNumberFormat="1" applyFont="1" applyBorder="1" applyAlignment="1">
      <alignment horizontal="left" vertical="center" wrapText="1"/>
    </xf>
    <xf numFmtId="168" fontId="10" fillId="0" borderId="0" xfId="0" applyNumberFormat="1" applyFont="1" applyFill="1" applyBorder="1" applyAlignment="1">
      <alignment horizontal="left" vertical="center"/>
    </xf>
    <xf numFmtId="168" fontId="6" fillId="0" borderId="0" xfId="10" applyNumberFormat="1" applyFont="1" applyBorder="1" applyAlignment="1">
      <alignment horizontal="left" vertical="center"/>
    </xf>
    <xf numFmtId="0" fontId="17" fillId="0" borderId="0" xfId="0" applyFont="1" applyBorder="1" applyAlignment="1">
      <alignment horizontal="justify" wrapText="1"/>
    </xf>
    <xf numFmtId="168" fontId="10" fillId="0" borderId="0" xfId="10" applyNumberFormat="1" applyFont="1" applyAlignment="1">
      <alignment horizontal="left" vertical="center"/>
    </xf>
    <xf numFmtId="0" fontId="17" fillId="0" borderId="0" xfId="0" applyFont="1" applyBorder="1" applyAlignment="1">
      <alignment horizontal="left"/>
    </xf>
    <xf numFmtId="168" fontId="5" fillId="62" borderId="0" xfId="6" applyNumberFormat="1" applyFont="1" applyFill="1" applyAlignment="1">
      <alignment horizontal="left" vertical="top"/>
    </xf>
    <xf numFmtId="168" fontId="5" fillId="62" borderId="0" xfId="0" applyNumberFormat="1" applyFont="1" applyFill="1" applyAlignment="1">
      <alignment horizontal="left" vertical="top"/>
    </xf>
    <xf numFmtId="0" fontId="17" fillId="0" borderId="0" xfId="0" applyFont="1" applyAlignment="1">
      <alignment horizontal="left"/>
    </xf>
    <xf numFmtId="0" fontId="18" fillId="62" borderId="0" xfId="0" applyFont="1" applyFill="1" applyAlignment="1"/>
    <xf numFmtId="0" fontId="17" fillId="62" borderId="0" xfId="0" applyFont="1" applyFill="1" applyAlignment="1"/>
    <xf numFmtId="0" fontId="17" fillId="62" borderId="32" xfId="0" applyFont="1" applyFill="1" applyBorder="1" applyAlignment="1"/>
    <xf numFmtId="0" fontId="20" fillId="62" borderId="29" xfId="0" applyFont="1" applyFill="1" applyBorder="1" applyAlignment="1">
      <alignment horizontal="right" vertical="center"/>
    </xf>
    <xf numFmtId="0" fontId="17" fillId="63" borderId="29" xfId="0" applyFont="1" applyFill="1" applyBorder="1" applyAlignment="1">
      <alignment horizontal="right" vertical="center"/>
    </xf>
    <xf numFmtId="0" fontId="17" fillId="0" borderId="0" xfId="0" applyFont="1" applyFill="1" applyAlignment="1"/>
    <xf numFmtId="0" fontId="17" fillId="62" borderId="0" xfId="0" applyFont="1" applyFill="1" applyAlignment="1">
      <alignment horizontal="left"/>
    </xf>
    <xf numFmtId="0" fontId="18" fillId="62" borderId="30" xfId="0" applyFont="1" applyFill="1" applyBorder="1" applyAlignment="1"/>
    <xf numFmtId="0" fontId="17" fillId="62" borderId="30" xfId="0" applyFont="1" applyFill="1" applyBorder="1" applyAlignment="1"/>
    <xf numFmtId="0" fontId="6" fillId="62" borderId="0" xfId="0" applyFont="1" applyFill="1" applyBorder="1" applyAlignment="1"/>
    <xf numFmtId="0" fontId="10" fillId="62" borderId="30" xfId="0" applyFont="1" applyFill="1" applyBorder="1" applyAlignment="1"/>
    <xf numFmtId="0" fontId="17" fillId="62" borderId="0" xfId="0" applyFont="1" applyFill="1" applyAlignment="1">
      <alignment vertical="top"/>
    </xf>
    <xf numFmtId="0" fontId="1" fillId="0" borderId="0" xfId="977" applyAlignment="1"/>
    <xf numFmtId="0" fontId="17" fillId="62" borderId="0" xfId="0" applyFont="1" applyFill="1" applyAlignment="1">
      <alignment horizontal="left" vertical="top"/>
    </xf>
    <xf numFmtId="168" fontId="10" fillId="0" borderId="29" xfId="8" applyNumberFormat="1" applyFont="1" applyBorder="1" applyAlignment="1">
      <alignment horizontal="left" vertical="center"/>
    </xf>
    <xf numFmtId="168" fontId="10" fillId="0" borderId="29" xfId="8" applyNumberFormat="1" applyFont="1" applyBorder="1" applyAlignment="1">
      <alignment vertical="center"/>
    </xf>
    <xf numFmtId="168" fontId="5" fillId="0" borderId="29" xfId="5" applyNumberFormat="1" applyFont="1" applyBorder="1" applyAlignment="1">
      <alignment horizontal="right" vertical="center"/>
    </xf>
    <xf numFmtId="168" fontId="5" fillId="63" borderId="29" xfId="5" applyNumberFormat="1" applyFont="1" applyFill="1" applyBorder="1" applyAlignment="1">
      <alignment horizontal="right" vertical="center"/>
    </xf>
    <xf numFmtId="168" fontId="4" fillId="63" borderId="29" xfId="4" applyNumberFormat="1" applyFont="1" applyFill="1" applyBorder="1" applyAlignment="1">
      <alignment horizontal="left" vertical="center"/>
    </xf>
    <xf numFmtId="168" fontId="5" fillId="0" borderId="0" xfId="8" applyNumberFormat="1" applyFont="1" applyBorder="1" applyAlignment="1">
      <alignment horizontal="left" vertical="center"/>
    </xf>
    <xf numFmtId="168" fontId="5" fillId="0" borderId="0" xfId="8" applyNumberFormat="1" applyFont="1" applyAlignment="1">
      <alignment horizontal="left" vertical="center"/>
    </xf>
    <xf numFmtId="168" fontId="4" fillId="63" borderId="30" xfId="4" applyNumberFormat="1" applyFont="1" applyFill="1" applyBorder="1" applyAlignment="1">
      <alignment horizontal="left" vertical="center"/>
    </xf>
    <xf numFmtId="168" fontId="5" fillId="0" borderId="0" xfId="10" applyNumberFormat="1" applyFont="1" applyFill="1" applyBorder="1" applyAlignment="1">
      <alignment horizontal="left"/>
    </xf>
    <xf numFmtId="168" fontId="4" fillId="0" borderId="30" xfId="10" applyNumberFormat="1" applyFont="1" applyFill="1" applyBorder="1" applyAlignment="1">
      <alignment horizontal="left"/>
    </xf>
    <xf numFmtId="168" fontId="5" fillId="62" borderId="0" xfId="0" applyNumberFormat="1" applyFont="1" applyFill="1" applyBorder="1" applyAlignment="1">
      <alignment horizontal="left" vertical="top"/>
    </xf>
    <xf numFmtId="168" fontId="6" fillId="0" borderId="29" xfId="10" applyNumberFormat="1" applyFont="1" applyFill="1" applyBorder="1" applyAlignment="1">
      <alignment horizontal="right" vertical="center"/>
    </xf>
    <xf numFmtId="168" fontId="10" fillId="0" borderId="0" xfId="10" applyNumberFormat="1" applyFont="1" applyFill="1" applyBorder="1" applyAlignment="1">
      <alignment horizontal="left" vertical="center"/>
    </xf>
    <xf numFmtId="168" fontId="6" fillId="0" borderId="0" xfId="10" applyNumberFormat="1" applyFont="1" applyFill="1" applyBorder="1" applyAlignment="1">
      <alignment horizontal="center" vertical="center"/>
    </xf>
    <xf numFmtId="168" fontId="6" fillId="0" borderId="0" xfId="10" applyNumberFormat="1" applyFont="1" applyFill="1" applyBorder="1" applyAlignment="1">
      <alignment horizontal="left" vertical="center"/>
    </xf>
    <xf numFmtId="168" fontId="13" fillId="0" borderId="0" xfId="10" applyNumberFormat="1" applyFont="1" applyFill="1" applyBorder="1" applyAlignment="1">
      <alignment horizontal="left" vertical="center"/>
    </xf>
    <xf numFmtId="168" fontId="10" fillId="0" borderId="30" xfId="10" applyNumberFormat="1" applyFont="1" applyBorder="1" applyAlignment="1">
      <alignment horizontal="left" vertical="center"/>
    </xf>
    <xf numFmtId="168" fontId="4" fillId="0" borderId="0" xfId="6" applyNumberFormat="1" applyFont="1" applyFill="1" applyAlignment="1"/>
    <xf numFmtId="168" fontId="5" fillId="64" borderId="0" xfId="6" applyNumberFormat="1" applyFont="1" applyFill="1" applyAlignment="1"/>
    <xf numFmtId="168" fontId="15" fillId="0" borderId="0" xfId="6" applyNumberFormat="1" applyFont="1" applyAlignment="1"/>
    <xf numFmtId="168" fontId="5" fillId="0" borderId="0" xfId="3" applyNumberFormat="1" applyFont="1" applyFill="1" applyBorder="1" applyAlignment="1"/>
    <xf numFmtId="168" fontId="5" fillId="0" borderId="0" xfId="6" applyNumberFormat="1" applyFont="1" applyFill="1" applyBorder="1" applyAlignment="1">
      <alignment horizontal="left" vertical="center"/>
    </xf>
    <xf numFmtId="168" fontId="16" fillId="0" borderId="0" xfId="6" applyNumberFormat="1" applyFont="1" applyAlignment="1"/>
    <xf numFmtId="168" fontId="4" fillId="0" borderId="0" xfId="6" applyNumberFormat="1" applyFont="1" applyFill="1" applyAlignment="1">
      <alignment vertical="center"/>
    </xf>
    <xf numFmtId="168" fontId="5" fillId="0" borderId="0" xfId="6" applyNumberFormat="1" applyFont="1" applyFill="1" applyAlignment="1">
      <alignment horizontal="left" vertical="center"/>
    </xf>
    <xf numFmtId="168" fontId="4" fillId="0" borderId="30" xfId="6" applyNumberFormat="1" applyFont="1" applyFill="1" applyBorder="1" applyAlignment="1">
      <alignment horizontal="left" vertical="center"/>
    </xf>
    <xf numFmtId="0" fontId="17" fillId="0" borderId="0" xfId="0" applyFont="1" applyFill="1" applyAlignment="1">
      <alignment horizontal="left" vertical="top"/>
    </xf>
    <xf numFmtId="168" fontId="15" fillId="0" borderId="0" xfId="6" applyNumberFormat="1" applyFont="1" applyFill="1" applyAlignment="1"/>
  </cellXfs>
  <cellStyles count="1538">
    <cellStyle name="20% - Accent1 2" xfId="65"/>
    <cellStyle name="20% - Accent1 2 2" xfId="66"/>
    <cellStyle name="20% - Accent1 2 2 2" xfId="67"/>
    <cellStyle name="20% - Accent1 2 2 2 2" xfId="68"/>
    <cellStyle name="20% - Accent1 2 2 2 2 2" xfId="947"/>
    <cellStyle name="20% - Accent1 2 2 2 2 3" xfId="815"/>
    <cellStyle name="20% - Accent1 2 2 2 2 4" xfId="763"/>
    <cellStyle name="20% - Accent1 2 2 2 2 5" xfId="711"/>
    <cellStyle name="20% - Accent1 2 2 2 3" xfId="923"/>
    <cellStyle name="20% - Accent1 2 2 2 4" xfId="814"/>
    <cellStyle name="20% - Accent1 2 2 2 5" xfId="762"/>
    <cellStyle name="20% - Accent1 2 2 2 6" xfId="710"/>
    <cellStyle name="20% - Accent1 2 2 3" xfId="69"/>
    <cellStyle name="20% - Accent1 2 2 3 2" xfId="935"/>
    <cellStyle name="20% - Accent1 2 2 3 3" xfId="816"/>
    <cellStyle name="20% - Accent1 2 2 3 4" xfId="764"/>
    <cellStyle name="20% - Accent1 2 2 3 5" xfId="712"/>
    <cellStyle name="20% - Accent1 2 2 4" xfId="867"/>
    <cellStyle name="20% - Accent1 2 2 5" xfId="813"/>
    <cellStyle name="20% - Accent1 2 2 6" xfId="761"/>
    <cellStyle name="20% - Accent1 2 2 7" xfId="709"/>
    <cellStyle name="20% - Accent1 2 3" xfId="70"/>
    <cellStyle name="20% - Accent1 2 3 2" xfId="71"/>
    <cellStyle name="20% - Accent1 2 4" xfId="72"/>
    <cellStyle name="20% - Accent1 3" xfId="866"/>
    <cellStyle name="20% - Accent2 2" xfId="73"/>
    <cellStyle name="20% - Accent2 2 2" xfId="74"/>
    <cellStyle name="20% - Accent2 2 2 2" xfId="75"/>
    <cellStyle name="20% - Accent2 2 2 2 2" xfId="76"/>
    <cellStyle name="20% - Accent2 2 2 2 2 2" xfId="948"/>
    <cellStyle name="20% - Accent2 2 2 2 2 3" xfId="819"/>
    <cellStyle name="20% - Accent2 2 2 2 2 4" xfId="767"/>
    <cellStyle name="20% - Accent2 2 2 2 2 5" xfId="715"/>
    <cellStyle name="20% - Accent2 2 2 2 3" xfId="924"/>
    <cellStyle name="20% - Accent2 2 2 2 4" xfId="818"/>
    <cellStyle name="20% - Accent2 2 2 2 5" xfId="766"/>
    <cellStyle name="20% - Accent2 2 2 2 6" xfId="714"/>
    <cellStyle name="20% - Accent2 2 2 3" xfId="77"/>
    <cellStyle name="20% - Accent2 2 2 3 2" xfId="936"/>
    <cellStyle name="20% - Accent2 2 2 3 3" xfId="820"/>
    <cellStyle name="20% - Accent2 2 2 3 4" xfId="768"/>
    <cellStyle name="20% - Accent2 2 2 3 5" xfId="716"/>
    <cellStyle name="20% - Accent2 2 2 4" xfId="869"/>
    <cellStyle name="20% - Accent2 2 2 5" xfId="817"/>
    <cellStyle name="20% - Accent2 2 2 6" xfId="765"/>
    <cellStyle name="20% - Accent2 2 2 7" xfId="713"/>
    <cellStyle name="20% - Accent2 2 3" xfId="78"/>
    <cellStyle name="20% - Accent2 2 3 2" xfId="79"/>
    <cellStyle name="20% - Accent2 2 4" xfId="80"/>
    <cellStyle name="20% - Accent2 3" xfId="868"/>
    <cellStyle name="20% - Accent3 2" xfId="81"/>
    <cellStyle name="20% - Accent3 2 2" xfId="82"/>
    <cellStyle name="20% - Accent3 2 2 2" xfId="83"/>
    <cellStyle name="20% - Accent3 2 2 2 2" xfId="84"/>
    <cellStyle name="20% - Accent3 2 2 2 2 2" xfId="949"/>
    <cellStyle name="20% - Accent3 2 2 2 2 3" xfId="823"/>
    <cellStyle name="20% - Accent3 2 2 2 2 4" xfId="771"/>
    <cellStyle name="20% - Accent3 2 2 2 2 5" xfId="719"/>
    <cellStyle name="20% - Accent3 2 2 2 3" xfId="925"/>
    <cellStyle name="20% - Accent3 2 2 2 4" xfId="822"/>
    <cellStyle name="20% - Accent3 2 2 2 5" xfId="770"/>
    <cellStyle name="20% - Accent3 2 2 2 6" xfId="718"/>
    <cellStyle name="20% - Accent3 2 2 3" xfId="85"/>
    <cellStyle name="20% - Accent3 2 2 3 2" xfId="937"/>
    <cellStyle name="20% - Accent3 2 2 3 3" xfId="824"/>
    <cellStyle name="20% - Accent3 2 2 3 4" xfId="772"/>
    <cellStyle name="20% - Accent3 2 2 3 5" xfId="720"/>
    <cellStyle name="20% - Accent3 2 2 4" xfId="871"/>
    <cellStyle name="20% - Accent3 2 2 5" xfId="821"/>
    <cellStyle name="20% - Accent3 2 2 6" xfId="769"/>
    <cellStyle name="20% - Accent3 2 2 7" xfId="717"/>
    <cellStyle name="20% - Accent3 2 3" xfId="86"/>
    <cellStyle name="20% - Accent3 2 3 2" xfId="87"/>
    <cellStyle name="20% - Accent3 2 4" xfId="88"/>
    <cellStyle name="20% - Accent3 3" xfId="870"/>
    <cellStyle name="20% - Accent4 2" xfId="89"/>
    <cellStyle name="20% - Accent4 2 2" xfId="90"/>
    <cellStyle name="20% - Accent4 2 2 2" xfId="91"/>
    <cellStyle name="20% - Accent4 2 2 2 2" xfId="92"/>
    <cellStyle name="20% - Accent4 2 2 2 2 2" xfId="950"/>
    <cellStyle name="20% - Accent4 2 2 2 2 3" xfId="827"/>
    <cellStyle name="20% - Accent4 2 2 2 2 4" xfId="775"/>
    <cellStyle name="20% - Accent4 2 2 2 2 5" xfId="723"/>
    <cellStyle name="20% - Accent4 2 2 2 3" xfId="926"/>
    <cellStyle name="20% - Accent4 2 2 2 4" xfId="826"/>
    <cellStyle name="20% - Accent4 2 2 2 5" xfId="774"/>
    <cellStyle name="20% - Accent4 2 2 2 6" xfId="722"/>
    <cellStyle name="20% - Accent4 2 2 3" xfId="93"/>
    <cellStyle name="20% - Accent4 2 2 3 2" xfId="938"/>
    <cellStyle name="20% - Accent4 2 2 3 3" xfId="828"/>
    <cellStyle name="20% - Accent4 2 2 3 4" xfId="776"/>
    <cellStyle name="20% - Accent4 2 2 3 5" xfId="724"/>
    <cellStyle name="20% - Accent4 2 2 4" xfId="873"/>
    <cellStyle name="20% - Accent4 2 2 5" xfId="825"/>
    <cellStyle name="20% - Accent4 2 2 6" xfId="773"/>
    <cellStyle name="20% - Accent4 2 2 7" xfId="721"/>
    <cellStyle name="20% - Accent4 2 3" xfId="94"/>
    <cellStyle name="20% - Accent4 2 3 2" xfId="95"/>
    <cellStyle name="20% - Accent4 2 4" xfId="96"/>
    <cellStyle name="20% - Accent4 3" xfId="872"/>
    <cellStyle name="20% - Accent5 2" xfId="97"/>
    <cellStyle name="20% - Accent5 2 2" xfId="98"/>
    <cellStyle name="20% - Accent5 2 2 2" xfId="99"/>
    <cellStyle name="20% - Accent5 2 2 2 2" xfId="951"/>
    <cellStyle name="20% - Accent5 2 2 2 3" xfId="831"/>
    <cellStyle name="20% - Accent5 2 2 2 4" xfId="779"/>
    <cellStyle name="20% - Accent5 2 2 2 5" xfId="727"/>
    <cellStyle name="20% - Accent5 2 2 3" xfId="927"/>
    <cellStyle name="20% - Accent5 2 2 4" xfId="830"/>
    <cellStyle name="20% - Accent5 2 2 5" xfId="778"/>
    <cellStyle name="20% - Accent5 2 2 6" xfId="726"/>
    <cellStyle name="20% - Accent5 2 3" xfId="100"/>
    <cellStyle name="20% - Accent5 2 3 2" xfId="939"/>
    <cellStyle name="20% - Accent5 2 3 3" xfId="832"/>
    <cellStyle name="20% - Accent5 2 3 4" xfId="780"/>
    <cellStyle name="20% - Accent5 2 3 5" xfId="728"/>
    <cellStyle name="20% - Accent5 2 4" xfId="875"/>
    <cellStyle name="20% - Accent5 2 5" xfId="829"/>
    <cellStyle name="20% - Accent5 2 6" xfId="777"/>
    <cellStyle name="20% - Accent5 2 7" xfId="725"/>
    <cellStyle name="20% - Accent5 3" xfId="874"/>
    <cellStyle name="20% - Accent6 2" xfId="101"/>
    <cellStyle name="20% - Accent6 2 2" xfId="102"/>
    <cellStyle name="20% - Accent6 2 2 2" xfId="103"/>
    <cellStyle name="20% - Accent6 2 2 2 2" xfId="952"/>
    <cellStyle name="20% - Accent6 2 2 2 3" xfId="835"/>
    <cellStyle name="20% - Accent6 2 2 2 4" xfId="783"/>
    <cellStyle name="20% - Accent6 2 2 2 5" xfId="731"/>
    <cellStyle name="20% - Accent6 2 2 3" xfId="928"/>
    <cellStyle name="20% - Accent6 2 2 4" xfId="834"/>
    <cellStyle name="20% - Accent6 2 2 5" xfId="782"/>
    <cellStyle name="20% - Accent6 2 2 6" xfId="730"/>
    <cellStyle name="20% - Accent6 2 3" xfId="104"/>
    <cellStyle name="20% - Accent6 2 3 2" xfId="940"/>
    <cellStyle name="20% - Accent6 2 3 3" xfId="836"/>
    <cellStyle name="20% - Accent6 2 3 4" xfId="784"/>
    <cellStyle name="20% - Accent6 2 3 5" xfId="732"/>
    <cellStyle name="20% - Accent6 2 4" xfId="877"/>
    <cellStyle name="20% - Accent6 2 5" xfId="833"/>
    <cellStyle name="20% - Accent6 2 6" xfId="781"/>
    <cellStyle name="20% - Accent6 2 7" xfId="729"/>
    <cellStyle name="20% - Accent6 3" xfId="876"/>
    <cellStyle name="2008_Number" xfId="1525"/>
    <cellStyle name="2009_Number" xfId="1524"/>
    <cellStyle name="40% - Accent1 2" xfId="105"/>
    <cellStyle name="40% - Accent1 2 2" xfId="106"/>
    <cellStyle name="40% - Accent1 2 2 2" xfId="107"/>
    <cellStyle name="40% - Accent1 2 2 2 2" xfId="108"/>
    <cellStyle name="40% - Accent1 2 2 2 2 2" xfId="953"/>
    <cellStyle name="40% - Accent1 2 2 2 2 3" xfId="839"/>
    <cellStyle name="40% - Accent1 2 2 2 2 4" xfId="787"/>
    <cellStyle name="40% - Accent1 2 2 2 2 5" xfId="735"/>
    <cellStyle name="40% - Accent1 2 2 2 3" xfId="929"/>
    <cellStyle name="40% - Accent1 2 2 2 4" xfId="838"/>
    <cellStyle name="40% - Accent1 2 2 2 5" xfId="786"/>
    <cellStyle name="40% - Accent1 2 2 2 6" xfId="734"/>
    <cellStyle name="40% - Accent1 2 2 3" xfId="109"/>
    <cellStyle name="40% - Accent1 2 2 3 2" xfId="941"/>
    <cellStyle name="40% - Accent1 2 2 3 3" xfId="840"/>
    <cellStyle name="40% - Accent1 2 2 3 4" xfId="788"/>
    <cellStyle name="40% - Accent1 2 2 3 5" xfId="736"/>
    <cellStyle name="40% - Accent1 2 2 4" xfId="879"/>
    <cellStyle name="40% - Accent1 2 2 5" xfId="837"/>
    <cellStyle name="40% - Accent1 2 2 6" xfId="785"/>
    <cellStyle name="40% - Accent1 2 2 7" xfId="733"/>
    <cellStyle name="40% - Accent1 2 3" xfId="110"/>
    <cellStyle name="40% - Accent1 2 3 2" xfId="111"/>
    <cellStyle name="40% - Accent1 2 4" xfId="112"/>
    <cellStyle name="40% - Accent1 3" xfId="878"/>
    <cellStyle name="40% - Accent2 2" xfId="113"/>
    <cellStyle name="40% - Accent2 2 2" xfId="114"/>
    <cellStyle name="40% - Accent2 2 2 2" xfId="115"/>
    <cellStyle name="40% - Accent2 2 2 2 2" xfId="954"/>
    <cellStyle name="40% - Accent2 2 2 2 3" xfId="843"/>
    <cellStyle name="40% - Accent2 2 2 2 4" xfId="791"/>
    <cellStyle name="40% - Accent2 2 2 2 5" xfId="739"/>
    <cellStyle name="40% - Accent2 2 2 3" xfId="930"/>
    <cellStyle name="40% - Accent2 2 2 4" xfId="842"/>
    <cellStyle name="40% - Accent2 2 2 5" xfId="790"/>
    <cellStyle name="40% - Accent2 2 2 6" xfId="738"/>
    <cellStyle name="40% - Accent2 2 3" xfId="116"/>
    <cellStyle name="40% - Accent2 2 3 2" xfId="942"/>
    <cellStyle name="40% - Accent2 2 3 3" xfId="844"/>
    <cellStyle name="40% - Accent2 2 3 4" xfId="792"/>
    <cellStyle name="40% - Accent2 2 3 5" xfId="740"/>
    <cellStyle name="40% - Accent2 2 4" xfId="881"/>
    <cellStyle name="40% - Accent2 2 5" xfId="841"/>
    <cellStyle name="40% - Accent2 2 6" xfId="789"/>
    <cellStyle name="40% - Accent2 2 7" xfId="737"/>
    <cellStyle name="40% - Accent2 3" xfId="880"/>
    <cellStyle name="40% - Accent3 2" xfId="117"/>
    <cellStyle name="40% - Accent3 2 2" xfId="118"/>
    <cellStyle name="40% - Accent3 2 2 2" xfId="119"/>
    <cellStyle name="40% - Accent3 2 2 2 2" xfId="120"/>
    <cellStyle name="40% - Accent3 2 2 2 2 2" xfId="955"/>
    <cellStyle name="40% - Accent3 2 2 2 2 3" xfId="847"/>
    <cellStyle name="40% - Accent3 2 2 2 2 4" xfId="795"/>
    <cellStyle name="40% - Accent3 2 2 2 2 5" xfId="743"/>
    <cellStyle name="40% - Accent3 2 2 2 3" xfId="931"/>
    <cellStyle name="40% - Accent3 2 2 2 4" xfId="846"/>
    <cellStyle name="40% - Accent3 2 2 2 5" xfId="794"/>
    <cellStyle name="40% - Accent3 2 2 2 6" xfId="742"/>
    <cellStyle name="40% - Accent3 2 2 3" xfId="121"/>
    <cellStyle name="40% - Accent3 2 2 3 2" xfId="943"/>
    <cellStyle name="40% - Accent3 2 2 3 3" xfId="848"/>
    <cellStyle name="40% - Accent3 2 2 3 4" xfId="796"/>
    <cellStyle name="40% - Accent3 2 2 3 5" xfId="744"/>
    <cellStyle name="40% - Accent3 2 2 4" xfId="883"/>
    <cellStyle name="40% - Accent3 2 2 5" xfId="845"/>
    <cellStyle name="40% - Accent3 2 2 6" xfId="793"/>
    <cellStyle name="40% - Accent3 2 2 7" xfId="741"/>
    <cellStyle name="40% - Accent3 2 3" xfId="122"/>
    <cellStyle name="40% - Accent3 2 3 2" xfId="123"/>
    <cellStyle name="40% - Accent3 2 4" xfId="124"/>
    <cellStyle name="40% - Accent3 3" xfId="882"/>
    <cellStyle name="40% - Accent4 2" xfId="125"/>
    <cellStyle name="40% - Accent4 2 2" xfId="126"/>
    <cellStyle name="40% - Accent4 2 2 2" xfId="127"/>
    <cellStyle name="40% - Accent4 2 2 2 2" xfId="128"/>
    <cellStyle name="40% - Accent4 2 2 2 2 2" xfId="956"/>
    <cellStyle name="40% - Accent4 2 2 2 2 3" xfId="851"/>
    <cellStyle name="40% - Accent4 2 2 2 2 4" xfId="799"/>
    <cellStyle name="40% - Accent4 2 2 2 2 5" xfId="747"/>
    <cellStyle name="40% - Accent4 2 2 2 3" xfId="932"/>
    <cellStyle name="40% - Accent4 2 2 2 4" xfId="850"/>
    <cellStyle name="40% - Accent4 2 2 2 5" xfId="798"/>
    <cellStyle name="40% - Accent4 2 2 2 6" xfId="746"/>
    <cellStyle name="40% - Accent4 2 2 3" xfId="129"/>
    <cellStyle name="40% - Accent4 2 2 3 2" xfId="944"/>
    <cellStyle name="40% - Accent4 2 2 3 3" xfId="852"/>
    <cellStyle name="40% - Accent4 2 2 3 4" xfId="800"/>
    <cellStyle name="40% - Accent4 2 2 3 5" xfId="748"/>
    <cellStyle name="40% - Accent4 2 2 4" xfId="885"/>
    <cellStyle name="40% - Accent4 2 2 5" xfId="849"/>
    <cellStyle name="40% - Accent4 2 2 6" xfId="797"/>
    <cellStyle name="40% - Accent4 2 2 7" xfId="745"/>
    <cellStyle name="40% - Accent4 2 3" xfId="130"/>
    <cellStyle name="40% - Accent4 2 3 2" xfId="131"/>
    <cellStyle name="40% - Accent4 2 4" xfId="132"/>
    <cellStyle name="40% - Accent4 3" xfId="884"/>
    <cellStyle name="40% - Accent5 2" xfId="133"/>
    <cellStyle name="40% - Accent5 2 2" xfId="134"/>
    <cellStyle name="40% - Accent5 2 2 2" xfId="135"/>
    <cellStyle name="40% - Accent5 2 2 2 2" xfId="957"/>
    <cellStyle name="40% - Accent5 2 2 2 3" xfId="855"/>
    <cellStyle name="40% - Accent5 2 2 2 4" xfId="803"/>
    <cellStyle name="40% - Accent5 2 2 2 5" xfId="751"/>
    <cellStyle name="40% - Accent5 2 2 3" xfId="933"/>
    <cellStyle name="40% - Accent5 2 2 4" xfId="854"/>
    <cellStyle name="40% - Accent5 2 2 5" xfId="802"/>
    <cellStyle name="40% - Accent5 2 2 6" xfId="750"/>
    <cellStyle name="40% - Accent5 2 3" xfId="136"/>
    <cellStyle name="40% - Accent5 2 3 2" xfId="945"/>
    <cellStyle name="40% - Accent5 2 3 3" xfId="856"/>
    <cellStyle name="40% - Accent5 2 3 4" xfId="804"/>
    <cellStyle name="40% - Accent5 2 3 5" xfId="752"/>
    <cellStyle name="40% - Accent5 2 4" xfId="887"/>
    <cellStyle name="40% - Accent5 2 5" xfId="853"/>
    <cellStyle name="40% - Accent5 2 6" xfId="801"/>
    <cellStyle name="40% - Accent5 2 7" xfId="749"/>
    <cellStyle name="40% - Accent5 3" xfId="886"/>
    <cellStyle name="40% - Accent6 2" xfId="137"/>
    <cellStyle name="40% - Accent6 2 2" xfId="138"/>
    <cellStyle name="40% - Accent6 2 2 2" xfId="139"/>
    <cellStyle name="40% - Accent6 2 2 2 2" xfId="140"/>
    <cellStyle name="40% - Accent6 2 2 2 2 2" xfId="958"/>
    <cellStyle name="40% - Accent6 2 2 2 2 3" xfId="859"/>
    <cellStyle name="40% - Accent6 2 2 2 2 4" xfId="807"/>
    <cellStyle name="40% - Accent6 2 2 2 2 5" xfId="755"/>
    <cellStyle name="40% - Accent6 2 2 2 3" xfId="934"/>
    <cellStyle name="40% - Accent6 2 2 2 4" xfId="858"/>
    <cellStyle name="40% - Accent6 2 2 2 5" xfId="806"/>
    <cellStyle name="40% - Accent6 2 2 2 6" xfId="754"/>
    <cellStyle name="40% - Accent6 2 2 3" xfId="141"/>
    <cellStyle name="40% - Accent6 2 2 3 2" xfId="946"/>
    <cellStyle name="40% - Accent6 2 2 3 3" xfId="860"/>
    <cellStyle name="40% - Accent6 2 2 3 4" xfId="808"/>
    <cellStyle name="40% - Accent6 2 2 3 5" xfId="756"/>
    <cellStyle name="40% - Accent6 2 2 4" xfId="889"/>
    <cellStyle name="40% - Accent6 2 2 5" xfId="857"/>
    <cellStyle name="40% - Accent6 2 2 6" xfId="805"/>
    <cellStyle name="40% - Accent6 2 2 7" xfId="753"/>
    <cellStyle name="40% - Accent6 2 3" xfId="142"/>
    <cellStyle name="40% - Accent6 2 3 2" xfId="143"/>
    <cellStyle name="40% - Accent6 2 4" xfId="144"/>
    <cellStyle name="40% - Accent6 3" xfId="888"/>
    <cellStyle name="60% - Accent1 2" xfId="145"/>
    <cellStyle name="60% - Accent1 2 2" xfId="146"/>
    <cellStyle name="60% - Accent1 3" xfId="890"/>
    <cellStyle name="60% - Accent2 2" xfId="147"/>
    <cellStyle name="60% - Accent2 3" xfId="891"/>
    <cellStyle name="60% - Accent3 2" xfId="148"/>
    <cellStyle name="60% - Accent3 2 2" xfId="149"/>
    <cellStyle name="60% - Accent3 3" xfId="892"/>
    <cellStyle name="60% - Accent4 2" xfId="150"/>
    <cellStyle name="60% - Accent4 2 2" xfId="151"/>
    <cellStyle name="60% - Accent4 3" xfId="893"/>
    <cellStyle name="60% - Accent5 2" xfId="152"/>
    <cellStyle name="60% - Accent5 3" xfId="894"/>
    <cellStyle name="60% - Accent6 2" xfId="153"/>
    <cellStyle name="60% - Accent6 2 2" xfId="154"/>
    <cellStyle name="60% - Accent6 3" xfId="895"/>
    <cellStyle name="Accent1 2" xfId="155"/>
    <cellStyle name="Accent1 2 2" xfId="156"/>
    <cellStyle name="Accent1 3" xfId="896"/>
    <cellStyle name="Accent2 2" xfId="157"/>
    <cellStyle name="Accent2 3" xfId="897"/>
    <cellStyle name="Accent3 2" xfId="158"/>
    <cellStyle name="Accent3 3" xfId="898"/>
    <cellStyle name="Accent4 2" xfId="159"/>
    <cellStyle name="Accent4 2 2" xfId="160"/>
    <cellStyle name="Accent4 3" xfId="899"/>
    <cellStyle name="Accent5 2" xfId="161"/>
    <cellStyle name="Accent5 3" xfId="900"/>
    <cellStyle name="Accent6 2" xfId="162"/>
    <cellStyle name="Accent6 3" xfId="901"/>
    <cellStyle name="APB_Current" xfId="1517"/>
    <cellStyle name="Bad 2" xfId="163"/>
    <cellStyle name="Bad 3" xfId="902"/>
    <cellStyle name="Calculation 2" xfId="164"/>
    <cellStyle name="Calculation 3" xfId="903"/>
    <cellStyle name="CDMDefaultStyle" xfId="971"/>
    <cellStyle name="Check Cell 2" xfId="165"/>
    <cellStyle name="Check Cell 3" xfId="904"/>
    <cellStyle name="Comma" xfId="1" builtinId="3"/>
    <cellStyle name="Comma  - Style1" xfId="166"/>
    <cellStyle name="Comma  - Style2" xfId="167"/>
    <cellStyle name="Comma  - Style3" xfId="168"/>
    <cellStyle name="Comma  - Style4" xfId="169"/>
    <cellStyle name="Comma  - Style5" xfId="170"/>
    <cellStyle name="Comma  - Style6" xfId="171"/>
    <cellStyle name="Comma  - Style7" xfId="172"/>
    <cellStyle name="Comma  - Style8" xfId="173"/>
    <cellStyle name="Comma [0] 2" xfId="36"/>
    <cellStyle name="Comma [0] 2 2" xfId="966"/>
    <cellStyle name="Comma [0] 2 2 2" xfId="1147"/>
    <cellStyle name="Comma [0] 2 2 3" xfId="1325"/>
    <cellStyle name="Comma [0] 2 2 4" xfId="1503"/>
    <cellStyle name="Comma [0] 2 3" xfId="995"/>
    <cellStyle name="Comma [0] 2 4" xfId="1173"/>
    <cellStyle name="Comma [0] 2 5" xfId="1351"/>
    <cellStyle name="Comma [0] 3" xfId="51"/>
    <cellStyle name="Comma [0] 3 2" xfId="963"/>
    <cellStyle name="Comma [0] 3 2 2" xfId="1144"/>
    <cellStyle name="Comma [0] 3 2 3" xfId="1322"/>
    <cellStyle name="Comma [0] 3 2 4" xfId="1500"/>
    <cellStyle name="Comma [0] 3 3" xfId="1009"/>
    <cellStyle name="Comma [0] 3 4" xfId="1187"/>
    <cellStyle name="Comma [0] 3 5" xfId="1365"/>
    <cellStyle name="Comma [0] 4" xfId="864"/>
    <cellStyle name="Comma [0] 4 2" xfId="1137"/>
    <cellStyle name="Comma [0] 4 3" xfId="1315"/>
    <cellStyle name="Comma [0] 4 4" xfId="1493"/>
    <cellStyle name="Comma [0] 5" xfId="812"/>
    <cellStyle name="Comma [0] 5 2" xfId="1134"/>
    <cellStyle name="Comma [0] 5 3" xfId="1312"/>
    <cellStyle name="Comma [0] 5 4" xfId="1490"/>
    <cellStyle name="Comma [0] 6" xfId="760"/>
    <cellStyle name="Comma [0] 6 2" xfId="1131"/>
    <cellStyle name="Comma [0] 6 3" xfId="1309"/>
    <cellStyle name="Comma [0] 6 4" xfId="1487"/>
    <cellStyle name="Comma [0] 7" xfId="58"/>
    <cellStyle name="Comma [0] 7 2" xfId="1015"/>
    <cellStyle name="Comma [0] 7 3" xfId="1193"/>
    <cellStyle name="Comma [0] 7 4" xfId="1371"/>
    <cellStyle name="Comma [0] 8" xfId="25"/>
    <cellStyle name="Comma [0] 8 2" xfId="985"/>
    <cellStyle name="Comma [0] 8 3" xfId="1163"/>
    <cellStyle name="Comma [0] 8 4" xfId="1341"/>
    <cellStyle name="Comma 10" xfId="174"/>
    <cellStyle name="Comma 10 2" xfId="175"/>
    <cellStyle name="Comma 10 2 2" xfId="176"/>
    <cellStyle name="Comma 10 2 2 2" xfId="1021"/>
    <cellStyle name="Comma 10 2 2 3" xfId="1199"/>
    <cellStyle name="Comma 10 2 2 4" xfId="1377"/>
    <cellStyle name="Comma 10 2 3" xfId="1020"/>
    <cellStyle name="Comma 10 2 4" xfId="1198"/>
    <cellStyle name="Comma 10 2 5" xfId="1376"/>
    <cellStyle name="Comma 10 3" xfId="177"/>
    <cellStyle name="Comma 10 3 2" xfId="1022"/>
    <cellStyle name="Comma 10 3 3" xfId="1200"/>
    <cellStyle name="Comma 10 3 4" xfId="1378"/>
    <cellStyle name="Comma 10 4" xfId="1019"/>
    <cellStyle name="Comma 10 5" xfId="1197"/>
    <cellStyle name="Comma 10 6" xfId="1375"/>
    <cellStyle name="Comma 11" xfId="178"/>
    <cellStyle name="Comma 11 2" xfId="179"/>
    <cellStyle name="Comma 11 2 2" xfId="180"/>
    <cellStyle name="Comma 11 2 2 2" xfId="1025"/>
    <cellStyle name="Comma 11 2 2 3" xfId="1203"/>
    <cellStyle name="Comma 11 2 2 4" xfId="1381"/>
    <cellStyle name="Comma 11 2 3" xfId="1024"/>
    <cellStyle name="Comma 11 2 4" xfId="1202"/>
    <cellStyle name="Comma 11 2 5" xfId="1380"/>
    <cellStyle name="Comma 11 3" xfId="181"/>
    <cellStyle name="Comma 11 3 2" xfId="1026"/>
    <cellStyle name="Comma 11 3 3" xfId="1204"/>
    <cellStyle name="Comma 11 3 4" xfId="1382"/>
    <cellStyle name="Comma 11 4" xfId="1023"/>
    <cellStyle name="Comma 11 5" xfId="1201"/>
    <cellStyle name="Comma 11 6" xfId="1379"/>
    <cellStyle name="Comma 12" xfId="182"/>
    <cellStyle name="Comma 12 2" xfId="183"/>
    <cellStyle name="Comma 12 2 2" xfId="184"/>
    <cellStyle name="Comma 12 2 2 2" xfId="1029"/>
    <cellStyle name="Comma 12 2 2 3" xfId="1207"/>
    <cellStyle name="Comma 12 2 2 4" xfId="1385"/>
    <cellStyle name="Comma 12 2 3" xfId="1028"/>
    <cellStyle name="Comma 12 2 4" xfId="1206"/>
    <cellStyle name="Comma 12 2 5" xfId="1384"/>
    <cellStyle name="Comma 12 3" xfId="185"/>
    <cellStyle name="Comma 12 3 2" xfId="1030"/>
    <cellStyle name="Comma 12 3 3" xfId="1208"/>
    <cellStyle name="Comma 12 3 4" xfId="1386"/>
    <cellStyle name="Comma 12 4" xfId="1027"/>
    <cellStyle name="Comma 12 5" xfId="1205"/>
    <cellStyle name="Comma 12 6" xfId="1383"/>
    <cellStyle name="Comma 13" xfId="186"/>
    <cellStyle name="Comma 13 2" xfId="187"/>
    <cellStyle name="Comma 13 2 2" xfId="188"/>
    <cellStyle name="Comma 13 2 2 2" xfId="1033"/>
    <cellStyle name="Comma 13 2 2 3" xfId="1211"/>
    <cellStyle name="Comma 13 2 2 4" xfId="1389"/>
    <cellStyle name="Comma 13 2 3" xfId="1032"/>
    <cellStyle name="Comma 13 2 4" xfId="1210"/>
    <cellStyle name="Comma 13 2 5" xfId="1388"/>
    <cellStyle name="Comma 13 3" xfId="189"/>
    <cellStyle name="Comma 13 3 2" xfId="1034"/>
    <cellStyle name="Comma 13 3 3" xfId="1212"/>
    <cellStyle name="Comma 13 3 4" xfId="1390"/>
    <cellStyle name="Comma 13 4" xfId="1031"/>
    <cellStyle name="Comma 13 5" xfId="1209"/>
    <cellStyle name="Comma 13 6" xfId="1387"/>
    <cellStyle name="Comma 14" xfId="190"/>
    <cellStyle name="Comma 14 2" xfId="191"/>
    <cellStyle name="Comma 14 2 2" xfId="192"/>
    <cellStyle name="Comma 14 2 2 2" xfId="1037"/>
    <cellStyle name="Comma 14 2 2 3" xfId="1215"/>
    <cellStyle name="Comma 14 2 2 4" xfId="1393"/>
    <cellStyle name="Comma 14 2 3" xfId="1036"/>
    <cellStyle name="Comma 14 2 4" xfId="1214"/>
    <cellStyle name="Comma 14 2 5" xfId="1392"/>
    <cellStyle name="Comma 14 3" xfId="193"/>
    <cellStyle name="Comma 14 3 2" xfId="1038"/>
    <cellStyle name="Comma 14 3 3" xfId="1216"/>
    <cellStyle name="Comma 14 3 4" xfId="1394"/>
    <cellStyle name="Comma 14 4" xfId="1035"/>
    <cellStyle name="Comma 14 5" xfId="1213"/>
    <cellStyle name="Comma 14 6" xfId="1391"/>
    <cellStyle name="Comma 15" xfId="194"/>
    <cellStyle name="Comma 15 2" xfId="195"/>
    <cellStyle name="Comma 15 2 2" xfId="196"/>
    <cellStyle name="Comma 15 2 2 2" xfId="1041"/>
    <cellStyle name="Comma 15 2 2 3" xfId="1219"/>
    <cellStyle name="Comma 15 2 2 4" xfId="1397"/>
    <cellStyle name="Comma 15 2 3" xfId="1040"/>
    <cellStyle name="Comma 15 2 4" xfId="1218"/>
    <cellStyle name="Comma 15 2 5" xfId="1396"/>
    <cellStyle name="Comma 15 3" xfId="197"/>
    <cellStyle name="Comma 15 3 2" xfId="1042"/>
    <cellStyle name="Comma 15 3 3" xfId="1220"/>
    <cellStyle name="Comma 15 3 4" xfId="1398"/>
    <cellStyle name="Comma 15 4" xfId="1039"/>
    <cellStyle name="Comma 15 5" xfId="1217"/>
    <cellStyle name="Comma 15 6" xfId="1395"/>
    <cellStyle name="Comma 16" xfId="198"/>
    <cellStyle name="Comma 16 2" xfId="199"/>
    <cellStyle name="Comma 16 2 2" xfId="200"/>
    <cellStyle name="Comma 16 2 2 2" xfId="1045"/>
    <cellStyle name="Comma 16 2 2 3" xfId="1223"/>
    <cellStyle name="Comma 16 2 2 4" xfId="1401"/>
    <cellStyle name="Comma 16 2 3" xfId="1044"/>
    <cellStyle name="Comma 16 2 4" xfId="1222"/>
    <cellStyle name="Comma 16 2 5" xfId="1400"/>
    <cellStyle name="Comma 16 3" xfId="201"/>
    <cellStyle name="Comma 16 3 2" xfId="1046"/>
    <cellStyle name="Comma 16 3 3" xfId="1224"/>
    <cellStyle name="Comma 16 3 4" xfId="1402"/>
    <cellStyle name="Comma 16 4" xfId="1043"/>
    <cellStyle name="Comma 16 5" xfId="1221"/>
    <cellStyle name="Comma 16 6" xfId="1399"/>
    <cellStyle name="Comma 17" xfId="202"/>
    <cellStyle name="Comma 17 2" xfId="203"/>
    <cellStyle name="Comma 17 2 2" xfId="204"/>
    <cellStyle name="Comma 17 2 2 2" xfId="1049"/>
    <cellStyle name="Comma 17 2 2 3" xfId="1227"/>
    <cellStyle name="Comma 17 2 2 4" xfId="1405"/>
    <cellStyle name="Comma 17 2 3" xfId="1048"/>
    <cellStyle name="Comma 17 2 4" xfId="1226"/>
    <cellStyle name="Comma 17 2 5" xfId="1404"/>
    <cellStyle name="Comma 17 3" xfId="205"/>
    <cellStyle name="Comma 17 3 2" xfId="1050"/>
    <cellStyle name="Comma 17 3 3" xfId="1228"/>
    <cellStyle name="Comma 17 3 4" xfId="1406"/>
    <cellStyle name="Comma 17 4" xfId="1047"/>
    <cellStyle name="Comma 17 5" xfId="1225"/>
    <cellStyle name="Comma 17 6" xfId="1403"/>
    <cellStyle name="Comma 18" xfId="206"/>
    <cellStyle name="Comma 18 2" xfId="207"/>
    <cellStyle name="Comma 18 2 2" xfId="208"/>
    <cellStyle name="Comma 18 2 2 2" xfId="1053"/>
    <cellStyle name="Comma 18 2 2 3" xfId="1231"/>
    <cellStyle name="Comma 18 2 2 4" xfId="1409"/>
    <cellStyle name="Comma 18 2 3" xfId="1052"/>
    <cellStyle name="Comma 18 2 4" xfId="1230"/>
    <cellStyle name="Comma 18 2 5" xfId="1408"/>
    <cellStyle name="Comma 18 3" xfId="209"/>
    <cellStyle name="Comma 18 3 2" xfId="1054"/>
    <cellStyle name="Comma 18 3 3" xfId="1232"/>
    <cellStyle name="Comma 18 3 4" xfId="1410"/>
    <cellStyle name="Comma 18 4" xfId="1051"/>
    <cellStyle name="Comma 18 5" xfId="1229"/>
    <cellStyle name="Comma 18 6" xfId="1407"/>
    <cellStyle name="Comma 19" xfId="210"/>
    <cellStyle name="Comma 19 2" xfId="211"/>
    <cellStyle name="Comma 19 2 2" xfId="1056"/>
    <cellStyle name="Comma 19 2 3" xfId="1234"/>
    <cellStyle name="Comma 19 2 4" xfId="1412"/>
    <cellStyle name="Comma 19 3" xfId="1055"/>
    <cellStyle name="Comma 19 4" xfId="1233"/>
    <cellStyle name="Comma 19 5" xfId="1411"/>
    <cellStyle name="Comma 2" xfId="2"/>
    <cellStyle name="Comma 2 10" xfId="1514"/>
    <cellStyle name="Comma 2 11" xfId="1528"/>
    <cellStyle name="Comma 2 12" xfId="1530"/>
    <cellStyle name="Comma 2 13" xfId="1532"/>
    <cellStyle name="Comma 2 14" xfId="1534"/>
    <cellStyle name="Comma 2 15" xfId="1536"/>
    <cellStyle name="Comma 2 2" xfId="15"/>
    <cellStyle name="Comma 2 2 2" xfId="213"/>
    <cellStyle name="Comma 2 2 2 2" xfId="1058"/>
    <cellStyle name="Comma 2 2 2 3" xfId="1236"/>
    <cellStyle name="Comma 2 2 2 4" xfId="1414"/>
    <cellStyle name="Comma 2 2 3" xfId="212"/>
    <cellStyle name="Comma 2 2 3 2" xfId="1057"/>
    <cellStyle name="Comma 2 2 3 3" xfId="1235"/>
    <cellStyle name="Comma 2 2 3 4" xfId="1413"/>
    <cellStyle name="Comma 2 2 4" xfId="980"/>
    <cellStyle name="Comma 2 2 5" xfId="1158"/>
    <cellStyle name="Comma 2 2 6" xfId="1336"/>
    <cellStyle name="Comma 2 3" xfId="17"/>
    <cellStyle name="Comma 2 3 2" xfId="1014"/>
    <cellStyle name="Comma 2 3 3" xfId="1192"/>
    <cellStyle name="Comma 2 3 4" xfId="1370"/>
    <cellStyle name="Comma 2 4" xfId="19"/>
    <cellStyle name="Comma 2 4 2" xfId="44"/>
    <cellStyle name="Comma 2 4 2 2" xfId="1002"/>
    <cellStyle name="Comma 2 4 2 3" xfId="1180"/>
    <cellStyle name="Comma 2 4 2 4" xfId="1358"/>
    <cellStyle name="Comma 2 4 3" xfId="62"/>
    <cellStyle name="Comma 2 4 3 2" xfId="1018"/>
    <cellStyle name="Comma 2 4 3 3" xfId="1196"/>
    <cellStyle name="Comma 2 4 3 4" xfId="1374"/>
    <cellStyle name="Comma 2 4 4" xfId="991"/>
    <cellStyle name="Comma 2 4 5" xfId="1169"/>
    <cellStyle name="Comma 2 4 6" xfId="1347"/>
    <cellStyle name="Comma 2 5" xfId="27"/>
    <cellStyle name="Comma 2 5 2" xfId="37"/>
    <cellStyle name="Comma 2 5 2 2" xfId="996"/>
    <cellStyle name="Comma 2 5 2 3" xfId="1174"/>
    <cellStyle name="Comma 2 5 2 4" xfId="1352"/>
    <cellStyle name="Comma 2 5 3" xfId="53"/>
    <cellStyle name="Comma 2 5 3 2" xfId="1011"/>
    <cellStyle name="Comma 2 5 3 3" xfId="1189"/>
    <cellStyle name="Comma 2 5 3 4" xfId="1367"/>
    <cellStyle name="Comma 2 5 4" xfId="986"/>
    <cellStyle name="Comma 2 5 5" xfId="1164"/>
    <cellStyle name="Comma 2 5 6" xfId="1342"/>
    <cellStyle name="Comma 2 6" xfId="978"/>
    <cellStyle name="Comma 2 7" xfId="1156"/>
    <cellStyle name="Comma 2 8" xfId="1334"/>
    <cellStyle name="Comma 2 9" xfId="1512"/>
    <cellStyle name="Comma 20" xfId="214"/>
    <cellStyle name="Comma 20 2" xfId="215"/>
    <cellStyle name="Comma 20 2 2" xfId="1060"/>
    <cellStyle name="Comma 20 2 3" xfId="1238"/>
    <cellStyle name="Comma 20 2 4" xfId="1416"/>
    <cellStyle name="Comma 20 3" xfId="1059"/>
    <cellStyle name="Comma 20 4" xfId="1237"/>
    <cellStyle name="Comma 20 5" xfId="1415"/>
    <cellStyle name="Comma 21" xfId="216"/>
    <cellStyle name="Comma 21 2" xfId="217"/>
    <cellStyle name="Comma 21 2 2" xfId="1062"/>
    <cellStyle name="Comma 21 2 3" xfId="1240"/>
    <cellStyle name="Comma 21 2 4" xfId="1418"/>
    <cellStyle name="Comma 21 3" xfId="1061"/>
    <cellStyle name="Comma 21 4" xfId="1239"/>
    <cellStyle name="Comma 21 5" xfId="1417"/>
    <cellStyle name="Comma 22" xfId="218"/>
    <cellStyle name="Comma 22 2" xfId="219"/>
    <cellStyle name="Comma 22 2 2" xfId="1064"/>
    <cellStyle name="Comma 22 2 3" xfId="1242"/>
    <cellStyle name="Comma 22 2 4" xfId="1420"/>
    <cellStyle name="Comma 22 3" xfId="1063"/>
    <cellStyle name="Comma 22 4" xfId="1241"/>
    <cellStyle name="Comma 22 5" xfId="1419"/>
    <cellStyle name="Comma 23" xfId="220"/>
    <cellStyle name="Comma 23 2" xfId="221"/>
    <cellStyle name="Comma 23 2 2" xfId="1066"/>
    <cellStyle name="Comma 23 2 3" xfId="1244"/>
    <cellStyle name="Comma 23 2 4" xfId="1422"/>
    <cellStyle name="Comma 23 3" xfId="1065"/>
    <cellStyle name="Comma 23 4" xfId="1243"/>
    <cellStyle name="Comma 23 5" xfId="1421"/>
    <cellStyle name="Comma 24" xfId="222"/>
    <cellStyle name="Comma 24 2" xfId="223"/>
    <cellStyle name="Comma 24 2 2" xfId="1068"/>
    <cellStyle name="Comma 24 2 3" xfId="1246"/>
    <cellStyle name="Comma 24 2 4" xfId="1424"/>
    <cellStyle name="Comma 24 3" xfId="1067"/>
    <cellStyle name="Comma 24 4" xfId="1245"/>
    <cellStyle name="Comma 24 5" xfId="1423"/>
    <cellStyle name="Comma 25" xfId="224"/>
    <cellStyle name="Comma 25 2" xfId="225"/>
    <cellStyle name="Comma 25 2 2" xfId="1070"/>
    <cellStyle name="Comma 25 2 3" xfId="1248"/>
    <cellStyle name="Comma 25 2 4" xfId="1426"/>
    <cellStyle name="Comma 25 3" xfId="1069"/>
    <cellStyle name="Comma 25 4" xfId="1247"/>
    <cellStyle name="Comma 25 5" xfId="1425"/>
    <cellStyle name="Comma 26" xfId="226"/>
    <cellStyle name="Comma 26 2" xfId="227"/>
    <cellStyle name="Comma 26 2 2" xfId="1072"/>
    <cellStyle name="Comma 26 2 3" xfId="1250"/>
    <cellStyle name="Comma 26 2 4" xfId="1428"/>
    <cellStyle name="Comma 26 3" xfId="1071"/>
    <cellStyle name="Comma 26 4" xfId="1249"/>
    <cellStyle name="Comma 26 5" xfId="1427"/>
    <cellStyle name="Comma 27" xfId="228"/>
    <cellStyle name="Comma 27 2" xfId="229"/>
    <cellStyle name="Comma 27 2 2" xfId="1074"/>
    <cellStyle name="Comma 27 2 3" xfId="1252"/>
    <cellStyle name="Comma 27 2 4" xfId="1430"/>
    <cellStyle name="Comma 27 3" xfId="1073"/>
    <cellStyle name="Comma 27 4" xfId="1251"/>
    <cellStyle name="Comma 27 5" xfId="1429"/>
    <cellStyle name="Comma 28" xfId="230"/>
    <cellStyle name="Comma 28 2" xfId="231"/>
    <cellStyle name="Comma 28 2 2" xfId="1076"/>
    <cellStyle name="Comma 28 2 3" xfId="1254"/>
    <cellStyle name="Comma 28 2 4" xfId="1432"/>
    <cellStyle name="Comma 28 3" xfId="1075"/>
    <cellStyle name="Comma 28 4" xfId="1253"/>
    <cellStyle name="Comma 28 5" xfId="1431"/>
    <cellStyle name="Comma 29" xfId="232"/>
    <cellStyle name="Comma 29 2" xfId="233"/>
    <cellStyle name="Comma 29 2 2" xfId="1078"/>
    <cellStyle name="Comma 29 2 3" xfId="1256"/>
    <cellStyle name="Comma 29 2 4" xfId="1434"/>
    <cellStyle name="Comma 29 3" xfId="1077"/>
    <cellStyle name="Comma 29 4" xfId="1255"/>
    <cellStyle name="Comma 29 5" xfId="1433"/>
    <cellStyle name="Comma 3" xfId="3"/>
    <cellStyle name="Comma 3 10" xfId="1513"/>
    <cellStyle name="Comma 3 11" xfId="1515"/>
    <cellStyle name="Comma 3 12" xfId="1529"/>
    <cellStyle name="Comma 3 13" xfId="1531"/>
    <cellStyle name="Comma 3 14" xfId="1533"/>
    <cellStyle name="Comma 3 15" xfId="1535"/>
    <cellStyle name="Comma 3 16" xfId="1537"/>
    <cellStyle name="Comma 3 2" xfId="16"/>
    <cellStyle name="Comma 3 2 2" xfId="236"/>
    <cellStyle name="Comma 3 2 2 2" xfId="1081"/>
    <cellStyle name="Comma 3 2 2 3" xfId="1259"/>
    <cellStyle name="Comma 3 2 2 4" xfId="1437"/>
    <cellStyle name="Comma 3 2 3" xfId="235"/>
    <cellStyle name="Comma 3 2 3 2" xfId="1080"/>
    <cellStyle name="Comma 3 2 3 3" xfId="1258"/>
    <cellStyle name="Comma 3 2 3 4" xfId="1436"/>
    <cellStyle name="Comma 3 2 4" xfId="41"/>
    <cellStyle name="Comma 3 2 4 2" xfId="1000"/>
    <cellStyle name="Comma 3 2 4 3" xfId="1178"/>
    <cellStyle name="Comma 3 2 4 4" xfId="1356"/>
    <cellStyle name="Comma 3 2 5" xfId="981"/>
    <cellStyle name="Comma 3 2 6" xfId="1159"/>
    <cellStyle name="Comma 3 2 7" xfId="1337"/>
    <cellStyle name="Comma 3 3" xfId="18"/>
    <cellStyle name="Comma 3 3 2" xfId="237"/>
    <cellStyle name="Comma 3 3 2 2" xfId="1082"/>
    <cellStyle name="Comma 3 3 2 3" xfId="1260"/>
    <cellStyle name="Comma 3 3 2 4" xfId="1438"/>
    <cellStyle name="Comma 3 3 3" xfId="1016"/>
    <cellStyle name="Comma 3 3 4" xfId="1194"/>
    <cellStyle name="Comma 3 3 5" xfId="1372"/>
    <cellStyle name="Comma 3 3 6" xfId="59"/>
    <cellStyle name="Comma 3 4" xfId="20"/>
    <cellStyle name="Comma 3 4 2" xfId="1149"/>
    <cellStyle name="Comma 3 4 3" xfId="1327"/>
    <cellStyle name="Comma 3 4 4" xfId="1505"/>
    <cellStyle name="Comma 3 4 5" xfId="968"/>
    <cellStyle name="Comma 3 5" xfId="234"/>
    <cellStyle name="Comma 3 5 2" xfId="1079"/>
    <cellStyle name="Comma 3 5 3" xfId="1257"/>
    <cellStyle name="Comma 3 5 4" xfId="1435"/>
    <cellStyle name="Comma 3 6" xfId="32"/>
    <cellStyle name="Comma 3 6 2" xfId="990"/>
    <cellStyle name="Comma 3 6 3" xfId="1168"/>
    <cellStyle name="Comma 3 6 4" xfId="1346"/>
    <cellStyle name="Comma 3 7" xfId="979"/>
    <cellStyle name="Comma 3 8" xfId="1157"/>
    <cellStyle name="Comma 3 9" xfId="1335"/>
    <cellStyle name="Comma 30" xfId="238"/>
    <cellStyle name="Comma 30 2" xfId="239"/>
    <cellStyle name="Comma 30 2 2" xfId="1084"/>
    <cellStyle name="Comma 30 2 3" xfId="1262"/>
    <cellStyle name="Comma 30 2 4" xfId="1440"/>
    <cellStyle name="Comma 30 3" xfId="1083"/>
    <cellStyle name="Comma 30 4" xfId="1261"/>
    <cellStyle name="Comma 30 5" xfId="1439"/>
    <cellStyle name="Comma 31" xfId="240"/>
    <cellStyle name="Comma 31 2" xfId="241"/>
    <cellStyle name="Comma 31 2 2" xfId="1086"/>
    <cellStyle name="Comma 31 2 3" xfId="1264"/>
    <cellStyle name="Comma 31 2 4" xfId="1442"/>
    <cellStyle name="Comma 31 3" xfId="1085"/>
    <cellStyle name="Comma 31 4" xfId="1263"/>
    <cellStyle name="Comma 31 5" xfId="1441"/>
    <cellStyle name="Comma 32" xfId="242"/>
    <cellStyle name="Comma 32 2" xfId="243"/>
    <cellStyle name="Comma 32 2 2" xfId="1088"/>
    <cellStyle name="Comma 32 2 3" xfId="1266"/>
    <cellStyle name="Comma 32 2 4" xfId="1444"/>
    <cellStyle name="Comma 32 3" xfId="1087"/>
    <cellStyle name="Comma 32 4" xfId="1265"/>
    <cellStyle name="Comma 32 5" xfId="1443"/>
    <cellStyle name="Comma 33" xfId="244"/>
    <cellStyle name="Comma 33 2" xfId="245"/>
    <cellStyle name="Comma 33 2 2" xfId="1090"/>
    <cellStyle name="Comma 33 2 3" xfId="1268"/>
    <cellStyle name="Comma 33 2 4" xfId="1446"/>
    <cellStyle name="Comma 33 3" xfId="1089"/>
    <cellStyle name="Comma 33 4" xfId="1267"/>
    <cellStyle name="Comma 33 5" xfId="1445"/>
    <cellStyle name="Comma 34" xfId="246"/>
    <cellStyle name="Comma 34 2" xfId="247"/>
    <cellStyle name="Comma 34 2 2" xfId="1092"/>
    <cellStyle name="Comma 34 2 3" xfId="1270"/>
    <cellStyle name="Comma 34 2 4" xfId="1448"/>
    <cellStyle name="Comma 34 3" xfId="1091"/>
    <cellStyle name="Comma 34 4" xfId="1269"/>
    <cellStyle name="Comma 34 5" xfId="1447"/>
    <cellStyle name="Comma 35" xfId="248"/>
    <cellStyle name="Comma 35 2" xfId="249"/>
    <cellStyle name="Comma 35 2 2" xfId="1094"/>
    <cellStyle name="Comma 35 2 3" xfId="1272"/>
    <cellStyle name="Comma 35 2 4" xfId="1450"/>
    <cellStyle name="Comma 35 3" xfId="1093"/>
    <cellStyle name="Comma 35 4" xfId="1271"/>
    <cellStyle name="Comma 35 5" xfId="1449"/>
    <cellStyle name="Comma 36" xfId="250"/>
    <cellStyle name="Comma 36 2" xfId="1095"/>
    <cellStyle name="Comma 36 3" xfId="1273"/>
    <cellStyle name="Comma 36 4" xfId="1451"/>
    <cellStyle name="Comma 37" xfId="905"/>
    <cellStyle name="Comma 37 2" xfId="1138"/>
    <cellStyle name="Comma 37 3" xfId="1316"/>
    <cellStyle name="Comma 37 4" xfId="1494"/>
    <cellStyle name="Comma 38" xfId="962"/>
    <cellStyle name="Comma 38 2" xfId="1143"/>
    <cellStyle name="Comma 38 3" xfId="1321"/>
    <cellStyle name="Comma 38 4" xfId="1499"/>
    <cellStyle name="Comma 39" xfId="959"/>
    <cellStyle name="Comma 39 2" xfId="1140"/>
    <cellStyle name="Comma 39 3" xfId="1318"/>
    <cellStyle name="Comma 39 4" xfId="1496"/>
    <cellStyle name="Comma 4" xfId="35"/>
    <cellStyle name="Comma 4 2" xfId="252"/>
    <cellStyle name="Comma 4 2 2" xfId="253"/>
    <cellStyle name="Comma 4 2 2 2" xfId="1098"/>
    <cellStyle name="Comma 4 2 2 3" xfId="1276"/>
    <cellStyle name="Comma 4 2 2 4" xfId="1454"/>
    <cellStyle name="Comma 4 2 3" xfId="1097"/>
    <cellStyle name="Comma 4 2 4" xfId="1275"/>
    <cellStyle name="Comma 4 2 5" xfId="1453"/>
    <cellStyle name="Comma 4 3" xfId="254"/>
    <cellStyle name="Comma 4 3 2" xfId="1099"/>
    <cellStyle name="Comma 4 3 3" xfId="1277"/>
    <cellStyle name="Comma 4 3 4" xfId="1455"/>
    <cellStyle name="Comma 4 4" xfId="251"/>
    <cellStyle name="Comma 4 4 2" xfId="1096"/>
    <cellStyle name="Comma 4 4 3" xfId="1274"/>
    <cellStyle name="Comma 4 4 4" xfId="1452"/>
    <cellStyle name="Comma 4 5" xfId="994"/>
    <cellStyle name="Comma 4 6" xfId="1172"/>
    <cellStyle name="Comma 4 7" xfId="1350"/>
    <cellStyle name="Comma 4 8" xfId="1526"/>
    <cellStyle name="Comma 40" xfId="969"/>
    <cellStyle name="Comma 40 2" xfId="1150"/>
    <cellStyle name="Comma 40 3" xfId="1328"/>
    <cellStyle name="Comma 40 4" xfId="1506"/>
    <cellStyle name="Comma 41" xfId="970"/>
    <cellStyle name="Comma 41 2" xfId="1151"/>
    <cellStyle name="Comma 41 3" xfId="1329"/>
    <cellStyle name="Comma 41 4" xfId="1507"/>
    <cellStyle name="Comma 42" xfId="60"/>
    <cellStyle name="Comma 42 2" xfId="1017"/>
    <cellStyle name="Comma 42 3" xfId="1195"/>
    <cellStyle name="Comma 42 4" xfId="1373"/>
    <cellStyle name="Comma 43" xfId="355"/>
    <cellStyle name="Comma 43 2" xfId="1127"/>
    <cellStyle name="Comma 43 3" xfId="1305"/>
    <cellStyle name="Comma 43 4" xfId="1483"/>
    <cellStyle name="Comma 44" xfId="24"/>
    <cellStyle name="Comma 44 2" xfId="984"/>
    <cellStyle name="Comma 44 3" xfId="1162"/>
    <cellStyle name="Comma 44 4" xfId="1340"/>
    <cellStyle name="Comma 45" xfId="31"/>
    <cellStyle name="Comma 45 2" xfId="989"/>
    <cellStyle name="Comma 45 3" xfId="1167"/>
    <cellStyle name="Comma 45 4" xfId="1345"/>
    <cellStyle name="Comma 46" xfId="973"/>
    <cellStyle name="Comma 46 2" xfId="1153"/>
    <cellStyle name="Comma 46 3" xfId="1331"/>
    <cellStyle name="Comma 46 4" xfId="1509"/>
    <cellStyle name="Comma 47" xfId="29"/>
    <cellStyle name="Comma 47 2" xfId="38"/>
    <cellStyle name="Comma 47 2 2" xfId="997"/>
    <cellStyle name="Comma 47 2 3" xfId="1175"/>
    <cellStyle name="Comma 47 2 4" xfId="1353"/>
    <cellStyle name="Comma 47 3" xfId="54"/>
    <cellStyle name="Comma 47 3 2" xfId="1012"/>
    <cellStyle name="Comma 47 3 3" xfId="1190"/>
    <cellStyle name="Comma 47 3 4" xfId="1368"/>
    <cellStyle name="Comma 47 4" xfId="987"/>
    <cellStyle name="Comma 47 5" xfId="1165"/>
    <cellStyle name="Comma 47 6" xfId="1343"/>
    <cellStyle name="Comma 48" xfId="972"/>
    <cellStyle name="Comma 48 2" xfId="1152"/>
    <cellStyle name="Comma 48 3" xfId="1330"/>
    <cellStyle name="Comma 48 4" xfId="1508"/>
    <cellStyle name="Comma 5" xfId="42"/>
    <cellStyle name="Comma 5 2" xfId="256"/>
    <cellStyle name="Comma 5 2 2" xfId="257"/>
    <cellStyle name="Comma 5 2 2 2" xfId="1102"/>
    <cellStyle name="Comma 5 2 2 3" xfId="1280"/>
    <cellStyle name="Comma 5 2 2 4" xfId="1458"/>
    <cellStyle name="Comma 5 2 3" xfId="1101"/>
    <cellStyle name="Comma 5 2 4" xfId="1279"/>
    <cellStyle name="Comma 5 2 5" xfId="1457"/>
    <cellStyle name="Comma 5 3" xfId="258"/>
    <cellStyle name="Comma 5 3 2" xfId="1103"/>
    <cellStyle name="Comma 5 3 3" xfId="1281"/>
    <cellStyle name="Comma 5 3 4" xfId="1459"/>
    <cellStyle name="Comma 5 4" xfId="255"/>
    <cellStyle name="Comma 5 4 2" xfId="1100"/>
    <cellStyle name="Comma 5 4 3" xfId="1278"/>
    <cellStyle name="Comma 5 4 4" xfId="1456"/>
    <cellStyle name="Comma 5 5" xfId="1001"/>
    <cellStyle name="Comma 5 6" xfId="1179"/>
    <cellStyle name="Comma 5 7" xfId="1357"/>
    <cellStyle name="Comma 6" xfId="40"/>
    <cellStyle name="Comma 6 2" xfId="260"/>
    <cellStyle name="Comma 6 2 2" xfId="261"/>
    <cellStyle name="Comma 6 2 2 2" xfId="1106"/>
    <cellStyle name="Comma 6 2 2 3" xfId="1284"/>
    <cellStyle name="Comma 6 2 2 4" xfId="1462"/>
    <cellStyle name="Comma 6 2 3" xfId="1105"/>
    <cellStyle name="Comma 6 2 4" xfId="1283"/>
    <cellStyle name="Comma 6 2 5" xfId="1461"/>
    <cellStyle name="Comma 6 3" xfId="262"/>
    <cellStyle name="Comma 6 3 2" xfId="1107"/>
    <cellStyle name="Comma 6 3 3" xfId="1285"/>
    <cellStyle name="Comma 6 3 4" xfId="1463"/>
    <cellStyle name="Comma 6 4" xfId="259"/>
    <cellStyle name="Comma 6 4 2" xfId="1104"/>
    <cellStyle name="Comma 6 4 3" xfId="1282"/>
    <cellStyle name="Comma 6 4 4" xfId="1460"/>
    <cellStyle name="Comma 6 5" xfId="999"/>
    <cellStyle name="Comma 6 6" xfId="1177"/>
    <cellStyle name="Comma 6 7" xfId="1355"/>
    <cellStyle name="Comma 7" xfId="47"/>
    <cellStyle name="Comma 7 2" xfId="264"/>
    <cellStyle name="Comma 7 2 2" xfId="265"/>
    <cellStyle name="Comma 7 2 2 2" xfId="1110"/>
    <cellStyle name="Comma 7 2 2 3" xfId="1288"/>
    <cellStyle name="Comma 7 2 2 4" xfId="1466"/>
    <cellStyle name="Comma 7 2 3" xfId="1109"/>
    <cellStyle name="Comma 7 2 4" xfId="1287"/>
    <cellStyle name="Comma 7 2 5" xfId="1465"/>
    <cellStyle name="Comma 7 3" xfId="266"/>
    <cellStyle name="Comma 7 3 2" xfId="1111"/>
    <cellStyle name="Comma 7 3 3" xfId="1289"/>
    <cellStyle name="Comma 7 3 4" xfId="1467"/>
    <cellStyle name="Comma 7 4" xfId="263"/>
    <cellStyle name="Comma 7 4 2" xfId="1108"/>
    <cellStyle name="Comma 7 4 3" xfId="1286"/>
    <cellStyle name="Comma 7 4 4" xfId="1464"/>
    <cellStyle name="Comma 7 5" xfId="1005"/>
    <cellStyle name="Comma 7 6" xfId="1183"/>
    <cellStyle name="Comma 7 7" xfId="1361"/>
    <cellStyle name="Comma 8" xfId="50"/>
    <cellStyle name="Comma 8 2" xfId="268"/>
    <cellStyle name="Comma 8 2 2" xfId="269"/>
    <cellStyle name="Comma 8 2 2 2" xfId="1114"/>
    <cellStyle name="Comma 8 2 2 3" xfId="1292"/>
    <cellStyle name="Comma 8 2 2 4" xfId="1470"/>
    <cellStyle name="Comma 8 2 3" xfId="1113"/>
    <cellStyle name="Comma 8 2 4" xfId="1291"/>
    <cellStyle name="Comma 8 2 5" xfId="1469"/>
    <cellStyle name="Comma 8 3" xfId="270"/>
    <cellStyle name="Comma 8 3 2" xfId="1115"/>
    <cellStyle name="Comma 8 3 3" xfId="1293"/>
    <cellStyle name="Comma 8 3 4" xfId="1471"/>
    <cellStyle name="Comma 8 4" xfId="267"/>
    <cellStyle name="Comma 8 4 2" xfId="1112"/>
    <cellStyle name="Comma 8 4 3" xfId="1290"/>
    <cellStyle name="Comma 8 4 4" xfId="1468"/>
    <cellStyle name="Comma 8 5" xfId="1008"/>
    <cellStyle name="Comma 8 6" xfId="1186"/>
    <cellStyle name="Comma 8 7" xfId="1364"/>
    <cellStyle name="Comma 9" xfId="271"/>
    <cellStyle name="Comma 9 2" xfId="272"/>
    <cellStyle name="Comma 9 2 2" xfId="273"/>
    <cellStyle name="Comma 9 2 2 2" xfId="1118"/>
    <cellStyle name="Comma 9 2 2 3" xfId="1296"/>
    <cellStyle name="Comma 9 2 2 4" xfId="1474"/>
    <cellStyle name="Comma 9 2 3" xfId="1117"/>
    <cellStyle name="Comma 9 2 4" xfId="1295"/>
    <cellStyle name="Comma 9 2 5" xfId="1473"/>
    <cellStyle name="Comma 9 3" xfId="274"/>
    <cellStyle name="Comma 9 3 2" xfId="1119"/>
    <cellStyle name="Comma 9 3 3" xfId="1297"/>
    <cellStyle name="Comma 9 3 4" xfId="1475"/>
    <cellStyle name="Comma 9 4" xfId="1116"/>
    <cellStyle name="Comma 9 5" xfId="1294"/>
    <cellStyle name="Comma 9 6" xfId="1472"/>
    <cellStyle name="COMMENTS" xfId="275"/>
    <cellStyle name="CRMBoldStyle" xfId="706"/>
    <cellStyle name="CRMBottomBorderStyle" xfId="708"/>
    <cellStyle name="CRMTopBorderStyle" xfId="707"/>
    <cellStyle name="Currency [0] 2" xfId="34"/>
    <cellStyle name="Currency [0] 2 2" xfId="965"/>
    <cellStyle name="Currency [0] 2 2 2" xfId="1146"/>
    <cellStyle name="Currency [0] 2 2 3" xfId="1324"/>
    <cellStyle name="Currency [0] 2 2 4" xfId="1502"/>
    <cellStyle name="Currency [0] 2 3" xfId="993"/>
    <cellStyle name="Currency [0] 2 4" xfId="1171"/>
    <cellStyle name="Currency [0] 2 5" xfId="1349"/>
    <cellStyle name="Currency [0] 3" xfId="49"/>
    <cellStyle name="Currency [0] 3 2" xfId="961"/>
    <cellStyle name="Currency [0] 3 2 2" xfId="1142"/>
    <cellStyle name="Currency [0] 3 2 3" xfId="1320"/>
    <cellStyle name="Currency [0] 3 2 4" xfId="1498"/>
    <cellStyle name="Currency [0] 3 3" xfId="1007"/>
    <cellStyle name="Currency [0] 3 4" xfId="1185"/>
    <cellStyle name="Currency [0] 3 5" xfId="1363"/>
    <cellStyle name="Currency [0] 4" xfId="863"/>
    <cellStyle name="Currency [0] 4 2" xfId="1136"/>
    <cellStyle name="Currency [0] 4 3" xfId="1314"/>
    <cellStyle name="Currency [0] 4 4" xfId="1492"/>
    <cellStyle name="Currency [0] 5" xfId="811"/>
    <cellStyle name="Currency [0] 5 2" xfId="1133"/>
    <cellStyle name="Currency [0] 5 3" xfId="1311"/>
    <cellStyle name="Currency [0] 5 4" xfId="1489"/>
    <cellStyle name="Currency [0] 6" xfId="759"/>
    <cellStyle name="Currency [0] 6 2" xfId="1130"/>
    <cellStyle name="Currency [0] 6 3" xfId="1308"/>
    <cellStyle name="Currency [0] 6 4" xfId="1486"/>
    <cellStyle name="Currency [0] 7" xfId="52"/>
    <cellStyle name="Currency [0] 7 2" xfId="1010"/>
    <cellStyle name="Currency [0] 7 3" xfId="1188"/>
    <cellStyle name="Currency [0] 7 4" xfId="1366"/>
    <cellStyle name="Currency [0] 8" xfId="23"/>
    <cellStyle name="Currency [0] 8 2" xfId="983"/>
    <cellStyle name="Currency [0] 8 3" xfId="1161"/>
    <cellStyle name="Currency [0] 8 4" xfId="1339"/>
    <cellStyle name="Currency 10" xfId="810"/>
    <cellStyle name="Currency 10 2" xfId="1132"/>
    <cellStyle name="Currency 10 3" xfId="1310"/>
    <cellStyle name="Currency 10 4" xfId="1488"/>
    <cellStyle name="Currency 11" xfId="758"/>
    <cellStyle name="Currency 11 2" xfId="1129"/>
    <cellStyle name="Currency 11 3" xfId="1307"/>
    <cellStyle name="Currency 11 4" xfId="1485"/>
    <cellStyle name="Currency 12" xfId="55"/>
    <cellStyle name="Currency 12 2" xfId="1013"/>
    <cellStyle name="Currency 12 3" xfId="1191"/>
    <cellStyle name="Currency 12 4" xfId="1369"/>
    <cellStyle name="Currency 13" xfId="356"/>
    <cellStyle name="Currency 13 2" xfId="1128"/>
    <cellStyle name="Currency 13 3" xfId="1306"/>
    <cellStyle name="Currency 13 4" xfId="1484"/>
    <cellStyle name="Currency 14" xfId="22"/>
    <cellStyle name="Currency 14 2" xfId="982"/>
    <cellStyle name="Currency 14 3" xfId="1160"/>
    <cellStyle name="Currency 14 4" xfId="1338"/>
    <cellStyle name="Currency 15" xfId="30"/>
    <cellStyle name="Currency 15 2" xfId="988"/>
    <cellStyle name="Currency 15 3" xfId="1166"/>
    <cellStyle name="Currency 15 4" xfId="1344"/>
    <cellStyle name="Currency 16" xfId="974"/>
    <cellStyle name="Currency 16 2" xfId="1154"/>
    <cellStyle name="Currency 16 3" xfId="1332"/>
    <cellStyle name="Currency 16 4" xfId="1510"/>
    <cellStyle name="Currency 17" xfId="976"/>
    <cellStyle name="Currency 17 2" xfId="1155"/>
    <cellStyle name="Currency 17 3" xfId="1333"/>
    <cellStyle name="Currency 17 4" xfId="1511"/>
    <cellStyle name="Currency 2" xfId="33"/>
    <cellStyle name="Currency 2 2" xfId="277"/>
    <cellStyle name="Currency 2 2 2" xfId="278"/>
    <cellStyle name="Currency 2 2 2 2" xfId="1122"/>
    <cellStyle name="Currency 2 2 2 3" xfId="1300"/>
    <cellStyle name="Currency 2 2 2 4" xfId="1478"/>
    <cellStyle name="Currency 2 2 3" xfId="1121"/>
    <cellStyle name="Currency 2 2 4" xfId="1299"/>
    <cellStyle name="Currency 2 2 5" xfId="1477"/>
    <cellStyle name="Currency 2 3" xfId="279"/>
    <cellStyle name="Currency 2 3 2" xfId="1123"/>
    <cellStyle name="Currency 2 3 3" xfId="1301"/>
    <cellStyle name="Currency 2 3 4" xfId="1479"/>
    <cellStyle name="Currency 2 4" xfId="276"/>
    <cellStyle name="Currency 2 4 2" xfId="1120"/>
    <cellStyle name="Currency 2 4 3" xfId="1298"/>
    <cellStyle name="Currency 2 4 4" xfId="1476"/>
    <cellStyle name="Currency 2 5" xfId="992"/>
    <cellStyle name="Currency 2 6" xfId="1170"/>
    <cellStyle name="Currency 2 7" xfId="1348"/>
    <cellStyle name="Currency 3" xfId="39"/>
    <cellStyle name="Currency 3 2" xfId="281"/>
    <cellStyle name="Currency 3 2 2" xfId="1125"/>
    <cellStyle name="Currency 3 2 3" xfId="1303"/>
    <cellStyle name="Currency 3 2 4" xfId="1481"/>
    <cellStyle name="Currency 3 3" xfId="280"/>
    <cellStyle name="Currency 3 3 2" xfId="1124"/>
    <cellStyle name="Currency 3 3 3" xfId="1302"/>
    <cellStyle name="Currency 3 3 4" xfId="1480"/>
    <cellStyle name="Currency 3 4" xfId="998"/>
    <cellStyle name="Currency 3 5" xfId="1176"/>
    <cellStyle name="Currency 3 6" xfId="1354"/>
    <cellStyle name="Currency 4" xfId="45"/>
    <cellStyle name="Currency 4 2" xfId="282"/>
    <cellStyle name="Currency 4 2 2" xfId="1126"/>
    <cellStyle name="Currency 4 2 3" xfId="1304"/>
    <cellStyle name="Currency 4 2 4" xfId="1482"/>
    <cellStyle name="Currency 4 3" xfId="1003"/>
    <cellStyle name="Currency 4 4" xfId="1181"/>
    <cellStyle name="Currency 4 5" xfId="1359"/>
    <cellStyle name="Currency 5" xfId="46"/>
    <cellStyle name="Currency 5 2" xfId="906"/>
    <cellStyle name="Currency 5 2 2" xfId="1139"/>
    <cellStyle name="Currency 5 2 3" xfId="1317"/>
    <cellStyle name="Currency 5 2 4" xfId="1495"/>
    <cellStyle name="Currency 5 3" xfId="1004"/>
    <cellStyle name="Currency 5 4" xfId="1182"/>
    <cellStyle name="Currency 5 5" xfId="1360"/>
    <cellStyle name="Currency 6" xfId="48"/>
    <cellStyle name="Currency 6 2" xfId="960"/>
    <cellStyle name="Currency 6 2 2" xfId="1141"/>
    <cellStyle name="Currency 6 2 3" xfId="1319"/>
    <cellStyle name="Currency 6 2 4" xfId="1497"/>
    <cellStyle name="Currency 6 3" xfId="1006"/>
    <cellStyle name="Currency 6 4" xfId="1184"/>
    <cellStyle name="Currency 6 5" xfId="1362"/>
    <cellStyle name="Currency 7" xfId="964"/>
    <cellStyle name="Currency 7 2" xfId="1145"/>
    <cellStyle name="Currency 7 3" xfId="1323"/>
    <cellStyle name="Currency 7 4" xfId="1501"/>
    <cellStyle name="Currency 8" xfId="967"/>
    <cellStyle name="Currency 8 2" xfId="1148"/>
    <cellStyle name="Currency 8 3" xfId="1326"/>
    <cellStyle name="Currency 8 4" xfId="1504"/>
    <cellStyle name="Currency 9" xfId="862"/>
    <cellStyle name="Currency 9 2" xfId="1135"/>
    <cellStyle name="Currency 9 3" xfId="1313"/>
    <cellStyle name="Currency 9 4" xfId="1491"/>
    <cellStyle name="Current_Number" xfId="1523"/>
    <cellStyle name="Explanatory Text 2" xfId="283"/>
    <cellStyle name="Explanatory Text 3" xfId="907"/>
    <cellStyle name="Final" xfId="284"/>
    <cellStyle name="Good 2" xfId="285"/>
    <cellStyle name="Good 3" xfId="908"/>
    <cellStyle name="GROUPHEADING" xfId="286"/>
    <cellStyle name="HDR1" xfId="287"/>
    <cellStyle name="HDR1 2" xfId="288"/>
    <cellStyle name="HDR1 2 2" xfId="289"/>
    <cellStyle name="HDR1 2 2 2" xfId="290"/>
    <cellStyle name="HDR1 2 2 3" xfId="291"/>
    <cellStyle name="HDR1 2 3" xfId="292"/>
    <cellStyle name="HDR1 2 4" xfId="293"/>
    <cellStyle name="HDR1 3" xfId="294"/>
    <cellStyle name="HDR1 3 2" xfId="295"/>
    <cellStyle name="HEADER1" xfId="296"/>
    <cellStyle name="HEADER1 2" xfId="297"/>
    <cellStyle name="HEADER1 2 2" xfId="298"/>
    <cellStyle name="HEADER1 2 2 2" xfId="299"/>
    <cellStyle name="HEADER1 2 2 3" xfId="300"/>
    <cellStyle name="HEADER1 2 3" xfId="301"/>
    <cellStyle name="HEADER1 2 4" xfId="302"/>
    <cellStyle name="HEADER1 3" xfId="303"/>
    <cellStyle name="HEADER1 3 2" xfId="304"/>
    <cellStyle name="HEADER3" xfId="305"/>
    <cellStyle name="HEADER3 2" xfId="306"/>
    <cellStyle name="HEADER3 2 2" xfId="307"/>
    <cellStyle name="HEADER3 2 2 2" xfId="308"/>
    <cellStyle name="HEADER3 2 2 3" xfId="309"/>
    <cellStyle name="HEADER3 2 3" xfId="310"/>
    <cellStyle name="HEADER3 2 4" xfId="311"/>
    <cellStyle name="HEADER3 3" xfId="312"/>
    <cellStyle name="HEADER3 3 2" xfId="313"/>
    <cellStyle name="heading" xfId="314"/>
    <cellStyle name="Heading 1 2" xfId="315"/>
    <cellStyle name="Heading 1 2 2" xfId="316"/>
    <cellStyle name="Heading 1 3" xfId="909"/>
    <cellStyle name="Heading 2 2" xfId="317"/>
    <cellStyle name="Heading 2 2 2" xfId="318"/>
    <cellStyle name="Heading 2 2 2 2" xfId="911"/>
    <cellStyle name="Heading 2 2 2 3" xfId="861"/>
    <cellStyle name="Heading 2 2 2 4" xfId="809"/>
    <cellStyle name="Heading 2 2 2 5" xfId="757"/>
    <cellStyle name="Heading 2 3" xfId="910"/>
    <cellStyle name="Heading 3 2" xfId="319"/>
    <cellStyle name="Heading 3 2 2" xfId="320"/>
    <cellStyle name="Heading 3 3" xfId="912"/>
    <cellStyle name="Heading 4 2" xfId="321"/>
    <cellStyle name="Heading 4 2 2" xfId="322"/>
    <cellStyle name="Heading 4 3" xfId="913"/>
    <cellStyle name="Headings" xfId="4"/>
    <cellStyle name="Hyperlink 2" xfId="1521"/>
    <cellStyle name="Input 2" xfId="323"/>
    <cellStyle name="Input 3" xfId="914"/>
    <cellStyle name="item" xfId="324"/>
    <cellStyle name="item 2" xfId="325"/>
    <cellStyle name="item 2 2" xfId="326"/>
    <cellStyle name="Linked Cell 2" xfId="327"/>
    <cellStyle name="Linked Cell 3" xfId="915"/>
    <cellStyle name="MAIN HEADING" xfId="328"/>
    <cellStyle name="Microsoft Excel found an error in the formula you entered. Do you want to accept the correction proposed below?_x000a__x000a_|_x000a__x000a_• To accept the correction, click Yes._x000a_• To close this message and correct the formula yourself, click No." xfId="28"/>
    <cellStyle name="Microsoft Excel found an error in the formula you entered. Do you want to accept the correction proposed below?_x000a__x000a_|_x000a__x000a_• To accept the correction, click Yes._x000a_• To close this message and correct the formula yourself, click No. 2" xfId="329"/>
    <cellStyle name="Neutral 2" xfId="330"/>
    <cellStyle name="Neutral 3" xfId="916"/>
    <cellStyle name="Normal" xfId="0" builtinId="0"/>
    <cellStyle name="Normal - Style1" xfId="331"/>
    <cellStyle name="Normal 10" xfId="332"/>
    <cellStyle name="Normal 10 2" xfId="333"/>
    <cellStyle name="Normal 11" xfId="334"/>
    <cellStyle name="Normal 11 2" xfId="335"/>
    <cellStyle name="Normal 11 3" xfId="1520"/>
    <cellStyle name="Normal 12" xfId="336"/>
    <cellStyle name="Normal 12 2" xfId="337"/>
    <cellStyle name="Normal 13" xfId="338"/>
    <cellStyle name="Normal 13 2" xfId="339"/>
    <cellStyle name="Normal 14" xfId="340"/>
    <cellStyle name="Normal 14 2" xfId="341"/>
    <cellStyle name="Normal 15" xfId="342"/>
    <cellStyle name="Normal 15 2" xfId="343"/>
    <cellStyle name="Normal 16" xfId="344"/>
    <cellStyle name="Normal 16 2" xfId="345"/>
    <cellStyle name="Normal 17" xfId="346"/>
    <cellStyle name="Normal 17 2" xfId="347"/>
    <cellStyle name="Normal 18" xfId="348"/>
    <cellStyle name="Normal 18 2" xfId="349"/>
    <cellStyle name="Normal 19" xfId="350"/>
    <cellStyle name="Normal 19 2" xfId="351"/>
    <cellStyle name="Normal 2" xfId="5"/>
    <cellStyle name="Normal 2 2" xfId="6"/>
    <cellStyle name="Normal 2 2 2" xfId="7"/>
    <cellStyle name="Normal 2 2 2 2" xfId="353"/>
    <cellStyle name="Normal 2 2 2 3" xfId="352"/>
    <cellStyle name="Normal 2 2 2 4" xfId="43"/>
    <cellStyle name="Normal 2 2 3" xfId="61"/>
    <cellStyle name="Normal 2 2 4" xfId="64"/>
    <cellStyle name="Normal 2 3" xfId="354"/>
    <cellStyle name="Normal 2 3 2" xfId="1516"/>
    <cellStyle name="Normal 2 7" xfId="1518"/>
    <cellStyle name="Normal 20" xfId="865"/>
    <cellStyle name="Normal 21" xfId="57"/>
    <cellStyle name="Normal 22" xfId="358"/>
    <cellStyle name="Normal 23" xfId="975"/>
    <cellStyle name="Normal 24" xfId="977"/>
    <cellStyle name="Normal 3" xfId="8"/>
    <cellStyle name="Normal 3 2" xfId="13"/>
    <cellStyle name="Normal 4" xfId="9"/>
    <cellStyle name="Normal 4 2" xfId="10"/>
    <cellStyle name="Normal 4 2 2" xfId="63"/>
    <cellStyle name="Normal 4 3" xfId="357"/>
    <cellStyle name="Normal 5" xfId="11"/>
    <cellStyle name="Normal 5 2" xfId="12"/>
    <cellStyle name="Normal 5 2 2" xfId="359"/>
    <cellStyle name="Normal 5 3" xfId="360"/>
    <cellStyle name="Normal 6" xfId="14"/>
    <cellStyle name="Normal 6 2" xfId="362"/>
    <cellStyle name="Normal 6 2 2" xfId="363"/>
    <cellStyle name="Normal 6 3" xfId="364"/>
    <cellStyle name="Normal 6 4" xfId="361"/>
    <cellStyle name="Normal 7" xfId="365"/>
    <cellStyle name="Normal 7 2" xfId="366"/>
    <cellStyle name="Normal 7 2 2" xfId="367"/>
    <cellStyle name="Normal 7 3" xfId="368"/>
    <cellStyle name="Normal 7 4" xfId="1519"/>
    <cellStyle name="Normal 8" xfId="369"/>
    <cellStyle name="Normal 8 2" xfId="370"/>
    <cellStyle name="Normal 8 2 2" xfId="371"/>
    <cellStyle name="Normal 8 3" xfId="372"/>
    <cellStyle name="Normal 8 4" xfId="1527"/>
    <cellStyle name="Normal 9" xfId="26"/>
    <cellStyle name="Normal 9 2" xfId="374"/>
    <cellStyle name="Normal 9 3" xfId="373"/>
    <cellStyle name="Normal2" xfId="375"/>
    <cellStyle name="Normal2 2" xfId="376"/>
    <cellStyle name="Normal2 2 2" xfId="377"/>
    <cellStyle name="Normal2 2 2 2" xfId="378"/>
    <cellStyle name="Normal2 2 2 3" xfId="379"/>
    <cellStyle name="Normal2 2 3" xfId="380"/>
    <cellStyle name="Normal2 2 4" xfId="381"/>
    <cellStyle name="Normal2 3" xfId="382"/>
    <cellStyle name="Normal2 3 2" xfId="383"/>
    <cellStyle name="Note 2" xfId="384"/>
    <cellStyle name="Note 2 2" xfId="385"/>
    <cellStyle name="Note 2 2 2" xfId="386"/>
    <cellStyle name="Note 2 2 2 2" xfId="387"/>
    <cellStyle name="Note 2 2 3" xfId="388"/>
    <cellStyle name="Note 2 3" xfId="389"/>
    <cellStyle name="Note 3" xfId="917"/>
    <cellStyle name="Output 2" xfId="390"/>
    <cellStyle name="Output 3" xfId="918"/>
    <cellStyle name="Percent 2" xfId="391"/>
    <cellStyle name="Percent 2 2" xfId="392"/>
    <cellStyle name="Percent 3" xfId="919"/>
    <cellStyle name="Percent 4" xfId="56"/>
    <cellStyle name="Percent 5" xfId="21"/>
    <cellStyle name="Previous_Number" xfId="1522"/>
    <cellStyle name="PSChar" xfId="393"/>
    <cellStyle name="PSChar 2" xfId="394"/>
    <cellStyle name="PSChar 2 2" xfId="395"/>
    <cellStyle name="PSChar 2 2 2" xfId="396"/>
    <cellStyle name="PSChar 2 2 3" xfId="397"/>
    <cellStyle name="PSChar 2 3" xfId="398"/>
    <cellStyle name="PSChar 2 4" xfId="399"/>
    <cellStyle name="PSChar 3" xfId="400"/>
    <cellStyle name="PSChar 3 2" xfId="401"/>
    <cellStyle name="PSDec" xfId="402"/>
    <cellStyle name="PSDec 2" xfId="403"/>
    <cellStyle name="PSDec 2 2" xfId="404"/>
    <cellStyle name="PSDec 2 2 2" xfId="405"/>
    <cellStyle name="PSDec 2 2 3" xfId="406"/>
    <cellStyle name="PSDec 2 3" xfId="407"/>
    <cellStyle name="PSDec 2 4" xfId="408"/>
    <cellStyle name="PSDec 3" xfId="409"/>
    <cellStyle name="PSDec 3 2" xfId="410"/>
    <cellStyle name="PSHeading" xfId="411"/>
    <cellStyle name="PSHeading 2" xfId="412"/>
    <cellStyle name="PSHeading 2 2" xfId="413"/>
    <cellStyle name="PSHeading 2 2 2" xfId="414"/>
    <cellStyle name="PSHeading 2 2 3" xfId="415"/>
    <cellStyle name="PSHeading 2 3" xfId="416"/>
    <cellStyle name="PSHeading 2 4" xfId="417"/>
    <cellStyle name="PSHeading 3" xfId="418"/>
    <cellStyle name="PSHeading 3 2" xfId="419"/>
    <cellStyle name="PSSpacer" xfId="420"/>
    <cellStyle name="PSSpacer 2" xfId="421"/>
    <cellStyle name="PSSpacer 2 2" xfId="422"/>
    <cellStyle name="PSSpacer 2 2 2" xfId="423"/>
    <cellStyle name="PSSpacer 2 2 3" xfId="424"/>
    <cellStyle name="PSSpacer 2 3" xfId="425"/>
    <cellStyle name="PSSpacer 2 4" xfId="426"/>
    <cellStyle name="PSSpacer 3" xfId="427"/>
    <cellStyle name="PSSpacer 3 2" xfId="428"/>
    <cellStyle name="QSP_ACCT" xfId="429"/>
    <cellStyle name="Report" xfId="430"/>
    <cellStyle name="result" xfId="431"/>
    <cellStyle name="SAPBEXaggData" xfId="432"/>
    <cellStyle name="SAPBEXaggData 2" xfId="433"/>
    <cellStyle name="SAPBEXaggData 2 2" xfId="434"/>
    <cellStyle name="SAPBEXaggData 2 2 2" xfId="435"/>
    <cellStyle name="SAPBEXaggData 2 2 3" xfId="436"/>
    <cellStyle name="SAPBEXaggData 2 3" xfId="437"/>
    <cellStyle name="SAPBEXaggData 2 4" xfId="438"/>
    <cellStyle name="SAPBEXaggData 3" xfId="439"/>
    <cellStyle name="SAPBEXaggData 3 2" xfId="440"/>
    <cellStyle name="SAPBEXaggDataEmph" xfId="441"/>
    <cellStyle name="SAPBEXaggDataEmph 2" xfId="442"/>
    <cellStyle name="SAPBEXaggDataEmph 2 2" xfId="443"/>
    <cellStyle name="SAPBEXaggDataEmph 2 2 2" xfId="444"/>
    <cellStyle name="SAPBEXaggDataEmph 2 2 3" xfId="445"/>
    <cellStyle name="SAPBEXaggDataEmph 2 3" xfId="446"/>
    <cellStyle name="SAPBEXaggDataEmph 2 4" xfId="447"/>
    <cellStyle name="SAPBEXaggDataEmph 3" xfId="448"/>
    <cellStyle name="SAPBEXaggDataEmph 3 2" xfId="449"/>
    <cellStyle name="SAPBEXaggItem" xfId="450"/>
    <cellStyle name="SAPBEXaggItem 2" xfId="451"/>
    <cellStyle name="SAPBEXaggItem 2 2" xfId="452"/>
    <cellStyle name="SAPBEXaggItem 2 2 2" xfId="453"/>
    <cellStyle name="SAPBEXaggItem 2 2 3" xfId="454"/>
    <cellStyle name="SAPBEXaggItem 2 3" xfId="455"/>
    <cellStyle name="SAPBEXaggItem 2 4" xfId="456"/>
    <cellStyle name="SAPBEXaggItem 3" xfId="457"/>
    <cellStyle name="SAPBEXaggItem 3 2" xfId="458"/>
    <cellStyle name="SAPBEXchaText" xfId="459"/>
    <cellStyle name="SAPBEXchaText 2" xfId="460"/>
    <cellStyle name="SAPBEXchaText 2 2" xfId="461"/>
    <cellStyle name="SAPBEXchaText 2 2 2" xfId="462"/>
    <cellStyle name="SAPBEXchaText 2 2 3" xfId="463"/>
    <cellStyle name="SAPBEXchaText 2 3" xfId="464"/>
    <cellStyle name="SAPBEXchaText 2 4" xfId="465"/>
    <cellStyle name="SAPBEXchaText 3" xfId="466"/>
    <cellStyle name="SAPBEXchaText 3 2" xfId="467"/>
    <cellStyle name="SAPBEXexcBad7" xfId="468"/>
    <cellStyle name="SAPBEXexcBad7 2" xfId="469"/>
    <cellStyle name="SAPBEXexcBad7 2 2" xfId="470"/>
    <cellStyle name="SAPBEXexcBad7 2 2 2" xfId="471"/>
    <cellStyle name="SAPBEXexcBad7 2 2 3" xfId="472"/>
    <cellStyle name="SAPBEXexcBad7 2 3" xfId="473"/>
    <cellStyle name="SAPBEXexcBad7 2 4" xfId="474"/>
    <cellStyle name="SAPBEXexcBad7 3" xfId="475"/>
    <cellStyle name="SAPBEXexcBad7 3 2" xfId="476"/>
    <cellStyle name="SAPBEXexcBad8" xfId="477"/>
    <cellStyle name="SAPBEXexcBad8 2" xfId="478"/>
    <cellStyle name="SAPBEXexcBad8 2 2" xfId="479"/>
    <cellStyle name="SAPBEXexcBad8 2 2 2" xfId="480"/>
    <cellStyle name="SAPBEXexcBad8 2 2 3" xfId="481"/>
    <cellStyle name="SAPBEXexcBad8 2 3" xfId="482"/>
    <cellStyle name="SAPBEXexcBad8 2 4" xfId="483"/>
    <cellStyle name="SAPBEXexcBad8 3" xfId="484"/>
    <cellStyle name="SAPBEXexcBad8 3 2" xfId="485"/>
    <cellStyle name="SAPBEXexcBad9" xfId="486"/>
    <cellStyle name="SAPBEXexcBad9 2" xfId="487"/>
    <cellStyle name="SAPBEXexcBad9 2 2" xfId="488"/>
    <cellStyle name="SAPBEXexcBad9 2 2 2" xfId="489"/>
    <cellStyle name="SAPBEXexcBad9 2 2 3" xfId="490"/>
    <cellStyle name="SAPBEXexcBad9 2 3" xfId="491"/>
    <cellStyle name="SAPBEXexcBad9 2 4" xfId="492"/>
    <cellStyle name="SAPBEXexcBad9 3" xfId="493"/>
    <cellStyle name="SAPBEXexcBad9 3 2" xfId="494"/>
    <cellStyle name="SAPBEXexcCritical4" xfId="495"/>
    <cellStyle name="SAPBEXexcCritical4 2" xfId="496"/>
    <cellStyle name="SAPBEXexcCritical4 2 2" xfId="497"/>
    <cellStyle name="SAPBEXexcCritical4 2 2 2" xfId="498"/>
    <cellStyle name="SAPBEXexcCritical4 2 2 3" xfId="499"/>
    <cellStyle name="SAPBEXexcCritical4 2 3" xfId="500"/>
    <cellStyle name="SAPBEXexcCritical4 2 4" xfId="501"/>
    <cellStyle name="SAPBEXexcCritical4 3" xfId="502"/>
    <cellStyle name="SAPBEXexcCritical4 3 2" xfId="503"/>
    <cellStyle name="SAPBEXexcCritical5" xfId="504"/>
    <cellStyle name="SAPBEXexcCritical5 2" xfId="505"/>
    <cellStyle name="SAPBEXexcCritical5 2 2" xfId="506"/>
    <cellStyle name="SAPBEXexcCritical5 2 2 2" xfId="507"/>
    <cellStyle name="SAPBEXexcCritical5 2 2 3" xfId="508"/>
    <cellStyle name="SAPBEXexcCritical5 2 3" xfId="509"/>
    <cellStyle name="SAPBEXexcCritical5 2 4" xfId="510"/>
    <cellStyle name="SAPBEXexcCritical5 3" xfId="511"/>
    <cellStyle name="SAPBEXexcCritical5 3 2" xfId="512"/>
    <cellStyle name="SAPBEXexcCritical6" xfId="513"/>
    <cellStyle name="SAPBEXexcCritical6 2" xfId="514"/>
    <cellStyle name="SAPBEXexcCritical6 2 2" xfId="515"/>
    <cellStyle name="SAPBEXexcCritical6 2 2 2" xfId="516"/>
    <cellStyle name="SAPBEXexcCritical6 2 2 3" xfId="517"/>
    <cellStyle name="SAPBEXexcCritical6 2 3" xfId="518"/>
    <cellStyle name="SAPBEXexcCritical6 2 4" xfId="519"/>
    <cellStyle name="SAPBEXexcCritical6 3" xfId="520"/>
    <cellStyle name="SAPBEXexcCritical6 3 2" xfId="521"/>
    <cellStyle name="SAPBEXexcGood1" xfId="522"/>
    <cellStyle name="SAPBEXexcGood1 2" xfId="523"/>
    <cellStyle name="SAPBEXexcGood1 2 2" xfId="524"/>
    <cellStyle name="SAPBEXexcGood1 2 2 2" xfId="525"/>
    <cellStyle name="SAPBEXexcGood1 2 2 3" xfId="526"/>
    <cellStyle name="SAPBEXexcGood1 2 3" xfId="527"/>
    <cellStyle name="SAPBEXexcGood1 2 4" xfId="528"/>
    <cellStyle name="SAPBEXexcGood1 3" xfId="529"/>
    <cellStyle name="SAPBEXexcGood1 3 2" xfId="530"/>
    <cellStyle name="SAPBEXexcGood2" xfId="531"/>
    <cellStyle name="SAPBEXexcGood2 2" xfId="532"/>
    <cellStyle name="SAPBEXexcGood2 2 2" xfId="533"/>
    <cellStyle name="SAPBEXexcGood2 2 2 2" xfId="534"/>
    <cellStyle name="SAPBEXexcGood2 2 2 3" xfId="535"/>
    <cellStyle name="SAPBEXexcGood2 2 3" xfId="536"/>
    <cellStyle name="SAPBEXexcGood2 2 4" xfId="537"/>
    <cellStyle name="SAPBEXexcGood2 3" xfId="538"/>
    <cellStyle name="SAPBEXexcGood2 3 2" xfId="539"/>
    <cellStyle name="SAPBEXexcGood3" xfId="540"/>
    <cellStyle name="SAPBEXexcGood3 2" xfId="541"/>
    <cellStyle name="SAPBEXexcGood3 2 2" xfId="542"/>
    <cellStyle name="SAPBEXexcGood3 2 2 2" xfId="543"/>
    <cellStyle name="SAPBEXexcGood3 2 2 3" xfId="544"/>
    <cellStyle name="SAPBEXexcGood3 2 3" xfId="545"/>
    <cellStyle name="SAPBEXexcGood3 2 4" xfId="546"/>
    <cellStyle name="SAPBEXexcGood3 3" xfId="547"/>
    <cellStyle name="SAPBEXexcGood3 3 2" xfId="548"/>
    <cellStyle name="SAPBEXfilterDrill" xfId="549"/>
    <cellStyle name="SAPBEXfilterDrill 2" xfId="550"/>
    <cellStyle name="SAPBEXfilterDrill 2 2" xfId="551"/>
    <cellStyle name="SAPBEXfilterDrill 2 2 2" xfId="552"/>
    <cellStyle name="SAPBEXfilterDrill 2 2 3" xfId="553"/>
    <cellStyle name="SAPBEXfilterDrill 2 3" xfId="554"/>
    <cellStyle name="SAPBEXfilterDrill 2 4" xfId="555"/>
    <cellStyle name="SAPBEXfilterDrill 3" xfId="556"/>
    <cellStyle name="SAPBEXfilterDrill 3 2" xfId="557"/>
    <cellStyle name="SAPBEXfilterItem" xfId="558"/>
    <cellStyle name="SAPBEXfilterItem 2" xfId="559"/>
    <cellStyle name="SAPBEXfilterItem 2 2" xfId="560"/>
    <cellStyle name="SAPBEXfilterItem 2 2 2" xfId="561"/>
    <cellStyle name="SAPBEXfilterItem 2 2 3" xfId="562"/>
    <cellStyle name="SAPBEXfilterItem 2 3" xfId="563"/>
    <cellStyle name="SAPBEXfilterItem 2 4" xfId="564"/>
    <cellStyle name="SAPBEXfilterItem 3" xfId="565"/>
    <cellStyle name="SAPBEXfilterItem 3 2" xfId="566"/>
    <cellStyle name="SAPBEXfilterText" xfId="567"/>
    <cellStyle name="SAPBEXfilterText 2" xfId="568"/>
    <cellStyle name="SAPBEXfilterText 2 2" xfId="569"/>
    <cellStyle name="SAPBEXfilterText 2 2 2" xfId="570"/>
    <cellStyle name="SAPBEXfilterText 2 2 3" xfId="571"/>
    <cellStyle name="SAPBEXfilterText 2 3" xfId="572"/>
    <cellStyle name="SAPBEXfilterText 2 4" xfId="573"/>
    <cellStyle name="SAPBEXfilterText 3" xfId="574"/>
    <cellStyle name="SAPBEXfilterText 3 2" xfId="575"/>
    <cellStyle name="SAPBEXformats" xfId="576"/>
    <cellStyle name="SAPBEXformats 2" xfId="577"/>
    <cellStyle name="SAPBEXformats 2 2" xfId="578"/>
    <cellStyle name="SAPBEXformats 2 2 2" xfId="579"/>
    <cellStyle name="SAPBEXformats 2 2 3" xfId="580"/>
    <cellStyle name="SAPBEXformats 2 3" xfId="581"/>
    <cellStyle name="SAPBEXformats 2 4" xfId="582"/>
    <cellStyle name="SAPBEXformats 3" xfId="583"/>
    <cellStyle name="SAPBEXformats 3 2" xfId="584"/>
    <cellStyle name="SAPBEXheaderItem" xfId="585"/>
    <cellStyle name="SAPBEXheaderItem 2" xfId="586"/>
    <cellStyle name="SAPBEXheaderItem 2 2" xfId="587"/>
    <cellStyle name="SAPBEXheaderItem 2 2 2" xfId="588"/>
    <cellStyle name="SAPBEXheaderItem 2 2 3" xfId="589"/>
    <cellStyle name="SAPBEXheaderItem 2 3" xfId="590"/>
    <cellStyle name="SAPBEXheaderItem 2 4" xfId="591"/>
    <cellStyle name="SAPBEXheaderItem 3" xfId="592"/>
    <cellStyle name="SAPBEXheaderItem 3 2" xfId="593"/>
    <cellStyle name="SAPBEXheaderText" xfId="594"/>
    <cellStyle name="SAPBEXheaderText 2" xfId="595"/>
    <cellStyle name="SAPBEXheaderText 2 2" xfId="596"/>
    <cellStyle name="SAPBEXheaderText 2 2 2" xfId="597"/>
    <cellStyle name="SAPBEXheaderText 2 2 3" xfId="598"/>
    <cellStyle name="SAPBEXheaderText 2 3" xfId="599"/>
    <cellStyle name="SAPBEXheaderText 2 4" xfId="600"/>
    <cellStyle name="SAPBEXheaderText 3" xfId="601"/>
    <cellStyle name="SAPBEXheaderText 3 2" xfId="602"/>
    <cellStyle name="SAPBEXresData" xfId="603"/>
    <cellStyle name="SAPBEXresData 2" xfId="604"/>
    <cellStyle name="SAPBEXresData 2 2" xfId="605"/>
    <cellStyle name="SAPBEXresData 2 2 2" xfId="606"/>
    <cellStyle name="SAPBEXresData 2 2 3" xfId="607"/>
    <cellStyle name="SAPBEXresData 2 3" xfId="608"/>
    <cellStyle name="SAPBEXresData 2 4" xfId="609"/>
    <cellStyle name="SAPBEXresData 3" xfId="610"/>
    <cellStyle name="SAPBEXresData 3 2" xfId="611"/>
    <cellStyle name="SAPBEXresDataEmph" xfId="612"/>
    <cellStyle name="SAPBEXresDataEmph 2" xfId="613"/>
    <cellStyle name="SAPBEXresDataEmph 2 2" xfId="614"/>
    <cellStyle name="SAPBEXresDataEmph 2 2 2" xfId="615"/>
    <cellStyle name="SAPBEXresDataEmph 2 2 3" xfId="616"/>
    <cellStyle name="SAPBEXresDataEmph 2 3" xfId="617"/>
    <cellStyle name="SAPBEXresDataEmph 2 4" xfId="618"/>
    <cellStyle name="SAPBEXresDataEmph 3" xfId="619"/>
    <cellStyle name="SAPBEXresDataEmph 3 2" xfId="620"/>
    <cellStyle name="SAPBEXresItem" xfId="621"/>
    <cellStyle name="SAPBEXresItem 2" xfId="622"/>
    <cellStyle name="SAPBEXresItem 2 2" xfId="623"/>
    <cellStyle name="SAPBEXresItem 2 2 2" xfId="624"/>
    <cellStyle name="SAPBEXresItem 2 2 3" xfId="625"/>
    <cellStyle name="SAPBEXresItem 2 3" xfId="626"/>
    <cellStyle name="SAPBEXresItem 2 4" xfId="627"/>
    <cellStyle name="SAPBEXresItem 3" xfId="628"/>
    <cellStyle name="SAPBEXresItem 3 2" xfId="629"/>
    <cellStyle name="SAPBEXstdData" xfId="630"/>
    <cellStyle name="SAPBEXstdData 2" xfId="631"/>
    <cellStyle name="SAPBEXstdData 2 2" xfId="632"/>
    <cellStyle name="SAPBEXstdData 2 2 2" xfId="633"/>
    <cellStyle name="SAPBEXstdData 2 2 3" xfId="634"/>
    <cellStyle name="SAPBEXstdData 2 3" xfId="635"/>
    <cellStyle name="SAPBEXstdData 2 4" xfId="636"/>
    <cellStyle name="SAPBEXstdData 3" xfId="637"/>
    <cellStyle name="SAPBEXstdData 3 2" xfId="638"/>
    <cellStyle name="SAPBEXstdDataEmph" xfId="639"/>
    <cellStyle name="SAPBEXstdDataEmph 2" xfId="640"/>
    <cellStyle name="SAPBEXstdDataEmph 2 2" xfId="641"/>
    <cellStyle name="SAPBEXstdDataEmph 2 2 2" xfId="642"/>
    <cellStyle name="SAPBEXstdDataEmph 2 2 3" xfId="643"/>
    <cellStyle name="SAPBEXstdDataEmph 2 3" xfId="644"/>
    <cellStyle name="SAPBEXstdDataEmph 2 4" xfId="645"/>
    <cellStyle name="SAPBEXstdDataEmph 3" xfId="646"/>
    <cellStyle name="SAPBEXstdDataEmph 3 2" xfId="647"/>
    <cellStyle name="SAPBEXstdItem" xfId="648"/>
    <cellStyle name="SAPBEXstdItem 2" xfId="649"/>
    <cellStyle name="SAPBEXstdItem 2 2" xfId="650"/>
    <cellStyle name="SAPBEXstdItem 2 2 2" xfId="651"/>
    <cellStyle name="SAPBEXstdItem 2 2 3" xfId="652"/>
    <cellStyle name="SAPBEXstdItem 2 3" xfId="653"/>
    <cellStyle name="SAPBEXstdItem 2 4" xfId="654"/>
    <cellStyle name="SAPBEXstdItem 3" xfId="655"/>
    <cellStyle name="SAPBEXstdItem 3 2" xfId="656"/>
    <cellStyle name="SAPBEXtitle" xfId="657"/>
    <cellStyle name="SAPBEXtitle 2" xfId="658"/>
    <cellStyle name="SAPBEXtitle 2 2" xfId="659"/>
    <cellStyle name="SAPBEXtitle 2 2 2" xfId="660"/>
    <cellStyle name="SAPBEXtitle 2 2 3" xfId="661"/>
    <cellStyle name="SAPBEXtitle 2 3" xfId="662"/>
    <cellStyle name="SAPBEXtitle 2 4" xfId="663"/>
    <cellStyle name="SAPBEXtitle 3" xfId="664"/>
    <cellStyle name="SAPBEXtitle 3 2" xfId="665"/>
    <cellStyle name="SAPBEXundefined" xfId="666"/>
    <cellStyle name="SAPBEXundefined 2" xfId="667"/>
    <cellStyle name="SAPBEXundefined 2 2" xfId="668"/>
    <cellStyle name="SAPBEXundefined 2 2 2" xfId="669"/>
    <cellStyle name="SAPBEXundefined 2 2 3" xfId="670"/>
    <cellStyle name="SAPBEXundefined 2 3" xfId="671"/>
    <cellStyle name="SAPBEXundefined 2 4" xfId="672"/>
    <cellStyle name="SAPBEXundefined 3" xfId="673"/>
    <cellStyle name="SAPBEXundefined 3 2" xfId="674"/>
    <cellStyle name="section" xfId="675"/>
    <cellStyle name="Style 1" xfId="676"/>
    <cellStyle name="Style 1 2" xfId="677"/>
    <cellStyle name="Style 1 2 2" xfId="678"/>
    <cellStyle name="Table Footnotes" xfId="679"/>
    <cellStyle name="Table Footnotes 2" xfId="680"/>
    <cellStyle name="Table Footnotes 2 2" xfId="681"/>
    <cellStyle name="Table Footnotes 2 2 2" xfId="682"/>
    <cellStyle name="Table Footnotes 2 2 3" xfId="683"/>
    <cellStyle name="Table Footnotes 2 3" xfId="684"/>
    <cellStyle name="Table Footnotes 2 4" xfId="685"/>
    <cellStyle name="Table Footnotes 3" xfId="686"/>
    <cellStyle name="Table Footnotes 3 2" xfId="687"/>
    <cellStyle name="Table Heading" xfId="688"/>
    <cellStyle name="Table Heading 2" xfId="689"/>
    <cellStyle name="Table Heading 2 2" xfId="690"/>
    <cellStyle name="Table Heading 2 2 2" xfId="691"/>
    <cellStyle name="Table Heading 2 2 3" xfId="692"/>
    <cellStyle name="Table Heading 2 3" xfId="693"/>
    <cellStyle name="Table Heading 2 4" xfId="694"/>
    <cellStyle name="Table Heading 3" xfId="695"/>
    <cellStyle name="Table Heading 3 2" xfId="696"/>
    <cellStyle name="Title 2" xfId="697"/>
    <cellStyle name="Title 2 2" xfId="698"/>
    <cellStyle name="Title 3" xfId="920"/>
    <cellStyle name="Total 2" xfId="699"/>
    <cellStyle name="Total 2 2" xfId="700"/>
    <cellStyle name="Total 3" xfId="921"/>
    <cellStyle name="UNDERLINE" xfId="701"/>
    <cellStyle name="v" xfId="702"/>
    <cellStyle name="v_SWPRHUGH" xfId="703"/>
    <cellStyle name="v_SWPRRICH1" xfId="704"/>
    <cellStyle name="Warning Text 2" xfId="705"/>
    <cellStyle name="Warning Text 3" xfId="92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4"/>
  <sheetViews>
    <sheetView showGridLines="0" tabSelected="1" zoomScale="115" zoomScaleNormal="115" workbookViewId="0"/>
  </sheetViews>
  <sheetFormatPr defaultColWidth="9.140625" defaultRowHeight="10.95" x14ac:dyDescent="0.2"/>
  <cols>
    <col min="1" max="1" width="52.140625" style="179" customWidth="1"/>
    <col min="2" max="2" width="10.5703125" style="52" customWidth="1"/>
    <col min="3" max="3" width="10.5703125" style="51" customWidth="1"/>
    <col min="4" max="16384" width="9.140625" style="179"/>
  </cols>
  <sheetData>
    <row r="1" spans="1:3" x14ac:dyDescent="0.2">
      <c r="A1" s="178" t="s">
        <v>126</v>
      </c>
      <c r="B1" s="178"/>
      <c r="C1" s="178"/>
    </row>
    <row r="2" spans="1:3" x14ac:dyDescent="0.2">
      <c r="A2" s="180"/>
      <c r="B2" s="181" t="s">
        <v>162</v>
      </c>
      <c r="C2" s="182" t="s">
        <v>163</v>
      </c>
    </row>
    <row r="3" spans="1:3" x14ac:dyDescent="0.2">
      <c r="A3" s="178" t="s">
        <v>149</v>
      </c>
      <c r="B3" s="87">
        <v>14289</v>
      </c>
      <c r="C3" s="88">
        <v>14301</v>
      </c>
    </row>
    <row r="4" spans="1:3" x14ac:dyDescent="0.2">
      <c r="A4" s="178" t="s">
        <v>101</v>
      </c>
      <c r="B4" s="85"/>
      <c r="C4" s="86"/>
    </row>
    <row r="5" spans="1:3" x14ac:dyDescent="0.2">
      <c r="A5" s="183" t="s">
        <v>143</v>
      </c>
      <c r="B5" s="85"/>
      <c r="C5" s="86"/>
    </row>
    <row r="6" spans="1:3" x14ac:dyDescent="0.2">
      <c r="A6" s="184" t="s">
        <v>135</v>
      </c>
      <c r="B6" s="87">
        <v>739</v>
      </c>
      <c r="C6" s="88">
        <v>667</v>
      </c>
    </row>
    <row r="7" spans="1:3" x14ac:dyDescent="0.2">
      <c r="A7" s="183" t="s">
        <v>136</v>
      </c>
      <c r="B7" s="87">
        <v>739</v>
      </c>
      <c r="C7" s="89">
        <v>667</v>
      </c>
    </row>
    <row r="8" spans="1:3" x14ac:dyDescent="0.2">
      <c r="A8" s="183" t="s">
        <v>110</v>
      </c>
      <c r="B8" s="85"/>
      <c r="C8" s="86"/>
    </row>
    <row r="9" spans="1:3" x14ac:dyDescent="0.2">
      <c r="A9" s="184" t="s">
        <v>144</v>
      </c>
      <c r="B9" s="87">
        <v>34191</v>
      </c>
      <c r="C9" s="88">
        <v>34572</v>
      </c>
    </row>
    <row r="10" spans="1:3" x14ac:dyDescent="0.2">
      <c r="A10" s="179" t="s">
        <v>73</v>
      </c>
      <c r="B10" s="87">
        <v>34191</v>
      </c>
      <c r="C10" s="89">
        <v>34572</v>
      </c>
    </row>
    <row r="11" spans="1:3" x14ac:dyDescent="0.2">
      <c r="A11" s="178" t="s">
        <v>99</v>
      </c>
      <c r="B11" s="90">
        <v>34930</v>
      </c>
      <c r="C11" s="91">
        <v>35239</v>
      </c>
    </row>
    <row r="12" spans="1:3" x14ac:dyDescent="0.2">
      <c r="A12" s="178" t="s">
        <v>100</v>
      </c>
      <c r="B12" s="85"/>
      <c r="C12" s="86"/>
    </row>
    <row r="13" spans="1:3" x14ac:dyDescent="0.2">
      <c r="A13" s="184" t="s">
        <v>0</v>
      </c>
      <c r="B13" s="85">
        <v>128</v>
      </c>
      <c r="C13" s="86">
        <v>67</v>
      </c>
    </row>
    <row r="14" spans="1:3" x14ac:dyDescent="0.2">
      <c r="A14" s="184" t="s">
        <v>115</v>
      </c>
      <c r="B14" s="87">
        <v>0</v>
      </c>
      <c r="C14" s="88">
        <v>633</v>
      </c>
    </row>
    <row r="15" spans="1:3" x14ac:dyDescent="0.2">
      <c r="A15" s="178" t="s">
        <v>72</v>
      </c>
      <c r="B15" s="90">
        <v>128</v>
      </c>
      <c r="C15" s="91">
        <v>700</v>
      </c>
    </row>
    <row r="16" spans="1:3" x14ac:dyDescent="0.2">
      <c r="A16" s="185" t="s">
        <v>104</v>
      </c>
      <c r="B16" s="90">
        <v>49347</v>
      </c>
      <c r="C16" s="91">
        <v>50240</v>
      </c>
    </row>
    <row r="17" spans="1:3" x14ac:dyDescent="0.2">
      <c r="A17" s="186"/>
      <c r="B17" s="92"/>
      <c r="C17" s="93"/>
    </row>
    <row r="18" spans="1:3" x14ac:dyDescent="0.2">
      <c r="A18" s="187"/>
      <c r="B18" s="94" t="s">
        <v>168</v>
      </c>
      <c r="C18" s="95" t="s">
        <v>169</v>
      </c>
    </row>
    <row r="19" spans="1:3" x14ac:dyDescent="0.2">
      <c r="A19" s="188" t="s">
        <v>70</v>
      </c>
      <c r="B19" s="96">
        <v>124</v>
      </c>
      <c r="C19" s="97">
        <v>135</v>
      </c>
    </row>
    <row r="20" spans="1:3" x14ac:dyDescent="0.2">
      <c r="A20" s="187" t="s">
        <v>103</v>
      </c>
      <c r="B20" s="167"/>
      <c r="C20" s="168"/>
    </row>
    <row r="21" spans="1:3" ht="13.1" x14ac:dyDescent="0.2">
      <c r="A21" s="189" t="s">
        <v>129</v>
      </c>
      <c r="B21" s="190"/>
      <c r="C21" s="190"/>
    </row>
    <row r="22" spans="1:3" x14ac:dyDescent="0.2">
      <c r="A22" s="191" t="s">
        <v>175</v>
      </c>
      <c r="B22" s="191"/>
      <c r="C22" s="191"/>
    </row>
    <row r="23" spans="1:3" ht="22.55" customHeight="1" x14ac:dyDescent="0.2">
      <c r="A23" s="191" t="s">
        <v>176</v>
      </c>
      <c r="B23" s="191"/>
      <c r="C23" s="191"/>
    </row>
    <row r="24" spans="1:3" ht="34.549999999999997" customHeight="1" x14ac:dyDescent="0.2">
      <c r="A24" s="191" t="s">
        <v>177</v>
      </c>
      <c r="B24" s="191"/>
      <c r="C24" s="191"/>
    </row>
  </sheetData>
  <pageMargins left="1.45669291338583" right="1.45669291338583" top="1.69291338582677" bottom="1.69291338582677" header="0.31496062992126" footer="0.31496062992126"/>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zoomScale="130" zoomScaleNormal="130" zoomScaleSheetLayoutView="100" workbookViewId="0"/>
  </sheetViews>
  <sheetFormatPr defaultColWidth="9.140625" defaultRowHeight="10.95" x14ac:dyDescent="0.25"/>
  <cols>
    <col min="1" max="1" width="31.42578125" style="74" customWidth="1"/>
    <col min="2" max="6" width="8.42578125" style="74" customWidth="1"/>
    <col min="7" max="16384" width="9.140625" style="74"/>
  </cols>
  <sheetData>
    <row r="1" spans="1:9" x14ac:dyDescent="0.25">
      <c r="A1" s="16" t="s">
        <v>109</v>
      </c>
    </row>
    <row r="2" spans="1:9" x14ac:dyDescent="0.25">
      <c r="A2" s="192" t="s">
        <v>151</v>
      </c>
      <c r="B2" s="192"/>
      <c r="C2" s="192"/>
      <c r="D2" s="192"/>
      <c r="E2" s="192"/>
      <c r="F2" s="192"/>
    </row>
    <row r="3" spans="1:9" x14ac:dyDescent="0.25">
      <c r="A3" s="193"/>
      <c r="B3" s="194" t="s">
        <v>162</v>
      </c>
      <c r="C3" s="195" t="s">
        <v>164</v>
      </c>
      <c r="D3" s="194" t="s">
        <v>165</v>
      </c>
      <c r="E3" s="194" t="s">
        <v>166</v>
      </c>
      <c r="F3" s="194" t="s">
        <v>167</v>
      </c>
    </row>
    <row r="4" spans="1:9" x14ac:dyDescent="0.25">
      <c r="A4" s="196" t="s">
        <v>113</v>
      </c>
      <c r="B4" s="196"/>
      <c r="C4" s="196"/>
      <c r="D4" s="196"/>
      <c r="E4" s="196"/>
      <c r="F4" s="196"/>
    </row>
    <row r="5" spans="1:9" x14ac:dyDescent="0.2">
      <c r="A5" s="74" t="s">
        <v>1</v>
      </c>
      <c r="B5" s="61"/>
      <c r="C5" s="62"/>
      <c r="D5" s="63"/>
      <c r="E5" s="63"/>
      <c r="F5" s="63"/>
    </row>
    <row r="6" spans="1:9" x14ac:dyDescent="0.2">
      <c r="A6" s="197" t="s">
        <v>150</v>
      </c>
      <c r="B6" s="61">
        <v>739</v>
      </c>
      <c r="C6" s="62">
        <v>667</v>
      </c>
      <c r="D6" s="63">
        <v>0</v>
      </c>
      <c r="E6" s="63">
        <v>0</v>
      </c>
      <c r="F6" s="63">
        <v>0</v>
      </c>
    </row>
    <row r="7" spans="1:9" x14ac:dyDescent="0.2">
      <c r="A7" s="198" t="s">
        <v>65</v>
      </c>
      <c r="B7" s="61">
        <f>38830-B6-B8</f>
        <v>34191</v>
      </c>
      <c r="C7" s="64">
        <f>35239-C6</f>
        <v>34572</v>
      </c>
      <c r="D7" s="65">
        <v>33669</v>
      </c>
      <c r="E7" s="65">
        <v>33153</v>
      </c>
      <c r="F7" s="65">
        <v>33962</v>
      </c>
    </row>
    <row r="8" spans="1:9" x14ac:dyDescent="0.2">
      <c r="A8" s="197" t="s">
        <v>147</v>
      </c>
      <c r="B8" s="61">
        <v>3900</v>
      </c>
      <c r="C8" s="64">
        <v>3272</v>
      </c>
      <c r="D8" s="65">
        <v>4390</v>
      </c>
      <c r="E8" s="65">
        <v>5457</v>
      </c>
      <c r="F8" s="65">
        <v>3114</v>
      </c>
    </row>
    <row r="9" spans="1:9" x14ac:dyDescent="0.2">
      <c r="A9" s="74" t="s">
        <v>102</v>
      </c>
      <c r="B9" s="98">
        <v>128</v>
      </c>
      <c r="C9" s="99">
        <v>700</v>
      </c>
      <c r="D9" s="100">
        <v>700</v>
      </c>
      <c r="E9" s="100">
        <v>149</v>
      </c>
      <c r="F9" s="100">
        <v>149</v>
      </c>
    </row>
    <row r="10" spans="1:9" s="15" customFormat="1" x14ac:dyDescent="0.2">
      <c r="A10" s="101" t="s">
        <v>114</v>
      </c>
      <c r="B10" s="102">
        <f>SUM(B6:B9)</f>
        <v>38958</v>
      </c>
      <c r="C10" s="103">
        <f>SUM(C6:C9)</f>
        <v>39211</v>
      </c>
      <c r="D10" s="104">
        <f>SUM(D6:D9)</f>
        <v>38759</v>
      </c>
      <c r="E10" s="104">
        <v>38759</v>
      </c>
      <c r="F10" s="104">
        <v>37225</v>
      </c>
    </row>
    <row r="11" spans="1:9" s="15" customFormat="1" x14ac:dyDescent="0.25">
      <c r="A11" s="199" t="s">
        <v>69</v>
      </c>
      <c r="B11" s="199"/>
      <c r="C11" s="199"/>
      <c r="D11" s="199"/>
      <c r="E11" s="199"/>
      <c r="F11" s="199"/>
    </row>
    <row r="12" spans="1:9" x14ac:dyDescent="0.2">
      <c r="A12" s="74" t="s">
        <v>1</v>
      </c>
      <c r="B12" s="61"/>
      <c r="C12" s="62"/>
      <c r="D12" s="63"/>
      <c r="E12" s="63"/>
      <c r="F12" s="63"/>
    </row>
    <row r="13" spans="1:9" x14ac:dyDescent="0.2">
      <c r="A13" s="198" t="s">
        <v>152</v>
      </c>
      <c r="B13" s="61">
        <v>739</v>
      </c>
      <c r="C13" s="62">
        <v>667</v>
      </c>
      <c r="D13" s="63">
        <v>0</v>
      </c>
      <c r="E13" s="63">
        <v>0</v>
      </c>
      <c r="F13" s="63">
        <v>0</v>
      </c>
    </row>
    <row r="14" spans="1:9" x14ac:dyDescent="0.2">
      <c r="A14" s="198" t="s">
        <v>65</v>
      </c>
      <c r="B14" s="61">
        <f>B7</f>
        <v>34191</v>
      </c>
      <c r="C14" s="64">
        <f>C7</f>
        <v>34572</v>
      </c>
      <c r="D14" s="65">
        <v>33669</v>
      </c>
      <c r="E14" s="65">
        <v>33153</v>
      </c>
      <c r="F14" s="65">
        <v>33962</v>
      </c>
    </row>
    <row r="15" spans="1:9" x14ac:dyDescent="0.2">
      <c r="A15" s="198" t="s">
        <v>147</v>
      </c>
      <c r="B15" s="61">
        <v>3900</v>
      </c>
      <c r="C15" s="64">
        <v>3272</v>
      </c>
      <c r="D15" s="65">
        <v>4390</v>
      </c>
      <c r="E15" s="65">
        <v>5457</v>
      </c>
      <c r="F15" s="65">
        <v>3114</v>
      </c>
      <c r="G15" s="79"/>
      <c r="H15" s="79"/>
      <c r="I15" s="79"/>
    </row>
    <row r="16" spans="1:9" x14ac:dyDescent="0.2">
      <c r="A16" s="74" t="s">
        <v>102</v>
      </c>
      <c r="B16" s="98">
        <v>128</v>
      </c>
      <c r="C16" s="99">
        <v>700</v>
      </c>
      <c r="D16" s="100">
        <v>700</v>
      </c>
      <c r="E16" s="100">
        <v>149</v>
      </c>
      <c r="F16" s="100">
        <v>149</v>
      </c>
    </row>
    <row r="17" spans="1:6" s="15" customFormat="1" x14ac:dyDescent="0.2">
      <c r="A17" s="105" t="s">
        <v>64</v>
      </c>
      <c r="B17" s="102">
        <f>SUM(B13:B16)</f>
        <v>38958</v>
      </c>
      <c r="C17" s="103">
        <f>SUM(C13:C16)</f>
        <v>39211</v>
      </c>
      <c r="D17" s="104">
        <v>38759</v>
      </c>
      <c r="E17" s="104">
        <v>38759</v>
      </c>
      <c r="F17" s="104">
        <v>37225</v>
      </c>
    </row>
    <row r="18" spans="1:6" x14ac:dyDescent="0.25">
      <c r="A18" s="106"/>
      <c r="B18" s="107"/>
      <c r="C18" s="108"/>
    </row>
    <row r="19" spans="1:6" x14ac:dyDescent="0.25">
      <c r="A19" s="12"/>
      <c r="B19" s="107" t="s">
        <v>168</v>
      </c>
      <c r="C19" s="109" t="s">
        <v>169</v>
      </c>
    </row>
    <row r="20" spans="1:6" x14ac:dyDescent="0.25">
      <c r="A20" s="110" t="s">
        <v>70</v>
      </c>
      <c r="B20" s="111">
        <v>124</v>
      </c>
      <c r="C20" s="112">
        <v>135</v>
      </c>
    </row>
    <row r="21" spans="1:6" x14ac:dyDescent="0.25">
      <c r="A21" s="175" t="s">
        <v>127</v>
      </c>
      <c r="B21" s="175"/>
      <c r="C21" s="175"/>
      <c r="D21" s="175"/>
      <c r="E21" s="175"/>
      <c r="F21" s="175"/>
    </row>
    <row r="22" spans="1:6" x14ac:dyDescent="0.2">
      <c r="A22" s="11" t="s">
        <v>131</v>
      </c>
      <c r="B22" s="13"/>
      <c r="C22" s="14"/>
    </row>
  </sheetData>
  <pageMargins left="1.45669291338583" right="1.45669291338583" top="1.69291338582677" bottom="1.69291338582677" header="0.31496062992126" footer="0.31496062992126"/>
  <pageSetup paperSize="9" scale="8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showGridLines="0" zoomScale="130" zoomScaleNormal="130" zoomScaleSheetLayoutView="100" workbookViewId="0"/>
  </sheetViews>
  <sheetFormatPr defaultColWidth="8" defaultRowHeight="10.95" x14ac:dyDescent="0.25"/>
  <cols>
    <col min="1" max="1" width="34.42578125" style="153" customWidth="1"/>
    <col min="2" max="6" width="7.85546875" style="153" customWidth="1"/>
    <col min="7" max="16384" width="8" style="153"/>
  </cols>
  <sheetData>
    <row r="1" spans="1:6" x14ac:dyDescent="0.25">
      <c r="A1" s="151" t="s">
        <v>108</v>
      </c>
      <c r="B1" s="151"/>
      <c r="C1" s="151"/>
      <c r="D1" s="151"/>
      <c r="E1" s="151"/>
      <c r="F1" s="151"/>
    </row>
    <row r="2" spans="1:6" x14ac:dyDescent="0.25">
      <c r="A2" s="163"/>
      <c r="B2" s="194" t="s">
        <v>162</v>
      </c>
      <c r="C2" s="195" t="s">
        <v>164</v>
      </c>
      <c r="D2" s="194" t="s">
        <v>165</v>
      </c>
      <c r="E2" s="194" t="s">
        <v>166</v>
      </c>
      <c r="F2" s="194" t="s">
        <v>167</v>
      </c>
    </row>
    <row r="3" spans="1:6" x14ac:dyDescent="0.2">
      <c r="A3" s="59" t="s">
        <v>2</v>
      </c>
      <c r="B3" s="82"/>
      <c r="C3" s="19"/>
      <c r="D3" s="149"/>
      <c r="E3" s="149"/>
      <c r="F3" s="149"/>
    </row>
    <row r="4" spans="1:6" x14ac:dyDescent="0.2">
      <c r="A4" s="200" t="s">
        <v>3</v>
      </c>
      <c r="B4" s="82">
        <v>29889</v>
      </c>
      <c r="C4" s="84">
        <v>30563</v>
      </c>
      <c r="D4" s="82">
        <v>30563</v>
      </c>
      <c r="E4" s="82">
        <v>30563</v>
      </c>
      <c r="F4" s="82">
        <v>30563</v>
      </c>
    </row>
    <row r="5" spans="1:6" x14ac:dyDescent="0.2">
      <c r="A5" s="200" t="s">
        <v>8</v>
      </c>
      <c r="B5" s="82">
        <v>5435</v>
      </c>
      <c r="C5" s="84">
        <v>4954</v>
      </c>
      <c r="D5" s="82">
        <v>4569</v>
      </c>
      <c r="E5" s="82">
        <v>4569</v>
      </c>
      <c r="F5" s="82">
        <v>4569</v>
      </c>
    </row>
    <row r="6" spans="1:6" x14ac:dyDescent="0.2">
      <c r="A6" s="200" t="s">
        <v>4</v>
      </c>
      <c r="B6" s="82">
        <v>3554</v>
      </c>
      <c r="C6" s="84">
        <v>3554</v>
      </c>
      <c r="D6" s="82">
        <v>3554</v>
      </c>
      <c r="E6" s="82">
        <v>3554</v>
      </c>
      <c r="F6" s="82">
        <v>2020</v>
      </c>
    </row>
    <row r="7" spans="1:6" x14ac:dyDescent="0.2">
      <c r="A7" s="200" t="s">
        <v>116</v>
      </c>
      <c r="B7" s="113">
        <v>80</v>
      </c>
      <c r="C7" s="114">
        <v>140</v>
      </c>
      <c r="D7" s="113">
        <v>73</v>
      </c>
      <c r="E7" s="113">
        <v>73</v>
      </c>
      <c r="F7" s="113">
        <v>73</v>
      </c>
    </row>
    <row r="8" spans="1:6" s="46" customFormat="1" x14ac:dyDescent="0.2">
      <c r="A8" s="45" t="s">
        <v>5</v>
      </c>
      <c r="B8" s="115">
        <v>38958</v>
      </c>
      <c r="C8" s="116">
        <v>39211</v>
      </c>
      <c r="D8" s="115">
        <v>38759</v>
      </c>
      <c r="E8" s="115">
        <v>38759</v>
      </c>
      <c r="F8" s="115">
        <v>37225</v>
      </c>
    </row>
    <row r="9" spans="1:6" x14ac:dyDescent="0.2">
      <c r="A9" s="59" t="s">
        <v>6</v>
      </c>
      <c r="B9" s="82"/>
      <c r="C9" s="19"/>
      <c r="D9" s="149"/>
      <c r="E9" s="149"/>
      <c r="F9" s="149"/>
    </row>
    <row r="10" spans="1:6" x14ac:dyDescent="0.2">
      <c r="A10" s="59" t="s">
        <v>7</v>
      </c>
      <c r="B10" s="82"/>
      <c r="C10" s="19"/>
      <c r="D10" s="149"/>
      <c r="E10" s="149"/>
      <c r="F10" s="149"/>
    </row>
    <row r="11" spans="1:6" x14ac:dyDescent="0.2">
      <c r="A11" s="34" t="s">
        <v>55</v>
      </c>
      <c r="B11" s="82"/>
      <c r="C11" s="19"/>
      <c r="D11" s="149"/>
      <c r="E11" s="149"/>
      <c r="F11" s="149"/>
    </row>
    <row r="12" spans="1:6" x14ac:dyDescent="0.2">
      <c r="A12" s="200" t="s">
        <v>0</v>
      </c>
      <c r="B12" s="82">
        <v>110</v>
      </c>
      <c r="C12" s="84">
        <v>50</v>
      </c>
      <c r="D12" s="82">
        <v>50</v>
      </c>
      <c r="E12" s="82">
        <v>50</v>
      </c>
      <c r="F12" s="82">
        <v>50</v>
      </c>
    </row>
    <row r="13" spans="1:6" x14ac:dyDescent="0.2">
      <c r="A13" s="200" t="s">
        <v>117</v>
      </c>
      <c r="B13" s="82">
        <v>18</v>
      </c>
      <c r="C13" s="84">
        <v>17</v>
      </c>
      <c r="D13" s="82">
        <v>14</v>
      </c>
      <c r="E13" s="82">
        <v>15</v>
      </c>
      <c r="F13" s="82">
        <v>15</v>
      </c>
    </row>
    <row r="14" spans="1:6" x14ac:dyDescent="0.2">
      <c r="A14" s="200" t="s">
        <v>115</v>
      </c>
      <c r="B14" s="113" t="s">
        <v>137</v>
      </c>
      <c r="C14" s="114">
        <v>633</v>
      </c>
      <c r="D14" s="113">
        <v>636</v>
      </c>
      <c r="E14" s="113">
        <v>84</v>
      </c>
      <c r="F14" s="113">
        <v>84</v>
      </c>
    </row>
    <row r="15" spans="1:6" s="81" customFormat="1" x14ac:dyDescent="0.2">
      <c r="A15" s="34" t="s">
        <v>56</v>
      </c>
      <c r="B15" s="115">
        <v>128</v>
      </c>
      <c r="C15" s="116">
        <v>700</v>
      </c>
      <c r="D15" s="115">
        <v>700</v>
      </c>
      <c r="E15" s="115">
        <v>149</v>
      </c>
      <c r="F15" s="115">
        <v>149</v>
      </c>
    </row>
    <row r="16" spans="1:6" s="81" customFormat="1" x14ac:dyDescent="0.2">
      <c r="A16" s="59" t="s">
        <v>112</v>
      </c>
      <c r="B16" s="115">
        <v>128</v>
      </c>
      <c r="C16" s="116">
        <v>700</v>
      </c>
      <c r="D16" s="115">
        <v>700</v>
      </c>
      <c r="E16" s="115">
        <v>149</v>
      </c>
      <c r="F16" s="115">
        <v>149</v>
      </c>
    </row>
    <row r="17" spans="1:6" s="81" customFormat="1" x14ac:dyDescent="0.2">
      <c r="A17" s="173" t="s">
        <v>78</v>
      </c>
      <c r="B17" s="115">
        <v>-38830</v>
      </c>
      <c r="C17" s="116">
        <v>-38511</v>
      </c>
      <c r="D17" s="115">
        <v>-38059</v>
      </c>
      <c r="E17" s="115">
        <v>-38610</v>
      </c>
      <c r="F17" s="115">
        <v>-37076</v>
      </c>
    </row>
    <row r="18" spans="1:6" x14ac:dyDescent="0.2">
      <c r="A18" s="200" t="s">
        <v>105</v>
      </c>
      <c r="B18" s="113">
        <v>34930</v>
      </c>
      <c r="C18" s="114">
        <v>35239</v>
      </c>
      <c r="D18" s="113">
        <v>33669</v>
      </c>
      <c r="E18" s="113">
        <v>33153</v>
      </c>
      <c r="F18" s="113">
        <v>33962</v>
      </c>
    </row>
    <row r="19" spans="1:6" s="81" customFormat="1" x14ac:dyDescent="0.2">
      <c r="A19" s="34" t="s">
        <v>79</v>
      </c>
      <c r="B19" s="115">
        <v>-3900</v>
      </c>
      <c r="C19" s="116">
        <v>-3272</v>
      </c>
      <c r="D19" s="115">
        <v>-4390</v>
      </c>
      <c r="E19" s="115">
        <v>-5457</v>
      </c>
      <c r="F19" s="115">
        <v>-3114</v>
      </c>
    </row>
    <row r="20" spans="1:6" s="81" customFormat="1" x14ac:dyDescent="0.2">
      <c r="A20" s="59" t="s">
        <v>66</v>
      </c>
      <c r="B20" s="115">
        <v>-3900</v>
      </c>
      <c r="C20" s="116">
        <v>-3272</v>
      </c>
      <c r="D20" s="115">
        <v>-4390</v>
      </c>
      <c r="E20" s="115">
        <v>-5457</v>
      </c>
      <c r="F20" s="115">
        <v>-3114</v>
      </c>
    </row>
    <row r="21" spans="1:6" s="81" customFormat="1" x14ac:dyDescent="0.2">
      <c r="A21" s="34" t="s">
        <v>80</v>
      </c>
      <c r="B21" s="115">
        <v>-3900</v>
      </c>
      <c r="C21" s="116">
        <v>-3272</v>
      </c>
      <c r="D21" s="115">
        <v>-4390</v>
      </c>
      <c r="E21" s="115">
        <v>-5457</v>
      </c>
      <c r="F21" s="115">
        <v>-3114</v>
      </c>
    </row>
    <row r="22" spans="1:6" s="81" customFormat="1" x14ac:dyDescent="0.2">
      <c r="A22" s="34"/>
      <c r="B22" s="149"/>
      <c r="C22" s="149"/>
      <c r="D22" s="149"/>
      <c r="E22" s="149"/>
      <c r="F22" s="149"/>
    </row>
    <row r="23" spans="1:6" s="81" customFormat="1" x14ac:dyDescent="0.2">
      <c r="A23" s="170" t="s">
        <v>155</v>
      </c>
      <c r="B23" s="170"/>
      <c r="C23" s="148"/>
      <c r="D23" s="147"/>
      <c r="E23" s="147"/>
      <c r="F23" s="147"/>
    </row>
    <row r="24" spans="1:6" s="81" customFormat="1" x14ac:dyDescent="0.2">
      <c r="A24" s="34" t="s">
        <v>138</v>
      </c>
      <c r="B24" s="160">
        <v>-4804</v>
      </c>
      <c r="C24" s="161">
        <v>-4271</v>
      </c>
      <c r="D24" s="160">
        <v>-3849</v>
      </c>
      <c r="E24" s="160">
        <v>-4842</v>
      </c>
      <c r="F24" s="160">
        <v>-3959</v>
      </c>
    </row>
    <row r="25" spans="1:6" s="81" customFormat="1" x14ac:dyDescent="0.2">
      <c r="A25" s="200" t="s">
        <v>156</v>
      </c>
      <c r="B25" s="82">
        <v>2534</v>
      </c>
      <c r="C25" s="84">
        <v>2534</v>
      </c>
      <c r="D25" s="82">
        <v>2534</v>
      </c>
      <c r="E25" s="82">
        <v>2534</v>
      </c>
      <c r="F25" s="82">
        <v>1000</v>
      </c>
    </row>
    <row r="26" spans="1:6" s="81" customFormat="1" x14ac:dyDescent="0.2">
      <c r="A26" s="200" t="s">
        <v>157</v>
      </c>
      <c r="B26" s="113">
        <v>3438</v>
      </c>
      <c r="C26" s="114">
        <v>3533</v>
      </c>
      <c r="D26" s="113">
        <v>1993</v>
      </c>
      <c r="E26" s="113">
        <v>1919</v>
      </c>
      <c r="F26" s="113">
        <v>1845</v>
      </c>
    </row>
    <row r="27" spans="1:6" s="81" customFormat="1" x14ac:dyDescent="0.2">
      <c r="A27" s="201" t="s">
        <v>139</v>
      </c>
      <c r="B27" s="115">
        <v>-3900</v>
      </c>
      <c r="C27" s="116">
        <v>-3272</v>
      </c>
      <c r="D27" s="115">
        <v>-4390</v>
      </c>
      <c r="E27" s="115">
        <v>-5457</v>
      </c>
      <c r="F27" s="115">
        <v>-3114</v>
      </c>
    </row>
    <row r="28" spans="1:6" x14ac:dyDescent="0.25">
      <c r="A28" s="202" t="s">
        <v>111</v>
      </c>
      <c r="B28" s="202"/>
      <c r="C28" s="202"/>
      <c r="D28" s="202"/>
      <c r="E28" s="202"/>
      <c r="F28" s="202"/>
    </row>
    <row r="29" spans="1:6" x14ac:dyDescent="0.2">
      <c r="A29" s="177" t="s">
        <v>132</v>
      </c>
      <c r="B29" s="177"/>
      <c r="C29" s="177"/>
      <c r="D29" s="177"/>
      <c r="E29" s="177"/>
      <c r="F29" s="177"/>
    </row>
    <row r="30" spans="1:6" x14ac:dyDescent="0.25">
      <c r="A30" s="74" t="s">
        <v>130</v>
      </c>
    </row>
  </sheetData>
  <pageMargins left="0.70866141732283505" right="0.70866141732283505" top="0.74803149606299202" bottom="0.74803149606299202" header="0.31496062992126" footer="0.31496062992126"/>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showGridLines="0" zoomScale="130" zoomScaleNormal="130" zoomScaleSheetLayoutView="100" workbookViewId="0"/>
  </sheetViews>
  <sheetFormatPr defaultColWidth="8" defaultRowHeight="11.3" customHeight="1" x14ac:dyDescent="0.25"/>
  <cols>
    <col min="1" max="1" width="32.85546875" style="75" customWidth="1"/>
    <col min="2" max="6" width="8.140625" style="75" customWidth="1"/>
    <col min="7" max="16384" width="8" style="75"/>
  </cols>
  <sheetData>
    <row r="1" spans="1:8" ht="10.95" x14ac:dyDescent="0.2">
      <c r="A1" s="50" t="s">
        <v>75</v>
      </c>
    </row>
    <row r="2" spans="1:8" s="20" customFormat="1" ht="43.65" x14ac:dyDescent="0.2">
      <c r="A2" s="163"/>
      <c r="B2" s="145" t="s">
        <v>162</v>
      </c>
      <c r="C2" s="146" t="s">
        <v>164</v>
      </c>
      <c r="D2" s="145" t="s">
        <v>165</v>
      </c>
      <c r="E2" s="145" t="s">
        <v>166</v>
      </c>
      <c r="F2" s="145" t="s">
        <v>167</v>
      </c>
    </row>
    <row r="3" spans="1:8" ht="10.95" x14ac:dyDescent="0.2">
      <c r="A3" s="2" t="s">
        <v>9</v>
      </c>
      <c r="B3" s="66"/>
      <c r="C3" s="67"/>
      <c r="D3" s="66"/>
      <c r="E3" s="66"/>
      <c r="F3" s="66"/>
    </row>
    <row r="4" spans="1:8" ht="10.95" x14ac:dyDescent="0.2">
      <c r="A4" s="2" t="s">
        <v>10</v>
      </c>
      <c r="B4" s="66"/>
      <c r="C4" s="67"/>
      <c r="D4" s="66"/>
      <c r="E4" s="66"/>
      <c r="F4" s="66"/>
    </row>
    <row r="5" spans="1:8" ht="10.95" x14ac:dyDescent="0.2">
      <c r="A5" s="36" t="s">
        <v>57</v>
      </c>
      <c r="B5" s="70">
        <v>14301</v>
      </c>
      <c r="C5" s="67">
        <v>11188</v>
      </c>
      <c r="D5" s="70">
        <v>8270</v>
      </c>
      <c r="E5" s="70">
        <v>5318</v>
      </c>
      <c r="F5" s="70">
        <v>2379</v>
      </c>
    </row>
    <row r="6" spans="1:8" ht="10.95" x14ac:dyDescent="0.2">
      <c r="A6" s="37" t="s">
        <v>47</v>
      </c>
      <c r="B6" s="70">
        <v>12225</v>
      </c>
      <c r="C6" s="67">
        <v>12689</v>
      </c>
      <c r="D6" s="70">
        <v>11778</v>
      </c>
      <c r="E6" s="70">
        <v>11843</v>
      </c>
      <c r="F6" s="70">
        <v>11843</v>
      </c>
    </row>
    <row r="7" spans="1:8" ht="10.95" x14ac:dyDescent="0.2">
      <c r="A7" s="36" t="s">
        <v>58</v>
      </c>
      <c r="B7" s="117">
        <v>1290</v>
      </c>
      <c r="C7" s="118">
        <v>1290</v>
      </c>
      <c r="D7" s="117">
        <v>1290</v>
      </c>
      <c r="E7" s="117">
        <v>1290</v>
      </c>
      <c r="F7" s="117">
        <v>1290</v>
      </c>
    </row>
    <row r="8" spans="1:8" s="39" customFormat="1" ht="10.199999999999999" x14ac:dyDescent="0.15">
      <c r="A8" s="38" t="s">
        <v>11</v>
      </c>
      <c r="B8" s="119">
        <v>27816</v>
      </c>
      <c r="C8" s="120">
        <v>25167</v>
      </c>
      <c r="D8" s="119">
        <v>21338</v>
      </c>
      <c r="E8" s="119">
        <v>18451</v>
      </c>
      <c r="F8" s="119">
        <v>15512</v>
      </c>
    </row>
    <row r="9" spans="1:8" ht="10.95" x14ac:dyDescent="0.2">
      <c r="A9" s="2" t="s">
        <v>12</v>
      </c>
      <c r="B9" s="66"/>
      <c r="C9" s="67"/>
      <c r="D9" s="66"/>
      <c r="E9" s="66"/>
      <c r="F9" s="66"/>
    </row>
    <row r="10" spans="1:8" ht="10.95" x14ac:dyDescent="0.2">
      <c r="A10" s="36" t="s">
        <v>118</v>
      </c>
      <c r="B10" s="70">
        <v>2775</v>
      </c>
      <c r="C10" s="71">
        <v>5560</v>
      </c>
      <c r="D10" s="70">
        <v>3026</v>
      </c>
      <c r="E10" s="70">
        <v>2165</v>
      </c>
      <c r="F10" s="70">
        <v>1165</v>
      </c>
    </row>
    <row r="11" spans="1:8" ht="10.95" x14ac:dyDescent="0.2">
      <c r="A11" s="36" t="s">
        <v>52</v>
      </c>
      <c r="B11" s="70">
        <v>1438</v>
      </c>
      <c r="C11" s="71">
        <v>1438</v>
      </c>
      <c r="D11" s="70">
        <v>1438</v>
      </c>
      <c r="E11" s="70">
        <v>838</v>
      </c>
      <c r="F11" s="70">
        <v>238</v>
      </c>
    </row>
    <row r="12" spans="1:8" ht="10.95" x14ac:dyDescent="0.2">
      <c r="A12" s="36" t="s">
        <v>13</v>
      </c>
      <c r="B12" s="70">
        <v>1624</v>
      </c>
      <c r="C12" s="71">
        <v>1604</v>
      </c>
      <c r="D12" s="70">
        <v>1584</v>
      </c>
      <c r="E12" s="70">
        <v>1164</v>
      </c>
      <c r="F12" s="70">
        <v>744</v>
      </c>
    </row>
    <row r="13" spans="1:8" ht="10.95" x14ac:dyDescent="0.2">
      <c r="A13" s="36" t="s">
        <v>59</v>
      </c>
      <c r="B13" s="117">
        <v>653</v>
      </c>
      <c r="C13" s="121">
        <v>653</v>
      </c>
      <c r="D13" s="117">
        <v>653</v>
      </c>
      <c r="E13" s="117">
        <v>653</v>
      </c>
      <c r="F13" s="117">
        <v>653</v>
      </c>
    </row>
    <row r="14" spans="1:8" s="39" customFormat="1" ht="10.95" x14ac:dyDescent="0.15">
      <c r="A14" s="3" t="s">
        <v>14</v>
      </c>
      <c r="B14" s="124">
        <v>6490</v>
      </c>
      <c r="C14" s="125">
        <v>9255</v>
      </c>
      <c r="D14" s="124">
        <v>6701</v>
      </c>
      <c r="E14" s="124">
        <v>4820</v>
      </c>
      <c r="F14" s="124">
        <v>2800</v>
      </c>
      <c r="H14" s="60"/>
    </row>
    <row r="15" spans="1:8" s="35" customFormat="1" ht="10.95" x14ac:dyDescent="0.2">
      <c r="A15" s="40" t="s">
        <v>15</v>
      </c>
      <c r="B15" s="122">
        <v>34306</v>
      </c>
      <c r="C15" s="123">
        <v>34422</v>
      </c>
      <c r="D15" s="122">
        <v>28039</v>
      </c>
      <c r="E15" s="122">
        <v>23271</v>
      </c>
      <c r="F15" s="122">
        <v>18312</v>
      </c>
    </row>
    <row r="16" spans="1:8" ht="10.95" x14ac:dyDescent="0.2">
      <c r="A16" s="4" t="s">
        <v>16</v>
      </c>
      <c r="B16" s="66"/>
      <c r="C16" s="67"/>
      <c r="D16" s="66"/>
      <c r="E16" s="66"/>
      <c r="F16" s="66"/>
    </row>
    <row r="17" spans="1:7" ht="10.95" x14ac:dyDescent="0.2">
      <c r="A17" s="2" t="s">
        <v>23</v>
      </c>
      <c r="B17" s="70"/>
      <c r="C17" s="67"/>
      <c r="D17" s="66"/>
      <c r="E17" s="66"/>
      <c r="F17" s="66"/>
    </row>
    <row r="18" spans="1:7" ht="10.95" x14ac:dyDescent="0.2">
      <c r="A18" s="5" t="s">
        <v>8</v>
      </c>
      <c r="B18" s="70">
        <v>549</v>
      </c>
      <c r="C18" s="71">
        <v>549</v>
      </c>
      <c r="D18" s="70">
        <v>549</v>
      </c>
      <c r="E18" s="70">
        <v>549</v>
      </c>
      <c r="F18" s="70">
        <v>549</v>
      </c>
    </row>
    <row r="19" spans="1:7" ht="10.95" x14ac:dyDescent="0.2">
      <c r="A19" s="5" t="s">
        <v>60</v>
      </c>
      <c r="B19" s="117">
        <v>9444</v>
      </c>
      <c r="C19" s="121">
        <v>9444</v>
      </c>
      <c r="D19" s="117">
        <v>9444</v>
      </c>
      <c r="E19" s="117">
        <v>9444</v>
      </c>
      <c r="F19" s="117">
        <v>9444</v>
      </c>
    </row>
    <row r="20" spans="1:7" s="39" customFormat="1" ht="10.199999999999999" x14ac:dyDescent="0.15">
      <c r="A20" s="6" t="s">
        <v>24</v>
      </c>
      <c r="B20" s="124">
        <v>9993</v>
      </c>
      <c r="C20" s="125">
        <v>9993</v>
      </c>
      <c r="D20" s="124">
        <v>9993</v>
      </c>
      <c r="E20" s="124">
        <v>9993</v>
      </c>
      <c r="F20" s="124">
        <v>9993</v>
      </c>
    </row>
    <row r="21" spans="1:7" ht="10.95" x14ac:dyDescent="0.2">
      <c r="A21" s="4" t="s">
        <v>17</v>
      </c>
      <c r="B21" s="66"/>
      <c r="C21" s="67"/>
      <c r="D21" s="66"/>
      <c r="E21" s="66"/>
      <c r="F21" s="66"/>
    </row>
    <row r="22" spans="1:7" ht="10.95" x14ac:dyDescent="0.2">
      <c r="A22" s="5" t="s">
        <v>18</v>
      </c>
      <c r="B22" s="117">
        <v>4050</v>
      </c>
      <c r="C22" s="121">
        <v>7438</v>
      </c>
      <c r="D22" s="117">
        <v>5445</v>
      </c>
      <c r="E22" s="117">
        <v>6134</v>
      </c>
      <c r="F22" s="117">
        <v>4289</v>
      </c>
    </row>
    <row r="23" spans="1:7" s="39" customFormat="1" ht="10.199999999999999" x14ac:dyDescent="0.15">
      <c r="A23" s="6" t="s">
        <v>19</v>
      </c>
      <c r="B23" s="124">
        <v>4050</v>
      </c>
      <c r="C23" s="125">
        <v>7438</v>
      </c>
      <c r="D23" s="124">
        <v>5445</v>
      </c>
      <c r="E23" s="124">
        <v>6134</v>
      </c>
      <c r="F23" s="124">
        <v>4289</v>
      </c>
    </row>
    <row r="24" spans="1:7" ht="10.95" x14ac:dyDescent="0.2">
      <c r="A24" s="4" t="s">
        <v>20</v>
      </c>
      <c r="B24" s="66"/>
      <c r="C24" s="67"/>
      <c r="D24" s="66"/>
      <c r="E24" s="66"/>
      <c r="F24" s="66"/>
    </row>
    <row r="25" spans="1:7" ht="10.95" x14ac:dyDescent="0.2">
      <c r="A25" s="5" t="s">
        <v>49</v>
      </c>
      <c r="B25" s="70">
        <v>6665</v>
      </c>
      <c r="C25" s="71">
        <v>6665</v>
      </c>
      <c r="D25" s="70">
        <v>6665</v>
      </c>
      <c r="E25" s="70">
        <v>6665</v>
      </c>
      <c r="F25" s="70">
        <v>6665</v>
      </c>
    </row>
    <row r="26" spans="1:7" ht="10.95" x14ac:dyDescent="0.2">
      <c r="A26" s="5" t="s">
        <v>61</v>
      </c>
      <c r="B26" s="117">
        <v>549</v>
      </c>
      <c r="C26" s="121">
        <v>549</v>
      </c>
      <c r="D26" s="117">
        <v>549</v>
      </c>
      <c r="E26" s="117">
        <v>549</v>
      </c>
      <c r="F26" s="117">
        <v>549</v>
      </c>
    </row>
    <row r="27" spans="1:7" s="39" customFormat="1" ht="10.199999999999999" x14ac:dyDescent="0.15">
      <c r="A27" s="6" t="s">
        <v>22</v>
      </c>
      <c r="B27" s="124">
        <v>7214</v>
      </c>
      <c r="C27" s="125">
        <v>7214</v>
      </c>
      <c r="D27" s="124">
        <v>7214</v>
      </c>
      <c r="E27" s="124">
        <v>7214</v>
      </c>
      <c r="F27" s="124">
        <v>7214</v>
      </c>
    </row>
    <row r="28" spans="1:7" s="35" customFormat="1" ht="10.95" x14ac:dyDescent="0.2">
      <c r="A28" s="4" t="s">
        <v>25</v>
      </c>
      <c r="B28" s="122">
        <v>21257</v>
      </c>
      <c r="C28" s="123">
        <v>24645</v>
      </c>
      <c r="D28" s="122">
        <v>22652</v>
      </c>
      <c r="E28" s="122">
        <v>23341</v>
      </c>
      <c r="F28" s="122">
        <v>21496</v>
      </c>
    </row>
    <row r="29" spans="1:7" s="35" customFormat="1" ht="10.95" x14ac:dyDescent="0.2">
      <c r="A29" s="7" t="s">
        <v>26</v>
      </c>
      <c r="B29" s="68">
        <v>13049</v>
      </c>
      <c r="C29" s="69">
        <v>9777</v>
      </c>
      <c r="D29" s="68">
        <v>5387</v>
      </c>
      <c r="E29" s="68">
        <v>-70</v>
      </c>
      <c r="F29" s="68">
        <v>-3184</v>
      </c>
    </row>
    <row r="30" spans="1:7" ht="11.3" customHeight="1" x14ac:dyDescent="0.2">
      <c r="A30" s="18" t="s">
        <v>71</v>
      </c>
      <c r="B30" s="70"/>
      <c r="C30" s="71"/>
      <c r="D30" s="70"/>
      <c r="E30" s="70"/>
      <c r="F30" s="70"/>
    </row>
    <row r="31" spans="1:7" ht="11.3" customHeight="1" x14ac:dyDescent="0.2">
      <c r="A31" s="18" t="s">
        <v>29</v>
      </c>
      <c r="B31" s="70"/>
      <c r="C31" s="71"/>
      <c r="D31" s="70"/>
      <c r="E31" s="70"/>
      <c r="F31" s="70"/>
    </row>
    <row r="32" spans="1:7" ht="9.85" customHeight="1" x14ac:dyDescent="0.2">
      <c r="A32" s="31" t="s">
        <v>30</v>
      </c>
      <c r="B32" s="70">
        <v>896</v>
      </c>
      <c r="C32" s="71">
        <v>896</v>
      </c>
      <c r="D32" s="70">
        <v>896</v>
      </c>
      <c r="E32" s="70">
        <v>896</v>
      </c>
      <c r="F32" s="70">
        <v>896</v>
      </c>
      <c r="G32" s="28"/>
    </row>
    <row r="33" spans="1:7" ht="21.1" customHeight="1" x14ac:dyDescent="0.2">
      <c r="A33" s="47" t="s">
        <v>81</v>
      </c>
      <c r="B33" s="117">
        <v>12153</v>
      </c>
      <c r="C33" s="121">
        <v>8881</v>
      </c>
      <c r="D33" s="117">
        <v>4491</v>
      </c>
      <c r="E33" s="117">
        <v>-966</v>
      </c>
      <c r="F33" s="117">
        <v>-4080</v>
      </c>
      <c r="G33" s="28"/>
    </row>
    <row r="34" spans="1:7" ht="10.95" x14ac:dyDescent="0.15">
      <c r="A34" s="23" t="s">
        <v>31</v>
      </c>
      <c r="B34" s="126">
        <v>13049</v>
      </c>
      <c r="C34" s="127">
        <v>9777</v>
      </c>
      <c r="D34" s="126">
        <v>5387</v>
      </c>
      <c r="E34" s="126">
        <v>-70</v>
      </c>
      <c r="F34" s="126">
        <v>-3184</v>
      </c>
      <c r="G34" s="28"/>
    </row>
    <row r="35" spans="1:7" ht="10.95" x14ac:dyDescent="0.2">
      <c r="A35" s="128" t="s">
        <v>77</v>
      </c>
      <c r="B35" s="129">
        <v>13049</v>
      </c>
      <c r="C35" s="130">
        <v>9777</v>
      </c>
      <c r="D35" s="129">
        <v>5387</v>
      </c>
      <c r="E35" s="129">
        <v>-70</v>
      </c>
      <c r="F35" s="129">
        <v>-3184</v>
      </c>
      <c r="G35" s="28"/>
    </row>
    <row r="36" spans="1:7" ht="23.3" customHeight="1" x14ac:dyDescent="0.2">
      <c r="A36" s="172" t="s">
        <v>106</v>
      </c>
      <c r="B36" s="172"/>
      <c r="C36" s="172"/>
      <c r="D36" s="172"/>
      <c r="E36" s="172"/>
      <c r="F36" s="172"/>
      <c r="G36" s="28"/>
    </row>
    <row r="37" spans="1:7" ht="10.95" x14ac:dyDescent="0.25">
      <c r="A37" s="171"/>
      <c r="B37" s="171"/>
      <c r="C37" s="171"/>
      <c r="D37" s="171"/>
      <c r="E37" s="171"/>
      <c r="F37" s="171"/>
      <c r="G37" s="28"/>
    </row>
    <row r="38" spans="1:7" ht="10.95" x14ac:dyDescent="0.25">
      <c r="A38" s="171"/>
      <c r="B38" s="171"/>
      <c r="C38" s="171"/>
      <c r="D38" s="171"/>
      <c r="E38" s="171"/>
      <c r="F38" s="171"/>
      <c r="G38" s="28"/>
    </row>
    <row r="39" spans="1:7" ht="10.95" x14ac:dyDescent="0.25">
      <c r="A39" s="28"/>
      <c r="B39" s="28"/>
      <c r="C39" s="28"/>
      <c r="D39" s="28"/>
      <c r="E39" s="28"/>
      <c r="F39" s="28"/>
      <c r="G39" s="32"/>
    </row>
    <row r="40" spans="1:7" ht="10.95" x14ac:dyDescent="0.25">
      <c r="A40" s="28"/>
      <c r="B40" s="28"/>
      <c r="C40" s="28"/>
      <c r="D40" s="28"/>
      <c r="E40" s="28"/>
      <c r="F40" s="28"/>
      <c r="G40" s="33"/>
    </row>
    <row r="41" spans="1:7" ht="21.85" customHeight="1" x14ac:dyDescent="0.25">
      <c r="A41" s="28"/>
      <c r="B41" s="28"/>
      <c r="C41" s="28"/>
      <c r="D41" s="28"/>
      <c r="E41" s="28"/>
      <c r="F41" s="28"/>
      <c r="G41" s="28"/>
    </row>
    <row r="42" spans="1:7" ht="11.3" customHeight="1" x14ac:dyDescent="0.25">
      <c r="A42" s="28"/>
      <c r="B42" s="28"/>
      <c r="C42" s="28"/>
      <c r="D42" s="28"/>
      <c r="E42" s="28"/>
      <c r="F42" s="28"/>
      <c r="G42" s="28"/>
    </row>
    <row r="43" spans="1:7" ht="11.3" customHeight="1" x14ac:dyDescent="0.25">
      <c r="A43" s="28"/>
      <c r="B43" s="28"/>
      <c r="C43" s="28"/>
      <c r="D43" s="28"/>
      <c r="E43" s="28"/>
      <c r="F43" s="28"/>
      <c r="G43" s="28"/>
    </row>
    <row r="44" spans="1:7" ht="11.3" customHeight="1" x14ac:dyDescent="0.25">
      <c r="A44" s="28"/>
      <c r="B44" s="28"/>
      <c r="C44" s="28"/>
      <c r="D44" s="28"/>
      <c r="E44" s="28"/>
      <c r="F44" s="28"/>
      <c r="G44" s="28"/>
    </row>
    <row r="45" spans="1:7" ht="11.3" customHeight="1" x14ac:dyDescent="0.25">
      <c r="A45" s="28"/>
      <c r="B45" s="28"/>
      <c r="C45" s="28"/>
      <c r="D45" s="28"/>
      <c r="E45" s="28"/>
      <c r="F45" s="28"/>
      <c r="G45" s="28"/>
    </row>
    <row r="46" spans="1:7" ht="11.3" customHeight="1" x14ac:dyDescent="0.25">
      <c r="A46" s="28"/>
      <c r="B46" s="28"/>
      <c r="C46" s="28"/>
      <c r="D46" s="28"/>
      <c r="E46" s="28"/>
      <c r="F46" s="28"/>
      <c r="G46" s="28"/>
    </row>
    <row r="47" spans="1:7" ht="11.3" customHeight="1" x14ac:dyDescent="0.25">
      <c r="A47" s="28"/>
      <c r="B47" s="28"/>
      <c r="C47" s="28"/>
      <c r="D47" s="28"/>
      <c r="E47" s="28"/>
      <c r="F47" s="28"/>
      <c r="G47" s="28"/>
    </row>
    <row r="48" spans="1:7" ht="11.3" customHeight="1" x14ac:dyDescent="0.25">
      <c r="A48" s="28"/>
      <c r="B48" s="28"/>
      <c r="C48" s="28"/>
      <c r="D48" s="28"/>
      <c r="E48" s="28"/>
      <c r="F48" s="28"/>
      <c r="G48" s="28"/>
    </row>
    <row r="49" spans="1:7" ht="11.3" customHeight="1" x14ac:dyDescent="0.25">
      <c r="A49" s="28"/>
      <c r="B49" s="28"/>
      <c r="C49" s="28"/>
      <c r="D49" s="28"/>
      <c r="E49" s="28"/>
      <c r="F49" s="28"/>
      <c r="G49" s="28"/>
    </row>
    <row r="50" spans="1:7" ht="11.3" customHeight="1" x14ac:dyDescent="0.25">
      <c r="A50" s="28"/>
      <c r="B50" s="28"/>
      <c r="C50" s="28"/>
      <c r="D50" s="28"/>
      <c r="E50" s="28"/>
      <c r="F50" s="28"/>
      <c r="G50" s="28"/>
    </row>
    <row r="51" spans="1:7" ht="11.3" customHeight="1" x14ac:dyDescent="0.25">
      <c r="A51" s="28"/>
      <c r="B51" s="28"/>
      <c r="C51" s="28"/>
      <c r="D51" s="28"/>
      <c r="E51" s="28"/>
      <c r="F51" s="28"/>
      <c r="G51" s="28"/>
    </row>
    <row r="52" spans="1:7" ht="11.3" customHeight="1" x14ac:dyDescent="0.25">
      <c r="A52" s="28"/>
      <c r="B52" s="28"/>
      <c r="C52" s="28"/>
      <c r="D52" s="28"/>
      <c r="E52" s="28"/>
      <c r="F52" s="28"/>
      <c r="G52" s="28"/>
    </row>
    <row r="53" spans="1:7" ht="11.3" customHeight="1" x14ac:dyDescent="0.25">
      <c r="A53" s="28"/>
      <c r="B53" s="28"/>
      <c r="C53" s="28"/>
      <c r="D53" s="28"/>
      <c r="E53" s="28"/>
      <c r="F53" s="28"/>
      <c r="G53" s="28"/>
    </row>
    <row r="54" spans="1:7" ht="11.3" customHeight="1" x14ac:dyDescent="0.25">
      <c r="A54" s="7"/>
      <c r="B54" s="1"/>
      <c r="C54" s="8"/>
      <c r="D54" s="1"/>
      <c r="E54" s="1"/>
      <c r="F54" s="1"/>
      <c r="G54" s="28"/>
    </row>
    <row r="55" spans="1:7" ht="11.3" customHeight="1" x14ac:dyDescent="0.25">
      <c r="A55" s="7"/>
      <c r="B55" s="1"/>
      <c r="C55" s="8"/>
      <c r="D55" s="1"/>
      <c r="E55" s="1"/>
      <c r="F55" s="1"/>
      <c r="G55" s="28"/>
    </row>
    <row r="56" spans="1:7" ht="11.3" customHeight="1" x14ac:dyDescent="0.25">
      <c r="A56" s="7"/>
      <c r="B56" s="1"/>
      <c r="C56" s="8"/>
      <c r="D56" s="1"/>
      <c r="E56" s="1"/>
      <c r="F56" s="1"/>
      <c r="G56" s="28"/>
    </row>
    <row r="57" spans="1:7" ht="11.3" customHeight="1" x14ac:dyDescent="0.25">
      <c r="A57" s="7"/>
      <c r="B57" s="1"/>
      <c r="C57" s="8"/>
      <c r="D57" s="1"/>
      <c r="E57" s="1"/>
      <c r="F57" s="1"/>
      <c r="G57" s="28"/>
    </row>
    <row r="58" spans="1:7" ht="11.3" customHeight="1" x14ac:dyDescent="0.25">
      <c r="A58" s="7"/>
      <c r="B58" s="1"/>
      <c r="C58" s="8"/>
      <c r="D58" s="1"/>
      <c r="E58" s="1"/>
      <c r="F58" s="1"/>
      <c r="G58" s="28"/>
    </row>
    <row r="59" spans="1:7" ht="11.3" customHeight="1" x14ac:dyDescent="0.25">
      <c r="A59" s="7"/>
      <c r="B59" s="1"/>
      <c r="C59" s="8"/>
      <c r="D59" s="1"/>
      <c r="E59" s="1"/>
      <c r="F59" s="1"/>
    </row>
    <row r="60" spans="1:7" ht="11.3" customHeight="1" x14ac:dyDescent="0.25">
      <c r="A60" s="7"/>
      <c r="B60" s="1"/>
      <c r="C60" s="8"/>
      <c r="D60" s="1"/>
      <c r="E60" s="1"/>
      <c r="F60" s="1"/>
    </row>
    <row r="61" spans="1:7" ht="11.3" customHeight="1" x14ac:dyDescent="0.25">
      <c r="A61" s="7"/>
      <c r="B61" s="1"/>
      <c r="C61" s="8"/>
      <c r="D61" s="1"/>
      <c r="E61" s="1"/>
      <c r="F61" s="1"/>
    </row>
    <row r="62" spans="1:7" ht="11.3" customHeight="1" x14ac:dyDescent="0.25">
      <c r="A62" s="7"/>
      <c r="B62" s="1"/>
      <c r="C62" s="8"/>
      <c r="D62" s="1"/>
      <c r="E62" s="1"/>
      <c r="F62" s="1"/>
    </row>
    <row r="63" spans="1:7" ht="11.3" customHeight="1" x14ac:dyDescent="0.25">
      <c r="A63" s="7"/>
      <c r="B63" s="1"/>
      <c r="C63" s="8"/>
      <c r="D63" s="1"/>
      <c r="E63" s="1"/>
      <c r="F63" s="1"/>
    </row>
    <row r="64" spans="1:7" ht="11.3" customHeight="1" x14ac:dyDescent="0.25">
      <c r="A64" s="7"/>
      <c r="B64" s="1"/>
      <c r="C64" s="8"/>
      <c r="D64" s="1"/>
      <c r="E64" s="1"/>
      <c r="F64" s="1"/>
    </row>
    <row r="65" spans="1:6" ht="11.3" customHeight="1" x14ac:dyDescent="0.25">
      <c r="A65" s="7"/>
      <c r="B65" s="1"/>
      <c r="C65" s="8"/>
      <c r="D65" s="1"/>
      <c r="E65" s="1"/>
      <c r="F65" s="1"/>
    </row>
    <row r="66" spans="1:6" ht="11.3" customHeight="1" x14ac:dyDescent="0.25">
      <c r="A66" s="7"/>
      <c r="B66" s="1"/>
      <c r="C66" s="8"/>
      <c r="D66" s="1"/>
      <c r="E66" s="1"/>
      <c r="F66" s="1"/>
    </row>
    <row r="67" spans="1:6" ht="11.3" customHeight="1" x14ac:dyDescent="0.25">
      <c r="A67" s="7"/>
      <c r="B67" s="1"/>
      <c r="C67" s="8"/>
      <c r="D67" s="1"/>
      <c r="E67" s="1"/>
      <c r="F67" s="1"/>
    </row>
    <row r="68" spans="1:6" ht="11.3" customHeight="1" x14ac:dyDescent="0.25">
      <c r="A68" s="7"/>
      <c r="B68" s="1"/>
      <c r="C68" s="8"/>
      <c r="D68" s="1"/>
      <c r="E68" s="1"/>
      <c r="F68" s="1"/>
    </row>
    <row r="69" spans="1:6" ht="11.3" customHeight="1" x14ac:dyDescent="0.25">
      <c r="A69" s="7"/>
      <c r="B69" s="1"/>
      <c r="C69" s="8"/>
      <c r="D69" s="1"/>
      <c r="E69" s="1"/>
      <c r="F69" s="1"/>
    </row>
    <row r="70" spans="1:6" ht="11.3" customHeight="1" x14ac:dyDescent="0.25">
      <c r="A70" s="7"/>
      <c r="B70" s="1"/>
      <c r="C70" s="8"/>
      <c r="D70" s="1"/>
      <c r="E70" s="1"/>
      <c r="F70" s="1"/>
    </row>
    <row r="71" spans="1:6" ht="11.3" customHeight="1" x14ac:dyDescent="0.25">
      <c r="A71" s="7"/>
      <c r="B71" s="1"/>
      <c r="C71" s="8"/>
      <c r="D71" s="1"/>
      <c r="E71" s="1"/>
      <c r="F71" s="1"/>
    </row>
    <row r="72" spans="1:6" ht="11.3" customHeight="1" x14ac:dyDescent="0.25">
      <c r="A72" s="7"/>
      <c r="B72" s="1"/>
      <c r="C72" s="8"/>
      <c r="D72" s="1"/>
      <c r="E72" s="1"/>
      <c r="F72" s="1"/>
    </row>
    <row r="73" spans="1:6" ht="11.3" customHeight="1" x14ac:dyDescent="0.25">
      <c r="A73" s="7"/>
      <c r="B73" s="1"/>
      <c r="C73" s="8"/>
      <c r="D73" s="1"/>
      <c r="E73" s="1"/>
      <c r="F73" s="1"/>
    </row>
    <row r="74" spans="1:6" ht="11.3" customHeight="1" x14ac:dyDescent="0.25">
      <c r="A74" s="7"/>
      <c r="B74" s="1"/>
      <c r="C74" s="8"/>
      <c r="D74" s="1"/>
      <c r="E74" s="1"/>
      <c r="F74" s="1"/>
    </row>
    <row r="75" spans="1:6" ht="11.3" customHeight="1" x14ac:dyDescent="0.25">
      <c r="A75" s="7"/>
      <c r="B75" s="1"/>
      <c r="C75" s="8"/>
      <c r="D75" s="1"/>
      <c r="E75" s="1"/>
      <c r="F75" s="1"/>
    </row>
    <row r="76" spans="1:6" ht="11.3" customHeight="1" x14ac:dyDescent="0.25">
      <c r="A76" s="7"/>
      <c r="B76" s="1"/>
      <c r="C76" s="8"/>
      <c r="D76" s="1"/>
      <c r="E76" s="1"/>
      <c r="F76" s="1"/>
    </row>
    <row r="77" spans="1:6" ht="11.3" customHeight="1" x14ac:dyDescent="0.25">
      <c r="A77" s="7"/>
      <c r="B77" s="1"/>
      <c r="C77" s="8"/>
      <c r="D77" s="1"/>
      <c r="E77" s="1"/>
      <c r="F77" s="1"/>
    </row>
    <row r="78" spans="1:6" ht="11.3" customHeight="1" x14ac:dyDescent="0.25">
      <c r="A78" s="7"/>
      <c r="B78" s="1"/>
      <c r="C78" s="8"/>
      <c r="D78" s="1"/>
      <c r="E78" s="1"/>
      <c r="F78" s="1"/>
    </row>
    <row r="79" spans="1:6" ht="11.3" customHeight="1" x14ac:dyDescent="0.25">
      <c r="A79" s="7"/>
      <c r="B79" s="1"/>
      <c r="C79" s="8"/>
      <c r="D79" s="1"/>
      <c r="E79" s="1"/>
      <c r="F79" s="1"/>
    </row>
    <row r="80" spans="1:6" ht="11.3" customHeight="1" x14ac:dyDescent="0.25">
      <c r="A80" s="7"/>
      <c r="B80" s="1"/>
      <c r="C80" s="8"/>
      <c r="D80" s="1"/>
      <c r="E80" s="1"/>
      <c r="F80" s="1"/>
    </row>
    <row r="81" spans="1:6" ht="11.3" customHeight="1" x14ac:dyDescent="0.25">
      <c r="A81" s="7"/>
      <c r="B81" s="1"/>
      <c r="C81" s="8"/>
      <c r="D81" s="1"/>
      <c r="E81" s="1"/>
      <c r="F81" s="1"/>
    </row>
    <row r="82" spans="1:6" ht="11.3" customHeight="1" x14ac:dyDescent="0.25">
      <c r="A82" s="7"/>
      <c r="B82" s="1"/>
      <c r="C82" s="8"/>
      <c r="D82" s="1"/>
      <c r="E82" s="1"/>
      <c r="F82" s="1"/>
    </row>
    <row r="83" spans="1:6" ht="11.3" customHeight="1" x14ac:dyDescent="0.25">
      <c r="A83" s="7"/>
      <c r="B83" s="1"/>
      <c r="C83" s="8"/>
      <c r="D83" s="1"/>
      <c r="E83" s="1"/>
      <c r="F83" s="1"/>
    </row>
    <row r="84" spans="1:6" ht="11.3" customHeight="1" x14ac:dyDescent="0.25">
      <c r="A84" s="7"/>
      <c r="B84" s="1"/>
      <c r="C84" s="8"/>
      <c r="D84" s="1"/>
      <c r="E84" s="1"/>
      <c r="F84" s="1"/>
    </row>
    <row r="85" spans="1:6" ht="11.3" customHeight="1" x14ac:dyDescent="0.25">
      <c r="A85" s="7"/>
      <c r="B85" s="1"/>
      <c r="C85" s="8"/>
      <c r="D85" s="1"/>
      <c r="E85" s="1"/>
      <c r="F85" s="1"/>
    </row>
    <row r="86" spans="1:6" ht="11.3" customHeight="1" x14ac:dyDescent="0.25">
      <c r="A86" s="7"/>
      <c r="B86" s="1"/>
      <c r="C86" s="8"/>
      <c r="D86" s="1"/>
      <c r="E86" s="1"/>
      <c r="F86" s="1"/>
    </row>
    <row r="87" spans="1:6" ht="11.3" customHeight="1" x14ac:dyDescent="0.25">
      <c r="A87" s="7"/>
      <c r="B87" s="1"/>
      <c r="C87" s="8"/>
      <c r="D87" s="1"/>
      <c r="E87" s="1"/>
      <c r="F87" s="1"/>
    </row>
    <row r="88" spans="1:6" ht="11.3" customHeight="1" x14ac:dyDescent="0.25">
      <c r="A88" s="7"/>
      <c r="B88" s="1"/>
      <c r="C88" s="8"/>
      <c r="D88" s="1"/>
      <c r="E88" s="1"/>
      <c r="F88" s="1"/>
    </row>
    <row r="89" spans="1:6" ht="11.3" customHeight="1" x14ac:dyDescent="0.25">
      <c r="A89" s="7"/>
      <c r="B89" s="1"/>
      <c r="C89" s="8"/>
      <c r="D89" s="1"/>
      <c r="E89" s="1"/>
      <c r="F89" s="1"/>
    </row>
    <row r="90" spans="1:6" ht="11.3" customHeight="1" x14ac:dyDescent="0.25">
      <c r="A90" s="7"/>
      <c r="B90" s="1"/>
      <c r="C90" s="8"/>
      <c r="D90" s="1"/>
      <c r="E90" s="1"/>
      <c r="F90" s="1"/>
    </row>
    <row r="91" spans="1:6" ht="11.3" customHeight="1" x14ac:dyDescent="0.25">
      <c r="A91" s="75" t="s">
        <v>27</v>
      </c>
    </row>
    <row r="92" spans="1:6" ht="11.3" customHeight="1" x14ac:dyDescent="0.25">
      <c r="A92" s="41" t="s">
        <v>28</v>
      </c>
    </row>
    <row r="94" spans="1:6" ht="11.3" customHeight="1" x14ac:dyDescent="0.25">
      <c r="A94" s="42" t="s">
        <v>53</v>
      </c>
    </row>
    <row r="95" spans="1:6" ht="11.3" customHeight="1" x14ac:dyDescent="0.2">
      <c r="A95" s="9" t="s">
        <v>54</v>
      </c>
    </row>
  </sheetData>
  <pageMargins left="0.70866141732283505" right="0.70866141732283505" top="0.74803149606299202" bottom="0.74803149606299202" header="0.31496062992126" footer="0.31496062992126"/>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showGridLines="0" zoomScale="140" zoomScaleNormal="140" zoomScaleSheetLayoutView="100" workbookViewId="0"/>
  </sheetViews>
  <sheetFormatPr defaultColWidth="8" defaultRowHeight="10.95" x14ac:dyDescent="0.25"/>
  <cols>
    <col min="1" max="1" width="50" style="153" customWidth="1"/>
    <col min="2" max="2" width="7.5703125" style="44" customWidth="1"/>
    <col min="3" max="3" width="9.140625" style="44" customWidth="1"/>
    <col min="4" max="4" width="7.5703125" style="44" customWidth="1"/>
    <col min="5" max="5" width="7.5703125" style="153" customWidth="1"/>
    <col min="6" max="6" width="8" style="81"/>
    <col min="7" max="16384" width="8" style="153"/>
  </cols>
  <sheetData>
    <row r="1" spans="1:6" x14ac:dyDescent="0.25">
      <c r="A1" s="173" t="s">
        <v>170</v>
      </c>
      <c r="B1" s="173"/>
      <c r="C1" s="173"/>
      <c r="D1" s="173"/>
      <c r="E1" s="173"/>
      <c r="F1" s="173"/>
    </row>
    <row r="2" spans="1:6" s="29" customFormat="1" x14ac:dyDescent="0.25">
      <c r="A2" s="164"/>
      <c r="B2" s="203" t="s">
        <v>82</v>
      </c>
      <c r="C2" s="203" t="s">
        <v>83</v>
      </c>
      <c r="D2" s="203" t="s">
        <v>84</v>
      </c>
      <c r="E2" s="30"/>
      <c r="F2" s="54"/>
    </row>
    <row r="3" spans="1:6" s="44" customFormat="1" x14ac:dyDescent="0.2">
      <c r="A3" s="204" t="s">
        <v>171</v>
      </c>
      <c r="B3" s="70"/>
      <c r="C3" s="70"/>
      <c r="D3" s="70"/>
      <c r="E3" s="205"/>
      <c r="F3" s="55"/>
    </row>
    <row r="4" spans="1:6" x14ac:dyDescent="0.2">
      <c r="A4" s="206" t="s">
        <v>85</v>
      </c>
      <c r="B4" s="117">
        <v>12153</v>
      </c>
      <c r="C4" s="117">
        <v>896</v>
      </c>
      <c r="D4" s="117">
        <v>13049</v>
      </c>
      <c r="E4" s="43"/>
    </row>
    <row r="5" spans="1:6" s="150" customFormat="1" ht="10.199999999999999" x14ac:dyDescent="0.15">
      <c r="A5" s="207" t="s">
        <v>39</v>
      </c>
      <c r="B5" s="126">
        <v>12153</v>
      </c>
      <c r="C5" s="126">
        <v>896</v>
      </c>
      <c r="D5" s="126">
        <v>13049</v>
      </c>
      <c r="E5" s="152"/>
    </row>
    <row r="6" spans="1:6" s="150" customFormat="1" x14ac:dyDescent="0.15">
      <c r="A6" s="151" t="s">
        <v>158</v>
      </c>
      <c r="B6" s="131"/>
      <c r="C6" s="162"/>
      <c r="D6" s="162"/>
      <c r="E6" s="152"/>
    </row>
    <row r="7" spans="1:6" s="150" customFormat="1" x14ac:dyDescent="0.2">
      <c r="A7" s="206" t="s">
        <v>119</v>
      </c>
      <c r="B7" s="117">
        <v>-3272</v>
      </c>
      <c r="C7" s="117">
        <v>0</v>
      </c>
      <c r="D7" s="117">
        <v>-3272</v>
      </c>
      <c r="E7" s="152"/>
    </row>
    <row r="8" spans="1:6" s="150" customFormat="1" ht="10.199999999999999" x14ac:dyDescent="0.15">
      <c r="A8" s="207" t="s">
        <v>140</v>
      </c>
      <c r="B8" s="154">
        <v>-3272</v>
      </c>
      <c r="C8" s="154">
        <v>0</v>
      </c>
      <c r="D8" s="154">
        <v>-3272</v>
      </c>
      <c r="E8" s="152"/>
    </row>
    <row r="9" spans="1:6" s="150" customFormat="1" x14ac:dyDescent="0.15">
      <c r="A9" s="206" t="s">
        <v>159</v>
      </c>
      <c r="B9" s="131"/>
      <c r="C9" s="131"/>
      <c r="D9" s="131"/>
      <c r="E9" s="152"/>
    </row>
    <row r="10" spans="1:6" s="150" customFormat="1" x14ac:dyDescent="0.2">
      <c r="A10" s="206" t="s">
        <v>160</v>
      </c>
      <c r="B10" s="129">
        <v>-3272</v>
      </c>
      <c r="C10" s="129">
        <v>0</v>
      </c>
      <c r="D10" s="129">
        <v>-3272</v>
      </c>
      <c r="E10" s="152"/>
    </row>
    <row r="11" spans="1:6" s="81" customFormat="1" x14ac:dyDescent="0.2">
      <c r="A11" s="151" t="s">
        <v>172</v>
      </c>
      <c r="B11" s="129">
        <v>8881</v>
      </c>
      <c r="C11" s="129">
        <v>896</v>
      </c>
      <c r="D11" s="129">
        <v>9777</v>
      </c>
      <c r="E11" s="33"/>
    </row>
    <row r="12" spans="1:6" s="81" customFormat="1" x14ac:dyDescent="0.2">
      <c r="A12" s="208" t="s">
        <v>86</v>
      </c>
      <c r="B12" s="129">
        <v>8881</v>
      </c>
      <c r="C12" s="129">
        <v>896</v>
      </c>
      <c r="D12" s="129">
        <v>9777</v>
      </c>
      <c r="E12" s="33"/>
    </row>
    <row r="13" spans="1:6" x14ac:dyDescent="0.25">
      <c r="A13" s="171" t="s">
        <v>74</v>
      </c>
      <c r="B13" s="171"/>
      <c r="C13" s="171"/>
      <c r="D13" s="171"/>
      <c r="E13" s="28"/>
    </row>
    <row r="14" spans="1:6" x14ac:dyDescent="0.25">
      <c r="A14" s="171"/>
      <c r="B14" s="171"/>
      <c r="C14" s="171"/>
      <c r="D14" s="171"/>
      <c r="E14" s="28"/>
    </row>
    <row r="15" spans="1:6" x14ac:dyDescent="0.25">
      <c r="A15" s="171"/>
      <c r="B15" s="171"/>
      <c r="C15" s="171"/>
      <c r="D15" s="171"/>
      <c r="E15" s="28"/>
    </row>
    <row r="16" spans="1:6" x14ac:dyDescent="0.25">
      <c r="A16" s="171"/>
      <c r="B16" s="171"/>
      <c r="C16" s="171"/>
      <c r="D16" s="171"/>
      <c r="E16" s="28"/>
    </row>
    <row r="17" spans="1:5" x14ac:dyDescent="0.25">
      <c r="A17" s="171"/>
      <c r="B17" s="171"/>
      <c r="C17" s="171"/>
      <c r="D17" s="171"/>
      <c r="E17" s="28"/>
    </row>
    <row r="18" spans="1:5" x14ac:dyDescent="0.25">
      <c r="A18" s="171"/>
      <c r="B18" s="171"/>
      <c r="C18" s="171"/>
      <c r="D18" s="171"/>
      <c r="E18" s="28"/>
    </row>
    <row r="19" spans="1:5" x14ac:dyDescent="0.25">
      <c r="A19" s="171"/>
      <c r="B19" s="171"/>
      <c r="C19" s="171"/>
      <c r="D19" s="171"/>
      <c r="E19" s="28"/>
    </row>
  </sheetData>
  <pageMargins left="0.70866141732283505" right="0.70866141732283505" top="0.74803149606299202" bottom="0.74803149606299202" header="0.31496062992126" footer="0.31496062992126"/>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showGridLines="0" zoomScale="130" zoomScaleNormal="130" zoomScaleSheetLayoutView="100" workbookViewId="0"/>
  </sheetViews>
  <sheetFormatPr defaultColWidth="8" defaultRowHeight="11.3" customHeight="1" x14ac:dyDescent="0.25"/>
  <cols>
    <col min="1" max="1" width="30.7109375" style="153" customWidth="1"/>
    <col min="2" max="6" width="8.42578125" style="153" customWidth="1"/>
    <col min="7" max="16384" width="8" style="153"/>
  </cols>
  <sheetData>
    <row r="1" spans="1:6" ht="10.95" x14ac:dyDescent="0.25">
      <c r="A1" s="81" t="s">
        <v>76</v>
      </c>
    </row>
    <row r="2" spans="1:6" ht="43.65" x14ac:dyDescent="0.25">
      <c r="A2" s="163"/>
      <c r="B2" s="145" t="s">
        <v>162</v>
      </c>
      <c r="C2" s="146" t="s">
        <v>164</v>
      </c>
      <c r="D2" s="145" t="s">
        <v>165</v>
      </c>
      <c r="E2" s="145" t="s">
        <v>166</v>
      </c>
      <c r="F2" s="145" t="s">
        <v>167</v>
      </c>
    </row>
    <row r="3" spans="1:6" ht="10.95" x14ac:dyDescent="0.2">
      <c r="A3" s="18" t="s">
        <v>32</v>
      </c>
      <c r="B3" s="70"/>
      <c r="C3" s="71"/>
      <c r="D3" s="70"/>
      <c r="E3" s="70"/>
      <c r="F3" s="70"/>
    </row>
    <row r="4" spans="1:6" ht="10.95" x14ac:dyDescent="0.2">
      <c r="A4" s="155" t="s">
        <v>33</v>
      </c>
      <c r="B4" s="70"/>
      <c r="C4" s="71"/>
      <c r="D4" s="70"/>
      <c r="E4" s="70"/>
      <c r="F4" s="70"/>
    </row>
    <row r="5" spans="1:6" ht="10.95" x14ac:dyDescent="0.2">
      <c r="A5" s="31" t="s">
        <v>63</v>
      </c>
      <c r="B5" s="70">
        <v>38830</v>
      </c>
      <c r="C5" s="71">
        <v>35239</v>
      </c>
      <c r="D5" s="70">
        <v>33669</v>
      </c>
      <c r="E5" s="70">
        <v>33153</v>
      </c>
      <c r="F5" s="70">
        <v>33962</v>
      </c>
    </row>
    <row r="6" spans="1:6" ht="21.85" x14ac:dyDescent="0.2">
      <c r="A6" s="48" t="s">
        <v>120</v>
      </c>
      <c r="B6" s="70">
        <v>955</v>
      </c>
      <c r="C6" s="71">
        <v>1155</v>
      </c>
      <c r="D6" s="70">
        <v>925</v>
      </c>
      <c r="E6" s="70">
        <v>885</v>
      </c>
      <c r="F6" s="70">
        <v>15</v>
      </c>
    </row>
    <row r="7" spans="1:6" ht="10.95" x14ac:dyDescent="0.2">
      <c r="A7" s="31" t="s">
        <v>0</v>
      </c>
      <c r="B7" s="70">
        <v>110</v>
      </c>
      <c r="C7" s="71">
        <v>50</v>
      </c>
      <c r="D7" s="70">
        <v>50</v>
      </c>
      <c r="E7" s="70">
        <v>50</v>
      </c>
      <c r="F7" s="70">
        <v>50</v>
      </c>
    </row>
    <row r="8" spans="1:6" ht="10.95" x14ac:dyDescent="0.2">
      <c r="A8" s="31" t="s">
        <v>115</v>
      </c>
      <c r="B8" s="117">
        <v>0</v>
      </c>
      <c r="C8" s="121">
        <v>633</v>
      </c>
      <c r="D8" s="117">
        <v>636</v>
      </c>
      <c r="E8" s="117">
        <v>84</v>
      </c>
      <c r="F8" s="117">
        <v>84</v>
      </c>
    </row>
    <row r="9" spans="1:6" s="150" customFormat="1" ht="10.199999999999999" x14ac:dyDescent="0.15">
      <c r="A9" s="32" t="s">
        <v>34</v>
      </c>
      <c r="B9" s="126">
        <v>39895</v>
      </c>
      <c r="C9" s="127">
        <v>37077</v>
      </c>
      <c r="D9" s="126">
        <v>35280</v>
      </c>
      <c r="E9" s="126">
        <v>34172</v>
      </c>
      <c r="F9" s="126">
        <v>34111</v>
      </c>
    </row>
    <row r="10" spans="1:6" ht="10.95" x14ac:dyDescent="0.2">
      <c r="A10" s="155" t="s">
        <v>35</v>
      </c>
      <c r="B10" s="70"/>
      <c r="C10" s="71"/>
      <c r="D10" s="70"/>
      <c r="E10" s="70"/>
      <c r="F10" s="70"/>
    </row>
    <row r="11" spans="1:6" ht="10.95" x14ac:dyDescent="0.2">
      <c r="A11" s="31" t="s">
        <v>21</v>
      </c>
      <c r="B11" s="70">
        <v>29889</v>
      </c>
      <c r="C11" s="71">
        <v>30563</v>
      </c>
      <c r="D11" s="70">
        <v>30563</v>
      </c>
      <c r="E11" s="70">
        <v>30563</v>
      </c>
      <c r="F11" s="70">
        <v>30563</v>
      </c>
    </row>
    <row r="12" spans="1:6" ht="10.95" x14ac:dyDescent="0.2">
      <c r="A12" s="31" t="s">
        <v>8</v>
      </c>
      <c r="B12" s="70">
        <v>5476</v>
      </c>
      <c r="C12" s="71">
        <v>4954</v>
      </c>
      <c r="D12" s="70">
        <v>4569</v>
      </c>
      <c r="E12" s="70">
        <v>4569</v>
      </c>
      <c r="F12" s="70">
        <v>4569</v>
      </c>
    </row>
    <row r="13" spans="1:6" ht="10.95" x14ac:dyDescent="0.2">
      <c r="A13" s="31" t="s">
        <v>121</v>
      </c>
      <c r="B13" s="117">
        <v>80</v>
      </c>
      <c r="C13" s="121">
        <v>140</v>
      </c>
      <c r="D13" s="117">
        <v>73</v>
      </c>
      <c r="E13" s="117">
        <v>73</v>
      </c>
      <c r="F13" s="117">
        <v>73</v>
      </c>
    </row>
    <row r="14" spans="1:6" s="150" customFormat="1" ht="10.199999999999999" x14ac:dyDescent="0.15">
      <c r="A14" s="24" t="s">
        <v>36</v>
      </c>
      <c r="B14" s="126">
        <v>35445</v>
      </c>
      <c r="C14" s="127">
        <v>35657</v>
      </c>
      <c r="D14" s="126">
        <v>35205</v>
      </c>
      <c r="E14" s="126">
        <v>35205</v>
      </c>
      <c r="F14" s="126">
        <v>35205</v>
      </c>
    </row>
    <row r="15" spans="1:6" s="81" customFormat="1" ht="21.85" x14ac:dyDescent="0.2">
      <c r="A15" s="169" t="s">
        <v>87</v>
      </c>
      <c r="B15" s="129">
        <v>4450</v>
      </c>
      <c r="C15" s="130">
        <v>1420</v>
      </c>
      <c r="D15" s="129">
        <v>75</v>
      </c>
      <c r="E15" s="129">
        <v>-1033</v>
      </c>
      <c r="F15" s="129">
        <v>-1094</v>
      </c>
    </row>
    <row r="16" spans="1:6" ht="10.95" x14ac:dyDescent="0.2">
      <c r="A16" s="18" t="s">
        <v>37</v>
      </c>
      <c r="B16" s="70"/>
      <c r="C16" s="71"/>
      <c r="D16" s="70"/>
      <c r="E16" s="70"/>
      <c r="F16" s="70"/>
    </row>
    <row r="17" spans="1:6" ht="10.95" x14ac:dyDescent="0.2">
      <c r="A17" s="18" t="s">
        <v>35</v>
      </c>
      <c r="B17" s="70"/>
      <c r="C17" s="71"/>
      <c r="D17" s="70"/>
      <c r="E17" s="70"/>
      <c r="F17" s="70"/>
    </row>
    <row r="18" spans="1:6" ht="21.85" x14ac:dyDescent="0.2">
      <c r="A18" s="48" t="s">
        <v>88</v>
      </c>
      <c r="B18" s="117">
        <v>1000</v>
      </c>
      <c r="C18" s="121">
        <v>1000</v>
      </c>
      <c r="D18" s="117">
        <v>1000</v>
      </c>
      <c r="E18" s="133">
        <v>1000</v>
      </c>
      <c r="F18" s="133">
        <v>1000</v>
      </c>
    </row>
    <row r="19" spans="1:6" s="150" customFormat="1" ht="10.199999999999999" x14ac:dyDescent="0.15">
      <c r="A19" s="32" t="s">
        <v>36</v>
      </c>
      <c r="B19" s="131">
        <v>1000</v>
      </c>
      <c r="C19" s="132">
        <v>1000</v>
      </c>
      <c r="D19" s="131">
        <v>1000</v>
      </c>
      <c r="E19" s="131">
        <v>1000</v>
      </c>
      <c r="F19" s="131">
        <v>1000</v>
      </c>
    </row>
    <row r="20" spans="1:6" s="81" customFormat="1" ht="21.85" x14ac:dyDescent="0.2">
      <c r="A20" s="169" t="s">
        <v>89</v>
      </c>
      <c r="B20" s="129">
        <v>-1000</v>
      </c>
      <c r="C20" s="130">
        <v>-1000</v>
      </c>
      <c r="D20" s="129">
        <v>-1000</v>
      </c>
      <c r="E20" s="129">
        <v>-1000</v>
      </c>
      <c r="F20" s="129">
        <v>-1000</v>
      </c>
    </row>
    <row r="21" spans="1:6" ht="11.3" customHeight="1" x14ac:dyDescent="0.2">
      <c r="A21" s="155" t="s">
        <v>38</v>
      </c>
      <c r="B21" s="70"/>
      <c r="C21" s="71"/>
      <c r="D21" s="70"/>
      <c r="E21" s="70"/>
      <c r="F21" s="70"/>
    </row>
    <row r="22" spans="1:6" ht="11.3" customHeight="1" x14ac:dyDescent="0.2">
      <c r="A22" s="155" t="s">
        <v>35</v>
      </c>
      <c r="B22" s="70"/>
      <c r="C22" s="71"/>
      <c r="D22" s="70"/>
      <c r="E22" s="70"/>
      <c r="F22" s="70"/>
    </row>
    <row r="23" spans="1:6" ht="11.3" customHeight="1" x14ac:dyDescent="0.2">
      <c r="A23" s="48" t="s">
        <v>154</v>
      </c>
      <c r="B23" s="117">
        <v>3438</v>
      </c>
      <c r="C23" s="121">
        <v>3533</v>
      </c>
      <c r="D23" s="117">
        <v>1993</v>
      </c>
      <c r="E23" s="117">
        <v>1919</v>
      </c>
      <c r="F23" s="117">
        <v>1845</v>
      </c>
    </row>
    <row r="24" spans="1:6" ht="11.3" customHeight="1" x14ac:dyDescent="0.15">
      <c r="A24" s="32" t="s">
        <v>36</v>
      </c>
      <c r="B24" s="131">
        <v>3438</v>
      </c>
      <c r="C24" s="132">
        <v>3533</v>
      </c>
      <c r="D24" s="131">
        <v>1993</v>
      </c>
      <c r="E24" s="131">
        <v>1919</v>
      </c>
      <c r="F24" s="131">
        <v>1845</v>
      </c>
    </row>
    <row r="25" spans="1:6" ht="21.85" x14ac:dyDescent="0.2">
      <c r="A25" s="169" t="s">
        <v>122</v>
      </c>
      <c r="B25" s="129">
        <v>-3438</v>
      </c>
      <c r="C25" s="130">
        <v>-3533</v>
      </c>
      <c r="D25" s="129">
        <v>-1993</v>
      </c>
      <c r="E25" s="129">
        <v>-1919</v>
      </c>
      <c r="F25" s="129">
        <v>-1845</v>
      </c>
    </row>
    <row r="26" spans="1:6" s="81" customFormat="1" ht="21.85" x14ac:dyDescent="0.2">
      <c r="A26" s="49" t="s">
        <v>90</v>
      </c>
      <c r="B26" s="129">
        <v>12</v>
      </c>
      <c r="C26" s="130">
        <v>-3113</v>
      </c>
      <c r="D26" s="129">
        <v>-2918</v>
      </c>
      <c r="E26" s="134">
        <v>-3952</v>
      </c>
      <c r="F26" s="134">
        <v>-3939</v>
      </c>
    </row>
    <row r="27" spans="1:6" ht="21.85" x14ac:dyDescent="0.2">
      <c r="A27" s="48" t="s">
        <v>91</v>
      </c>
      <c r="B27" s="117">
        <v>14289</v>
      </c>
      <c r="C27" s="121">
        <v>14301</v>
      </c>
      <c r="D27" s="117">
        <v>11188</v>
      </c>
      <c r="E27" s="117">
        <v>8270</v>
      </c>
      <c r="F27" s="117">
        <v>5318</v>
      </c>
    </row>
    <row r="28" spans="1:6" ht="22.55" customHeight="1" x14ac:dyDescent="0.2">
      <c r="A28" s="135" t="s">
        <v>92</v>
      </c>
      <c r="B28" s="129">
        <v>14301</v>
      </c>
      <c r="C28" s="130">
        <v>11188</v>
      </c>
      <c r="D28" s="129">
        <v>8270</v>
      </c>
      <c r="E28" s="129">
        <v>4318</v>
      </c>
      <c r="F28" s="129">
        <v>1379</v>
      </c>
    </row>
    <row r="29" spans="1:6" ht="11.3" customHeight="1" x14ac:dyDescent="0.2">
      <c r="A29" s="174" t="s">
        <v>74</v>
      </c>
      <c r="B29" s="174"/>
      <c r="C29" s="174"/>
      <c r="D29" s="174"/>
      <c r="E29" s="174"/>
      <c r="F29" s="174"/>
    </row>
    <row r="36" spans="5:5" ht="11.3" customHeight="1" x14ac:dyDescent="0.25">
      <c r="E36" s="57"/>
    </row>
  </sheetData>
  <pageMargins left="0.70866141732283505" right="0.70866141732283505" top="0.74803149606299202" bottom="0.74803149606299202" header="0.31496062992126" footer="0.31496062992126"/>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zoomScale="145" zoomScaleNormal="145" zoomScaleSheetLayoutView="100" workbookViewId="0"/>
  </sheetViews>
  <sheetFormatPr defaultColWidth="9.140625" defaultRowHeight="11.3" customHeight="1" x14ac:dyDescent="0.25"/>
  <cols>
    <col min="1" max="1" width="35.7109375" style="219" customWidth="1"/>
    <col min="2" max="2" width="7.7109375" style="219" customWidth="1"/>
    <col min="3" max="6" width="7.7109375" style="211" customWidth="1"/>
    <col min="7" max="16384" width="9.140625" style="211"/>
  </cols>
  <sheetData>
    <row r="1" spans="1:10" ht="14.55" x14ac:dyDescent="0.25">
      <c r="A1" s="209" t="s">
        <v>107</v>
      </c>
      <c r="B1" s="73"/>
      <c r="C1" s="210"/>
      <c r="D1" s="73"/>
      <c r="E1" s="73"/>
      <c r="F1" s="73"/>
    </row>
    <row r="2" spans="1:10" ht="14.55" x14ac:dyDescent="0.25">
      <c r="A2" s="163"/>
      <c r="B2" s="194" t="s">
        <v>162</v>
      </c>
      <c r="C2" s="195" t="s">
        <v>164</v>
      </c>
      <c r="D2" s="194" t="s">
        <v>165</v>
      </c>
      <c r="E2" s="194" t="s">
        <v>166</v>
      </c>
      <c r="F2" s="194" t="s">
        <v>167</v>
      </c>
    </row>
    <row r="3" spans="1:10" ht="14.55" x14ac:dyDescent="0.25">
      <c r="A3" s="56" t="s">
        <v>93</v>
      </c>
      <c r="B3" s="212"/>
      <c r="C3" s="72"/>
      <c r="D3" s="212"/>
      <c r="E3" s="212"/>
      <c r="F3" s="212"/>
    </row>
    <row r="4" spans="1:10" ht="14.55" x14ac:dyDescent="0.25">
      <c r="A4" s="213" t="s">
        <v>148</v>
      </c>
      <c r="B4" s="136">
        <v>1000</v>
      </c>
      <c r="C4" s="137">
        <v>1000</v>
      </c>
      <c r="D4" s="136">
        <v>1000</v>
      </c>
      <c r="E4" s="136">
        <v>1000</v>
      </c>
      <c r="F4" s="136">
        <v>1000</v>
      </c>
    </row>
    <row r="5" spans="1:10" s="214" customFormat="1" ht="11.3" customHeight="1" x14ac:dyDescent="0.25">
      <c r="A5" s="56" t="s">
        <v>40</v>
      </c>
      <c r="B5" s="138">
        <v>1000</v>
      </c>
      <c r="C5" s="139">
        <v>1000</v>
      </c>
      <c r="D5" s="138">
        <v>1000</v>
      </c>
      <c r="E5" s="138">
        <v>1000</v>
      </c>
      <c r="F5" s="138">
        <v>1000</v>
      </c>
    </row>
    <row r="6" spans="1:10" ht="14.55" x14ac:dyDescent="0.25">
      <c r="A6" s="215" t="s">
        <v>94</v>
      </c>
      <c r="B6" s="73"/>
      <c r="C6" s="72"/>
      <c r="D6" s="73"/>
      <c r="E6" s="73"/>
      <c r="F6" s="73"/>
    </row>
    <row r="7" spans="1:10" ht="11.3" customHeight="1" x14ac:dyDescent="0.25">
      <c r="A7" s="216" t="s">
        <v>48</v>
      </c>
      <c r="B7" s="140">
        <v>1000</v>
      </c>
      <c r="C7" s="137">
        <v>1000</v>
      </c>
      <c r="D7" s="140">
        <v>1000</v>
      </c>
      <c r="E7" s="140">
        <v>1000</v>
      </c>
      <c r="F7" s="140">
        <v>1000</v>
      </c>
    </row>
    <row r="8" spans="1:10" s="214" customFormat="1" ht="11.3" customHeight="1" x14ac:dyDescent="0.25">
      <c r="A8" s="217" t="s">
        <v>67</v>
      </c>
      <c r="B8" s="141">
        <v>1000</v>
      </c>
      <c r="C8" s="139">
        <v>1000</v>
      </c>
      <c r="D8" s="141">
        <v>1000</v>
      </c>
      <c r="E8" s="141">
        <v>1000</v>
      </c>
      <c r="F8" s="141">
        <v>1000</v>
      </c>
    </row>
    <row r="9" spans="1:10" ht="11.3" customHeight="1" x14ac:dyDescent="0.25">
      <c r="A9" s="175" t="s">
        <v>74</v>
      </c>
      <c r="B9" s="175"/>
      <c r="C9" s="175"/>
      <c r="D9" s="175"/>
      <c r="E9" s="175"/>
      <c r="F9" s="175"/>
    </row>
    <row r="10" spans="1:10" ht="45.85" customHeight="1" x14ac:dyDescent="0.25">
      <c r="A10" s="176" t="s">
        <v>178</v>
      </c>
      <c r="B10" s="176"/>
      <c r="C10" s="176"/>
      <c r="D10" s="176"/>
      <c r="E10" s="176"/>
      <c r="F10" s="176"/>
    </row>
    <row r="11" spans="1:10" ht="34.549999999999997" customHeight="1" x14ac:dyDescent="0.25">
      <c r="A11" s="218" t="s">
        <v>133</v>
      </c>
      <c r="B11" s="218"/>
      <c r="C11" s="218"/>
      <c r="D11" s="218"/>
      <c r="E11" s="218"/>
      <c r="F11" s="218"/>
      <c r="G11" s="80"/>
      <c r="H11" s="219"/>
      <c r="I11" s="219"/>
      <c r="J11" s="219"/>
    </row>
    <row r="12" spans="1:10" ht="14.55" x14ac:dyDescent="0.25">
      <c r="A12" s="53"/>
      <c r="B12" s="53"/>
      <c r="C12" s="53"/>
      <c r="D12" s="53"/>
      <c r="E12" s="53"/>
      <c r="F12" s="53"/>
    </row>
    <row r="13" spans="1:10" ht="14.55" x14ac:dyDescent="0.25">
      <c r="A13" s="58"/>
      <c r="B13" s="53"/>
      <c r="C13" s="53"/>
      <c r="D13" s="53"/>
      <c r="E13" s="53"/>
      <c r="F13" s="53"/>
    </row>
    <row r="14" spans="1:10" ht="14.55" x14ac:dyDescent="0.25">
      <c r="A14" s="53"/>
      <c r="B14" s="53"/>
      <c r="C14" s="53"/>
      <c r="D14" s="53"/>
      <c r="E14" s="53"/>
      <c r="F14" s="53"/>
    </row>
    <row r="15" spans="1:10" ht="14.55" x14ac:dyDescent="0.25">
      <c r="A15" s="53"/>
      <c r="B15" s="53"/>
      <c r="C15" s="53"/>
      <c r="D15" s="53"/>
      <c r="E15" s="53"/>
      <c r="F15" s="53"/>
    </row>
    <row r="16" spans="1:10" ht="14.55" x14ac:dyDescent="0.25">
      <c r="A16" s="53"/>
      <c r="B16" s="53"/>
      <c r="C16" s="53"/>
      <c r="D16" s="53"/>
      <c r="E16" s="53"/>
      <c r="F16" s="53"/>
    </row>
    <row r="17" spans="1:6" ht="14.55" x14ac:dyDescent="0.25">
      <c r="A17" s="53"/>
      <c r="B17" s="53"/>
      <c r="C17" s="53"/>
      <c r="D17" s="53"/>
      <c r="E17" s="53"/>
      <c r="F17" s="53"/>
    </row>
    <row r="18" spans="1:6" ht="14.55" x14ac:dyDescent="0.25">
      <c r="A18" s="53"/>
      <c r="B18" s="53"/>
      <c r="C18" s="53"/>
      <c r="D18" s="53"/>
      <c r="E18" s="53"/>
      <c r="F18" s="53"/>
    </row>
    <row r="19" spans="1:6" ht="14.55" x14ac:dyDescent="0.25">
      <c r="A19" s="53"/>
      <c r="B19" s="53"/>
      <c r="C19" s="53"/>
      <c r="D19" s="53"/>
      <c r="E19" s="53"/>
      <c r="F19" s="53"/>
    </row>
    <row r="20" spans="1:6" ht="14.55" x14ac:dyDescent="0.25">
      <c r="A20" s="53"/>
      <c r="B20" s="53"/>
      <c r="C20" s="53"/>
      <c r="D20" s="53"/>
      <c r="E20" s="53"/>
      <c r="F20" s="53"/>
    </row>
    <row r="21" spans="1:6" ht="14.55" x14ac:dyDescent="0.25">
      <c r="A21" s="53"/>
      <c r="B21" s="53"/>
      <c r="C21" s="53"/>
      <c r="D21" s="53"/>
      <c r="E21" s="53"/>
      <c r="F21" s="53"/>
    </row>
    <row r="22" spans="1:6" ht="14.55" x14ac:dyDescent="0.25">
      <c r="A22" s="53"/>
      <c r="B22" s="53"/>
      <c r="C22" s="53"/>
      <c r="D22" s="53"/>
      <c r="E22" s="53"/>
      <c r="F22" s="53"/>
    </row>
    <row r="23" spans="1:6" ht="14.55" x14ac:dyDescent="0.25">
      <c r="A23" s="53"/>
      <c r="B23" s="53"/>
      <c r="C23" s="53"/>
      <c r="D23" s="53"/>
      <c r="E23" s="53"/>
      <c r="F23" s="53"/>
    </row>
    <row r="24" spans="1:6" ht="11.3" customHeight="1" x14ac:dyDescent="0.25">
      <c r="A24" s="73"/>
    </row>
    <row r="25" spans="1:6" ht="11.3" customHeight="1" x14ac:dyDescent="0.25">
      <c r="A25" s="73"/>
    </row>
    <row r="26" spans="1:6" ht="11.3" customHeight="1" x14ac:dyDescent="0.25">
      <c r="A26" s="73"/>
    </row>
    <row r="27" spans="1:6" ht="11.3" customHeight="1" x14ac:dyDescent="0.25">
      <c r="A27" s="73"/>
    </row>
    <row r="28" spans="1:6" ht="11.3" customHeight="1" x14ac:dyDescent="0.25">
      <c r="A28" s="73"/>
    </row>
    <row r="29" spans="1:6" ht="11.3" customHeight="1" x14ac:dyDescent="0.25">
      <c r="A29" s="73"/>
    </row>
    <row r="30" spans="1:6" ht="11.3" customHeight="1" x14ac:dyDescent="0.25">
      <c r="A30" s="73"/>
    </row>
  </sheetData>
  <pageMargins left="0.70866141732283505" right="0.70866141732283505" top="0.74803149606299202" bottom="0.74803149606299202" header="0.31496062992126" footer="0.31496062992126"/>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showGridLines="0" zoomScale="130" zoomScaleNormal="130" zoomScaleSheetLayoutView="100" workbookViewId="0">
      <selection activeCell="A2" sqref="A2"/>
    </sheetView>
  </sheetViews>
  <sheetFormatPr defaultColWidth="9.140625" defaultRowHeight="13.1" x14ac:dyDescent="0.2"/>
  <cols>
    <col min="1" max="1" width="38.5703125" style="77" customWidth="1"/>
    <col min="2" max="4" width="8.5703125" style="77" customWidth="1"/>
    <col min="5" max="5" width="8.5703125" style="27" customWidth="1"/>
    <col min="6" max="16384" width="9.140625" style="77"/>
  </cols>
  <sheetData>
    <row r="1" spans="1:5" x14ac:dyDescent="0.2">
      <c r="A1" s="25" t="s">
        <v>128</v>
      </c>
      <c r="B1" s="25"/>
      <c r="C1" s="17"/>
      <c r="D1" s="17"/>
      <c r="E1" s="10"/>
    </row>
    <row r="2" spans="1:5" s="78" customFormat="1" ht="54.55" x14ac:dyDescent="0.25">
      <c r="A2" s="165"/>
      <c r="B2" s="166" t="s">
        <v>124</v>
      </c>
      <c r="C2" s="166" t="s">
        <v>97</v>
      </c>
      <c r="D2" s="166" t="s">
        <v>95</v>
      </c>
      <c r="E2" s="166" t="s">
        <v>98</v>
      </c>
    </row>
    <row r="3" spans="1:5" s="156" customFormat="1" ht="10.95" x14ac:dyDescent="0.2">
      <c r="A3" s="21" t="s">
        <v>173</v>
      </c>
      <c r="B3" s="157"/>
      <c r="C3" s="157"/>
      <c r="D3" s="157"/>
      <c r="E3" s="158"/>
    </row>
    <row r="4" spans="1:5" s="156" customFormat="1" ht="10.95" x14ac:dyDescent="0.2">
      <c r="A4" s="83" t="s">
        <v>41</v>
      </c>
      <c r="B4" s="157">
        <v>431</v>
      </c>
      <c r="C4" s="157">
        <v>8301</v>
      </c>
      <c r="D4" s="157">
        <v>9040</v>
      </c>
      <c r="E4" s="158">
        <v>17772</v>
      </c>
    </row>
    <row r="5" spans="1:5" s="156" customFormat="1" ht="10.95" x14ac:dyDescent="0.2">
      <c r="A5" s="83" t="s">
        <v>123</v>
      </c>
      <c r="B5" s="157">
        <v>7412</v>
      </c>
      <c r="C5" s="157">
        <v>0</v>
      </c>
      <c r="D5" s="157">
        <v>0</v>
      </c>
      <c r="E5" s="158">
        <v>7412</v>
      </c>
    </row>
    <row r="6" spans="1:5" s="156" customFormat="1" ht="21.85" x14ac:dyDescent="0.2">
      <c r="A6" s="83" t="s">
        <v>145</v>
      </c>
      <c r="B6" s="142">
        <v>-2534</v>
      </c>
      <c r="C6" s="142">
        <v>-6863</v>
      </c>
      <c r="D6" s="142">
        <v>-7416</v>
      </c>
      <c r="E6" s="143">
        <v>-16813</v>
      </c>
    </row>
    <row r="7" spans="1:5" s="26" customFormat="1" ht="10.95" x14ac:dyDescent="0.2">
      <c r="A7" s="21" t="s">
        <v>42</v>
      </c>
      <c r="B7" s="144">
        <v>2775</v>
      </c>
      <c r="C7" s="144">
        <v>1438</v>
      </c>
      <c r="D7" s="144">
        <v>1624</v>
      </c>
      <c r="E7" s="144">
        <v>5837</v>
      </c>
    </row>
    <row r="8" spans="1:5" s="156" customFormat="1" ht="10.95" x14ac:dyDescent="0.2">
      <c r="A8" s="22" t="s">
        <v>68</v>
      </c>
      <c r="B8" s="157"/>
      <c r="C8" s="157"/>
      <c r="D8" s="157"/>
      <c r="E8" s="158"/>
    </row>
    <row r="9" spans="1:5" s="156" customFormat="1" ht="21.85" x14ac:dyDescent="0.2">
      <c r="A9" s="159" t="s">
        <v>161</v>
      </c>
      <c r="B9" s="157"/>
      <c r="C9" s="157"/>
      <c r="D9" s="157"/>
      <c r="E9" s="158"/>
    </row>
    <row r="10" spans="1:5" s="156" customFormat="1" ht="10.95" x14ac:dyDescent="0.2">
      <c r="A10" s="83" t="s">
        <v>50</v>
      </c>
      <c r="B10" s="157">
        <v>0</v>
      </c>
      <c r="C10" s="157">
        <v>600</v>
      </c>
      <c r="D10" s="157">
        <v>400</v>
      </c>
      <c r="E10" s="158">
        <v>1000</v>
      </c>
    </row>
    <row r="11" spans="1:5" s="156" customFormat="1" ht="10.95" x14ac:dyDescent="0.2">
      <c r="A11" s="83" t="s">
        <v>125</v>
      </c>
      <c r="B11" s="142">
        <v>6921</v>
      </c>
      <c r="C11" s="142">
        <v>0</v>
      </c>
      <c r="D11" s="142">
        <v>0</v>
      </c>
      <c r="E11" s="143">
        <v>6921</v>
      </c>
    </row>
    <row r="12" spans="1:5" s="26" customFormat="1" ht="10.95" x14ac:dyDescent="0.2">
      <c r="A12" s="159" t="s">
        <v>51</v>
      </c>
      <c r="B12" s="144">
        <v>6921</v>
      </c>
      <c r="C12" s="144">
        <v>600</v>
      </c>
      <c r="D12" s="144">
        <v>400</v>
      </c>
      <c r="E12" s="144">
        <v>7921</v>
      </c>
    </row>
    <row r="13" spans="1:5" s="156" customFormat="1" ht="10.95" x14ac:dyDescent="0.2">
      <c r="A13" s="159" t="s">
        <v>43</v>
      </c>
      <c r="B13" s="76"/>
      <c r="C13" s="76"/>
      <c r="D13" s="76"/>
      <c r="E13" s="76"/>
    </row>
    <row r="14" spans="1:5" s="156" customFormat="1" ht="10.95" x14ac:dyDescent="0.2">
      <c r="A14" s="83" t="s">
        <v>44</v>
      </c>
      <c r="B14" s="157">
        <v>0</v>
      </c>
      <c r="C14" s="157">
        <v>-600</v>
      </c>
      <c r="D14" s="157">
        <v>-420</v>
      </c>
      <c r="E14" s="157">
        <v>-1020</v>
      </c>
    </row>
    <row r="15" spans="1:5" s="156" customFormat="1" ht="21.85" x14ac:dyDescent="0.2">
      <c r="A15" s="83" t="s">
        <v>153</v>
      </c>
      <c r="B15" s="157">
        <v>-2534</v>
      </c>
      <c r="C15" s="157">
        <v>0</v>
      </c>
      <c r="D15" s="157">
        <v>0</v>
      </c>
      <c r="E15" s="157">
        <v>-2534</v>
      </c>
    </row>
    <row r="16" spans="1:5" s="156" customFormat="1" ht="10.95" x14ac:dyDescent="0.2">
      <c r="A16" s="83" t="s">
        <v>141</v>
      </c>
      <c r="B16" s="157"/>
      <c r="C16" s="157"/>
      <c r="D16" s="157"/>
      <c r="E16" s="157"/>
    </row>
    <row r="17" spans="1:5" s="156" customFormat="1" ht="10.95" x14ac:dyDescent="0.2">
      <c r="A17" s="83" t="s">
        <v>142</v>
      </c>
      <c r="B17" s="142">
        <v>-1602</v>
      </c>
      <c r="C17" s="142">
        <v>0</v>
      </c>
      <c r="D17" s="142">
        <v>0</v>
      </c>
      <c r="E17" s="142">
        <v>-1602</v>
      </c>
    </row>
    <row r="18" spans="1:5" s="26" customFormat="1" ht="10.95" x14ac:dyDescent="0.2">
      <c r="A18" s="159" t="s">
        <v>62</v>
      </c>
      <c r="B18" s="144">
        <v>-4136</v>
      </c>
      <c r="C18" s="144">
        <v>-600</v>
      </c>
      <c r="D18" s="144">
        <v>-420</v>
      </c>
      <c r="E18" s="144">
        <v>-5156</v>
      </c>
    </row>
    <row r="19" spans="1:5" s="156" customFormat="1" ht="10.95" x14ac:dyDescent="0.2">
      <c r="A19" s="21" t="s">
        <v>174</v>
      </c>
      <c r="B19" s="157"/>
      <c r="C19" s="157"/>
      <c r="D19" s="157"/>
      <c r="E19" s="158"/>
    </row>
    <row r="20" spans="1:5" s="156" customFormat="1" ht="10.95" x14ac:dyDescent="0.2">
      <c r="A20" s="83" t="s">
        <v>45</v>
      </c>
      <c r="B20" s="157">
        <v>431</v>
      </c>
      <c r="C20" s="157">
        <v>8901</v>
      </c>
      <c r="D20" s="157">
        <v>9440</v>
      </c>
      <c r="E20" s="157">
        <v>18772</v>
      </c>
    </row>
    <row r="21" spans="1:5" s="156" customFormat="1" ht="10.95" x14ac:dyDescent="0.2">
      <c r="A21" s="83" t="s">
        <v>123</v>
      </c>
      <c r="B21" s="157">
        <v>12731</v>
      </c>
      <c r="C21" s="157">
        <v>0</v>
      </c>
      <c r="D21" s="157">
        <v>0</v>
      </c>
      <c r="E21" s="157">
        <v>12731</v>
      </c>
    </row>
    <row r="22" spans="1:5" s="156" customFormat="1" ht="21.85" x14ac:dyDescent="0.2">
      <c r="A22" s="83" t="s">
        <v>96</v>
      </c>
      <c r="B22" s="157">
        <v>-2534</v>
      </c>
      <c r="C22" s="157">
        <v>-7463</v>
      </c>
      <c r="D22" s="157">
        <v>-7836</v>
      </c>
      <c r="E22" s="157">
        <v>-17833</v>
      </c>
    </row>
    <row r="23" spans="1:5" s="156" customFormat="1" ht="21.85" x14ac:dyDescent="0.2">
      <c r="A23" s="83" t="s">
        <v>146</v>
      </c>
      <c r="B23" s="142">
        <v>-5068</v>
      </c>
      <c r="C23" s="142">
        <v>0</v>
      </c>
      <c r="D23" s="142">
        <v>0</v>
      </c>
      <c r="E23" s="142">
        <v>-5068</v>
      </c>
    </row>
    <row r="24" spans="1:5" s="156" customFormat="1" ht="10.95" x14ac:dyDescent="0.2">
      <c r="A24" s="144" t="s">
        <v>46</v>
      </c>
      <c r="B24" s="144">
        <v>5560</v>
      </c>
      <c r="C24" s="144">
        <v>1438</v>
      </c>
      <c r="D24" s="144">
        <v>1604</v>
      </c>
      <c r="E24" s="144">
        <v>8602</v>
      </c>
    </row>
    <row r="25" spans="1:5" x14ac:dyDescent="0.2">
      <c r="A25" s="177" t="s">
        <v>74</v>
      </c>
      <c r="B25" s="177"/>
      <c r="C25" s="177"/>
      <c r="D25" s="177"/>
      <c r="E25" s="177"/>
    </row>
    <row r="26" spans="1:5" x14ac:dyDescent="0.2">
      <c r="A26" s="177" t="s">
        <v>134</v>
      </c>
      <c r="B26" s="177"/>
      <c r="C26" s="177"/>
      <c r="D26" s="177"/>
      <c r="E26" s="177"/>
    </row>
  </sheetData>
  <pageMargins left="0.70866141732283505" right="0.70866141732283505" top="0.74803149606299202" bottom="0.74803149606299202" header="0.31496062992126" footer="0.31496062992126"/>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98" ma:contentTypeDescription="Finance Excel Workbook" ma:contentTypeScope="" ma:versionID="ed10d58911b989a12369492618b9f41e">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948fc61233075390cf9e5ace40ce6938"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0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FIN33506-1658115890-272525</_dlc_DocId>
    <_dlc_DocIdUrl xmlns="fdd6b31f-a027-425f-adfa-a4194e98dae2">
      <Url>https://f1.prdmgd.finance.gov.au/sites/50033506/_layouts/15/DocIdRedir.aspx?ID=FIN33506-1658115890-272525</Url>
      <Description>FIN33506-1658115890-272525</Description>
    </_dlc_DocIdUrl>
  </documentManagement>
</p:properties>
</file>

<file path=customXml/itemProps1.xml><?xml version="1.0" encoding="utf-8"?>
<ds:datastoreItem xmlns:ds="http://schemas.openxmlformats.org/officeDocument/2006/customXml" ds:itemID="{5C65B86B-BA0A-4227-B297-6D9EBA58DE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4169A3-EDF9-497B-B01A-AC49118093A9}">
  <ds:schemaRefs>
    <ds:schemaRef ds:uri="Microsoft.SharePoint.Taxonomy.ContentTypeSync"/>
  </ds:schemaRefs>
</ds:datastoreItem>
</file>

<file path=customXml/itemProps3.xml><?xml version="1.0" encoding="utf-8"?>
<ds:datastoreItem xmlns:ds="http://schemas.openxmlformats.org/officeDocument/2006/customXml" ds:itemID="{191DB426-851E-4249-B8F9-D2E315F649F9}">
  <ds:schemaRefs>
    <ds:schemaRef ds:uri="http://schemas.microsoft.com/sharepoint/events"/>
  </ds:schemaRefs>
</ds:datastoreItem>
</file>

<file path=customXml/itemProps4.xml><?xml version="1.0" encoding="utf-8"?>
<ds:datastoreItem xmlns:ds="http://schemas.openxmlformats.org/officeDocument/2006/customXml" ds:itemID="{8FA0E3DF-478F-4E73-8B07-74212F95200C}">
  <ds:schemaRefs>
    <ds:schemaRef ds:uri="http://schemas.microsoft.com/sharepoint/v3/contenttype/forms"/>
  </ds:schemaRefs>
</ds:datastoreItem>
</file>

<file path=customXml/itemProps5.xml><?xml version="1.0" encoding="utf-8"?>
<ds:datastoreItem xmlns:ds="http://schemas.openxmlformats.org/officeDocument/2006/customXml" ds:itemID="{C8989B36-D448-46AE-AB17-2D2D2E36CEDE}">
  <ds:schemaRef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Table 1.1</vt:lpstr>
      <vt:lpstr>Table 2.1.1</vt:lpstr>
      <vt:lpstr>Table 3.1</vt:lpstr>
      <vt:lpstr>Table 3.2</vt:lpstr>
      <vt:lpstr>Table 3.3</vt:lpstr>
      <vt:lpstr>Table 3.4</vt:lpstr>
      <vt:lpstr>Table 3.5</vt:lpstr>
      <vt:lpstr>Table 3.6</vt:lpstr>
      <vt:lpstr>NOPSEMA_T1.1_Page01</vt:lpstr>
      <vt:lpstr>NOPSEMA_T2.1.1_Page01</vt:lpstr>
      <vt:lpstr>NOPSEMA_T3.1_Page01</vt:lpstr>
      <vt:lpstr>NOPSEMA_T3.2_Page01</vt:lpstr>
      <vt:lpstr>NOPSEMA_T3.3_Page01</vt:lpstr>
      <vt:lpstr>NOPSEMA_T3.4_Page01</vt:lpstr>
      <vt:lpstr>NOPSEMA_T3.5_Page01</vt:lpstr>
      <vt:lpstr>NOPSEMA_T3.6_Page01</vt:lpstr>
      <vt:lpstr>'Table 1.1'!Print_Area</vt:lpstr>
      <vt:lpstr>'Table 2.1.1'!Print_Area</vt:lpstr>
      <vt:lpstr>'Table 3.1'!Print_Area</vt:lpstr>
      <vt:lpstr>'Table 3.2'!Print_Area</vt:lpstr>
      <vt:lpstr>'Table 3.3'!Print_Area</vt:lpstr>
      <vt:lpstr>'Table 3.4'!Print_Area</vt:lpstr>
      <vt:lpstr>'Table 3.5'!Print_Area</vt:lpstr>
      <vt:lpstr>'Table 3.6'!Print_Area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2021-05-10T10:14:06Z</dcterms:created>
  <dcterms:modified xsi:type="dcterms:W3CDTF">2021-05-10T10:14:31Z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TaxKeyword">
    <vt:lpwstr/>
  </property>
  <property fmtid="{D5CDD505-2E9C-101B-9397-08002B2CF9AE}" pid="4" name="Function and Activity">
    <vt:lpwstr/>
  </property>
  <property fmtid="{D5CDD505-2E9C-101B-9397-08002B2CF9AE}" pid="5" name="AbtEntity">
    <vt:lpwstr>2;#Department of Finance|fd660e8f-8f31-49bd-92a3-d31d4da31afe</vt:lpwstr>
  </property>
  <property fmtid="{D5CDD505-2E9C-101B-9397-08002B2CF9AE}" pid="6" name="OrgUnit">
    <vt:lpwstr>1;#Agency Accounting and Budget Framework|17de058c-12f7-44f2-8e7d-03ff49305e52</vt:lpwstr>
  </property>
  <property fmtid="{D5CDD505-2E9C-101B-9397-08002B2CF9AE}" pid="7" name="InitiatingEntity">
    <vt:lpwstr>2;#Department of Finance|fd660e8f-8f31-49bd-92a3-d31d4da31afe</vt:lpwstr>
  </property>
  <property fmtid="{D5CDD505-2E9C-101B-9397-08002B2CF9AE}" pid="8" name="_dlc_DocIdItemGuid">
    <vt:lpwstr>3bc3a276-1232-41a3-b69b-e1329b498180</vt:lpwstr>
  </property>
</Properties>
</file>