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theme/theme1.xml" ContentType="application/vnd.openxmlformats-officedocument.theme+xml"/>
  <Override PartName="/xl/worksheets/sheet11.xml" ContentType="application/vnd.openxmlformats-officedocument.spreadsheetml.worksheet+xml"/>
  <Override PartName="/xl/worksheets/sheet10.xml" ContentType="application/vnd.openxmlformats-officedocument.spreadsheetml.worksheet+xml"/>
  <Override PartName="/xl/sharedStrings.xml" ContentType="application/vnd.openxmlformats-officedocument.spreadsheetml.sharedStrings+xml"/>
  <Override PartName="/xl/worksheets/sheet9.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worksheets/sheet8.xml" ContentType="application/vnd.openxmlformats-officedocument.spreadsheetml.workshee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28680" yWindow="-165" windowWidth="29040" windowHeight="15840" tabRatio="840"/>
  </bookViews>
  <sheets>
    <sheet name="Table 1.1" sheetId="64" r:id="rId1"/>
    <sheet name="Table 1.2" sheetId="5" r:id="rId2"/>
    <sheet name="Table 2.1.1" sheetId="6" r:id="rId3"/>
    <sheet name="Table 3.1 NCCE" sheetId="45" r:id="rId4"/>
    <sheet name="Table 3.2" sheetId="48" r:id="rId5"/>
    <sheet name="Table 3.3" sheetId="50" r:id="rId6"/>
    <sheet name="Table 3.4" sheetId="51" r:id="rId7"/>
    <sheet name="Table 3.5" sheetId="53" r:id="rId8"/>
    <sheet name="Table 3.6" sheetId="54" r:id="rId9"/>
    <sheet name="Table 3.7" sheetId="55" r:id="rId10"/>
    <sheet name="Table 3.9" sheetId="58" r:id="rId11"/>
  </sheets>
  <definedNames>
    <definedName name="_xlnm.Print_Area" localSheetId="0">'Table 1.1'!$A$1:$C$25</definedName>
    <definedName name="_xlnm.Print_Area" localSheetId="2">'Table 2.1.1'!$A$1:$F$27</definedName>
    <definedName name="_xlnm.Print_Area" localSheetId="3">'Table 3.1 NCCE'!$A$1:$F$33</definedName>
    <definedName name="_xlnm.Print_Area" localSheetId="4">'Table 3.2'!$A$1:$F$40</definedName>
    <definedName name="_xlnm.Print_Area" localSheetId="5">'Table 3.3'!$A$1:$F$15</definedName>
    <definedName name="_xlnm.Print_Area" localSheetId="6">'Table 3.4'!$A$1:$F$38</definedName>
    <definedName name="_xlnm.Print_Area" localSheetId="7">'Table 3.5'!$A$1:$F$18</definedName>
    <definedName name="_xlnm.Print_Area" localSheetId="8">'Table 3.6'!$A$1:$Q$59</definedName>
    <definedName name="_xlnm.Print_Area" localSheetId="9">'Table 3.7'!$A$1:$N$24</definedName>
    <definedName name="_xlnm.Print_Area" localSheetId="10">'Table 3.9'!$A$1:$F$10</definedName>
    <definedName name="Z_02EC4555_5648_4529_98EC_3FB6B89B867F_.wvu.PrintArea" localSheetId="3" hidden="1">'Table 3.1 NCCE'!$A$1:$F$34</definedName>
    <definedName name="Z_02EC4555_5648_4529_98EC_3FB6B89B867F_.wvu.PrintArea" localSheetId="4" hidden="1">'Table 3.2'!$A$1:$F$39</definedName>
    <definedName name="Z_02EC4555_5648_4529_98EC_3FB6B89B867F_.wvu.PrintArea" localSheetId="5" hidden="1">'Table 3.3'!$A$1:$F$12</definedName>
    <definedName name="Z_02EC4555_5648_4529_98EC_3FB6B89B867F_.wvu.PrintArea" localSheetId="6" hidden="1">'Table 3.4'!$A$1:$F$25</definedName>
    <definedName name="Z_02EC4555_5648_4529_98EC_3FB6B89B867F_.wvu.PrintArea" localSheetId="7" hidden="1">'Table 3.5'!$A$1:$F$32</definedName>
    <definedName name="Z_02EC4555_5648_4529_98EC_3FB6B89B867F_.wvu.PrintArea" localSheetId="9" hidden="1">'Table 3.7'!$A$1:$F$26</definedName>
    <definedName name="Z_1E4EBAB2_6872_4520_BF8A_226AAF054257_.wvu.PrintArea" localSheetId="3" hidden="1">'Table 3.1 NCCE'!#REF!</definedName>
    <definedName name="Z_B25D4AC8_47EB_407B_BE70_8908CEF72BED_.wvu.PrintArea" localSheetId="3" hidden="1">'Table 3.1 NCCE'!#REF!</definedName>
    <definedName name="Z_BF9299E5_737A_4E0C_9D41_A753AB534F5C_.wvu.PrintArea" localSheetId="3" hidden="1">'Table 3.1 NCCE'!#REF!</definedName>
    <definedName name="Z_BF96F35B_CE86_4EAA_BC56_620191C156ED_.wvu.PrintArea" localSheetId="3" hidden="1">'Table 3.1 NCCE'!$A$1:$F$34</definedName>
    <definedName name="Z_BF96F35B_CE86_4EAA_BC56_620191C156ED_.wvu.PrintArea" localSheetId="4" hidden="1">'Table 3.2'!$A$1:$F$39</definedName>
    <definedName name="Z_BF96F35B_CE86_4EAA_BC56_620191C156ED_.wvu.PrintArea" localSheetId="5" hidden="1">'Table 3.3'!$A$1:$F$12</definedName>
    <definedName name="Z_BF96F35B_CE86_4EAA_BC56_620191C156ED_.wvu.PrintArea" localSheetId="6" hidden="1">'Table 3.4'!$A$1:$F$25</definedName>
    <definedName name="Z_BF96F35B_CE86_4EAA_BC56_620191C156ED_.wvu.PrintArea" localSheetId="7" hidden="1">'Table 3.5'!$A$1:$F$32</definedName>
    <definedName name="Z_BF96F35B_CE86_4EAA_BC56_620191C156ED_.wvu.PrintArea" localSheetId="9" hidden="1">'Table 3.7'!$A$1:$F$26</definedName>
    <definedName name="Z_BFB02F83_41B1_44AF_A78B_0A94ECFFD68F_.wvu.PrintArea" localSheetId="3" hidden="1">'Table 3.1 NCCE'!#REF!</definedName>
    <definedName name="Z_D4786556_5610_4637_8BFC_AE78BCCB000A_.wvu.Cols" localSheetId="6" hidden="1">'Table 3.4'!#REF!</definedName>
    <definedName name="Z_E17A761E_E232_4B16_B081_29C59F6C978B_.wvu.Cols" localSheetId="6" hidden="1">'Table 3.4'!#REF!</definedName>
    <definedName name="Z_F0126648_A843_4414_99F0_D623F0487F49_.wvu.PrintArea" localSheetId="3" hidden="1">'Table 3.1 NCCE'!$A$1:$F$34</definedName>
    <definedName name="Z_F0126648_A843_4414_99F0_D623F0487F49_.wvu.PrintArea" localSheetId="4" hidden="1">'Table 3.2'!$A$1:$F$39</definedName>
    <definedName name="Z_F0126648_A843_4414_99F0_D623F0487F49_.wvu.PrintArea" localSheetId="5" hidden="1">'Table 3.3'!$A$1:$F$12</definedName>
    <definedName name="Z_F0126648_A843_4414_99F0_D623F0487F49_.wvu.PrintArea" localSheetId="6" hidden="1">'Table 3.4'!$A$1:$F$25</definedName>
    <definedName name="Z_F0126648_A843_4414_99F0_D623F0487F49_.wvu.PrintArea" localSheetId="7" hidden="1">'Table 3.5'!$A$1:$F$32</definedName>
    <definedName name="Z_F0126648_A843_4414_99F0_D623F0487F49_.wvu.PrintArea" localSheetId="9" hidden="1">'Table 3.7'!$A$1:$F$26</definedName>
  </definedNames>
  <calcPr calcId="162913"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7" i="51" l="1"/>
  <c r="E17" i="51"/>
  <c r="D17" i="51"/>
  <c r="C17" i="51"/>
  <c r="B17" i="51"/>
  <c r="B32" i="51"/>
  <c r="C32" i="51"/>
  <c r="D32" i="51"/>
  <c r="E32" i="51"/>
  <c r="F32" i="51"/>
  <c r="C29" i="51"/>
  <c r="F29" i="51"/>
  <c r="E29" i="51"/>
  <c r="D29" i="51"/>
  <c r="B29" i="51"/>
  <c r="F24" i="51"/>
  <c r="E24" i="51"/>
  <c r="D24" i="51"/>
  <c r="C24" i="51"/>
  <c r="B24" i="51"/>
  <c r="F10" i="51"/>
  <c r="E10" i="51"/>
  <c r="D10" i="51"/>
  <c r="C10" i="51"/>
  <c r="B10" i="51"/>
  <c r="E33" i="51"/>
  <c r="C18" i="51"/>
  <c r="B33" i="51"/>
  <c r="E18" i="51"/>
  <c r="D18" i="51"/>
  <c r="F18" i="51"/>
  <c r="D25" i="51"/>
  <c r="E25" i="51"/>
  <c r="C25" i="51"/>
  <c r="C33" i="51"/>
  <c r="B18" i="51"/>
  <c r="D33" i="51"/>
  <c r="F33" i="51"/>
  <c r="B25" i="51"/>
  <c r="F25" i="51"/>
  <c r="C34" i="51"/>
  <c r="C36" i="51"/>
  <c r="E34" i="51"/>
  <c r="E36" i="51"/>
  <c r="F34" i="51"/>
  <c r="F36" i="51"/>
  <c r="D34" i="51"/>
  <c r="D36" i="51"/>
  <c r="B34" i="51"/>
  <c r="B36" i="51"/>
</calcChain>
</file>

<file path=xl/sharedStrings.xml><?xml version="1.0" encoding="utf-8"?>
<sst xmlns="http://schemas.openxmlformats.org/spreadsheetml/2006/main" count="311" uniqueCount="230">
  <si>
    <t>2020-21 Estimated actual
$'000</t>
  </si>
  <si>
    <t>2021-22 Estimate
$'000</t>
  </si>
  <si>
    <t>Departmental</t>
  </si>
  <si>
    <t>Annual appropriations - ordinary annual services (a)</t>
  </si>
  <si>
    <t xml:space="preserve">    Prior year appropriations available (b)</t>
  </si>
  <si>
    <t xml:space="preserve">    Departmental appropriation (c)</t>
  </si>
  <si>
    <t xml:space="preserve">    s74 External Revenue (d)</t>
  </si>
  <si>
    <t xml:space="preserve">    Departmental capital budget (e)</t>
  </si>
  <si>
    <t>Total departmental annual appropriations</t>
  </si>
  <si>
    <t>Total departmental resourcing</t>
  </si>
  <si>
    <t>Administered</t>
  </si>
  <si>
    <t xml:space="preserve">Total administered special appropriations </t>
  </si>
  <si>
    <t>Total administered resourcing</t>
  </si>
  <si>
    <t>Total resourcing for TEQSA</t>
  </si>
  <si>
    <t>2020-21</t>
  </si>
  <si>
    <t>2021-22</t>
  </si>
  <si>
    <t>Average staffing level (number)</t>
  </si>
  <si>
    <t>All figures shown above are GST exclusive - these may not match figures in the cash flow statement.</t>
  </si>
  <si>
    <t>Prepared on a resourcing (i.e. appropriations available) basis.</t>
  </si>
  <si>
    <t>(a) Appropriation Bill (No. 1) 2021-22.</t>
  </si>
  <si>
    <r>
      <t xml:space="preserve">(b) Excludes $0m subject to administrative quarantine by Finance or withheld under section 51 of the </t>
    </r>
    <r>
      <rPr>
        <i/>
        <sz val="8"/>
        <color indexed="8"/>
        <rFont val="Arial"/>
        <family val="2"/>
      </rPr>
      <t>Public Governance, Performance and Accountability Act 2013 (PGPA Act).</t>
    </r>
  </si>
  <si>
    <t>(c) Excludes departmental capital buget (DCB).</t>
  </si>
  <si>
    <t>(d) Estimated External Revenue receipts under section 74 of the PGPA Act.</t>
  </si>
  <si>
    <t>(e) Departmental capital budgets are not separately identified in Appropriation Bill (No.1) and form part of ordinary annual services items. Please refer to Table 3.5 for further details. For accounting purposes, this amount has been designated as a 'contribution by owner'.</t>
  </si>
  <si>
    <t>Other</t>
  </si>
  <si>
    <t>Table 1.2:  Entity 2021-22 Budget measures</t>
  </si>
  <si>
    <t xml:space="preserve">Measures announced since the 2020-21 Mid-Year Economic and Fiscal Outlook (MYEFO)  </t>
  </si>
  <si>
    <t>Program</t>
  </si>
  <si>
    <t>2020-21
$'000</t>
  </si>
  <si>
    <t>2021-22
$'000</t>
  </si>
  <si>
    <t>2022-23
$'000</t>
  </si>
  <si>
    <t>2023-24
$'000</t>
  </si>
  <si>
    <t>2024-25
$'000</t>
  </si>
  <si>
    <t>Administered receipt</t>
  </si>
  <si>
    <t xml:space="preserve">Total </t>
  </si>
  <si>
    <t>Total</t>
  </si>
  <si>
    <t>Prepared on a Government Finance Statistics (Underlying Cash) basis. Figures displayed as a negative (-) represent a decrease in funds and a positive (+) represent an increase in funds.</t>
  </si>
  <si>
    <t>Part 2: Other measures not previously reported in a portfolio statement</t>
  </si>
  <si>
    <t>Measures</t>
  </si>
  <si>
    <t>Options to Amend the Cost Recovery Design</t>
  </si>
  <si>
    <t>Support for Australian International Education Sector</t>
  </si>
  <si>
    <t>Total measures</t>
  </si>
  <si>
    <r>
      <t>(a)</t>
    </r>
    <r>
      <rPr>
        <sz val="7"/>
        <color rgb="FF000000"/>
        <rFont val="Times New Roman"/>
        <family val="1"/>
      </rPr>
      <t> </t>
    </r>
    <r>
      <rPr>
        <sz val="8"/>
        <color theme="1"/>
        <rFont val="Arial"/>
        <family val="2"/>
      </rPr>
      <t>The lead entity for measures Options to Amend the Cost Recovery Design and Support for Australian International Education Sector is the Department of Education, Skills and Employment. The full measure description and package details appear in Budget Paper No. 2 under the Education, Skills and Employment portfolio.</t>
    </r>
  </si>
  <si>
    <t>Table 2.1.1:  Budgeted expenses for Outcome 1</t>
  </si>
  <si>
    <t>Outcome 1: Contribute to a high quality higher education sector through streamlined and nationally consistent higher education regulatory arrangements; registration of higher education providers; accreditation of higher education courses; and investigation, quality assurance and dissemination of higher education standards and performance.</t>
  </si>
  <si>
    <t>2021-22
Budget
$'000</t>
  </si>
  <si>
    <t>2022-23 Forward estimate
$'000</t>
  </si>
  <si>
    <t>2023-24 Forward estimate
$'000</t>
  </si>
  <si>
    <t>2024-25
Forward estimate
$'000</t>
  </si>
  <si>
    <t>Program 1.1: Regulatory and Quality Assurance</t>
  </si>
  <si>
    <t>Departmental expenses</t>
  </si>
  <si>
    <t>Departmental appropriation</t>
  </si>
  <si>
    <t>s74 External Revenue (a)</t>
  </si>
  <si>
    <t>Expenses not requiring
  appropriation in the Budget
  year (b)</t>
  </si>
  <si>
    <t>Departmental total</t>
  </si>
  <si>
    <t>Total expenses for program 1.1</t>
  </si>
  <si>
    <t>Outcome 1 Totals by appropriation type</t>
  </si>
  <si>
    <t>Total expenses for Outcome 1</t>
  </si>
  <si>
    <r>
      <t xml:space="preserve">(a) Estimated expenses incurred in relation to receipts retained under section 74 of the </t>
    </r>
    <r>
      <rPr>
        <i/>
        <sz val="7.5"/>
        <rFont val="Arial"/>
        <family val="2"/>
      </rPr>
      <t>PGPA Act 2013.</t>
    </r>
  </si>
  <si>
    <t>(b) Expenses not requiring appropriation in the Budget year are made up of depreciation expenses, amortisation expenses and audit fees.</t>
  </si>
  <si>
    <t>Note: Departmental appropriation splits and totals are indicative estimates and may change in the course of the budget year as government priorities change.</t>
  </si>
  <si>
    <t>Revenue from Government</t>
  </si>
  <si>
    <t>Table 3.1:  Comprehensive income statement (showing net cost of services) for the period ended 30 June</t>
  </si>
  <si>
    <t>EXPENSES</t>
  </si>
  <si>
    <t>Employee benefits</t>
  </si>
  <si>
    <t>Suppliers</t>
  </si>
  <si>
    <t>Depreciation and amortisation (a)</t>
  </si>
  <si>
    <t>Finance costs</t>
  </si>
  <si>
    <t>Total expenses</t>
  </si>
  <si>
    <t xml:space="preserve">LESS: </t>
  </si>
  <si>
    <t>OWN-SOURCE INCOME</t>
  </si>
  <si>
    <t>Own-source revenue</t>
  </si>
  <si>
    <t>Sale of goods and rendering of
  services</t>
  </si>
  <si>
    <t>Rental income</t>
  </si>
  <si>
    <t>Total own-source revenue</t>
  </si>
  <si>
    <t>Gains</t>
  </si>
  <si>
    <t>Total gains</t>
  </si>
  <si>
    <t>Total own-source income</t>
  </si>
  <si>
    <t>Net (cost of)/contribution by
  services</t>
  </si>
  <si>
    <t>Surplus/(deficit) attributable to the
  Australian Government</t>
  </si>
  <si>
    <t>Total comprehensive income/(loss)</t>
  </si>
  <si>
    <t>Total comprehensive income/(loss)
  attributable to the Australian
  Government</t>
  </si>
  <si>
    <t>Note: Impact of net cash appropriation arrangements</t>
  </si>
  <si>
    <t>Total comprehensive income/(loss)
  less depreciation/amortisation
  expenses previously funded
  through revenue appropriations</t>
  </si>
  <si>
    <t>plus: depreciation/amortisation
  expenses previously funded through
  revenue appropriations (a)</t>
  </si>
  <si>
    <t>plus: depreciation/amortisation
  expenses for ROU (b)</t>
  </si>
  <si>
    <t>less: principal repayments on leased
  assets (b)</t>
  </si>
  <si>
    <t>Total comprehensive income/(loss)
  - as per the statement of
  comprehensive income</t>
  </si>
  <si>
    <t xml:space="preserve">Prepared on Australian Accounting Standards basis. </t>
  </si>
  <si>
    <t>(a) From 2010-11, the Government introduced the net cash appropriation arrangement that provided non-corporate Commonwealth entities with a separate Departmental Capital Budget (DCB) under Appropriation Act (No.1) or Bill (No. 3).  This replaced revenue appropriations provided under Appropriation Act (No.1) or Bill (No.3) used for depreciation/amortisation expenses. For information regarding DCB, refer to Table 3.5 Departmental Capital Budget Statement.</t>
  </si>
  <si>
    <t>(b) Applies leases under AASB 16 Leases</t>
  </si>
  <si>
    <t>Fees and fines</t>
  </si>
  <si>
    <t>OTHER COMPREHENSIVE INCOME</t>
  </si>
  <si>
    <t>Income tax expense</t>
  </si>
  <si>
    <t>Total comprehensive income</t>
  </si>
  <si>
    <t>Prepared on Australian Accounting Standards basis.</t>
  </si>
  <si>
    <t>Table 3.2: Budgeted departmental balance sheet (as at 30 June)</t>
  </si>
  <si>
    <t>ASSETS</t>
  </si>
  <si>
    <t>Financial assets</t>
  </si>
  <si>
    <r>
      <t xml:space="preserve">Cash </t>
    </r>
    <r>
      <rPr>
        <sz val="8"/>
        <rFont val="Arial"/>
        <family val="2"/>
      </rPr>
      <t>and cash equivalents</t>
    </r>
  </si>
  <si>
    <t>Trade and other receivables</t>
  </si>
  <si>
    <t>Total financial assets</t>
  </si>
  <si>
    <t>Non-financial assets</t>
  </si>
  <si>
    <t>Land and buildings</t>
  </si>
  <si>
    <t>Property, plant and equipment</t>
  </si>
  <si>
    <t>Intangibles</t>
  </si>
  <si>
    <t>Other non-financial assets</t>
  </si>
  <si>
    <t>Total non-financial assets</t>
  </si>
  <si>
    <t>Total assets</t>
  </si>
  <si>
    <t>LIABILITIES</t>
  </si>
  <si>
    <t>Payables</t>
  </si>
  <si>
    <t>Other payables</t>
  </si>
  <si>
    <t>Total payables</t>
  </si>
  <si>
    <t>Interest bearing liabilities</t>
  </si>
  <si>
    <t>Leases</t>
  </si>
  <si>
    <t>Total interest bearing liabilities</t>
  </si>
  <si>
    <t>Provisions</t>
  </si>
  <si>
    <t>Employee provisions</t>
  </si>
  <si>
    <t>Other provisions</t>
  </si>
  <si>
    <t>Total provisions</t>
  </si>
  <si>
    <t>Total liabilities</t>
  </si>
  <si>
    <t>Net assets</t>
  </si>
  <si>
    <t>EQUITY*</t>
  </si>
  <si>
    <t>Parent entity interest</t>
  </si>
  <si>
    <t>Contributed equity</t>
  </si>
  <si>
    <t>Reserves</t>
  </si>
  <si>
    <t>Retained surplus (accumulated
  deficit)</t>
  </si>
  <si>
    <t>Total parent entity interest</t>
  </si>
  <si>
    <t>Total equity</t>
  </si>
  <si>
    <t xml:space="preserve">*Equity is the residual interest in assets after the deduction of liabilities. </t>
  </si>
  <si>
    <t>Table 3.3:  Departmental statement of changes in equity — summary of movement
(Budget year 2021-22)</t>
  </si>
  <si>
    <t>Retained
earnings
$'000</t>
  </si>
  <si>
    <t>Asset
revaluation
reserve
$'000</t>
  </si>
  <si>
    <t>Other
reserves
$'000</t>
  </si>
  <si>
    <t>Contributed
equity/
capital
$'000</t>
  </si>
  <si>
    <t>Total
equity 
$'000</t>
  </si>
  <si>
    <t>Opening balance as at 1 July 2021</t>
  </si>
  <si>
    <t>Balance carried forward from
  previous period</t>
  </si>
  <si>
    <t>Adjusted opening balance</t>
  </si>
  <si>
    <t>Comprehensive income</t>
  </si>
  <si>
    <t>Surplus/(deficit) for the period</t>
  </si>
  <si>
    <t>Contributions by owners</t>
  </si>
  <si>
    <t>Departmental Capital Budget (DCB)</t>
  </si>
  <si>
    <t>Sub-total transactions with
  owners</t>
  </si>
  <si>
    <t>Estimated closing balance as at
  30 June 2022</t>
  </si>
  <si>
    <t>Less: non-controlling interests*</t>
  </si>
  <si>
    <t>Closing balance attributable to
  the Australian Government</t>
  </si>
  <si>
    <t xml:space="preserve">  * The non-controlling interest disclosure is not required if an entity does not have non-controlling interests.</t>
  </si>
  <si>
    <t>Table 3.4: Budgeted departmental statement of cash flows (for the period ended 30 June)</t>
  </si>
  <si>
    <t>OPERATING ACTIVITIES</t>
  </si>
  <si>
    <t>Cash received</t>
  </si>
  <si>
    <t>Appropriations</t>
  </si>
  <si>
    <t>Net GST received</t>
  </si>
  <si>
    <t xml:space="preserve">Other </t>
  </si>
  <si>
    <t>Total cash received</t>
  </si>
  <si>
    <t>Cash used</t>
  </si>
  <si>
    <t>Employees</t>
  </si>
  <si>
    <t>Net GST paid</t>
  </si>
  <si>
    <t>Interest payments on lease liability</t>
  </si>
  <si>
    <t>Total cash used</t>
  </si>
  <si>
    <t>Net cash from/(used by)
  operating activities</t>
  </si>
  <si>
    <t>INVESTING ACTIVITIES</t>
  </si>
  <si>
    <t>Purchase of property, plant and
  equipment and intangibles</t>
  </si>
  <si>
    <t>Net cash from/(used by)
  investing activities</t>
  </si>
  <si>
    <t>FINANCING ACTIVITIES</t>
  </si>
  <si>
    <t>Principal payments on lease liability</t>
  </si>
  <si>
    <t>Net cash from/(used by)
  financing activities</t>
  </si>
  <si>
    <t>Net increase/(decrease) in cash
  held</t>
  </si>
  <si>
    <t>Cash and cash equivalents at the
  beginning of the reporting period</t>
  </si>
  <si>
    <t>Cash and cash equivalents at
  the end of the reporting period</t>
  </si>
  <si>
    <t>Table 3.5 Departmental capital budget statement (for the period ended 30 June)</t>
  </si>
  <si>
    <t>NEW CAPITAL APPROPRIATIONS</t>
  </si>
  <si>
    <t>Capital budget - Bill 1 (DCB)</t>
  </si>
  <si>
    <t>Total new capital appropriations</t>
  </si>
  <si>
    <t>Provided for:</t>
  </si>
  <si>
    <t>Purchase of non-financial assets</t>
  </si>
  <si>
    <t>Other Items</t>
  </si>
  <si>
    <t>Total items</t>
  </si>
  <si>
    <t>PURCHASE OF NON-FINANCIAL
  ASSETS</t>
  </si>
  <si>
    <t>TOTAL</t>
  </si>
  <si>
    <t>RECONCILIATION OF CASH USED
  TO ACQUIRE ASSETS TO ASSET
  MOVEMENT TABLE</t>
  </si>
  <si>
    <t>Total purchases</t>
  </si>
  <si>
    <t>Total cash used to acquire assets</t>
  </si>
  <si>
    <t>Table 3.6:  Statement of departmental asset movements (Budget year 2021-22)</t>
  </si>
  <si>
    <t>Buildings
$'000</t>
  </si>
  <si>
    <t>Other
property,
plant and
equipment
$'000</t>
  </si>
  <si>
    <t>Total
$'000</t>
  </si>
  <si>
    <t>As at 1 July 2021</t>
  </si>
  <si>
    <t xml:space="preserve">Gross book value </t>
  </si>
  <si>
    <t>Gross book value - ROU assets</t>
  </si>
  <si>
    <t>Accumulated depreciation/
amortisation and impairment</t>
  </si>
  <si>
    <t>Accumulated depreciation/amorisation and impairment - ROU assets</t>
  </si>
  <si>
    <t>Opening net book balance</t>
  </si>
  <si>
    <t>Capital asset additions</t>
  </si>
  <si>
    <t>Estimated expenditure on new
  or replacement assets</t>
  </si>
  <si>
    <t>By purchase - appropriation equity - 
  ROU assets</t>
  </si>
  <si>
    <t>Total additions</t>
  </si>
  <si>
    <t>Other movements</t>
  </si>
  <si>
    <t>Depreciation/amortisation expense</t>
  </si>
  <si>
    <t>Depreciation/amortisation on 
 ROU assets</t>
  </si>
  <si>
    <t>Total other movements</t>
  </si>
  <si>
    <t>As at 30 June 2022</t>
  </si>
  <si>
    <t>Gross book value</t>
  </si>
  <si>
    <t>Accumulated depreciation/
  amortisation and impairment</t>
  </si>
  <si>
    <t>Accumulated depreciation/amortisation and impairment - ROU assets</t>
  </si>
  <si>
    <t>Closing net book balance</t>
  </si>
  <si>
    <t>(a) 'Appropriation equity' refers to equity injections appropriations provided through Appropriation Bill (No. 2) 2021-22, including Collection Development Acquisition Budget.</t>
  </si>
  <si>
    <t>(b) 'Appropriation ordinary annual services' refers to funding provided through Appropriation Bill (No.1) 2021-22 for depreciation/amortisation expenses, Departmental Capital Budget or other operational expenses.</t>
  </si>
  <si>
    <t>Table 3.7:  Schedule of budgeted income and expenses administered on behalf of Government (for the period ended 30 June)</t>
  </si>
  <si>
    <t>Total expenses administered on
  behalf of Government</t>
  </si>
  <si>
    <t>LESS:</t>
  </si>
  <si>
    <t>Taxation revenue</t>
  </si>
  <si>
    <t>Total taxation revenue</t>
  </si>
  <si>
    <t>Non-taxation revenue</t>
  </si>
  <si>
    <t>Total non-taxation revenue</t>
  </si>
  <si>
    <t>Total own-source revenue
  administered on behalf of
  Government</t>
  </si>
  <si>
    <t>Total gains administered on
  behalf of Government</t>
  </si>
  <si>
    <t>Total own-sourced income
  administered on behalf of
  Government</t>
  </si>
  <si>
    <t>Surplus/(deficit) before income tax</t>
  </si>
  <si>
    <t>Surplus/(deficit) after income tax</t>
  </si>
  <si>
    <t>Items not subject of subsequent
  reclassification to net cost of
  services</t>
  </si>
  <si>
    <t>Total other comprehensive income</t>
  </si>
  <si>
    <t xml:space="preserve">Table 3.9: Schedule of budgeted administered cash flows (for the period ended 30 June)  </t>
  </si>
  <si>
    <t>Sales of goods and rendering of
  services</t>
  </si>
  <si>
    <t>Cash and cash equivalents at
  end of reporting period</t>
  </si>
  <si>
    <t>Computer
software and
intangibles
$'000</t>
  </si>
  <si>
    <t>By purchase - appropriation
  ordinary annual services (a)</t>
  </si>
  <si>
    <t>(a) Includes purchases from current and previous years' Departmental Capital Budgets (DCBs).</t>
  </si>
  <si>
    <t>Funded by capital appropriation -
  DCB (a)</t>
  </si>
  <si>
    <t>Table 1.1: TEQSA resource statement - Budget estimates for 2021-22 as at Budget May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</si>
</sst>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_(* #,##0_);_(* \(#,##0\);_(* &quot;-&quot;_);_(@_)"/>
    <numFmt numFmtId="165" formatCode="#,##0_);&quot;(&quot;#,##0&quot;)&quot;;&quot;-&quot;_)"/>
    <numFmt numFmtId="166" formatCode="_(* #,##0_);_(* \(#,##0\);_(* &quot;(x)&quot;_);_(@_)"/>
    <numFmt numFmtId="167" formatCode="_(* #,##0.0_);_(* \(#,##0.0\);_(* &quot;(x)&quot;_);_(@_)"/>
  </numFmts>
  <fonts count="38" x14ac:knownFonts="1">
    <font>
      <sz val="11"/>
      <color theme="1"/>
      <name val="Calibri"/>
      <family val="2"/>
      <scheme val="minor"/>
    </font>
    <font>
      <sz val="11"/>
      <color indexed="8"/>
      <name val="Calibri"/>
      <family val="2"/>
    </font>
    <font>
      <sz val="10"/>
      <name val="Arial"/>
      <family val="2"/>
    </font>
    <font>
      <b/>
      <sz val="8"/>
      <name val="Arial"/>
      <family val="2"/>
    </font>
    <font>
      <sz val="8"/>
      <name val="Arial"/>
      <family val="2"/>
    </font>
    <font>
      <i/>
      <sz val="8"/>
      <name val="Arial"/>
      <family val="2"/>
    </font>
    <font>
      <sz val="8"/>
      <color indexed="8"/>
      <name val="Arial"/>
      <family val="2"/>
    </font>
    <font>
      <b/>
      <sz val="7.5"/>
      <name val="Arial"/>
      <family val="2"/>
    </font>
    <font>
      <sz val="7.5"/>
      <name val="Arial"/>
      <family val="2"/>
    </font>
    <font>
      <sz val="10"/>
      <name val="Arial"/>
      <family val="2"/>
    </font>
    <font>
      <sz val="7.3"/>
      <name val="Arial"/>
      <family val="2"/>
    </font>
    <font>
      <b/>
      <sz val="8"/>
      <color indexed="8"/>
      <name val="Arial"/>
      <family val="2"/>
    </font>
    <font>
      <sz val="9"/>
      <name val="Arial"/>
      <family val="2"/>
    </font>
    <font>
      <sz val="7"/>
      <color indexed="8"/>
      <name val="Arial"/>
      <family val="2"/>
    </font>
    <font>
      <i/>
      <sz val="8"/>
      <color indexed="8"/>
      <name val="Arial"/>
      <family val="2"/>
    </font>
    <font>
      <b/>
      <i/>
      <sz val="8"/>
      <color indexed="8"/>
      <name val="Arial"/>
      <family val="2"/>
    </font>
    <font>
      <b/>
      <sz val="10"/>
      <name val="Arial"/>
      <family val="2"/>
    </font>
    <font>
      <strike/>
      <sz val="8"/>
      <color indexed="10"/>
      <name val="Arial"/>
      <family val="2"/>
    </font>
    <font>
      <sz val="10"/>
      <name val="Arial"/>
      <family val="2"/>
    </font>
    <font>
      <b/>
      <sz val="9"/>
      <name val="Arial"/>
      <family val="2"/>
    </font>
    <font>
      <sz val="11"/>
      <name val="Calibri"/>
      <family val="2"/>
    </font>
    <font>
      <sz val="8"/>
      <name val="Calibri"/>
      <family val="2"/>
    </font>
    <font>
      <sz val="11"/>
      <color theme="1"/>
      <name val="Calibri"/>
      <family val="2"/>
      <scheme val="minor"/>
    </font>
    <font>
      <b/>
      <i/>
      <sz val="8"/>
      <name val="Arial"/>
      <family val="2"/>
    </font>
    <font>
      <b/>
      <sz val="11"/>
      <name val="Calibri"/>
      <family val="2"/>
    </font>
    <font>
      <b/>
      <sz val="7.5"/>
      <name val="Wingdings"/>
      <charset val="2"/>
    </font>
    <font>
      <sz val="10"/>
      <color theme="1"/>
      <name val="Arial"/>
      <family val="2"/>
    </font>
    <font>
      <b/>
      <sz val="8"/>
      <color rgb="FFFF0000"/>
      <name val="Arial"/>
      <family val="2"/>
    </font>
    <font>
      <sz val="8"/>
      <color theme="1"/>
      <name val="Arial"/>
      <family val="2"/>
    </font>
    <font>
      <sz val="8"/>
      <color rgb="FF000000"/>
      <name val="Arial"/>
      <family val="2"/>
    </font>
    <font>
      <sz val="7"/>
      <color rgb="FF000000"/>
      <name val="Times New Roman"/>
      <family val="1"/>
    </font>
    <font>
      <b/>
      <sz val="8"/>
      <color rgb="FFFF6600"/>
      <name val="Arial"/>
      <family val="2"/>
    </font>
    <font>
      <b/>
      <sz val="8"/>
      <name val="Calibri"/>
      <family val="2"/>
    </font>
    <font>
      <b/>
      <sz val="8"/>
      <color theme="1"/>
      <name val="Calibri"/>
      <family val="2"/>
      <scheme val="minor"/>
    </font>
    <font>
      <b/>
      <i/>
      <u/>
      <sz val="10"/>
      <color rgb="FFFF0000"/>
      <name val="Arial"/>
      <family val="2"/>
    </font>
    <font>
      <sz val="8"/>
      <color indexed="8"/>
      <name val="Arial"/>
      <family val="1"/>
      <charset val="1"/>
    </font>
    <font>
      <i/>
      <sz val="7.5"/>
      <name val="Arial"/>
      <family val="2"/>
    </font>
    <font>
      <sz val="8"/>
      <color rgb="FF0000CC"/>
      <name val="Arial"/>
      <family val="2"/>
    </font>
  </fonts>
  <fills count="5">
    <fill>
      <patternFill patternType="none"/>
    </fill>
    <fill>
      <patternFill patternType="gray125"/>
    </fill>
    <fill>
      <patternFill patternType="solid">
        <fgColor indexed="9"/>
        <bgColor indexed="64"/>
      </patternFill>
    </fill>
    <fill>
      <patternFill patternType="solid">
        <fgColor rgb="FFE6E6E6"/>
        <bgColor indexed="64"/>
      </patternFill>
    </fill>
    <fill>
      <patternFill patternType="solid">
        <fgColor theme="0"/>
        <bgColor indexed="64"/>
      </patternFill>
    </fill>
  </fills>
  <borders count="14">
    <border>
      <left/>
      <right/>
      <top/>
      <bottom/>
      <diagonal/>
    </border>
    <border>
      <left/>
      <right/>
      <top style="hair">
        <color indexed="64"/>
      </top>
      <bottom style="hair">
        <color indexed="64"/>
      </bottom>
      <diagonal/>
    </border>
    <border>
      <left/>
      <right/>
      <top style="hair">
        <color indexed="8"/>
      </top>
      <bottom/>
      <diagonal/>
    </border>
    <border>
      <left/>
      <right/>
      <top/>
      <bottom style="hair">
        <color indexed="8"/>
      </bottom>
      <diagonal/>
    </border>
    <border>
      <left/>
      <right/>
      <top style="hair">
        <color indexed="8"/>
      </top>
      <bottom style="hair">
        <color indexed="8"/>
      </bottom>
      <diagonal/>
    </border>
    <border>
      <left/>
      <right/>
      <top style="hair">
        <color theme="1"/>
      </top>
      <bottom style="hair">
        <color theme="1"/>
      </bottom>
      <diagonal/>
    </border>
    <border>
      <left/>
      <right/>
      <top/>
      <bottom style="hair">
        <color theme="1"/>
      </bottom>
      <diagonal/>
    </border>
    <border>
      <left/>
      <right/>
      <top style="hair">
        <color auto="1"/>
      </top>
      <bottom style="hair">
        <color auto="1"/>
      </bottom>
      <diagonal/>
    </border>
    <border>
      <left/>
      <right/>
      <top style="hair">
        <color auto="1"/>
      </top>
      <bottom/>
      <diagonal/>
    </border>
    <border>
      <left/>
      <right/>
      <top style="hair">
        <color auto="1"/>
      </top>
      <bottom style="hair">
        <color indexed="8"/>
      </bottom>
      <diagonal/>
    </border>
    <border>
      <left/>
      <right/>
      <top style="hair">
        <color indexed="8"/>
      </top>
      <bottom style="hair">
        <color auto="1"/>
      </bottom>
      <diagonal/>
    </border>
    <border>
      <left/>
      <right/>
      <top/>
      <bottom style="hair">
        <color auto="1"/>
      </bottom>
      <diagonal/>
    </border>
    <border>
      <left/>
      <right/>
      <top/>
      <bottom style="hair">
        <color auto="1"/>
      </bottom>
      <diagonal/>
    </border>
    <border>
      <left/>
      <right/>
      <top/>
      <bottom style="hair">
        <color indexed="8"/>
      </bottom>
      <diagonal/>
    </border>
  </borders>
  <cellStyleXfs count="15">
    <xf numFmtId="0" fontId="0" fillId="0" borderId="0"/>
    <xf numFmtId="43" fontId="2" fillId="0" borderId="0" applyFont="0" applyFill="0" applyBorder="0" applyAlignment="0" applyProtection="0"/>
    <xf numFmtId="43" fontId="1" fillId="0" borderId="0" applyFont="0" applyFill="0" applyBorder="0" applyAlignment="0" applyProtection="0"/>
    <xf numFmtId="0" fontId="3" fillId="0" borderId="0"/>
    <xf numFmtId="0" fontId="2" fillId="0" borderId="0"/>
    <xf numFmtId="0" fontId="22" fillId="0" borderId="0"/>
    <xf numFmtId="0" fontId="2" fillId="0" borderId="0"/>
    <xf numFmtId="0" fontId="9" fillId="0" borderId="0">
      <alignment vertical="center"/>
    </xf>
    <xf numFmtId="0" fontId="9" fillId="0" borderId="0"/>
    <xf numFmtId="0" fontId="2" fillId="0" borderId="0"/>
    <xf numFmtId="0" fontId="18" fillId="0" borderId="0"/>
    <xf numFmtId="0" fontId="2" fillId="0" borderId="0"/>
    <xf numFmtId="0" fontId="2" fillId="0" borderId="0">
      <alignment vertical="center"/>
    </xf>
    <xf numFmtId="0" fontId="26" fillId="0" borderId="0"/>
    <xf numFmtId="43" fontId="22" fillId="0" borderId="0" applyFont="0" applyFill="0" applyBorder="0" applyAlignment="0" applyProtection="0"/>
  </cellStyleXfs>
  <cellXfs count="346">
    <xf numFmtId="0" fontId="0" fillId="0" borderId="0" xfId="0"/>
    <xf numFmtId="0" fontId="11" fillId="0" borderId="0" xfId="3" applyFont="1" applyAlignment="1">
      <alignment vertical="center"/>
    </xf>
    <xf numFmtId="0" fontId="15" fillId="0" borderId="0" xfId="3" applyFont="1" applyAlignment="1">
      <alignment vertical="center"/>
    </xf>
    <xf numFmtId="0" fontId="11" fillId="0" borderId="0" xfId="3" applyFont="1" applyAlignment="1">
      <alignment horizontal="left" vertical="center"/>
    </xf>
    <xf numFmtId="0" fontId="6" fillId="0" borderId="0" xfId="3" applyFont="1" applyAlignment="1">
      <alignment horizontal="left" vertical="center" indent="1"/>
    </xf>
    <xf numFmtId="0" fontId="15" fillId="0" borderId="0" xfId="3" applyFont="1" applyAlignment="1">
      <alignment horizontal="left" vertical="center"/>
    </xf>
    <xf numFmtId="0" fontId="3" fillId="0" borderId="0" xfId="3" applyAlignment="1">
      <alignment horizontal="left" vertical="center"/>
    </xf>
    <xf numFmtId="165" fontId="4" fillId="0" borderId="0" xfId="0" applyNumberFormat="1" applyFont="1" applyAlignment="1">
      <alignment horizontal="right"/>
    </xf>
    <xf numFmtId="165" fontId="3" fillId="0" borderId="0" xfId="0" applyNumberFormat="1" applyFont="1" applyAlignment="1">
      <alignment horizontal="right"/>
    </xf>
    <xf numFmtId="165" fontId="8" fillId="0" borderId="0" xfId="4" applyNumberFormat="1" applyFont="1"/>
    <xf numFmtId="165" fontId="4" fillId="0" borderId="0" xfId="2" applyNumberFormat="1" applyFont="1" applyFill="1" applyBorder="1"/>
    <xf numFmtId="165" fontId="4" fillId="0" borderId="0" xfId="5" applyNumberFormat="1" applyFont="1"/>
    <xf numFmtId="165" fontId="20" fillId="0" borderId="0" xfId="5" applyNumberFormat="1" applyFont="1"/>
    <xf numFmtId="165" fontId="3" fillId="0" borderId="0" xfId="5" applyNumberFormat="1" applyFont="1"/>
    <xf numFmtId="165" fontId="4" fillId="0" borderId="0" xfId="4" applyNumberFormat="1" applyFont="1" applyAlignment="1">
      <alignment horizontal="right"/>
    </xf>
    <xf numFmtId="165" fontId="6" fillId="0" borderId="0" xfId="1" applyNumberFormat="1" applyFont="1" applyBorder="1" applyAlignment="1">
      <alignment vertical="center"/>
    </xf>
    <xf numFmtId="165" fontId="6" fillId="3" borderId="0" xfId="1" applyNumberFormat="1" applyFont="1" applyFill="1" applyBorder="1" applyAlignment="1">
      <alignment vertical="center"/>
    </xf>
    <xf numFmtId="165" fontId="7" fillId="0" borderId="0" xfId="4" applyNumberFormat="1" applyFont="1"/>
    <xf numFmtId="165" fontId="4" fillId="0" borderId="0" xfId="7" applyNumberFormat="1" applyFont="1">
      <alignment vertical="center"/>
    </xf>
    <xf numFmtId="165" fontId="11" fillId="0" borderId="0" xfId="7" applyNumberFormat="1" applyFont="1">
      <alignment vertical="center"/>
    </xf>
    <xf numFmtId="165" fontId="6" fillId="0" borderId="0" xfId="7" applyNumberFormat="1" applyFont="1">
      <alignment vertical="center"/>
    </xf>
    <xf numFmtId="165" fontId="4" fillId="0" borderId="0" xfId="7" applyNumberFormat="1" applyFont="1" applyAlignment="1">
      <alignment horizontal="right" vertical="center"/>
    </xf>
    <xf numFmtId="165" fontId="6" fillId="0" borderId="0" xfId="1" applyNumberFormat="1" applyFont="1" applyFill="1" applyBorder="1" applyAlignment="1">
      <alignment horizontal="right" vertical="center"/>
    </xf>
    <xf numFmtId="165" fontId="13" fillId="0" borderId="0" xfId="7" applyNumberFormat="1" applyFont="1" applyAlignment="1">
      <alignment horizontal="right" vertical="center"/>
    </xf>
    <xf numFmtId="165" fontId="6" fillId="0" borderId="2" xfId="7" applyNumberFormat="1" applyFont="1" applyBorder="1">
      <alignment vertical="center"/>
    </xf>
    <xf numFmtId="165" fontId="11" fillId="0" borderId="3" xfId="7" applyNumberFormat="1" applyFont="1" applyBorder="1">
      <alignment vertical="center"/>
    </xf>
    <xf numFmtId="165" fontId="6" fillId="2" borderId="0" xfId="1" applyNumberFormat="1" applyFont="1" applyFill="1" applyBorder="1" applyAlignment="1">
      <alignment horizontal="right" vertical="center"/>
    </xf>
    <xf numFmtId="165" fontId="3" fillId="0" borderId="0" xfId="7" applyNumberFormat="1" applyFont="1">
      <alignment vertical="center"/>
    </xf>
    <xf numFmtId="165" fontId="3" fillId="0" borderId="0" xfId="4" applyNumberFormat="1" applyFont="1"/>
    <xf numFmtId="165" fontId="4" fillId="0" borderId="0" xfId="4" applyNumberFormat="1" applyFont="1"/>
    <xf numFmtId="165" fontId="6" fillId="0" borderId="0" xfId="9" applyNumberFormat="1" applyFont="1" applyAlignment="1">
      <alignment vertical="center"/>
    </xf>
    <xf numFmtId="165" fontId="11" fillId="0" borderId="0" xfId="9" applyNumberFormat="1" applyFont="1" applyAlignment="1">
      <alignment vertical="center"/>
    </xf>
    <xf numFmtId="165" fontId="11" fillId="0" borderId="0" xfId="3" applyNumberFormat="1" applyFont="1" applyAlignment="1">
      <alignment horizontal="left" vertical="center"/>
    </xf>
    <xf numFmtId="165" fontId="6" fillId="0" borderId="0" xfId="1" applyNumberFormat="1" applyFont="1" applyFill="1" applyBorder="1" applyAlignment="1">
      <alignment vertical="center"/>
    </xf>
    <xf numFmtId="165" fontId="11" fillId="0" borderId="0" xfId="3" applyNumberFormat="1" applyFont="1" applyAlignment="1">
      <alignment vertical="center"/>
    </xf>
    <xf numFmtId="165" fontId="11" fillId="0" borderId="0" xfId="4" applyNumberFormat="1" applyFont="1" applyAlignment="1">
      <alignment vertical="center"/>
    </xf>
    <xf numFmtId="165" fontId="6" fillId="0" borderId="0" xfId="0" applyNumberFormat="1" applyFont="1" applyAlignment="1">
      <alignment vertical="center"/>
    </xf>
    <xf numFmtId="165" fontId="11" fillId="0" borderId="0" xfId="0" applyNumberFormat="1" applyFont="1" applyAlignment="1">
      <alignment vertical="center"/>
    </xf>
    <xf numFmtId="165" fontId="2" fillId="0" borderId="0" xfId="4" applyNumberFormat="1"/>
    <xf numFmtId="165" fontId="3" fillId="0" borderId="0" xfId="4" applyNumberFormat="1" applyFont="1" applyAlignment="1">
      <alignment wrapText="1"/>
    </xf>
    <xf numFmtId="165" fontId="3" fillId="0" borderId="0" xfId="4" applyNumberFormat="1" applyFont="1" applyAlignment="1">
      <alignment horizontal="left" wrapText="1"/>
    </xf>
    <xf numFmtId="165" fontId="6" fillId="0" borderId="0" xfId="3" applyNumberFormat="1" applyFont="1" applyAlignment="1">
      <alignment horizontal="left" vertical="center" indent="1"/>
    </xf>
    <xf numFmtId="165" fontId="15" fillId="0" borderId="0" xfId="3" applyNumberFormat="1" applyFont="1" applyAlignment="1">
      <alignment horizontal="left" vertical="center"/>
    </xf>
    <xf numFmtId="165" fontId="0" fillId="0" borderId="0" xfId="0" applyNumberFormat="1"/>
    <xf numFmtId="165" fontId="15" fillId="0" borderId="0" xfId="3" applyNumberFormat="1" applyFont="1" applyAlignment="1">
      <alignment vertical="center"/>
    </xf>
    <xf numFmtId="165" fontId="19" fillId="0" borderId="0" xfId="5" applyNumberFormat="1" applyFont="1"/>
    <xf numFmtId="165" fontId="2" fillId="0" borderId="0" xfId="5" applyNumberFormat="1" applyFont="1"/>
    <xf numFmtId="165" fontId="4" fillId="0" borderId="0" xfId="5" applyNumberFormat="1" applyFont="1" applyAlignment="1">
      <alignment horizontal="right"/>
    </xf>
    <xf numFmtId="165" fontId="12" fillId="0" borderId="0" xfId="5" applyNumberFormat="1" applyFont="1"/>
    <xf numFmtId="165" fontId="16" fillId="0" borderId="0" xfId="6" applyNumberFormat="1" applyFont="1"/>
    <xf numFmtId="165" fontId="16" fillId="0" borderId="0" xfId="5" applyNumberFormat="1" applyFont="1"/>
    <xf numFmtId="165" fontId="24" fillId="0" borderId="0" xfId="5" applyNumberFormat="1" applyFont="1"/>
    <xf numFmtId="165" fontId="3" fillId="0" borderId="0" xfId="2" applyNumberFormat="1" applyFont="1" applyFill="1" applyBorder="1"/>
    <xf numFmtId="165" fontId="2" fillId="0" borderId="0" xfId="4" applyNumberFormat="1" applyAlignment="1">
      <alignment horizontal="right"/>
    </xf>
    <xf numFmtId="165" fontId="25" fillId="0" borderId="0" xfId="4" applyNumberFormat="1" applyFont="1"/>
    <xf numFmtId="165" fontId="6" fillId="0" borderId="0" xfId="9" applyNumberFormat="1" applyFont="1" applyAlignment="1">
      <alignment horizontal="right" vertical="center"/>
    </xf>
    <xf numFmtId="165" fontId="6" fillId="0" borderId="0" xfId="9" applyNumberFormat="1" applyFont="1" applyAlignment="1">
      <alignment horizontal="left" vertical="center" indent="1"/>
    </xf>
    <xf numFmtId="165" fontId="4" fillId="0" borderId="0" xfId="9" applyNumberFormat="1" applyFont="1" applyAlignment="1">
      <alignment horizontal="left" vertical="center" indent="1"/>
    </xf>
    <xf numFmtId="165" fontId="15" fillId="0" borderId="0" xfId="9" applyNumberFormat="1" applyFont="1" applyAlignment="1">
      <alignment vertical="center"/>
    </xf>
    <xf numFmtId="165" fontId="11" fillId="0" borderId="0" xfId="9" applyNumberFormat="1" applyFont="1" applyAlignment="1">
      <alignment horizontal="left" vertical="center"/>
    </xf>
    <xf numFmtId="0" fontId="3" fillId="0" borderId="0" xfId="4" applyFont="1"/>
    <xf numFmtId="0" fontId="4" fillId="0" borderId="0" xfId="4" applyFont="1"/>
    <xf numFmtId="165" fontId="3" fillId="0" borderId="0" xfId="3" applyNumberFormat="1" applyAlignment="1">
      <alignment horizontal="left" vertical="center" wrapText="1" indent="1"/>
    </xf>
    <xf numFmtId="165" fontId="4" fillId="0" borderId="0" xfId="3" applyNumberFormat="1" applyFont="1" applyAlignment="1">
      <alignment horizontal="left" vertical="center" wrapText="1" indent="1"/>
    </xf>
    <xf numFmtId="165" fontId="11" fillId="0" borderId="0" xfId="9" applyNumberFormat="1" applyFont="1" applyAlignment="1">
      <alignment vertical="center" wrapText="1"/>
    </xf>
    <xf numFmtId="0" fontId="11" fillId="0" borderId="0" xfId="9" applyFont="1" applyAlignment="1">
      <alignment vertical="center"/>
    </xf>
    <xf numFmtId="0" fontId="6" fillId="0" borderId="0" xfId="9" applyFont="1" applyAlignment="1">
      <alignment vertical="center"/>
    </xf>
    <xf numFmtId="0" fontId="6" fillId="0" borderId="0" xfId="9" applyFont="1" applyAlignment="1">
      <alignment horizontal="left" vertical="center" indent="1"/>
    </xf>
    <xf numFmtId="0" fontId="15" fillId="0" borderId="0" xfId="9" applyFont="1" applyAlignment="1">
      <alignment vertical="center"/>
    </xf>
    <xf numFmtId="165" fontId="11" fillId="0" borderId="3" xfId="9" applyNumberFormat="1" applyFont="1" applyBorder="1" applyAlignment="1">
      <alignment vertical="center"/>
    </xf>
    <xf numFmtId="165" fontId="11" fillId="0" borderId="0" xfId="9" applyNumberFormat="1" applyFont="1" applyAlignment="1">
      <alignment horizontal="left" vertical="center" wrapText="1"/>
    </xf>
    <xf numFmtId="165" fontId="6" fillId="0" borderId="0" xfId="9" applyNumberFormat="1" applyFont="1" applyAlignment="1">
      <alignment horizontal="center" vertical="center" wrapText="1"/>
    </xf>
    <xf numFmtId="165" fontId="15" fillId="0" borderId="0" xfId="9" applyNumberFormat="1" applyFont="1" applyAlignment="1">
      <alignment horizontal="left" vertical="center" wrapText="1"/>
    </xf>
    <xf numFmtId="165" fontId="15" fillId="0" borderId="0" xfId="9" applyNumberFormat="1" applyFont="1" applyAlignment="1">
      <alignment horizontal="right" vertical="center"/>
    </xf>
    <xf numFmtId="165" fontId="6" fillId="0" borderId="0" xfId="0" applyNumberFormat="1" applyFont="1" applyAlignment="1">
      <alignment horizontal="left" vertical="center" indent="2"/>
    </xf>
    <xf numFmtId="165" fontId="4" fillId="2" borderId="0" xfId="5" applyNumberFormat="1" applyFont="1" applyFill="1"/>
    <xf numFmtId="165" fontId="17" fillId="0" borderId="0" xfId="9" applyNumberFormat="1" applyFont="1" applyAlignment="1">
      <alignment vertical="center"/>
    </xf>
    <xf numFmtId="0" fontId="4" fillId="0" borderId="8" xfId="4" applyFont="1" applyBorder="1"/>
    <xf numFmtId="0" fontId="4" fillId="3" borderId="7" xfId="4" applyFont="1" applyFill="1" applyBorder="1" applyAlignment="1">
      <alignment horizontal="right" wrapText="1"/>
    </xf>
    <xf numFmtId="165" fontId="4" fillId="0" borderId="8" xfId="0" applyNumberFormat="1" applyFont="1" applyBorder="1" applyAlignment="1">
      <alignment wrapText="1"/>
    </xf>
    <xf numFmtId="165" fontId="3" fillId="0" borderId="8" xfId="9" applyNumberFormat="1" applyFont="1" applyBorder="1" applyAlignment="1">
      <alignment vertical="top"/>
    </xf>
    <xf numFmtId="165" fontId="3" fillId="0" borderId="0" xfId="9" applyNumberFormat="1" applyFont="1" applyAlignment="1">
      <alignment vertical="top"/>
    </xf>
    <xf numFmtId="165" fontId="4" fillId="0" borderId="0" xfId="9" applyNumberFormat="1" applyFont="1" applyAlignment="1">
      <alignment horizontal="right" vertical="top"/>
    </xf>
    <xf numFmtId="165" fontId="3" fillId="3" borderId="0" xfId="9" applyNumberFormat="1" applyFont="1" applyFill="1" applyAlignment="1">
      <alignment horizontal="right" vertical="top"/>
    </xf>
    <xf numFmtId="165" fontId="3" fillId="0" borderId="0" xfId="9" applyNumberFormat="1" applyFont="1" applyAlignment="1">
      <alignment horizontal="right" vertical="top"/>
    </xf>
    <xf numFmtId="165" fontId="3" fillId="0" borderId="0" xfId="9" applyNumberFormat="1" applyFont="1" applyAlignment="1">
      <alignment horizontal="left" vertical="top"/>
    </xf>
    <xf numFmtId="165" fontId="6" fillId="0" borderId="0" xfId="3" applyNumberFormat="1" applyFont="1" applyAlignment="1">
      <alignment horizontal="left" vertical="center" wrapText="1" indent="1"/>
    </xf>
    <xf numFmtId="165" fontId="11" fillId="0" borderId="3" xfId="9" applyNumberFormat="1" applyFont="1" applyBorder="1" applyAlignment="1">
      <alignment horizontal="left" vertical="center" wrapText="1"/>
    </xf>
    <xf numFmtId="165" fontId="6" fillId="0" borderId="0" xfId="9" applyNumberFormat="1" applyFont="1" applyAlignment="1">
      <alignment horizontal="left" vertical="center" wrapText="1" indent="1"/>
    </xf>
    <xf numFmtId="165" fontId="6" fillId="0" borderId="8" xfId="9" applyNumberFormat="1" applyFont="1" applyBorder="1" applyAlignment="1">
      <alignment horizontal="right" vertical="center"/>
    </xf>
    <xf numFmtId="165" fontId="11" fillId="0" borderId="0" xfId="3" applyNumberFormat="1" applyFont="1" applyAlignment="1">
      <alignment horizontal="left" vertical="center" wrapText="1"/>
    </xf>
    <xf numFmtId="165" fontId="4" fillId="0" borderId="0" xfId="2" applyNumberFormat="1" applyFont="1" applyFill="1" applyBorder="1" applyAlignment="1">
      <alignment wrapText="1"/>
    </xf>
    <xf numFmtId="165" fontId="20" fillId="0" borderId="0" xfId="5" applyNumberFormat="1" applyFont="1" applyAlignment="1">
      <alignment wrapText="1"/>
    </xf>
    <xf numFmtId="165" fontId="2" fillId="0" borderId="0" xfId="5" applyNumberFormat="1" applyFont="1" applyAlignment="1">
      <alignment wrapText="1"/>
    </xf>
    <xf numFmtId="165" fontId="11" fillId="0" borderId="6" xfId="1" applyNumberFormat="1" applyFont="1" applyBorder="1" applyAlignment="1">
      <alignment vertical="center"/>
    </xf>
    <xf numFmtId="0" fontId="3" fillId="0" borderId="0" xfId="3"/>
    <xf numFmtId="165" fontId="11" fillId="0" borderId="0" xfId="1" applyNumberFormat="1" applyFont="1" applyFill="1" applyBorder="1" applyAlignment="1">
      <alignment horizontal="right" vertical="center"/>
    </xf>
    <xf numFmtId="165" fontId="11" fillId="0" borderId="8" xfId="1" applyNumberFormat="1" applyFont="1" applyFill="1" applyBorder="1" applyAlignment="1">
      <alignment horizontal="right" vertical="center"/>
    </xf>
    <xf numFmtId="165" fontId="3" fillId="0" borderId="8" xfId="7" applyNumberFormat="1" applyFont="1" applyBorder="1">
      <alignment vertical="center"/>
    </xf>
    <xf numFmtId="165" fontId="4" fillId="0" borderId="0" xfId="7" applyNumberFormat="1" applyFont="1" applyAlignment="1">
      <alignment horizontal="left" vertical="center" wrapText="1" indent="1"/>
    </xf>
    <xf numFmtId="165" fontId="3" fillId="0" borderId="0" xfId="3" applyNumberFormat="1" applyAlignment="1">
      <alignment horizontal="left" vertical="center" wrapText="1"/>
    </xf>
    <xf numFmtId="165" fontId="6" fillId="4" borderId="0" xfId="1" applyNumberFormat="1" applyFont="1" applyFill="1" applyBorder="1" applyAlignment="1">
      <alignment horizontal="right" vertical="center"/>
    </xf>
    <xf numFmtId="165" fontId="4" fillId="4" borderId="0" xfId="7" applyNumberFormat="1" applyFont="1" applyFill="1">
      <alignment vertical="center"/>
    </xf>
    <xf numFmtId="0" fontId="28" fillId="0" borderId="0" xfId="0" applyFont="1" applyAlignment="1">
      <alignment horizontal="left"/>
    </xf>
    <xf numFmtId="165" fontId="6" fillId="4" borderId="0" xfId="0" applyNumberFormat="1" applyFont="1" applyFill="1" applyAlignment="1">
      <alignment horizontal="left" vertical="top" wrapText="1"/>
    </xf>
    <xf numFmtId="165" fontId="6" fillId="0" borderId="0" xfId="9" applyNumberFormat="1" applyFont="1" applyAlignment="1">
      <alignment horizontal="left" vertical="center"/>
    </xf>
    <xf numFmtId="165" fontId="4" fillId="0" borderId="0" xfId="5" quotePrefix="1" applyNumberFormat="1" applyFont="1" applyAlignment="1">
      <alignment horizontal="left" vertical="top"/>
    </xf>
    <xf numFmtId="165" fontId="31" fillId="0" borderId="0" xfId="9" applyNumberFormat="1" applyFont="1" applyAlignment="1">
      <alignment vertical="center"/>
    </xf>
    <xf numFmtId="165" fontId="27" fillId="0" borderId="0" xfId="9" applyNumberFormat="1" applyFont="1" applyAlignment="1">
      <alignment vertical="center"/>
    </xf>
    <xf numFmtId="165" fontId="27" fillId="0" borderId="0" xfId="7" applyNumberFormat="1" applyFont="1">
      <alignment vertical="center"/>
    </xf>
    <xf numFmtId="165" fontId="27" fillId="0" borderId="0" xfId="9" applyNumberFormat="1" applyFont="1"/>
    <xf numFmtId="165" fontId="15" fillId="0" borderId="0" xfId="3" applyNumberFormat="1" applyFont="1" applyAlignment="1">
      <alignment horizontal="left" vertical="center" wrapText="1"/>
    </xf>
    <xf numFmtId="165" fontId="11" fillId="0" borderId="0" xfId="9" applyNumberFormat="1" applyFont="1" applyAlignment="1">
      <alignment horizontal="right" vertical="center"/>
    </xf>
    <xf numFmtId="165" fontId="32" fillId="0" borderId="0" xfId="5" applyNumberFormat="1" applyFont="1"/>
    <xf numFmtId="165" fontId="27" fillId="0" borderId="0" xfId="5" applyNumberFormat="1" applyFont="1"/>
    <xf numFmtId="0" fontId="33" fillId="0" borderId="0" xfId="0" applyFont="1"/>
    <xf numFmtId="0" fontId="27" fillId="0" borderId="0" xfId="0" applyFont="1"/>
    <xf numFmtId="165" fontId="3" fillId="0" borderId="0" xfId="7" applyNumberFormat="1" applyFont="1" applyAlignment="1">
      <alignment horizontal="right" vertical="center" wrapText="1"/>
    </xf>
    <xf numFmtId="0" fontId="11" fillId="4" borderId="0" xfId="0" applyFont="1" applyFill="1"/>
    <xf numFmtId="0" fontId="6" fillId="4" borderId="0" xfId="0" applyFont="1" applyFill="1"/>
    <xf numFmtId="0" fontId="14" fillId="4" borderId="7" xfId="0" applyFont="1" applyFill="1" applyBorder="1" applyAlignment="1">
      <alignment horizontal="right" vertical="top" wrapText="1"/>
    </xf>
    <xf numFmtId="0" fontId="6" fillId="3" borderId="7" xfId="0" applyFont="1" applyFill="1" applyBorder="1" applyAlignment="1">
      <alignment horizontal="right" vertical="top" wrapText="1"/>
    </xf>
    <xf numFmtId="0" fontId="6" fillId="4" borderId="0" xfId="0" applyFont="1" applyFill="1" applyAlignment="1">
      <alignment wrapText="1"/>
    </xf>
    <xf numFmtId="0" fontId="14" fillId="4" borderId="0" xfId="0" applyFont="1" applyFill="1" applyAlignment="1">
      <alignment wrapText="1"/>
    </xf>
    <xf numFmtId="0" fontId="15" fillId="4" borderId="0" xfId="0" applyFont="1" applyFill="1" applyAlignment="1">
      <alignment wrapText="1"/>
    </xf>
    <xf numFmtId="0" fontId="11" fillId="4" borderId="0" xfId="0" applyFont="1" applyFill="1" applyAlignment="1">
      <alignment wrapText="1"/>
    </xf>
    <xf numFmtId="165" fontId="3" fillId="0" borderId="6" xfId="3" applyNumberFormat="1" applyBorder="1" applyAlignment="1">
      <alignment horizontal="left" vertical="center" wrapText="1"/>
    </xf>
    <xf numFmtId="165" fontId="34" fillId="0" borderId="0" xfId="7" applyNumberFormat="1" applyFont="1">
      <alignment vertical="center"/>
    </xf>
    <xf numFmtId="0" fontId="4" fillId="0" borderId="0" xfId="4" applyFont="1" applyAlignment="1">
      <alignment horizontal="left" wrapText="1" indent="1"/>
    </xf>
    <xf numFmtId="165" fontId="11" fillId="0" borderId="0" xfId="0" applyNumberFormat="1" applyFont="1" applyAlignment="1">
      <alignment horizontal="right"/>
    </xf>
    <xf numFmtId="165" fontId="11" fillId="3" borderId="0" xfId="0" applyNumberFormat="1" applyFont="1" applyFill="1" applyAlignment="1">
      <alignment horizontal="right"/>
    </xf>
    <xf numFmtId="165" fontId="4" fillId="0" borderId="0" xfId="4" applyNumberFormat="1" applyFont="1" applyAlignment="1">
      <alignment horizontal="left" wrapText="1" indent="1"/>
    </xf>
    <xf numFmtId="165" fontId="6" fillId="0" borderId="9" xfId="9" applyNumberFormat="1" applyFont="1" applyBorder="1" applyAlignment="1">
      <alignment horizontal="right" vertical="top" wrapText="1"/>
    </xf>
    <xf numFmtId="165" fontId="15" fillId="0" borderId="0" xfId="9" applyNumberFormat="1" applyFont="1" applyAlignment="1">
      <alignment horizontal="left" vertical="center"/>
    </xf>
    <xf numFmtId="165" fontId="15" fillId="0" borderId="0" xfId="9" applyNumberFormat="1" applyFont="1" applyAlignment="1">
      <alignment vertical="center" wrapText="1"/>
    </xf>
    <xf numFmtId="165" fontId="4" fillId="0" borderId="0" xfId="5" applyNumberFormat="1" applyFont="1" applyAlignment="1">
      <alignment horizontal="left" vertical="center" wrapText="1" indent="1"/>
    </xf>
    <xf numFmtId="165" fontId="4" fillId="0" borderId="0" xfId="5" applyNumberFormat="1" applyFont="1" applyAlignment="1">
      <alignment horizontal="left" vertical="center" indent="1"/>
    </xf>
    <xf numFmtId="165" fontId="3" fillId="0" borderId="0" xfId="5" applyNumberFormat="1" applyFont="1" applyAlignment="1">
      <alignment vertical="center"/>
    </xf>
    <xf numFmtId="165" fontId="23" fillId="0" borderId="0" xfId="5" applyNumberFormat="1" applyFont="1" applyAlignment="1">
      <alignment horizontal="left" vertical="center"/>
    </xf>
    <xf numFmtId="165" fontId="3" fillId="0" borderId="0" xfId="5" applyNumberFormat="1" applyFont="1" applyAlignment="1">
      <alignment vertical="center" wrapText="1"/>
    </xf>
    <xf numFmtId="165" fontId="5" fillId="0" borderId="0" xfId="5" applyNumberFormat="1" applyFont="1" applyAlignment="1">
      <alignment horizontal="left" vertical="center" indent="1"/>
    </xf>
    <xf numFmtId="165" fontId="7" fillId="0" borderId="0" xfId="4" applyNumberFormat="1" applyFont="1" applyAlignment="1">
      <alignment horizontal="right" vertical="center"/>
    </xf>
    <xf numFmtId="165" fontId="7" fillId="0" borderId="0" xfId="4" applyNumberFormat="1" applyFont="1" applyAlignment="1">
      <alignment vertical="center"/>
    </xf>
    <xf numFmtId="0" fontId="6" fillId="4" borderId="0" xfId="0" applyFont="1" applyFill="1" applyAlignment="1">
      <alignment horizontal="left" wrapText="1"/>
    </xf>
    <xf numFmtId="165" fontId="14" fillId="4" borderId="0" xfId="0" applyNumberFormat="1" applyFont="1" applyFill="1" applyAlignment="1">
      <alignment wrapText="1"/>
    </xf>
    <xf numFmtId="165" fontId="6" fillId="3" borderId="0" xfId="0" applyNumberFormat="1" applyFont="1" applyFill="1" applyAlignment="1">
      <alignment wrapText="1"/>
    </xf>
    <xf numFmtId="165" fontId="6" fillId="3" borderId="7" xfId="0" applyNumberFormat="1" applyFont="1" applyFill="1" applyBorder="1" applyAlignment="1">
      <alignment wrapText="1"/>
    </xf>
    <xf numFmtId="165" fontId="11" fillId="3" borderId="7" xfId="0" applyNumberFormat="1" applyFont="1" applyFill="1" applyBorder="1" applyAlignment="1">
      <alignment wrapText="1"/>
    </xf>
    <xf numFmtId="0" fontId="6" fillId="4" borderId="8" xfId="0" applyFont="1" applyFill="1" applyBorder="1" applyAlignment="1">
      <alignment wrapText="1"/>
    </xf>
    <xf numFmtId="165" fontId="15" fillId="4" borderId="7" xfId="0" applyNumberFormat="1" applyFont="1" applyFill="1" applyBorder="1" applyAlignment="1">
      <alignment wrapText="1"/>
    </xf>
    <xf numFmtId="0" fontId="14" fillId="4" borderId="7" xfId="0" applyFont="1" applyFill="1" applyBorder="1" applyAlignment="1">
      <alignment horizontal="right" wrapText="1"/>
    </xf>
    <xf numFmtId="0" fontId="6" fillId="3" borderId="7" xfId="0" applyFont="1" applyFill="1" applyBorder="1" applyAlignment="1">
      <alignment horizontal="right" wrapText="1"/>
    </xf>
    <xf numFmtId="165" fontId="4" fillId="0" borderId="7" xfId="4" applyNumberFormat="1" applyFont="1" applyBorder="1" applyAlignment="1">
      <alignment horizontal="right" vertical="top" wrapText="1"/>
    </xf>
    <xf numFmtId="165" fontId="4" fillId="3" borderId="7" xfId="4" applyNumberFormat="1" applyFont="1" applyFill="1" applyBorder="1" applyAlignment="1">
      <alignment horizontal="right" vertical="top" wrapText="1"/>
    </xf>
    <xf numFmtId="165" fontId="4" fillId="0" borderId="8" xfId="4" applyNumberFormat="1" applyFont="1" applyBorder="1" applyAlignment="1">
      <alignment vertical="center"/>
    </xf>
    <xf numFmtId="165" fontId="3" fillId="0" borderId="0" xfId="4" applyNumberFormat="1" applyFont="1" applyAlignment="1">
      <alignment horizontal="left" wrapText="1" indent="1"/>
    </xf>
    <xf numFmtId="0" fontId="4" fillId="0" borderId="7" xfId="4" applyFont="1" applyBorder="1" applyAlignment="1">
      <alignment horizontal="right" wrapText="1"/>
    </xf>
    <xf numFmtId="165" fontId="14" fillId="4" borderId="7" xfId="0" applyNumberFormat="1" applyFont="1" applyFill="1" applyBorder="1" applyAlignment="1">
      <alignment wrapText="1"/>
    </xf>
    <xf numFmtId="165" fontId="6" fillId="4" borderId="0" xfId="9" applyNumberFormat="1" applyFont="1" applyFill="1" applyAlignment="1">
      <alignment horizontal="left" vertical="center" indent="1"/>
    </xf>
    <xf numFmtId="165" fontId="11" fillId="4" borderId="0" xfId="7" applyNumberFormat="1" applyFont="1" applyFill="1">
      <alignment vertical="center"/>
    </xf>
    <xf numFmtId="165" fontId="4" fillId="4" borderId="0" xfId="7" applyNumberFormat="1" applyFont="1" applyFill="1" applyAlignment="1">
      <alignment horizontal="left" vertical="center" wrapText="1" indent="1"/>
    </xf>
    <xf numFmtId="165" fontId="4" fillId="4" borderId="0" xfId="7" applyNumberFormat="1" applyFont="1" applyFill="1" applyAlignment="1">
      <alignment horizontal="left" vertical="center" indent="1"/>
    </xf>
    <xf numFmtId="165" fontId="11" fillId="0" borderId="7" xfId="7" applyNumberFormat="1" applyFont="1" applyBorder="1" applyAlignment="1">
      <alignment vertical="center" wrapText="1"/>
    </xf>
    <xf numFmtId="165" fontId="3" fillId="0" borderId="7" xfId="0" applyNumberFormat="1" applyFont="1" applyBorder="1" applyAlignment="1">
      <alignment horizontal="right" wrapText="1"/>
    </xf>
    <xf numFmtId="165" fontId="4" fillId="0" borderId="0" xfId="4" applyNumberFormat="1" applyFont="1" applyAlignment="1">
      <alignment horizontal="left" vertical="center" wrapText="1" indent="1"/>
    </xf>
    <xf numFmtId="165" fontId="6" fillId="0" borderId="0" xfId="0" applyNumberFormat="1" applyFont="1" applyAlignment="1">
      <alignment horizontal="left" vertical="top"/>
    </xf>
    <xf numFmtId="165" fontId="4" fillId="0" borderId="0" xfId="9" applyNumberFormat="1" applyFont="1" applyAlignment="1">
      <alignment horizontal="left" vertical="center" wrapText="1" indent="1"/>
    </xf>
    <xf numFmtId="165" fontId="4" fillId="0" borderId="0" xfId="4" applyNumberFormat="1" applyFont="1" applyAlignment="1">
      <alignment horizontal="left" vertical="center" indent="1"/>
    </xf>
    <xf numFmtId="165" fontId="4" fillId="0" borderId="0" xfId="3" applyNumberFormat="1" applyFont="1" applyAlignment="1">
      <alignment horizontal="left" vertical="center" indent="1"/>
    </xf>
    <xf numFmtId="0" fontId="4" fillId="0" borderId="7" xfId="4" applyFont="1" applyBorder="1"/>
    <xf numFmtId="165" fontId="3" fillId="3" borderId="7" xfId="0" applyNumberFormat="1" applyFont="1" applyFill="1" applyBorder="1" applyAlignment="1">
      <alignment horizontal="right" wrapText="1"/>
    </xf>
    <xf numFmtId="165" fontId="21" fillId="0" borderId="0" xfId="5" applyNumberFormat="1" applyFont="1"/>
    <xf numFmtId="0" fontId="3" fillId="0" borderId="0" xfId="4" applyFont="1" applyAlignment="1">
      <alignment wrapText="1"/>
    </xf>
    <xf numFmtId="0" fontId="4" fillId="0" borderId="0" xfId="4" applyFont="1" applyAlignment="1">
      <alignment horizontal="left" indent="1"/>
    </xf>
    <xf numFmtId="165" fontId="4" fillId="0" borderId="0" xfId="5" applyNumberFormat="1" applyFont="1" applyAlignment="1">
      <alignment horizontal="left" vertical="center"/>
    </xf>
    <xf numFmtId="0" fontId="4" fillId="4" borderId="0" xfId="4" applyFont="1" applyFill="1" applyAlignment="1">
      <alignment wrapText="1"/>
    </xf>
    <xf numFmtId="165" fontId="37" fillId="0" borderId="0" xfId="9" applyNumberFormat="1" applyFont="1" applyAlignment="1">
      <alignment vertical="center"/>
    </xf>
    <xf numFmtId="165" fontId="4" fillId="0" borderId="0" xfId="2" applyNumberFormat="1" applyFont="1" applyFill="1" applyBorder="1" applyAlignment="1">
      <alignment horizontal="right" wrapText="1"/>
    </xf>
    <xf numFmtId="165" fontId="4" fillId="3" borderId="0" xfId="2" applyNumberFormat="1" applyFont="1" applyFill="1" applyBorder="1" applyAlignment="1">
      <alignment horizontal="right" wrapText="1"/>
    </xf>
    <xf numFmtId="0" fontId="11" fillId="4" borderId="12" xfId="0" applyFont="1" applyFill="1" applyBorder="1" applyAlignment="1">
      <alignment wrapText="1"/>
    </xf>
    <xf numFmtId="165" fontId="14" fillId="4" borderId="12" xfId="0" applyNumberFormat="1" applyFont="1" applyFill="1" applyBorder="1" applyAlignment="1">
      <alignment horizontal="right" wrapText="1"/>
    </xf>
    <xf numFmtId="165" fontId="6" fillId="3" borderId="12" xfId="0" applyNumberFormat="1" applyFont="1" applyFill="1" applyBorder="1" applyAlignment="1">
      <alignment horizontal="right" wrapText="1"/>
    </xf>
    <xf numFmtId="0" fontId="3" fillId="0" borderId="12" xfId="4" applyFont="1" applyBorder="1"/>
    <xf numFmtId="165" fontId="11" fillId="0" borderId="12" xfId="3" applyNumberFormat="1" applyFont="1" applyBorder="1" applyAlignment="1">
      <alignment horizontal="left" vertical="center"/>
    </xf>
    <xf numFmtId="165" fontId="6" fillId="0" borderId="7" xfId="0" applyNumberFormat="1" applyFont="1" applyBorder="1" applyAlignment="1">
      <alignment horizontal="right" vertical="center" wrapText="1"/>
    </xf>
    <xf numFmtId="165" fontId="6" fillId="3" borderId="7" xfId="0" applyNumberFormat="1" applyFont="1" applyFill="1" applyBorder="1" applyAlignment="1">
      <alignment horizontal="right" vertical="center" wrapText="1"/>
    </xf>
    <xf numFmtId="165" fontId="4" fillId="0" borderId="1" xfId="4" applyNumberFormat="1" applyFont="1" applyBorder="1" applyAlignment="1">
      <alignment horizontal="right" vertical="top" wrapText="1"/>
    </xf>
    <xf numFmtId="165" fontId="4" fillId="3" borderId="1" xfId="4" applyNumberFormat="1" applyFont="1" applyFill="1" applyBorder="1" applyAlignment="1">
      <alignment horizontal="right" vertical="top" wrapText="1"/>
    </xf>
    <xf numFmtId="165" fontId="11" fillId="0" borderId="11" xfId="3" applyNumberFormat="1" applyFont="1" applyBorder="1" applyAlignment="1">
      <alignment horizontal="left" vertical="center" wrapText="1"/>
    </xf>
    <xf numFmtId="165" fontId="3" fillId="0" borderId="11" xfId="5" applyNumberFormat="1" applyFont="1" applyBorder="1" applyAlignment="1">
      <alignment horizontal="left" vertical="center" wrapText="1"/>
    </xf>
    <xf numFmtId="165" fontId="4" fillId="0" borderId="7" xfId="4" applyNumberFormat="1" applyFont="1" applyBorder="1" applyAlignment="1">
      <alignment horizontal="right" vertical="center" wrapText="1"/>
    </xf>
    <xf numFmtId="165" fontId="3" fillId="0" borderId="11" xfId="4" applyNumberFormat="1" applyFont="1" applyBorder="1"/>
    <xf numFmtId="165" fontId="4" fillId="3" borderId="0" xfId="0" applyNumberFormat="1" applyFont="1" applyFill="1" applyAlignment="1">
      <alignment horizontal="right"/>
    </xf>
    <xf numFmtId="165" fontId="3" fillId="0" borderId="0" xfId="4" applyNumberFormat="1" applyFont="1" applyBorder="1" applyAlignment="1">
      <alignment horizontal="left" wrapText="1" indent="1"/>
    </xf>
    <xf numFmtId="165" fontId="3" fillId="0" borderId="0" xfId="4" applyNumberFormat="1" applyFont="1" applyBorder="1" applyAlignment="1">
      <alignment wrapText="1"/>
    </xf>
    <xf numFmtId="3" fontId="6" fillId="0" borderId="0" xfId="1" applyNumberFormat="1" applyFont="1" applyBorder="1" applyAlignment="1">
      <alignment vertical="center" wrapText="1"/>
    </xf>
    <xf numFmtId="3" fontId="6" fillId="3" borderId="0" xfId="1" applyNumberFormat="1" applyFont="1" applyFill="1" applyBorder="1" applyAlignment="1">
      <alignment vertical="center" wrapText="1"/>
    </xf>
    <xf numFmtId="3" fontId="6" fillId="0" borderId="0" xfId="1" applyNumberFormat="1" applyFont="1" applyBorder="1" applyAlignment="1">
      <alignment horizontal="right" wrapText="1"/>
    </xf>
    <xf numFmtId="3" fontId="6" fillId="3" borderId="0" xfId="1" applyNumberFormat="1" applyFont="1" applyFill="1" applyBorder="1" applyAlignment="1">
      <alignment horizontal="right" wrapText="1"/>
    </xf>
    <xf numFmtId="165" fontId="6" fillId="0" borderId="0" xfId="1" applyNumberFormat="1" applyFont="1" applyBorder="1" applyAlignment="1">
      <alignment horizontal="right" wrapText="1"/>
    </xf>
    <xf numFmtId="164" fontId="15" fillId="0" borderId="4" xfId="1" applyNumberFormat="1" applyFont="1" applyBorder="1" applyAlignment="1">
      <alignment horizontal="right" wrapText="1"/>
    </xf>
    <xf numFmtId="164" fontId="15" fillId="3" borderId="4" xfId="1" applyNumberFormat="1" applyFont="1" applyFill="1" applyBorder="1" applyAlignment="1">
      <alignment horizontal="right" wrapText="1"/>
    </xf>
    <xf numFmtId="164" fontId="11" fillId="0" borderId="4" xfId="1" applyNumberFormat="1" applyFont="1" applyBorder="1" applyAlignment="1">
      <alignment horizontal="right" wrapText="1"/>
    </xf>
    <xf numFmtId="164" fontId="11" fillId="3" borderId="4" xfId="1" applyNumberFormat="1" applyFont="1" applyFill="1" applyBorder="1" applyAlignment="1">
      <alignment horizontal="right" wrapText="1"/>
    </xf>
    <xf numFmtId="164" fontId="11" fillId="0" borderId="1" xfId="1" applyNumberFormat="1" applyFont="1" applyBorder="1" applyAlignment="1">
      <alignment horizontal="right" wrapText="1"/>
    </xf>
    <xf numFmtId="164" fontId="11" fillId="3" borderId="1" xfId="1" applyNumberFormat="1" applyFont="1" applyFill="1" applyBorder="1" applyAlignment="1">
      <alignment horizontal="right" wrapText="1"/>
    </xf>
    <xf numFmtId="164" fontId="11" fillId="0" borderId="12" xfId="1" applyNumberFormat="1" applyFont="1" applyBorder="1" applyAlignment="1">
      <alignment horizontal="right" wrapText="1"/>
    </xf>
    <xf numFmtId="164" fontId="11" fillId="3" borderId="12" xfId="1" applyNumberFormat="1" applyFont="1" applyFill="1" applyBorder="1" applyAlignment="1">
      <alignment horizontal="right" wrapText="1"/>
    </xf>
    <xf numFmtId="165" fontId="6" fillId="3" borderId="0" xfId="1" applyNumberFormat="1" applyFont="1" applyFill="1" applyBorder="1" applyAlignment="1">
      <alignment horizontal="right" wrapText="1"/>
    </xf>
    <xf numFmtId="165" fontId="15" fillId="0" borderId="4" xfId="1" applyNumberFormat="1" applyFont="1" applyBorder="1" applyAlignment="1">
      <alignment horizontal="right" wrapText="1"/>
    </xf>
    <xf numFmtId="165" fontId="15" fillId="3" borderId="4" xfId="1" applyNumberFormat="1" applyFont="1" applyFill="1" applyBorder="1" applyAlignment="1">
      <alignment horizontal="right" wrapText="1"/>
    </xf>
    <xf numFmtId="165" fontId="11" fillId="0" borderId="3" xfId="1" applyNumberFormat="1" applyFont="1" applyBorder="1" applyAlignment="1">
      <alignment horizontal="right" wrapText="1"/>
    </xf>
    <xf numFmtId="165" fontId="11" fillId="3" borderId="3" xfId="1" applyNumberFormat="1" applyFont="1" applyFill="1" applyBorder="1" applyAlignment="1">
      <alignment horizontal="right" wrapText="1"/>
    </xf>
    <xf numFmtId="165" fontId="6" fillId="0" borderId="0" xfId="1" applyNumberFormat="1" applyFont="1" applyBorder="1" applyAlignment="1">
      <alignment vertical="center" wrapText="1"/>
    </xf>
    <xf numFmtId="165" fontId="15" fillId="0" borderId="4" xfId="1" applyNumberFormat="1" applyFont="1" applyBorder="1" applyAlignment="1">
      <alignment vertical="center" wrapText="1"/>
    </xf>
    <xf numFmtId="165" fontId="15" fillId="0" borderId="2" xfId="1" applyNumberFormat="1" applyFont="1" applyBorder="1" applyAlignment="1">
      <alignment vertical="center" wrapText="1"/>
    </xf>
    <xf numFmtId="165" fontId="6" fillId="0" borderId="0" xfId="2" applyNumberFormat="1" applyFont="1" applyBorder="1" applyAlignment="1">
      <alignment vertical="center" wrapText="1"/>
    </xf>
    <xf numFmtId="165" fontId="15" fillId="0" borderId="4" xfId="1" applyNumberFormat="1" applyFont="1" applyBorder="1" applyAlignment="1">
      <alignment wrapText="1"/>
    </xf>
    <xf numFmtId="165" fontId="11" fillId="0" borderId="1" xfId="1" applyNumberFormat="1" applyFont="1" applyBorder="1" applyAlignment="1">
      <alignment wrapText="1"/>
    </xf>
    <xf numFmtId="165" fontId="6" fillId="0" borderId="12" xfId="1" applyNumberFormat="1" applyFont="1" applyBorder="1" applyAlignment="1">
      <alignment vertical="center" wrapText="1"/>
    </xf>
    <xf numFmtId="165" fontId="11" fillId="0" borderId="11" xfId="1" applyNumberFormat="1" applyFont="1" applyBorder="1" applyAlignment="1">
      <alignment wrapText="1"/>
    </xf>
    <xf numFmtId="165" fontId="6" fillId="3" borderId="0" xfId="1" applyNumberFormat="1" applyFont="1" applyFill="1" applyBorder="1" applyAlignment="1">
      <alignment vertical="center" wrapText="1"/>
    </xf>
    <xf numFmtId="165" fontId="11" fillId="0" borderId="13" xfId="1" applyNumberFormat="1" applyFont="1" applyBorder="1" applyAlignment="1">
      <alignment horizontal="right" wrapText="1"/>
    </xf>
    <xf numFmtId="165" fontId="11" fillId="3" borderId="13" xfId="1" applyNumberFormat="1" applyFont="1" applyFill="1" applyBorder="1" applyAlignment="1">
      <alignment horizontal="right" wrapText="1"/>
    </xf>
    <xf numFmtId="165" fontId="15" fillId="0" borderId="1" xfId="1" applyNumberFormat="1" applyFont="1" applyBorder="1" applyAlignment="1">
      <alignment horizontal="right" wrapText="1"/>
    </xf>
    <xf numFmtId="165" fontId="15" fillId="3" borderId="1" xfId="1" applyNumberFormat="1" applyFont="1" applyFill="1" applyBorder="1" applyAlignment="1">
      <alignment horizontal="right" wrapText="1"/>
    </xf>
    <xf numFmtId="165" fontId="11" fillId="0" borderId="10" xfId="1" applyNumberFormat="1" applyFont="1" applyBorder="1" applyAlignment="1">
      <alignment horizontal="right" wrapText="1"/>
    </xf>
    <xf numFmtId="165" fontId="11" fillId="3" borderId="10" xfId="1" applyNumberFormat="1" applyFont="1" applyFill="1" applyBorder="1" applyAlignment="1">
      <alignment horizontal="right" wrapText="1"/>
    </xf>
    <xf numFmtId="165" fontId="11" fillId="0" borderId="7" xfId="1" applyNumberFormat="1" applyFont="1" applyBorder="1" applyAlignment="1">
      <alignment wrapText="1"/>
    </xf>
    <xf numFmtId="165" fontId="11" fillId="3" borderId="7" xfId="1" applyNumberFormat="1" applyFont="1" applyFill="1" applyBorder="1" applyAlignment="1">
      <alignment wrapText="1"/>
    </xf>
    <xf numFmtId="165" fontId="15" fillId="0" borderId="7" xfId="1" applyNumberFormat="1" applyFont="1" applyBorder="1" applyAlignment="1">
      <alignment vertical="center" wrapText="1"/>
    </xf>
    <xf numFmtId="165" fontId="15" fillId="3" borderId="7" xfId="1" applyNumberFormat="1" applyFont="1" applyFill="1" applyBorder="1" applyAlignment="1">
      <alignment vertical="center" wrapText="1"/>
    </xf>
    <xf numFmtId="165" fontId="4" fillId="0" borderId="0" xfId="1" applyNumberFormat="1" applyFont="1" applyBorder="1" applyAlignment="1">
      <alignment horizontal="right" wrapText="1"/>
    </xf>
    <xf numFmtId="165" fontId="4" fillId="3" borderId="0" xfId="1" applyNumberFormat="1" applyFont="1" applyFill="1" applyBorder="1" applyAlignment="1">
      <alignment horizontal="right" wrapText="1"/>
    </xf>
    <xf numFmtId="165" fontId="15" fillId="0" borderId="7" xfId="1" applyNumberFormat="1" applyFont="1" applyBorder="1" applyAlignment="1">
      <alignment horizontal="right" wrapText="1"/>
    </xf>
    <xf numFmtId="165" fontId="15" fillId="3" borderId="7" xfId="1" applyNumberFormat="1" applyFont="1" applyFill="1" applyBorder="1" applyAlignment="1">
      <alignment horizontal="right" wrapText="1"/>
    </xf>
    <xf numFmtId="165" fontId="11" fillId="0" borderId="7" xfId="1" applyNumberFormat="1" applyFont="1" applyBorder="1" applyAlignment="1">
      <alignment horizontal="right" wrapText="1"/>
    </xf>
    <xf numFmtId="165" fontId="11" fillId="3" borderId="7" xfId="1" applyNumberFormat="1" applyFont="1" applyFill="1" applyBorder="1" applyAlignment="1">
      <alignment horizontal="right" wrapText="1"/>
    </xf>
    <xf numFmtId="165" fontId="6" fillId="0" borderId="7" xfId="1" applyNumberFormat="1" applyFont="1" applyBorder="1" applyAlignment="1">
      <alignment horizontal="right" wrapText="1"/>
    </xf>
    <xf numFmtId="165" fontId="6" fillId="3" borderId="7" xfId="1" applyNumberFormat="1" applyFont="1" applyFill="1" applyBorder="1" applyAlignment="1">
      <alignment horizontal="right" wrapText="1"/>
    </xf>
    <xf numFmtId="165" fontId="11" fillId="0" borderId="5" xfId="1" applyNumberFormat="1" applyFont="1" applyBorder="1" applyAlignment="1">
      <alignment horizontal="right" wrapText="1"/>
    </xf>
    <xf numFmtId="165" fontId="11" fillId="3" borderId="5" xfId="1" applyNumberFormat="1" applyFont="1" applyFill="1" applyBorder="1" applyAlignment="1">
      <alignment horizontal="right" wrapText="1"/>
    </xf>
    <xf numFmtId="165" fontId="4" fillId="0" borderId="0" xfId="4" applyNumberFormat="1" applyFont="1" applyAlignment="1">
      <alignment wrapText="1"/>
    </xf>
    <xf numFmtId="165" fontId="4" fillId="0" borderId="0" xfId="4" applyNumberFormat="1" applyFont="1" applyAlignment="1">
      <alignment horizontal="right" wrapText="1"/>
    </xf>
    <xf numFmtId="165" fontId="3" fillId="0" borderId="7" xfId="4" applyNumberFormat="1" applyFont="1" applyBorder="1" applyAlignment="1">
      <alignment horizontal="right" wrapText="1"/>
    </xf>
    <xf numFmtId="165" fontId="3" fillId="0" borderId="8" xfId="4" applyNumberFormat="1" applyFont="1" applyBorder="1" applyAlignment="1">
      <alignment horizontal="right" wrapText="1"/>
    </xf>
    <xf numFmtId="165" fontId="3" fillId="0" borderId="0" xfId="4" applyNumberFormat="1" applyFont="1" applyBorder="1" applyAlignment="1">
      <alignment horizontal="right" wrapText="1"/>
    </xf>
    <xf numFmtId="165" fontId="4" fillId="0" borderId="0" xfId="4" applyNumberFormat="1" applyFont="1" applyBorder="1" applyAlignment="1">
      <alignment horizontal="right" wrapText="1"/>
    </xf>
    <xf numFmtId="165" fontId="4" fillId="0" borderId="0" xfId="2" applyNumberFormat="1" applyFont="1" applyFill="1" applyBorder="1" applyAlignment="1">
      <alignment vertical="center" wrapText="1"/>
    </xf>
    <xf numFmtId="165" fontId="4" fillId="3" borderId="0" xfId="2" applyNumberFormat="1" applyFont="1" applyFill="1" applyBorder="1" applyAlignment="1">
      <alignment vertical="center" wrapText="1"/>
    </xf>
    <xf numFmtId="165" fontId="3" fillId="0" borderId="7" xfId="2" applyNumberFormat="1" applyFont="1" applyFill="1" applyBorder="1" applyAlignment="1">
      <alignment horizontal="right" wrapText="1"/>
    </xf>
    <xf numFmtId="165" fontId="3" fillId="3" borderId="7" xfId="2" applyNumberFormat="1" applyFont="1" applyFill="1" applyBorder="1" applyAlignment="1">
      <alignment horizontal="right" wrapText="1"/>
    </xf>
    <xf numFmtId="165" fontId="5" fillId="0" borderId="0" xfId="2" applyNumberFormat="1" applyFont="1" applyFill="1" applyBorder="1" applyAlignment="1">
      <alignment horizontal="right" wrapText="1"/>
    </xf>
    <xf numFmtId="165" fontId="5" fillId="3" borderId="0" xfId="2" applyNumberFormat="1" applyFont="1" applyFill="1" applyBorder="1" applyAlignment="1">
      <alignment horizontal="right" wrapText="1"/>
    </xf>
    <xf numFmtId="165" fontId="23" fillId="0" borderId="7" xfId="2" applyNumberFormat="1" applyFont="1" applyFill="1" applyBorder="1" applyAlignment="1">
      <alignment horizontal="right" wrapText="1"/>
    </xf>
    <xf numFmtId="165" fontId="23" fillId="3" borderId="7" xfId="2" applyNumberFormat="1" applyFont="1" applyFill="1" applyBorder="1" applyAlignment="1">
      <alignment horizontal="right" wrapText="1"/>
    </xf>
    <xf numFmtId="165" fontId="4" fillId="0" borderId="0" xfId="5" applyNumberFormat="1" applyFont="1" applyAlignment="1">
      <alignment horizontal="right" wrapText="1"/>
    </xf>
    <xf numFmtId="165" fontId="3" fillId="0" borderId="7" xfId="5" applyNumberFormat="1" applyFont="1" applyBorder="1" applyAlignment="1">
      <alignment horizontal="right" wrapText="1"/>
    </xf>
    <xf numFmtId="165" fontId="15" fillId="0" borderId="2" xfId="1" applyNumberFormat="1" applyFont="1" applyBorder="1" applyAlignment="1">
      <alignment horizontal="right" wrapText="1"/>
    </xf>
    <xf numFmtId="165" fontId="15" fillId="3" borderId="2" xfId="1" applyNumberFormat="1" applyFont="1" applyFill="1" applyBorder="1" applyAlignment="1">
      <alignment horizontal="right" wrapText="1"/>
    </xf>
    <xf numFmtId="165" fontId="11" fillId="0" borderId="1" xfId="1" applyNumberFormat="1" applyFont="1" applyBorder="1" applyAlignment="1">
      <alignment horizontal="right" wrapText="1"/>
    </xf>
    <xf numFmtId="165" fontId="11" fillId="3" borderId="1" xfId="1" applyNumberFormat="1" applyFont="1" applyFill="1" applyBorder="1" applyAlignment="1">
      <alignment horizontal="right" wrapText="1"/>
    </xf>
    <xf numFmtId="165" fontId="11" fillId="0" borderId="11" xfId="1" applyNumberFormat="1" applyFont="1" applyBorder="1" applyAlignment="1">
      <alignment horizontal="right" wrapText="1"/>
    </xf>
    <xf numFmtId="165" fontId="11" fillId="3" borderId="11" xfId="1" applyNumberFormat="1" applyFont="1" applyFill="1" applyBorder="1" applyAlignment="1">
      <alignment horizontal="right" wrapText="1"/>
    </xf>
    <xf numFmtId="165" fontId="4" fillId="0" borderId="0" xfId="9" applyNumberFormat="1" applyFont="1" applyAlignment="1">
      <alignment horizontal="right" wrapText="1"/>
    </xf>
    <xf numFmtId="165" fontId="4" fillId="3" borderId="0" xfId="9" applyNumberFormat="1" applyFont="1" applyFill="1" applyAlignment="1">
      <alignment horizontal="right" wrapText="1"/>
    </xf>
    <xf numFmtId="165" fontId="3" fillId="0" borderId="7" xfId="9" applyNumberFormat="1" applyFont="1" applyBorder="1" applyAlignment="1">
      <alignment horizontal="right" wrapText="1"/>
    </xf>
    <xf numFmtId="165" fontId="3" fillId="3" borderId="7" xfId="9" applyNumberFormat="1" applyFont="1" applyFill="1" applyBorder="1" applyAlignment="1">
      <alignment horizontal="right" wrapText="1"/>
    </xf>
    <xf numFmtId="165" fontId="3" fillId="3" borderId="0" xfId="9" applyNumberFormat="1" applyFont="1" applyFill="1" applyAlignment="1">
      <alignment horizontal="right" wrapText="1"/>
    </xf>
    <xf numFmtId="165" fontId="3" fillId="0" borderId="0" xfId="9" applyNumberFormat="1" applyFont="1" applyAlignment="1">
      <alignment horizontal="right" wrapText="1"/>
    </xf>
    <xf numFmtId="165" fontId="3" fillId="0" borderId="12" xfId="9" applyNumberFormat="1" applyFont="1" applyBorder="1" applyAlignment="1">
      <alignment horizontal="right" wrapText="1"/>
    </xf>
    <xf numFmtId="165" fontId="3" fillId="3" borderId="12" xfId="9" applyNumberFormat="1" applyFont="1" applyFill="1" applyBorder="1" applyAlignment="1">
      <alignment horizontal="right" wrapText="1"/>
    </xf>
    <xf numFmtId="165" fontId="4" fillId="0" borderId="12" xfId="9" applyNumberFormat="1" applyFont="1" applyBorder="1" applyAlignment="1">
      <alignment horizontal="right" wrapText="1"/>
    </xf>
    <xf numFmtId="165" fontId="4" fillId="3" borderId="12" xfId="9" applyNumberFormat="1" applyFont="1" applyFill="1" applyBorder="1" applyAlignment="1">
      <alignment horizontal="right" wrapText="1"/>
    </xf>
    <xf numFmtId="165" fontId="6" fillId="0" borderId="0" xfId="1" applyNumberFormat="1" applyFont="1" applyFill="1" applyBorder="1" applyAlignment="1">
      <alignment horizontal="right" vertical="center" wrapText="1"/>
    </xf>
    <xf numFmtId="165" fontId="4" fillId="3" borderId="0" xfId="7" applyNumberFormat="1" applyFont="1" applyFill="1" applyAlignment="1">
      <alignment horizontal="right" vertical="center" wrapText="1"/>
    </xf>
    <xf numFmtId="165" fontId="4" fillId="0" borderId="0" xfId="7" applyNumberFormat="1" applyFont="1" applyAlignment="1">
      <alignment vertical="center" wrapText="1"/>
    </xf>
    <xf numFmtId="165" fontId="6" fillId="0" borderId="7" xfId="1" applyNumberFormat="1" applyFont="1" applyFill="1" applyBorder="1" applyAlignment="1">
      <alignment horizontal="right" vertical="center" wrapText="1"/>
    </xf>
    <xf numFmtId="165" fontId="4" fillId="3" borderId="7" xfId="7" applyNumberFormat="1" applyFont="1" applyFill="1" applyBorder="1" applyAlignment="1">
      <alignment horizontal="right" vertical="center" wrapText="1"/>
    </xf>
    <xf numFmtId="165" fontId="11" fillId="0" borderId="7" xfId="1" applyNumberFormat="1" applyFont="1" applyFill="1" applyBorder="1" applyAlignment="1">
      <alignment horizontal="right" vertical="center" wrapText="1"/>
    </xf>
    <xf numFmtId="165" fontId="11" fillId="3" borderId="7" xfId="1" applyNumberFormat="1" applyFont="1" applyFill="1" applyBorder="1" applyAlignment="1">
      <alignment horizontal="right" vertical="center" wrapText="1"/>
    </xf>
    <xf numFmtId="165" fontId="3" fillId="0" borderId="7" xfId="7" applyNumberFormat="1" applyFont="1" applyBorder="1" applyAlignment="1">
      <alignment vertical="center" wrapText="1"/>
    </xf>
    <xf numFmtId="165" fontId="6" fillId="0" borderId="0" xfId="1" applyNumberFormat="1" applyFont="1" applyFill="1" applyBorder="1" applyAlignment="1">
      <alignment horizontal="right" wrapText="1"/>
    </xf>
    <xf numFmtId="165" fontId="4" fillId="3" borderId="0" xfId="7" applyNumberFormat="1" applyFont="1" applyFill="1" applyAlignment="1">
      <alignment horizontal="right" wrapText="1"/>
    </xf>
    <xf numFmtId="165" fontId="4" fillId="0" borderId="0" xfId="7" applyNumberFormat="1" applyFont="1" applyAlignment="1">
      <alignment wrapText="1"/>
    </xf>
    <xf numFmtId="165" fontId="6" fillId="0" borderId="5" xfId="1" applyNumberFormat="1" applyFont="1" applyFill="1" applyBorder="1" applyAlignment="1">
      <alignment horizontal="right" wrapText="1"/>
    </xf>
    <xf numFmtId="165" fontId="4" fillId="3" borderId="5" xfId="7" applyNumberFormat="1" applyFont="1" applyFill="1" applyBorder="1" applyAlignment="1">
      <alignment horizontal="right" wrapText="1"/>
    </xf>
    <xf numFmtId="165" fontId="4" fillId="0" borderId="5" xfId="7" applyNumberFormat="1" applyFont="1" applyBorder="1" applyAlignment="1">
      <alignment wrapText="1"/>
    </xf>
    <xf numFmtId="165" fontId="11" fillId="0" borderId="6" xfId="1" applyNumberFormat="1" applyFont="1" applyFill="1" applyBorder="1" applyAlignment="1">
      <alignment horizontal="right" wrapText="1"/>
    </xf>
    <xf numFmtId="165" fontId="11" fillId="3" borderId="6" xfId="1" applyNumberFormat="1" applyFont="1" applyFill="1" applyBorder="1" applyAlignment="1">
      <alignment horizontal="right" wrapText="1"/>
    </xf>
    <xf numFmtId="165" fontId="3" fillId="0" borderId="6" xfId="7" applyNumberFormat="1" applyFont="1" applyBorder="1" applyAlignment="1">
      <alignment wrapText="1"/>
    </xf>
    <xf numFmtId="165" fontId="4" fillId="0" borderId="7" xfId="12" applyNumberFormat="1" applyFont="1" applyBorder="1" applyAlignment="1">
      <alignment horizontal="right" vertical="center" wrapText="1"/>
    </xf>
    <xf numFmtId="165" fontId="4" fillId="3" borderId="7" xfId="12" applyNumberFormat="1" applyFont="1" applyFill="1" applyBorder="1" applyAlignment="1">
      <alignment horizontal="right" vertical="center" wrapText="1"/>
    </xf>
    <xf numFmtId="165" fontId="6" fillId="3" borderId="7" xfId="1" applyNumberFormat="1" applyFont="1" applyFill="1" applyBorder="1" applyAlignment="1">
      <alignment horizontal="right" vertical="center" wrapText="1"/>
    </xf>
    <xf numFmtId="166" fontId="4" fillId="0" borderId="0" xfId="4" applyNumberFormat="1" applyFont="1" applyAlignment="1">
      <alignment wrapText="1"/>
    </xf>
    <xf numFmtId="166" fontId="4" fillId="3" borderId="0" xfId="4" applyNumberFormat="1" applyFont="1" applyFill="1" applyAlignment="1">
      <alignment wrapText="1"/>
    </xf>
    <xf numFmtId="167" fontId="4" fillId="0" borderId="0" xfId="4" applyNumberFormat="1" applyFont="1" applyAlignment="1">
      <alignment horizontal="center" wrapText="1"/>
    </xf>
    <xf numFmtId="166" fontId="4" fillId="3" borderId="0" xfId="4" applyNumberFormat="1" applyFont="1" applyFill="1" applyAlignment="1">
      <alignment horizontal="center" wrapText="1"/>
    </xf>
    <xf numFmtId="166" fontId="4" fillId="0" borderId="0" xfId="4" applyNumberFormat="1" applyFont="1" applyAlignment="1">
      <alignment horizontal="center" wrapText="1"/>
    </xf>
    <xf numFmtId="166" fontId="4" fillId="0" borderId="0" xfId="4" applyNumberFormat="1" applyFont="1" applyAlignment="1">
      <alignment horizontal="right" wrapText="1"/>
    </xf>
    <xf numFmtId="164" fontId="4" fillId="3" borderId="0" xfId="4" applyNumberFormat="1" applyFont="1" applyFill="1" applyAlignment="1">
      <alignment horizontal="right" wrapText="1"/>
    </xf>
    <xf numFmtId="166" fontId="4" fillId="3" borderId="0" xfId="4" applyNumberFormat="1" applyFont="1" applyFill="1" applyAlignment="1">
      <alignment horizontal="right" wrapText="1"/>
    </xf>
    <xf numFmtId="166" fontId="3" fillId="0" borderId="0" xfId="4" applyNumberFormat="1" applyFont="1" applyAlignment="1">
      <alignment horizontal="center" wrapText="1"/>
    </xf>
    <xf numFmtId="164" fontId="3" fillId="3" borderId="0" xfId="4" applyNumberFormat="1" applyFont="1" applyFill="1" applyAlignment="1">
      <alignment horizontal="right" wrapText="1"/>
    </xf>
    <xf numFmtId="166" fontId="3" fillId="0" borderId="0" xfId="4" applyNumberFormat="1" applyFont="1" applyAlignment="1">
      <alignment horizontal="right" wrapText="1"/>
    </xf>
    <xf numFmtId="166" fontId="3" fillId="3" borderId="0" xfId="4" applyNumberFormat="1" applyFont="1" applyFill="1" applyAlignment="1">
      <alignment horizontal="right" wrapText="1"/>
    </xf>
    <xf numFmtId="43" fontId="4" fillId="3" borderId="0" xfId="14" applyFont="1" applyFill="1" applyBorder="1" applyAlignment="1">
      <alignment horizontal="right" wrapText="1"/>
    </xf>
    <xf numFmtId="43" fontId="4" fillId="0" borderId="0" xfId="14" applyFont="1" applyFill="1" applyBorder="1" applyAlignment="1">
      <alignment horizontal="right" wrapText="1"/>
    </xf>
    <xf numFmtId="43" fontId="3" fillId="3" borderId="0" xfId="14" applyFont="1" applyFill="1" applyBorder="1" applyAlignment="1">
      <alignment horizontal="right" wrapText="1"/>
    </xf>
    <xf numFmtId="43" fontId="3" fillId="0" borderId="0" xfId="14" applyFont="1" applyFill="1" applyBorder="1" applyAlignment="1">
      <alignment horizontal="right" wrapText="1"/>
    </xf>
    <xf numFmtId="166" fontId="3" fillId="0" borderId="12" xfId="4" applyNumberFormat="1" applyFont="1" applyBorder="1" applyAlignment="1">
      <alignment horizontal="left" wrapText="1"/>
    </xf>
    <xf numFmtId="164" fontId="3" fillId="3" borderId="12" xfId="4" applyNumberFormat="1" applyFont="1" applyFill="1" applyBorder="1" applyAlignment="1">
      <alignment horizontal="right" wrapText="1"/>
    </xf>
    <xf numFmtId="166" fontId="3" fillId="0" borderId="12" xfId="4" applyNumberFormat="1" applyFont="1" applyBorder="1" applyAlignment="1">
      <alignment horizontal="right" wrapText="1"/>
    </xf>
    <xf numFmtId="0" fontId="0" fillId="0" borderId="12" xfId="0" applyBorder="1" applyAlignment="1"/>
    <xf numFmtId="0" fontId="0" fillId="0" borderId="0" xfId="0" applyAlignment="1"/>
    <xf numFmtId="0" fontId="0" fillId="0" borderId="0" xfId="0" applyAlignment="1">
      <alignment vertical="top"/>
    </xf>
    <xf numFmtId="0" fontId="28" fillId="0" borderId="0" xfId="0" applyFont="1" applyAlignment="1">
      <alignment horizontal="left"/>
    </xf>
    <xf numFmtId="165" fontId="4" fillId="0" borderId="0" xfId="4" applyNumberFormat="1" applyFont="1" applyAlignment="1">
      <alignment horizontal="left" vertical="top" wrapText="1"/>
    </xf>
    <xf numFmtId="165" fontId="4" fillId="0" borderId="0" xfId="4" applyNumberFormat="1" applyFont="1" applyAlignment="1">
      <alignment horizontal="left" vertical="top"/>
    </xf>
    <xf numFmtId="165" fontId="6" fillId="0" borderId="0" xfId="9" applyNumberFormat="1" applyFont="1" applyAlignment="1">
      <alignment horizontal="left" vertical="center" wrapText="1"/>
    </xf>
    <xf numFmtId="0" fontId="6" fillId="4" borderId="0" xfId="0" applyFont="1" applyFill="1" applyAlignment="1">
      <alignment horizontal="left" vertical="top"/>
    </xf>
    <xf numFmtId="0" fontId="6" fillId="4" borderId="0" xfId="0" applyFont="1" applyFill="1" applyAlignment="1">
      <alignment vertical="top"/>
    </xf>
    <xf numFmtId="0" fontId="35" fillId="4" borderId="0" xfId="0" applyFont="1" applyFill="1" applyAlignment="1">
      <alignment vertical="top"/>
    </xf>
    <xf numFmtId="0" fontId="29" fillId="0" borderId="0" xfId="0" applyFont="1" applyAlignment="1"/>
    <xf numFmtId="0" fontId="29" fillId="0" borderId="0" xfId="0" applyFont="1" applyAlignment="1">
      <alignment vertical="top"/>
    </xf>
    <xf numFmtId="0" fontId="3" fillId="0" borderId="12" xfId="4" applyFont="1" applyBorder="1" applyAlignment="1">
      <alignment vertical="center"/>
    </xf>
    <xf numFmtId="0" fontId="16" fillId="2" borderId="12" xfId="4" applyFont="1" applyFill="1" applyBorder="1" applyAlignment="1"/>
    <xf numFmtId="165" fontId="8" fillId="0" borderId="0" xfId="4" applyNumberFormat="1" applyFont="1" applyAlignment="1">
      <alignment vertical="top"/>
    </xf>
    <xf numFmtId="165" fontId="10" fillId="0" borderId="0" xfId="4" applyNumberFormat="1" applyFont="1" applyAlignment="1">
      <alignment vertical="top"/>
    </xf>
    <xf numFmtId="165" fontId="11" fillId="0" borderId="8" xfId="7" applyNumberFormat="1" applyFont="1" applyBorder="1" applyAlignment="1">
      <alignment vertical="center"/>
    </xf>
    <xf numFmtId="165" fontId="3" fillId="3" borderId="8" xfId="3" applyNumberFormat="1" applyFill="1" applyBorder="1" applyAlignment="1">
      <alignment vertical="center"/>
    </xf>
    <xf numFmtId="165" fontId="3" fillId="3" borderId="7" xfId="7" applyNumberFormat="1" applyFont="1" applyFill="1" applyBorder="1" applyAlignment="1">
      <alignment vertical="center"/>
    </xf>
    <xf numFmtId="165" fontId="6" fillId="4" borderId="0" xfId="0" applyNumberFormat="1" applyFont="1" applyFill="1" applyAlignment="1">
      <alignment vertical="top"/>
    </xf>
    <xf numFmtId="165" fontId="11" fillId="0" borderId="0" xfId="0" applyNumberFormat="1" applyFont="1" applyAlignment="1">
      <alignment horizontal="left" vertical="top"/>
    </xf>
    <xf numFmtId="165" fontId="6" fillId="0" borderId="0" xfId="9" applyNumberFormat="1" applyFont="1" applyAlignment="1">
      <alignment horizontal="left" vertical="top" indent="1"/>
    </xf>
    <xf numFmtId="165" fontId="11" fillId="0" borderId="12" xfId="0" applyNumberFormat="1" applyFont="1" applyBorder="1" applyAlignment="1">
      <alignment horizontal="left" vertical="center"/>
    </xf>
    <xf numFmtId="165" fontId="4" fillId="0" borderId="0" xfId="9" applyNumberFormat="1" applyFont="1" applyAlignment="1">
      <alignment horizontal="left" vertical="top"/>
    </xf>
    <xf numFmtId="165" fontId="11" fillId="0" borderId="0" xfId="9" applyNumberFormat="1" applyFont="1" applyAlignment="1">
      <alignment horizontal="left" vertical="top"/>
    </xf>
    <xf numFmtId="165" fontId="3" fillId="0" borderId="12" xfId="9" applyNumberFormat="1" applyFont="1" applyBorder="1" applyAlignment="1">
      <alignment horizontal="left" vertical="top"/>
    </xf>
    <xf numFmtId="0" fontId="28" fillId="0" borderId="2" xfId="0" applyFont="1" applyBorder="1" applyAlignment="1"/>
    <xf numFmtId="165" fontId="6" fillId="4" borderId="0" xfId="9" applyNumberFormat="1" applyFont="1" applyFill="1" applyAlignment="1">
      <alignment vertical="top"/>
    </xf>
    <xf numFmtId="0" fontId="28" fillId="0" borderId="0" xfId="0" applyFont="1" applyAlignment="1"/>
    <xf numFmtId="165" fontId="4" fillId="4" borderId="0" xfId="5" applyNumberFormat="1" applyFont="1" applyFill="1" applyAlignment="1">
      <alignment vertical="top"/>
    </xf>
    <xf numFmtId="165" fontId="4" fillId="0" borderId="0" xfId="5" quotePrefix="1" applyNumberFormat="1" applyFont="1" applyAlignment="1">
      <alignment vertical="top"/>
    </xf>
    <xf numFmtId="165" fontId="6" fillId="0" borderId="0" xfId="9" applyNumberFormat="1" applyFont="1" applyAlignment="1">
      <alignment vertical="top"/>
    </xf>
    <xf numFmtId="165" fontId="11" fillId="0" borderId="0" xfId="9" applyNumberFormat="1" applyFont="1" applyAlignment="1">
      <alignment vertical="top"/>
    </xf>
  </cellXfs>
  <cellStyles count="15">
    <cellStyle name="Comma" xfId="14" builtinId="3"/>
    <cellStyle name="Comma 2" xfId="1"/>
    <cellStyle name="Comma 3" xfId="2"/>
    <cellStyle name="Headings" xfId="3"/>
    <cellStyle name="Normal" xfId="0" builtinId="0"/>
    <cellStyle name="Normal 2" xfId="4"/>
    <cellStyle name="Normal 2 2" xfId="5"/>
    <cellStyle name="Normal 2 2 2" xfId="6"/>
    <cellStyle name="Normal 3" xfId="7"/>
    <cellStyle name="Normal 3 2" xfId="12"/>
    <cellStyle name="Normal 4" xfId="8"/>
    <cellStyle name="Normal 4 2" xfId="9"/>
    <cellStyle name="Normal 5" xfId="10"/>
    <cellStyle name="Normal 5 2" xfId="11"/>
    <cellStyle name="Normal 6" xfId="13"/>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6E6E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6E6E6"/>
      <color rgb="FFE6E61E"/>
      <color rgb="FFFF6600"/>
      <color rgb="FFFFFF99"/>
      <color rgb="FF008000"/>
      <color rgb="FF0000FF"/>
      <color rgb="FF006600"/>
      <color rgb="FFE603C0"/>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20" Type="http://schemas.openxmlformats.org/officeDocument/2006/relationships/customXml" Target="../customXml/item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C31"/>
  <sheetViews>
    <sheetView tabSelected="1" zoomScaleNormal="100" zoomScaleSheetLayoutView="90" workbookViewId="0">
      <selection activeCell="A2" sqref="A2"/>
    </sheetView>
  </sheetViews>
  <sheetFormatPr defaultColWidth="4" defaultRowHeight="11.25" x14ac:dyDescent="0.2"/>
  <cols>
    <col min="1" max="1" width="50.7109375" style="119" customWidth="1"/>
    <col min="2" max="3" width="11.28515625" style="119" customWidth="1"/>
    <col min="4" max="4" width="7.5703125" style="119" customWidth="1"/>
    <col min="5" max="16384" width="4" style="119"/>
  </cols>
  <sheetData>
    <row r="1" spans="1:3" ht="11.85" customHeight="1" x14ac:dyDescent="0.2">
      <c r="A1" s="118" t="s">
        <v>229</v>
      </c>
    </row>
    <row r="2" spans="1:3" ht="45" x14ac:dyDescent="0.2">
      <c r="A2" s="148"/>
      <c r="B2" s="120" t="s">
        <v>0</v>
      </c>
      <c r="C2" s="121" t="s">
        <v>1</v>
      </c>
    </row>
    <row r="3" spans="1:3" ht="11.85" customHeight="1" x14ac:dyDescent="0.2">
      <c r="A3" s="125" t="s">
        <v>2</v>
      </c>
      <c r="B3" s="144"/>
      <c r="C3" s="145"/>
    </row>
    <row r="4" spans="1:3" ht="11.85" customHeight="1" x14ac:dyDescent="0.2">
      <c r="A4" s="122" t="s">
        <v>3</v>
      </c>
      <c r="B4" s="144"/>
      <c r="C4" s="145"/>
    </row>
    <row r="5" spans="1:3" ht="11.85" customHeight="1" x14ac:dyDescent="0.2">
      <c r="A5" s="143" t="s">
        <v>4</v>
      </c>
      <c r="B5" s="144">
        <v>8269</v>
      </c>
      <c r="C5" s="145">
        <v>8577</v>
      </c>
    </row>
    <row r="6" spans="1:3" ht="11.85" customHeight="1" x14ac:dyDescent="0.2">
      <c r="A6" s="143" t="s">
        <v>5</v>
      </c>
      <c r="B6" s="144">
        <v>20800</v>
      </c>
      <c r="C6" s="145">
        <v>20198</v>
      </c>
    </row>
    <row r="7" spans="1:3" ht="11.85" customHeight="1" x14ac:dyDescent="0.2">
      <c r="A7" s="143" t="s">
        <v>6</v>
      </c>
      <c r="B7" s="144">
        <v>260</v>
      </c>
      <c r="C7" s="145">
        <v>881</v>
      </c>
    </row>
    <row r="8" spans="1:3" ht="11.85" customHeight="1" x14ac:dyDescent="0.2">
      <c r="A8" s="143" t="s">
        <v>7</v>
      </c>
      <c r="B8" s="144">
        <v>1256</v>
      </c>
      <c r="C8" s="145">
        <v>1955</v>
      </c>
    </row>
    <row r="9" spans="1:3" ht="11.85" customHeight="1" x14ac:dyDescent="0.2">
      <c r="A9" s="122" t="s">
        <v>8</v>
      </c>
      <c r="B9" s="157">
        <v>30585</v>
      </c>
      <c r="C9" s="146">
        <v>31611</v>
      </c>
    </row>
    <row r="10" spans="1:3" ht="11.85" customHeight="1" x14ac:dyDescent="0.2">
      <c r="A10" s="124" t="s">
        <v>9</v>
      </c>
      <c r="B10" s="149">
        <v>30585</v>
      </c>
      <c r="C10" s="147">
        <v>31611</v>
      </c>
    </row>
    <row r="11" spans="1:3" ht="11.85" customHeight="1" x14ac:dyDescent="0.2">
      <c r="A11" s="125" t="s">
        <v>10</v>
      </c>
      <c r="B11" s="144"/>
      <c r="C11" s="145"/>
    </row>
    <row r="12" spans="1:3" x14ac:dyDescent="0.2">
      <c r="A12" s="122" t="s">
        <v>11</v>
      </c>
      <c r="B12" s="157">
        <v>200</v>
      </c>
      <c r="C12" s="146">
        <v>200</v>
      </c>
    </row>
    <row r="13" spans="1:3" ht="12" customHeight="1" x14ac:dyDescent="0.2">
      <c r="A13" s="125" t="s">
        <v>12</v>
      </c>
      <c r="B13" s="149">
        <v>200</v>
      </c>
      <c r="C13" s="147">
        <v>200</v>
      </c>
    </row>
    <row r="14" spans="1:3" x14ac:dyDescent="0.2">
      <c r="A14" s="179" t="s">
        <v>13</v>
      </c>
      <c r="B14" s="149">
        <v>30785</v>
      </c>
      <c r="C14" s="147">
        <v>31811</v>
      </c>
    </row>
    <row r="15" spans="1:3" ht="12" customHeight="1" x14ac:dyDescent="0.2">
      <c r="A15" s="122"/>
      <c r="B15" s="123"/>
      <c r="C15" s="122"/>
    </row>
    <row r="16" spans="1:3" x14ac:dyDescent="0.2">
      <c r="A16" s="148"/>
      <c r="B16" s="150" t="s">
        <v>14</v>
      </c>
      <c r="C16" s="151" t="s">
        <v>15</v>
      </c>
    </row>
    <row r="17" spans="1:3" x14ac:dyDescent="0.2">
      <c r="A17" s="179" t="s">
        <v>16</v>
      </c>
      <c r="B17" s="180">
        <v>99.6</v>
      </c>
      <c r="C17" s="181">
        <v>101.6</v>
      </c>
    </row>
    <row r="18" spans="1:3" ht="15" customHeight="1" x14ac:dyDescent="0.2">
      <c r="A18" s="321" t="s">
        <v>17</v>
      </c>
      <c r="B18" s="321"/>
      <c r="C18" s="321"/>
    </row>
    <row r="19" spans="1:3" ht="15" customHeight="1" x14ac:dyDescent="0.2">
      <c r="A19" s="322" t="s">
        <v>18</v>
      </c>
      <c r="B19" s="322"/>
      <c r="C19" s="322"/>
    </row>
    <row r="20" spans="1:3" ht="15" customHeight="1" x14ac:dyDescent="0.2">
      <c r="A20" s="321" t="s">
        <v>19</v>
      </c>
      <c r="B20" s="321"/>
      <c r="C20" s="321"/>
    </row>
    <row r="21" spans="1:3" ht="15" customHeight="1" x14ac:dyDescent="0.2">
      <c r="A21" s="321" t="s">
        <v>20</v>
      </c>
      <c r="B21" s="321"/>
      <c r="C21" s="321"/>
    </row>
    <row r="22" spans="1:3" ht="15" customHeight="1" x14ac:dyDescent="0.2">
      <c r="A22" s="320" t="s">
        <v>21</v>
      </c>
      <c r="B22" s="320"/>
      <c r="C22" s="320"/>
    </row>
    <row r="23" spans="1:3" ht="15" customHeight="1" x14ac:dyDescent="0.2">
      <c r="A23" s="321" t="s">
        <v>22</v>
      </c>
      <c r="B23" s="321"/>
      <c r="C23" s="321"/>
    </row>
    <row r="24" spans="1:3" ht="15" customHeight="1" x14ac:dyDescent="0.2">
      <c r="A24" s="321" t="s">
        <v>23</v>
      </c>
      <c r="B24" s="321"/>
      <c r="C24" s="321"/>
    </row>
    <row r="25" spans="1:3" ht="14.25" customHeight="1" x14ac:dyDescent="0.2">
      <c r="A25" s="321"/>
      <c r="B25" s="321"/>
      <c r="C25" s="321"/>
    </row>
    <row r="26" spans="1:3" ht="55.15" customHeight="1" x14ac:dyDescent="0.2"/>
    <row r="28" spans="1:3" ht="14.85" customHeight="1" x14ac:dyDescent="0.2"/>
    <row r="29" spans="1:3" ht="34.5" customHeight="1" x14ac:dyDescent="0.2"/>
    <row r="30" spans="1:3" ht="25.5" customHeight="1" x14ac:dyDescent="0.2"/>
    <row r="31" spans="1:3" ht="78" customHeight="1" x14ac:dyDescent="0.2"/>
  </sheetData>
  <pageMargins left="0.43307086614173229" right="0.23622047244094491" top="0.35433070866141736" bottom="0.55118110236220474" header="0.31496062992125984" footer="0.31496062992125984"/>
  <pageSetup paperSize="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H27"/>
  <sheetViews>
    <sheetView showGridLines="0" zoomScaleNormal="100" zoomScaleSheetLayoutView="100" workbookViewId="0">
      <selection activeCell="I2" sqref="I2"/>
    </sheetView>
  </sheetViews>
  <sheetFormatPr defaultColWidth="8" defaultRowHeight="11.85" customHeight="1" x14ac:dyDescent="0.25"/>
  <cols>
    <col min="1" max="1" width="30.7109375" style="30" customWidth="1"/>
    <col min="2" max="6" width="8.28515625" style="30" customWidth="1"/>
    <col min="7" max="16384" width="8" style="30"/>
  </cols>
  <sheetData>
    <row r="1" spans="1:6" ht="22.35" customHeight="1" x14ac:dyDescent="0.25">
      <c r="A1" s="345" t="s">
        <v>208</v>
      </c>
      <c r="B1" s="345"/>
      <c r="C1" s="345"/>
      <c r="D1" s="345"/>
      <c r="E1" s="345"/>
      <c r="F1" s="345"/>
    </row>
    <row r="2" spans="1:6" ht="45" x14ac:dyDescent="0.25">
      <c r="A2" s="80"/>
      <c r="B2" s="152" t="s">
        <v>0</v>
      </c>
      <c r="C2" s="153" t="s">
        <v>45</v>
      </c>
      <c r="D2" s="152" t="s">
        <v>46</v>
      </c>
      <c r="E2" s="152" t="s">
        <v>47</v>
      </c>
      <c r="F2" s="152" t="s">
        <v>48</v>
      </c>
    </row>
    <row r="3" spans="1:6" ht="11.25" customHeight="1" x14ac:dyDescent="0.25">
      <c r="A3" s="34" t="s">
        <v>63</v>
      </c>
      <c r="B3" s="213"/>
      <c r="C3" s="221"/>
      <c r="D3" s="213"/>
      <c r="E3" s="213"/>
      <c r="F3" s="213"/>
    </row>
    <row r="4" spans="1:6" s="31" customFormat="1" ht="22.5" x14ac:dyDescent="0.2">
      <c r="A4" s="70" t="s">
        <v>209</v>
      </c>
      <c r="B4" s="228">
        <v>0</v>
      </c>
      <c r="C4" s="229">
        <v>0</v>
      </c>
      <c r="D4" s="228">
        <v>0</v>
      </c>
      <c r="E4" s="228">
        <v>0</v>
      </c>
      <c r="F4" s="228">
        <v>0</v>
      </c>
    </row>
    <row r="5" spans="1:6" ht="11.25" customHeight="1" x14ac:dyDescent="0.25">
      <c r="A5" s="59" t="s">
        <v>210</v>
      </c>
      <c r="B5" s="213"/>
      <c r="C5" s="221"/>
      <c r="D5" s="213"/>
      <c r="E5" s="213"/>
      <c r="F5" s="213"/>
    </row>
    <row r="6" spans="1:6" ht="11.25" customHeight="1" x14ac:dyDescent="0.25">
      <c r="A6" s="34" t="s">
        <v>70</v>
      </c>
      <c r="B6" s="213"/>
      <c r="C6" s="221"/>
      <c r="D6" s="213"/>
      <c r="E6" s="213"/>
      <c r="F6" s="213"/>
    </row>
    <row r="7" spans="1:6" ht="11.25" customHeight="1" x14ac:dyDescent="0.25">
      <c r="A7" s="34" t="s">
        <v>71</v>
      </c>
      <c r="B7" s="213"/>
      <c r="C7" s="221"/>
      <c r="D7" s="213"/>
      <c r="E7" s="213"/>
      <c r="F7" s="213"/>
    </row>
    <row r="8" spans="1:6" ht="11.25" customHeight="1" x14ac:dyDescent="0.25">
      <c r="A8" s="34" t="s">
        <v>211</v>
      </c>
      <c r="B8" s="213"/>
      <c r="C8" s="221"/>
      <c r="D8" s="213"/>
      <c r="E8" s="213"/>
      <c r="F8" s="213"/>
    </row>
    <row r="9" spans="1:6" s="58" customFormat="1" ht="11.25" customHeight="1" x14ac:dyDescent="0.25">
      <c r="A9" s="58" t="s">
        <v>212</v>
      </c>
      <c r="B9" s="230">
        <v>0</v>
      </c>
      <c r="C9" s="231">
        <v>0</v>
      </c>
      <c r="D9" s="230">
        <v>0</v>
      </c>
      <c r="E9" s="230">
        <v>0</v>
      </c>
      <c r="F9" s="230">
        <v>0</v>
      </c>
    </row>
    <row r="10" spans="1:6" ht="11.25" customHeight="1" x14ac:dyDescent="0.25">
      <c r="A10" s="34" t="s">
        <v>213</v>
      </c>
      <c r="B10" s="213"/>
      <c r="C10" s="221"/>
      <c r="D10" s="213"/>
      <c r="E10" s="213"/>
      <c r="F10" s="213"/>
    </row>
    <row r="11" spans="1:6" s="76" customFormat="1" ht="11.25" customHeight="1" x14ac:dyDescent="0.2">
      <c r="A11" s="168" t="s">
        <v>91</v>
      </c>
      <c r="B11" s="232">
        <v>382</v>
      </c>
      <c r="C11" s="233">
        <v>891</v>
      </c>
      <c r="D11" s="232">
        <v>10581</v>
      </c>
      <c r="E11" s="232">
        <v>15329</v>
      </c>
      <c r="F11" s="232">
        <v>15922</v>
      </c>
    </row>
    <row r="12" spans="1:6" s="58" customFormat="1" ht="11.25" customHeight="1" x14ac:dyDescent="0.15">
      <c r="A12" s="44" t="s">
        <v>214</v>
      </c>
      <c r="B12" s="234">
        <v>382</v>
      </c>
      <c r="C12" s="235">
        <v>891</v>
      </c>
      <c r="D12" s="234">
        <v>10581</v>
      </c>
      <c r="E12" s="234">
        <v>15329</v>
      </c>
      <c r="F12" s="234">
        <v>15922</v>
      </c>
    </row>
    <row r="13" spans="1:6" ht="33.75" x14ac:dyDescent="0.2">
      <c r="A13" s="64" t="s">
        <v>215</v>
      </c>
      <c r="B13" s="236">
        <v>382</v>
      </c>
      <c r="C13" s="237">
        <v>891</v>
      </c>
      <c r="D13" s="236">
        <v>10581</v>
      </c>
      <c r="E13" s="236">
        <v>15329</v>
      </c>
      <c r="F13" s="236">
        <v>15922</v>
      </c>
    </row>
    <row r="14" spans="1:6" ht="11.25" customHeight="1" x14ac:dyDescent="0.2">
      <c r="A14" s="59" t="s">
        <v>75</v>
      </c>
      <c r="B14" s="199"/>
      <c r="C14" s="208"/>
      <c r="D14" s="199"/>
      <c r="E14" s="199"/>
      <c r="F14" s="199"/>
    </row>
    <row r="15" spans="1:6" s="31" customFormat="1" ht="22.5" x14ac:dyDescent="0.2">
      <c r="A15" s="70" t="s">
        <v>216</v>
      </c>
      <c r="B15" s="236">
        <v>0</v>
      </c>
      <c r="C15" s="237">
        <v>0</v>
      </c>
      <c r="D15" s="236">
        <v>0</v>
      </c>
      <c r="E15" s="236">
        <v>0</v>
      </c>
      <c r="F15" s="236">
        <v>0</v>
      </c>
    </row>
    <row r="16" spans="1:6" s="31" customFormat="1" ht="33.75" x14ac:dyDescent="0.2">
      <c r="A16" s="70" t="s">
        <v>217</v>
      </c>
      <c r="B16" s="236">
        <v>382</v>
      </c>
      <c r="C16" s="237">
        <v>891</v>
      </c>
      <c r="D16" s="236">
        <v>10581</v>
      </c>
      <c r="E16" s="236">
        <v>15329</v>
      </c>
      <c r="F16" s="236">
        <v>15922</v>
      </c>
    </row>
    <row r="17" spans="1:8" s="31" customFormat="1" ht="22.5" x14ac:dyDescent="0.2">
      <c r="A17" s="90" t="s">
        <v>78</v>
      </c>
      <c r="B17" s="236">
        <v>-382</v>
      </c>
      <c r="C17" s="237">
        <v>-891</v>
      </c>
      <c r="D17" s="236">
        <v>-10581</v>
      </c>
      <c r="E17" s="236">
        <v>-15329</v>
      </c>
      <c r="F17" s="236">
        <v>-15922</v>
      </c>
    </row>
    <row r="18" spans="1:8" ht="11.25" x14ac:dyDescent="0.2">
      <c r="A18" s="32" t="s">
        <v>218</v>
      </c>
      <c r="B18" s="236">
        <v>-382</v>
      </c>
      <c r="C18" s="237">
        <v>-891</v>
      </c>
      <c r="D18" s="236">
        <v>-10581</v>
      </c>
      <c r="E18" s="236">
        <v>-15329</v>
      </c>
      <c r="F18" s="236">
        <v>-15922</v>
      </c>
    </row>
    <row r="19" spans="1:8" ht="11.25" x14ac:dyDescent="0.2">
      <c r="A19" s="41" t="s">
        <v>93</v>
      </c>
      <c r="B19" s="199"/>
      <c r="C19" s="208"/>
      <c r="D19" s="199"/>
      <c r="E19" s="199"/>
      <c r="F19" s="199"/>
    </row>
    <row r="20" spans="1:8" ht="11.25" x14ac:dyDescent="0.2">
      <c r="A20" s="32" t="s">
        <v>219</v>
      </c>
      <c r="B20" s="238">
        <v>-382</v>
      </c>
      <c r="C20" s="239">
        <v>-891</v>
      </c>
      <c r="D20" s="238">
        <v>-10581</v>
      </c>
      <c r="E20" s="238">
        <v>-15329</v>
      </c>
      <c r="F20" s="238">
        <v>-15922</v>
      </c>
    </row>
    <row r="21" spans="1:8" ht="11.25" x14ac:dyDescent="0.2">
      <c r="A21" s="32" t="s">
        <v>92</v>
      </c>
      <c r="B21" s="199"/>
      <c r="C21" s="208"/>
      <c r="D21" s="199"/>
      <c r="E21" s="199"/>
      <c r="F21" s="199"/>
      <c r="H21" s="110"/>
    </row>
    <row r="22" spans="1:8" ht="33.75" x14ac:dyDescent="0.2">
      <c r="A22" s="90" t="s">
        <v>220</v>
      </c>
      <c r="B22" s="199"/>
      <c r="C22" s="208"/>
      <c r="D22" s="199"/>
      <c r="E22" s="199"/>
      <c r="F22" s="199"/>
      <c r="H22" s="108"/>
    </row>
    <row r="23" spans="1:8" s="31" customFormat="1" ht="11.25" x14ac:dyDescent="0.2">
      <c r="A23" s="32" t="s">
        <v>221</v>
      </c>
      <c r="B23" s="240">
        <v>0</v>
      </c>
      <c r="C23" s="241">
        <v>0</v>
      </c>
      <c r="D23" s="240">
        <v>0</v>
      </c>
      <c r="E23" s="240">
        <v>0</v>
      </c>
      <c r="F23" s="240">
        <v>0</v>
      </c>
    </row>
    <row r="24" spans="1:8" ht="11.25" x14ac:dyDescent="0.2">
      <c r="A24" s="94" t="s">
        <v>80</v>
      </c>
      <c r="B24" s="240">
        <v>-382</v>
      </c>
      <c r="C24" s="241">
        <v>-891</v>
      </c>
      <c r="D24" s="240">
        <v>-10581</v>
      </c>
      <c r="E24" s="240">
        <v>-15329</v>
      </c>
      <c r="F24" s="240">
        <v>-15922</v>
      </c>
    </row>
    <row r="25" spans="1:8" ht="127.5" customHeight="1" x14ac:dyDescent="0.25">
      <c r="A25" s="344" t="s">
        <v>95</v>
      </c>
      <c r="B25" s="344"/>
      <c r="C25" s="344"/>
      <c r="D25" s="344"/>
      <c r="E25" s="344"/>
      <c r="F25" s="344"/>
    </row>
    <row r="26" spans="1:8" ht="11.25" x14ac:dyDescent="0.25">
      <c r="A26" s="319"/>
      <c r="B26" s="319"/>
      <c r="C26" s="319"/>
      <c r="D26" s="319"/>
      <c r="E26" s="319"/>
      <c r="F26" s="319"/>
    </row>
    <row r="27" spans="1:8" ht="64.5" customHeight="1" x14ac:dyDescent="0.25"/>
  </sheetData>
  <mergeCells count="1">
    <mergeCell ref="A26:F26"/>
  </mergeCells>
  <pageMargins left="0.70866141732283472" right="0.70866141732283472" top="0.74803149606299213" bottom="0.74803149606299213" header="0.31496062992125984" footer="0.31496062992125984"/>
  <pageSetup paperSize="9" scale="64"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H30"/>
  <sheetViews>
    <sheetView showGridLines="0" zoomScaleNormal="100" zoomScaleSheetLayoutView="100" workbookViewId="0">
      <selection activeCell="D11" sqref="D11"/>
    </sheetView>
  </sheetViews>
  <sheetFormatPr defaultColWidth="8" defaultRowHeight="11.85" customHeight="1" x14ac:dyDescent="0.25"/>
  <cols>
    <col min="1" max="1" width="30.7109375" style="30" customWidth="1"/>
    <col min="2" max="6" width="8.28515625" style="30" customWidth="1"/>
    <col min="7" max="16384" width="8" style="30"/>
  </cols>
  <sheetData>
    <row r="1" spans="1:8" ht="11.25" x14ac:dyDescent="0.25">
      <c r="A1" s="59" t="s">
        <v>222</v>
      </c>
      <c r="B1" s="59"/>
      <c r="C1" s="59"/>
      <c r="D1" s="59"/>
      <c r="E1" s="59"/>
      <c r="F1" s="59"/>
    </row>
    <row r="2" spans="1:8" ht="45" x14ac:dyDescent="0.25">
      <c r="A2" s="80"/>
      <c r="B2" s="152" t="s">
        <v>0</v>
      </c>
      <c r="C2" s="153" t="s">
        <v>45</v>
      </c>
      <c r="D2" s="152" t="s">
        <v>46</v>
      </c>
      <c r="E2" s="152" t="s">
        <v>47</v>
      </c>
      <c r="F2" s="152" t="s">
        <v>48</v>
      </c>
    </row>
    <row r="3" spans="1:8" ht="11.25" x14ac:dyDescent="0.25">
      <c r="A3" s="34" t="s">
        <v>149</v>
      </c>
      <c r="B3" s="15"/>
      <c r="C3" s="16"/>
      <c r="D3" s="15"/>
      <c r="E3" s="15"/>
      <c r="F3" s="15"/>
    </row>
    <row r="4" spans="1:8" ht="11.25" x14ac:dyDescent="0.25">
      <c r="A4" s="34" t="s">
        <v>150</v>
      </c>
      <c r="B4" s="213"/>
      <c r="C4" s="221"/>
      <c r="D4" s="213"/>
      <c r="E4" s="213"/>
      <c r="F4" s="213"/>
    </row>
    <row r="5" spans="1:8" ht="22.5" x14ac:dyDescent="0.2">
      <c r="A5" s="63" t="s">
        <v>223</v>
      </c>
      <c r="B5" s="199">
        <v>382</v>
      </c>
      <c r="C5" s="208">
        <v>891</v>
      </c>
      <c r="D5" s="199">
        <v>10581</v>
      </c>
      <c r="E5" s="199">
        <v>15329</v>
      </c>
      <c r="F5" s="199">
        <v>15922</v>
      </c>
    </row>
    <row r="6" spans="1:8" s="58" customFormat="1" ht="10.5" x14ac:dyDescent="0.15">
      <c r="A6" s="58" t="s">
        <v>154</v>
      </c>
      <c r="B6" s="209">
        <v>382</v>
      </c>
      <c r="C6" s="210">
        <v>891</v>
      </c>
      <c r="D6" s="209">
        <v>10581</v>
      </c>
      <c r="E6" s="209">
        <v>15329</v>
      </c>
      <c r="F6" s="209">
        <v>15922</v>
      </c>
    </row>
    <row r="7" spans="1:8" ht="11.25" x14ac:dyDescent="0.2">
      <c r="A7" s="34" t="s">
        <v>155</v>
      </c>
      <c r="B7" s="199"/>
      <c r="C7" s="208"/>
      <c r="D7" s="199"/>
      <c r="E7" s="199"/>
      <c r="F7" s="199"/>
    </row>
    <row r="8" spans="1:8" ht="11.25" x14ac:dyDescent="0.2">
      <c r="A8" s="56" t="s">
        <v>24</v>
      </c>
      <c r="B8" s="199">
        <v>52</v>
      </c>
      <c r="C8" s="208">
        <v>0</v>
      </c>
      <c r="D8" s="199">
        <v>0</v>
      </c>
      <c r="E8" s="199">
        <v>0</v>
      </c>
      <c r="F8" s="199">
        <v>0</v>
      </c>
      <c r="H8" s="176"/>
    </row>
    <row r="9" spans="1:8" s="58" customFormat="1" ht="10.5" x14ac:dyDescent="0.15">
      <c r="A9" s="44" t="s">
        <v>159</v>
      </c>
      <c r="B9" s="209">
        <v>52</v>
      </c>
      <c r="C9" s="210">
        <v>0</v>
      </c>
      <c r="D9" s="209">
        <v>0</v>
      </c>
      <c r="E9" s="209">
        <v>0</v>
      </c>
      <c r="F9" s="209">
        <v>0</v>
      </c>
    </row>
    <row r="10" spans="1:8" s="31" customFormat="1" ht="22.5" x14ac:dyDescent="0.2">
      <c r="A10" s="90" t="s">
        <v>160</v>
      </c>
      <c r="B10" s="222">
        <v>330</v>
      </c>
      <c r="C10" s="223">
        <v>891</v>
      </c>
      <c r="D10" s="222">
        <v>10581</v>
      </c>
      <c r="E10" s="222">
        <v>15329</v>
      </c>
      <c r="F10" s="222">
        <v>15922</v>
      </c>
    </row>
    <row r="11" spans="1:8" s="58" customFormat="1" ht="21" x14ac:dyDescent="0.15">
      <c r="A11" s="111" t="s">
        <v>167</v>
      </c>
      <c r="B11" s="224">
        <v>330</v>
      </c>
      <c r="C11" s="225">
        <v>891</v>
      </c>
      <c r="D11" s="224">
        <v>10581</v>
      </c>
      <c r="E11" s="224">
        <v>15329</v>
      </c>
      <c r="F11" s="224">
        <v>15922</v>
      </c>
    </row>
    <row r="12" spans="1:8" s="31" customFormat="1" ht="22.5" x14ac:dyDescent="0.2">
      <c r="A12" s="188" t="s">
        <v>224</v>
      </c>
      <c r="B12" s="226">
        <v>330</v>
      </c>
      <c r="C12" s="227">
        <v>891</v>
      </c>
      <c r="D12" s="226">
        <v>10581</v>
      </c>
      <c r="E12" s="226">
        <v>15329</v>
      </c>
      <c r="F12" s="226">
        <v>15922</v>
      </c>
    </row>
    <row r="13" spans="1:8" ht="11.85" customHeight="1" x14ac:dyDescent="0.2">
      <c r="A13" s="341" t="s">
        <v>95</v>
      </c>
      <c r="B13" s="341"/>
      <c r="C13" s="341"/>
      <c r="D13" s="341"/>
      <c r="E13" s="341"/>
      <c r="F13" s="341"/>
    </row>
    <row r="14" spans="1:8" ht="11.85" customHeight="1" x14ac:dyDescent="0.2">
      <c r="A14" s="103"/>
      <c r="B14" s="103"/>
      <c r="C14" s="103"/>
      <c r="D14" s="103"/>
      <c r="E14" s="103"/>
      <c r="F14" s="103"/>
    </row>
    <row r="15" spans="1:8" ht="11.85" customHeight="1" x14ac:dyDescent="0.2">
      <c r="A15" s="103"/>
    </row>
    <row r="16" spans="1:8" ht="11.85" customHeight="1" x14ac:dyDescent="0.2">
      <c r="A16" s="103"/>
    </row>
    <row r="17" spans="1:6" ht="11.85" customHeight="1" x14ac:dyDescent="0.2">
      <c r="A17" s="103"/>
    </row>
    <row r="18" spans="1:6" ht="11.85" customHeight="1" x14ac:dyDescent="0.2">
      <c r="A18" s="103"/>
    </row>
    <row r="19" spans="1:6" ht="11.85" customHeight="1" x14ac:dyDescent="0.2">
      <c r="A19" s="103"/>
    </row>
    <row r="20" spans="1:6" ht="11.85" customHeight="1" x14ac:dyDescent="0.2">
      <c r="A20" s="103"/>
    </row>
    <row r="21" spans="1:6" ht="11.85" customHeight="1" x14ac:dyDescent="0.2">
      <c r="A21" s="103"/>
    </row>
    <row r="22" spans="1:6" ht="11.85" customHeight="1" x14ac:dyDescent="0.2">
      <c r="A22" s="103"/>
    </row>
    <row r="23" spans="1:6" ht="11.85" customHeight="1" x14ac:dyDescent="0.2">
      <c r="A23" s="103"/>
    </row>
    <row r="24" spans="1:6" ht="11.85" customHeight="1" x14ac:dyDescent="0.2">
      <c r="A24" s="103"/>
    </row>
    <row r="25" spans="1:6" ht="11.85" customHeight="1" x14ac:dyDescent="0.2">
      <c r="A25" s="103"/>
      <c r="B25" s="103"/>
      <c r="C25" s="103"/>
      <c r="D25" s="103"/>
      <c r="E25" s="103"/>
      <c r="F25" s="103"/>
    </row>
    <row r="26" spans="1:6" ht="11.85" customHeight="1" x14ac:dyDescent="0.2">
      <c r="A26" s="103"/>
      <c r="B26" s="103"/>
      <c r="C26" s="103"/>
      <c r="D26" s="103"/>
      <c r="E26" s="103"/>
      <c r="F26" s="103"/>
    </row>
    <row r="29" spans="1:6" ht="11.85" customHeight="1" x14ac:dyDescent="0.25">
      <c r="B29" s="15"/>
      <c r="C29" s="33"/>
      <c r="D29" s="15"/>
      <c r="E29" s="15"/>
      <c r="F29" s="15"/>
    </row>
    <row r="30" spans="1:6" ht="11.85" customHeight="1" x14ac:dyDescent="0.25">
      <c r="B30" s="15"/>
      <c r="C30" s="33"/>
      <c r="D30" s="15"/>
      <c r="E30" s="15"/>
      <c r="F30" s="15"/>
    </row>
  </sheetData>
  <pageMargins left="0.70866141732283472" right="0.70866141732283472" top="0.74803149606299213" bottom="0.74803149606299213" header="0.31496062992125984" footer="0.31496062992125984"/>
  <pageSetup paperSize="9" scale="9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showGridLines="0" zoomScaleNormal="100" zoomScaleSheetLayoutView="100" workbookViewId="0">
      <selection activeCell="H17" sqref="A1:H17"/>
    </sheetView>
  </sheetViews>
  <sheetFormatPr defaultColWidth="9.140625" defaultRowHeight="11.25" x14ac:dyDescent="0.2"/>
  <cols>
    <col min="1" max="1" width="27" style="61" customWidth="1"/>
    <col min="2" max="7" width="7.7109375" style="61" customWidth="1"/>
    <col min="8" max="16384" width="9.140625" style="61"/>
  </cols>
  <sheetData>
    <row r="1" spans="1:7" x14ac:dyDescent="0.2">
      <c r="A1" s="60" t="s">
        <v>25</v>
      </c>
    </row>
    <row r="2" spans="1:7" ht="15.4" customHeight="1" x14ac:dyDescent="0.25">
      <c r="A2" s="325" t="s">
        <v>26</v>
      </c>
      <c r="B2" s="325"/>
      <c r="C2" s="325"/>
      <c r="D2" s="325"/>
      <c r="E2" s="325"/>
      <c r="F2" s="325"/>
      <c r="G2" s="313"/>
    </row>
    <row r="3" spans="1:7" ht="12.75" x14ac:dyDescent="0.2">
      <c r="A3" s="326" t="s">
        <v>37</v>
      </c>
      <c r="B3" s="326"/>
      <c r="C3" s="326"/>
      <c r="D3" s="326"/>
      <c r="E3" s="326"/>
      <c r="F3" s="326"/>
      <c r="G3" s="326"/>
    </row>
    <row r="4" spans="1:7" ht="11.85" customHeight="1" x14ac:dyDescent="0.2">
      <c r="A4" s="77"/>
      <c r="B4" s="169" t="s">
        <v>27</v>
      </c>
      <c r="C4" s="78" t="s">
        <v>28</v>
      </c>
      <c r="D4" s="156" t="s">
        <v>29</v>
      </c>
      <c r="E4" s="78" t="s">
        <v>30</v>
      </c>
      <c r="F4" s="156" t="s">
        <v>31</v>
      </c>
      <c r="G4" s="78" t="s">
        <v>32</v>
      </c>
    </row>
    <row r="5" spans="1:7" ht="11.85" customHeight="1" x14ac:dyDescent="0.2">
      <c r="A5" s="172" t="s">
        <v>38</v>
      </c>
      <c r="B5" s="294"/>
      <c r="C5" s="295"/>
      <c r="D5" s="294"/>
      <c r="E5" s="295"/>
      <c r="F5" s="294"/>
      <c r="G5" s="295"/>
    </row>
    <row r="6" spans="1:7" ht="11.85" customHeight="1" x14ac:dyDescent="0.2">
      <c r="A6" s="175" t="s">
        <v>39</v>
      </c>
      <c r="B6" s="296">
        <v>1.1000000000000001</v>
      </c>
      <c r="C6" s="297"/>
      <c r="D6" s="298"/>
      <c r="E6" s="297"/>
      <c r="F6" s="299"/>
      <c r="G6" s="297"/>
    </row>
    <row r="7" spans="1:7" ht="11.85" customHeight="1" x14ac:dyDescent="0.2">
      <c r="A7" s="128" t="s">
        <v>33</v>
      </c>
      <c r="B7" s="298"/>
      <c r="C7" s="300">
        <v>0</v>
      </c>
      <c r="D7" s="299">
        <v>-4422</v>
      </c>
      <c r="E7" s="301">
        <v>-3381</v>
      </c>
      <c r="F7" s="299">
        <v>-4637</v>
      </c>
      <c r="G7" s="301">
        <v>-1744</v>
      </c>
    </row>
    <row r="8" spans="1:7" ht="11.85" customHeight="1" x14ac:dyDescent="0.2">
      <c r="A8" s="60" t="s">
        <v>34</v>
      </c>
      <c r="B8" s="302"/>
      <c r="C8" s="303">
        <v>0</v>
      </c>
      <c r="D8" s="304">
        <v>-4422</v>
      </c>
      <c r="E8" s="305">
        <v>-3381</v>
      </c>
      <c r="F8" s="304">
        <v>-4637</v>
      </c>
      <c r="G8" s="305">
        <v>-1744</v>
      </c>
    </row>
    <row r="9" spans="1:7" ht="11.85" customHeight="1" x14ac:dyDescent="0.2">
      <c r="A9" s="175" t="s">
        <v>40</v>
      </c>
      <c r="B9" s="296">
        <v>1.1000000000000001</v>
      </c>
      <c r="C9" s="297"/>
      <c r="D9" s="298"/>
      <c r="E9" s="297"/>
      <c r="F9" s="299"/>
      <c r="G9" s="297"/>
    </row>
    <row r="10" spans="1:7" ht="11.85" customHeight="1" x14ac:dyDescent="0.2">
      <c r="A10" s="128" t="s">
        <v>33</v>
      </c>
      <c r="B10" s="298"/>
      <c r="C10" s="300">
        <v>0</v>
      </c>
      <c r="D10" s="299">
        <v>-2380</v>
      </c>
      <c r="E10" s="306">
        <v>0</v>
      </c>
      <c r="F10" s="307">
        <v>0</v>
      </c>
      <c r="G10" s="306">
        <v>0</v>
      </c>
    </row>
    <row r="11" spans="1:7" ht="11.85" customHeight="1" x14ac:dyDescent="0.2">
      <c r="A11" s="60" t="s">
        <v>34</v>
      </c>
      <c r="B11" s="302"/>
      <c r="C11" s="303">
        <v>0</v>
      </c>
      <c r="D11" s="304">
        <v>-2380</v>
      </c>
      <c r="E11" s="308">
        <v>0</v>
      </c>
      <c r="F11" s="309">
        <v>0</v>
      </c>
      <c r="G11" s="308">
        <v>0</v>
      </c>
    </row>
    <row r="12" spans="1:7" ht="11.85" customHeight="1" x14ac:dyDescent="0.2">
      <c r="A12" s="60" t="s">
        <v>41</v>
      </c>
      <c r="B12" s="302"/>
      <c r="C12" s="305"/>
      <c r="D12" s="304"/>
      <c r="E12" s="308"/>
      <c r="F12" s="309"/>
      <c r="G12" s="308"/>
    </row>
    <row r="13" spans="1:7" ht="11.85" customHeight="1" x14ac:dyDescent="0.2">
      <c r="A13" s="173" t="s">
        <v>10</v>
      </c>
      <c r="B13" s="294"/>
      <c r="C13" s="300">
        <v>0</v>
      </c>
      <c r="D13" s="299">
        <v>-6802</v>
      </c>
      <c r="E13" s="301">
        <v>-3381</v>
      </c>
      <c r="F13" s="299">
        <v>-4637</v>
      </c>
      <c r="G13" s="301">
        <v>-1744</v>
      </c>
    </row>
    <row r="14" spans="1:7" ht="11.85" customHeight="1" x14ac:dyDescent="0.2">
      <c r="A14" s="182" t="s">
        <v>35</v>
      </c>
      <c r="B14" s="310"/>
      <c r="C14" s="311">
        <v>0</v>
      </c>
      <c r="D14" s="312">
        <v>-6802</v>
      </c>
      <c r="E14" s="311">
        <v>-3381</v>
      </c>
      <c r="F14" s="312">
        <v>-4637</v>
      </c>
      <c r="G14" s="311">
        <v>-1744</v>
      </c>
    </row>
    <row r="15" spans="1:7" ht="22.5" customHeight="1" x14ac:dyDescent="0.25">
      <c r="A15" s="323" t="s">
        <v>36</v>
      </c>
      <c r="B15" s="314"/>
      <c r="C15" s="314"/>
      <c r="D15" s="314"/>
      <c r="E15" s="314"/>
      <c r="F15" s="314"/>
      <c r="G15" s="314"/>
    </row>
    <row r="16" spans="1:7" ht="11.85" customHeight="1" x14ac:dyDescent="0.2">
      <c r="A16" s="324" t="s">
        <v>42</v>
      </c>
      <c r="B16" s="315"/>
      <c r="C16" s="315"/>
      <c r="D16" s="315"/>
      <c r="E16" s="315"/>
      <c r="F16" s="315"/>
      <c r="G16" s="315"/>
    </row>
    <row r="17" ht="21" customHeight="1" x14ac:dyDescent="0.2"/>
    <row r="18" ht="11.85" customHeight="1" x14ac:dyDescent="0.2"/>
    <row r="19" ht="10.5" customHeight="1" x14ac:dyDescent="0.2"/>
    <row r="20" ht="21" customHeight="1" x14ac:dyDescent="0.2"/>
    <row r="21" ht="11.85" customHeight="1" x14ac:dyDescent="0.2"/>
    <row r="22" ht="10.5" customHeight="1" x14ac:dyDescent="0.2"/>
    <row r="23" ht="10.5" customHeight="1" x14ac:dyDescent="0.2"/>
    <row r="24" ht="10.5" customHeight="1" x14ac:dyDescent="0.2"/>
    <row r="25" ht="10.5" customHeight="1" x14ac:dyDescent="0.2"/>
    <row r="26" ht="28.5" customHeight="1" x14ac:dyDescent="0.2"/>
    <row r="27" ht="54.75" customHeight="1" x14ac:dyDescent="0.2"/>
  </sheetData>
  <phoneticPr fontId="21" type="noConversion"/>
  <pageMargins left="0.70866141732283472" right="0.70866141732283472" top="0.74803149606299213" bottom="0.74803149606299213" header="0.31496062992125984" footer="0.31496062992125984"/>
  <pageSetup paperSize="9" scale="92" fitToHeight="9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30"/>
  <sheetViews>
    <sheetView showGridLines="0" zoomScaleNormal="100" zoomScaleSheetLayoutView="115" workbookViewId="0">
      <selection activeCell="G38" sqref="A1:G38"/>
    </sheetView>
  </sheetViews>
  <sheetFormatPr defaultColWidth="9.140625" defaultRowHeight="11.85" customHeight="1" x14ac:dyDescent="0.25"/>
  <cols>
    <col min="1" max="1" width="30.7109375" style="18" customWidth="1"/>
    <col min="2" max="6" width="8.28515625" style="18" customWidth="1"/>
    <col min="7" max="16384" width="9.140625" style="18"/>
  </cols>
  <sheetData>
    <row r="1" spans="1:6" ht="11.85" customHeight="1" x14ac:dyDescent="0.25">
      <c r="A1" s="19" t="s">
        <v>43</v>
      </c>
      <c r="B1" s="20"/>
      <c r="C1" s="20"/>
    </row>
    <row r="2" spans="1:6" ht="10.5" customHeight="1" x14ac:dyDescent="0.25">
      <c r="A2" s="19"/>
      <c r="B2" s="20"/>
      <c r="C2" s="20"/>
    </row>
    <row r="3" spans="1:6" ht="54" customHeight="1" x14ac:dyDescent="0.25">
      <c r="A3" s="329" t="s">
        <v>44</v>
      </c>
      <c r="B3" s="329"/>
      <c r="C3" s="329"/>
      <c r="D3" s="329"/>
      <c r="E3" s="329"/>
      <c r="F3" s="329"/>
    </row>
    <row r="4" spans="1:6" ht="45" x14ac:dyDescent="0.25">
      <c r="A4" s="162"/>
      <c r="B4" s="152" t="s">
        <v>0</v>
      </c>
      <c r="C4" s="153" t="s">
        <v>45</v>
      </c>
      <c r="D4" s="152" t="s">
        <v>46</v>
      </c>
      <c r="E4" s="152" t="s">
        <v>47</v>
      </c>
      <c r="F4" s="152" t="s">
        <v>48</v>
      </c>
    </row>
    <row r="5" spans="1:6" ht="11.25" x14ac:dyDescent="0.25">
      <c r="A5" s="330" t="s">
        <v>49</v>
      </c>
      <c r="B5" s="330"/>
      <c r="C5" s="330"/>
      <c r="D5" s="330"/>
      <c r="E5" s="330"/>
      <c r="F5" s="330"/>
    </row>
    <row r="6" spans="1:6" ht="11.25" x14ac:dyDescent="0.25">
      <c r="A6" s="102" t="s">
        <v>50</v>
      </c>
      <c r="B6" s="274"/>
      <c r="C6" s="275"/>
      <c r="D6" s="276"/>
      <c r="E6" s="276"/>
      <c r="F6" s="276"/>
    </row>
    <row r="7" spans="1:6" ht="11.25" x14ac:dyDescent="0.2">
      <c r="A7" s="161" t="s">
        <v>51</v>
      </c>
      <c r="B7" s="282">
        <v>15843</v>
      </c>
      <c r="C7" s="283">
        <v>18836</v>
      </c>
      <c r="D7" s="284">
        <v>18626</v>
      </c>
      <c r="E7" s="284">
        <v>18451</v>
      </c>
      <c r="F7" s="284">
        <v>18320</v>
      </c>
    </row>
    <row r="8" spans="1:6" ht="11.25" x14ac:dyDescent="0.2">
      <c r="A8" s="160" t="s">
        <v>52</v>
      </c>
      <c r="B8" s="282">
        <v>260</v>
      </c>
      <c r="C8" s="283">
        <v>881</v>
      </c>
      <c r="D8" s="284">
        <v>700</v>
      </c>
      <c r="E8" s="284">
        <v>700</v>
      </c>
      <c r="F8" s="284">
        <v>700</v>
      </c>
    </row>
    <row r="9" spans="1:6" ht="33.75" x14ac:dyDescent="0.2">
      <c r="A9" s="99" t="s">
        <v>53</v>
      </c>
      <c r="B9" s="282">
        <v>2087</v>
      </c>
      <c r="C9" s="283">
        <v>2354</v>
      </c>
      <c r="D9" s="284">
        <v>2882</v>
      </c>
      <c r="E9" s="284">
        <v>3015</v>
      </c>
      <c r="F9" s="284">
        <v>3025</v>
      </c>
    </row>
    <row r="10" spans="1:6" ht="11.25" x14ac:dyDescent="0.2">
      <c r="A10" s="117" t="s">
        <v>54</v>
      </c>
      <c r="B10" s="285">
        <v>18190</v>
      </c>
      <c r="C10" s="286">
        <v>22071</v>
      </c>
      <c r="D10" s="287">
        <v>22208</v>
      </c>
      <c r="E10" s="287">
        <v>22166</v>
      </c>
      <c r="F10" s="287">
        <v>22045</v>
      </c>
    </row>
    <row r="11" spans="1:6" s="27" customFormat="1" ht="11.25" x14ac:dyDescent="0.2">
      <c r="A11" s="126" t="s">
        <v>55</v>
      </c>
      <c r="B11" s="288">
        <v>18190</v>
      </c>
      <c r="C11" s="289">
        <v>22071</v>
      </c>
      <c r="D11" s="290">
        <v>22208</v>
      </c>
      <c r="E11" s="290">
        <v>22166</v>
      </c>
      <c r="F11" s="290">
        <v>22045</v>
      </c>
    </row>
    <row r="12" spans="1:6" s="27" customFormat="1" ht="11.25" x14ac:dyDescent="0.25">
      <c r="A12" s="100"/>
      <c r="B12" s="96"/>
      <c r="C12" s="96"/>
    </row>
    <row r="13" spans="1:6" ht="11.25" x14ac:dyDescent="0.25">
      <c r="A13" s="331" t="s">
        <v>56</v>
      </c>
      <c r="B13" s="331"/>
      <c r="C13" s="331"/>
      <c r="D13" s="331"/>
      <c r="E13" s="331"/>
      <c r="F13" s="331"/>
    </row>
    <row r="14" spans="1:6" ht="11.25" x14ac:dyDescent="0.25">
      <c r="A14" s="102" t="s">
        <v>50</v>
      </c>
      <c r="B14" s="274"/>
      <c r="C14" s="275"/>
      <c r="D14" s="276"/>
      <c r="E14" s="276"/>
      <c r="F14" s="276"/>
    </row>
    <row r="15" spans="1:6" ht="11.25" x14ac:dyDescent="0.25">
      <c r="A15" s="161" t="s">
        <v>51</v>
      </c>
      <c r="B15" s="274">
        <v>15843</v>
      </c>
      <c r="C15" s="275">
        <v>18836</v>
      </c>
      <c r="D15" s="276">
        <v>18626</v>
      </c>
      <c r="E15" s="276">
        <v>18451</v>
      </c>
      <c r="F15" s="276">
        <v>18320</v>
      </c>
    </row>
    <row r="16" spans="1:6" ht="11.25" x14ac:dyDescent="0.25">
      <c r="A16" s="160" t="s">
        <v>52</v>
      </c>
      <c r="B16" s="274">
        <v>260</v>
      </c>
      <c r="C16" s="275">
        <v>881</v>
      </c>
      <c r="D16" s="276">
        <v>700</v>
      </c>
      <c r="E16" s="276">
        <v>700</v>
      </c>
      <c r="F16" s="276">
        <v>700</v>
      </c>
    </row>
    <row r="17" spans="1:9" ht="33.75" x14ac:dyDescent="0.25">
      <c r="A17" s="99" t="s">
        <v>53</v>
      </c>
      <c r="B17" s="274">
        <v>2087</v>
      </c>
      <c r="C17" s="275">
        <v>2354</v>
      </c>
      <c r="D17" s="276">
        <v>2882</v>
      </c>
      <c r="E17" s="276">
        <v>3015</v>
      </c>
      <c r="F17" s="276">
        <v>3025</v>
      </c>
    </row>
    <row r="18" spans="1:9" s="27" customFormat="1" ht="11.25" x14ac:dyDescent="0.25">
      <c r="A18" s="117" t="s">
        <v>54</v>
      </c>
      <c r="B18" s="277">
        <v>18190</v>
      </c>
      <c r="C18" s="278">
        <v>22071</v>
      </c>
      <c r="D18" s="277">
        <v>22208</v>
      </c>
      <c r="E18" s="277">
        <v>22166</v>
      </c>
      <c r="F18" s="277">
        <v>22045</v>
      </c>
    </row>
    <row r="19" spans="1:9" s="27" customFormat="1" ht="11.25" x14ac:dyDescent="0.25">
      <c r="A19" s="183" t="s">
        <v>57</v>
      </c>
      <c r="B19" s="279">
        <v>18190</v>
      </c>
      <c r="C19" s="280">
        <v>22071</v>
      </c>
      <c r="D19" s="281">
        <v>22208</v>
      </c>
      <c r="E19" s="281">
        <v>22166</v>
      </c>
      <c r="F19" s="281">
        <v>22045</v>
      </c>
    </row>
    <row r="20" spans="1:9" ht="6.2" customHeight="1" x14ac:dyDescent="0.25">
      <c r="A20" s="32"/>
      <c r="B20" s="97"/>
      <c r="C20" s="97"/>
      <c r="D20" s="98"/>
      <c r="E20" s="98"/>
      <c r="F20" s="98"/>
    </row>
    <row r="21" spans="1:9" ht="11.85" customHeight="1" x14ac:dyDescent="0.25">
      <c r="A21" s="32"/>
      <c r="B21" s="96"/>
      <c r="C21" s="96"/>
      <c r="D21" s="27"/>
      <c r="E21" s="27"/>
      <c r="F21" s="27"/>
    </row>
    <row r="22" spans="1:9" ht="11.25" x14ac:dyDescent="0.25">
      <c r="A22" s="24"/>
      <c r="B22" s="291" t="s">
        <v>14</v>
      </c>
      <c r="C22" s="292" t="s">
        <v>15</v>
      </c>
      <c r="H22" s="109"/>
    </row>
    <row r="23" spans="1:9" ht="11.25" x14ac:dyDescent="0.25">
      <c r="A23" s="25" t="s">
        <v>16</v>
      </c>
      <c r="B23" s="277">
        <v>99.6</v>
      </c>
      <c r="C23" s="293">
        <v>101.6</v>
      </c>
    </row>
    <row r="24" spans="1:9" s="102" customFormat="1" ht="11.25" x14ac:dyDescent="0.25">
      <c r="A24" s="159"/>
      <c r="B24" s="101"/>
      <c r="C24" s="101"/>
    </row>
    <row r="25" spans="1:9" ht="11.25" customHeight="1" x14ac:dyDescent="0.25">
      <c r="A25" s="327" t="s">
        <v>58</v>
      </c>
      <c r="B25" s="327"/>
      <c r="C25" s="327"/>
      <c r="D25" s="327"/>
      <c r="E25" s="327"/>
      <c r="F25" s="327"/>
    </row>
    <row r="26" spans="1:9" ht="13.5" customHeight="1" x14ac:dyDescent="0.25">
      <c r="A26" s="328" t="s">
        <v>59</v>
      </c>
      <c r="B26" s="328"/>
      <c r="C26" s="328"/>
      <c r="D26" s="328"/>
      <c r="E26" s="328"/>
      <c r="F26" s="328"/>
      <c r="I26" s="127"/>
    </row>
    <row r="27" spans="1:9" ht="21.6" customHeight="1" x14ac:dyDescent="0.25">
      <c r="A27" s="328" t="s">
        <v>60</v>
      </c>
      <c r="B27" s="328"/>
      <c r="C27" s="328"/>
      <c r="D27" s="328"/>
      <c r="E27" s="328"/>
      <c r="F27" s="328"/>
    </row>
    <row r="28" spans="1:9" ht="11.85" customHeight="1" x14ac:dyDescent="0.25">
      <c r="B28" s="21"/>
      <c r="C28" s="23"/>
    </row>
    <row r="30" spans="1:9" ht="11.85" customHeight="1" x14ac:dyDescent="0.25">
      <c r="A30" s="62"/>
      <c r="B30" s="22"/>
      <c r="C30" s="26"/>
    </row>
  </sheetData>
  <phoneticPr fontId="21" type="noConversion"/>
  <pageMargins left="0.70866141732283472" right="0.70866141732283472" top="0.74803149606299213" bottom="0.74803149606299213" header="0.31496062992125984" footer="0.31496062992125984"/>
  <pageSetup paperSize="9" scale="76" fitToHeight="9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H53"/>
  <sheetViews>
    <sheetView showGridLines="0" zoomScaleNormal="100" zoomScaleSheetLayoutView="100" workbookViewId="0">
      <selection activeCell="G36" sqref="A1:G36"/>
    </sheetView>
  </sheetViews>
  <sheetFormatPr defaultColWidth="8" defaultRowHeight="11.85" customHeight="1" x14ac:dyDescent="0.25"/>
  <cols>
    <col min="1" max="1" width="30.7109375" style="30" customWidth="1"/>
    <col min="2" max="6" width="8.28515625" style="30" customWidth="1"/>
    <col min="7" max="16384" width="8" style="30"/>
  </cols>
  <sheetData>
    <row r="1" spans="1:6" ht="22.35" customHeight="1" x14ac:dyDescent="0.25">
      <c r="A1" s="31" t="s">
        <v>62</v>
      </c>
      <c r="B1" s="31"/>
      <c r="C1" s="31"/>
      <c r="D1" s="31"/>
      <c r="E1" s="31"/>
      <c r="F1" s="31"/>
    </row>
    <row r="2" spans="1:6" ht="45" x14ac:dyDescent="0.25">
      <c r="A2" s="80"/>
      <c r="B2" s="152" t="s">
        <v>0</v>
      </c>
      <c r="C2" s="153" t="s">
        <v>45</v>
      </c>
      <c r="D2" s="152" t="s">
        <v>46</v>
      </c>
      <c r="E2" s="152" t="s">
        <v>47</v>
      </c>
      <c r="F2" s="152" t="s">
        <v>48</v>
      </c>
    </row>
    <row r="3" spans="1:6" ht="11.25" x14ac:dyDescent="0.25">
      <c r="A3" s="81" t="s">
        <v>63</v>
      </c>
      <c r="B3" s="82"/>
      <c r="C3" s="83"/>
      <c r="D3" s="84"/>
      <c r="E3" s="84"/>
      <c r="F3" s="84"/>
    </row>
    <row r="4" spans="1:6" ht="11.25" x14ac:dyDescent="0.2">
      <c r="A4" s="336" t="s">
        <v>64</v>
      </c>
      <c r="B4" s="264">
        <v>11554</v>
      </c>
      <c r="C4" s="265">
        <v>12727</v>
      </c>
      <c r="D4" s="264">
        <v>12990</v>
      </c>
      <c r="E4" s="264">
        <v>13127</v>
      </c>
      <c r="F4" s="264">
        <v>13222</v>
      </c>
    </row>
    <row r="5" spans="1:6" ht="11.25" x14ac:dyDescent="0.2">
      <c r="A5" s="336" t="s">
        <v>65</v>
      </c>
      <c r="B5" s="264">
        <v>4490</v>
      </c>
      <c r="C5" s="265">
        <v>6914</v>
      </c>
      <c r="D5" s="264">
        <v>6234</v>
      </c>
      <c r="E5" s="264">
        <v>5941</v>
      </c>
      <c r="F5" s="264">
        <v>5738</v>
      </c>
    </row>
    <row r="6" spans="1:6" ht="11.25" x14ac:dyDescent="0.2">
      <c r="A6" s="336" t="s">
        <v>66</v>
      </c>
      <c r="B6" s="264">
        <v>2034</v>
      </c>
      <c r="C6" s="265">
        <v>2301</v>
      </c>
      <c r="D6" s="264">
        <v>2829</v>
      </c>
      <c r="E6" s="264">
        <v>2965</v>
      </c>
      <c r="F6" s="264">
        <v>2965</v>
      </c>
    </row>
    <row r="7" spans="1:6" ht="11.25" x14ac:dyDescent="0.2">
      <c r="A7" s="336" t="s">
        <v>67</v>
      </c>
      <c r="B7" s="264">
        <v>112</v>
      </c>
      <c r="C7" s="265">
        <v>129</v>
      </c>
      <c r="D7" s="264">
        <v>155</v>
      </c>
      <c r="E7" s="264">
        <v>133</v>
      </c>
      <c r="F7" s="264">
        <v>120</v>
      </c>
    </row>
    <row r="8" spans="1:6" s="31" customFormat="1" ht="11.25" x14ac:dyDescent="0.2">
      <c r="A8" s="81" t="s">
        <v>68</v>
      </c>
      <c r="B8" s="266">
        <v>18190</v>
      </c>
      <c r="C8" s="267">
        <v>22071</v>
      </c>
      <c r="D8" s="266">
        <v>22208</v>
      </c>
      <c r="E8" s="266">
        <v>22166</v>
      </c>
      <c r="F8" s="266">
        <v>22045</v>
      </c>
    </row>
    <row r="9" spans="1:6" ht="11.25" x14ac:dyDescent="0.2">
      <c r="A9" s="81" t="s">
        <v>69</v>
      </c>
      <c r="B9" s="264"/>
      <c r="C9" s="268"/>
      <c r="D9" s="269"/>
      <c r="E9" s="269"/>
      <c r="F9" s="269"/>
    </row>
    <row r="10" spans="1:6" ht="11.25" x14ac:dyDescent="0.2">
      <c r="A10" s="81" t="s">
        <v>70</v>
      </c>
      <c r="B10" s="264"/>
      <c r="C10" s="268"/>
      <c r="D10" s="269"/>
      <c r="E10" s="269"/>
      <c r="F10" s="269"/>
    </row>
    <row r="11" spans="1:6" ht="11.25" x14ac:dyDescent="0.2">
      <c r="A11" s="85" t="s">
        <v>71</v>
      </c>
      <c r="B11" s="264"/>
      <c r="C11" s="268"/>
      <c r="D11" s="269"/>
      <c r="E11" s="269"/>
      <c r="F11" s="269"/>
    </row>
    <row r="12" spans="1:6" ht="11.25" x14ac:dyDescent="0.2">
      <c r="A12" s="336" t="s">
        <v>72</v>
      </c>
      <c r="B12" s="264">
        <v>0</v>
      </c>
      <c r="C12" s="265">
        <v>700</v>
      </c>
      <c r="D12" s="264">
        <v>700</v>
      </c>
      <c r="E12" s="264">
        <v>700</v>
      </c>
      <c r="F12" s="264">
        <v>700</v>
      </c>
    </row>
    <row r="13" spans="1:6" ht="11.25" x14ac:dyDescent="0.2">
      <c r="A13" s="336" t="s">
        <v>73</v>
      </c>
      <c r="B13" s="264">
        <v>260</v>
      </c>
      <c r="C13" s="265">
        <v>181</v>
      </c>
      <c r="D13" s="264">
        <v>0</v>
      </c>
      <c r="E13" s="264">
        <v>0</v>
      </c>
      <c r="F13" s="264">
        <v>0</v>
      </c>
    </row>
    <row r="14" spans="1:6" s="31" customFormat="1" ht="11.25" x14ac:dyDescent="0.2">
      <c r="A14" s="85" t="s">
        <v>74</v>
      </c>
      <c r="B14" s="266">
        <v>260</v>
      </c>
      <c r="C14" s="267">
        <v>881</v>
      </c>
      <c r="D14" s="266">
        <v>700</v>
      </c>
      <c r="E14" s="266">
        <v>700</v>
      </c>
      <c r="F14" s="266">
        <v>700</v>
      </c>
    </row>
    <row r="15" spans="1:6" ht="11.25" x14ac:dyDescent="0.2">
      <c r="A15" s="85" t="s">
        <v>75</v>
      </c>
      <c r="B15" s="264"/>
      <c r="C15" s="268"/>
      <c r="D15" s="269"/>
      <c r="E15" s="269"/>
      <c r="F15" s="269"/>
    </row>
    <row r="16" spans="1:6" ht="11.25" x14ac:dyDescent="0.2">
      <c r="A16" s="336" t="s">
        <v>24</v>
      </c>
      <c r="B16" s="264">
        <v>53</v>
      </c>
      <c r="C16" s="265">
        <v>53</v>
      </c>
      <c r="D16" s="264">
        <v>53</v>
      </c>
      <c r="E16" s="264">
        <v>50</v>
      </c>
      <c r="F16" s="264">
        <v>60</v>
      </c>
    </row>
    <row r="17" spans="1:8" s="31" customFormat="1" ht="11.25" x14ac:dyDescent="0.2">
      <c r="A17" s="85" t="s">
        <v>76</v>
      </c>
      <c r="B17" s="266">
        <v>53</v>
      </c>
      <c r="C17" s="267">
        <v>53</v>
      </c>
      <c r="D17" s="266">
        <v>53</v>
      </c>
      <c r="E17" s="266">
        <v>50</v>
      </c>
      <c r="F17" s="266">
        <v>60</v>
      </c>
    </row>
    <row r="18" spans="1:8" s="31" customFormat="1" ht="11.25" x14ac:dyDescent="0.2">
      <c r="A18" s="81" t="s">
        <v>77</v>
      </c>
      <c r="B18" s="266">
        <v>313</v>
      </c>
      <c r="C18" s="267">
        <v>934</v>
      </c>
      <c r="D18" s="266">
        <v>753</v>
      </c>
      <c r="E18" s="266">
        <v>750</v>
      </c>
      <c r="F18" s="266">
        <v>760</v>
      </c>
    </row>
    <row r="19" spans="1:8" s="31" customFormat="1" ht="11.25" x14ac:dyDescent="0.2">
      <c r="A19" s="337" t="s">
        <v>78</v>
      </c>
      <c r="B19" s="270">
        <v>-17877</v>
      </c>
      <c r="C19" s="271">
        <v>-21137</v>
      </c>
      <c r="D19" s="270">
        <v>-21455</v>
      </c>
      <c r="E19" s="270">
        <v>-21416</v>
      </c>
      <c r="F19" s="270">
        <v>-21285</v>
      </c>
    </row>
    <row r="20" spans="1:8" ht="11.25" x14ac:dyDescent="0.2">
      <c r="A20" s="336" t="s">
        <v>61</v>
      </c>
      <c r="B20" s="272">
        <v>20800</v>
      </c>
      <c r="C20" s="273">
        <v>20198</v>
      </c>
      <c r="D20" s="272">
        <v>20293</v>
      </c>
      <c r="E20" s="272">
        <v>20208</v>
      </c>
      <c r="F20" s="272">
        <v>20170</v>
      </c>
    </row>
    <row r="21" spans="1:8" s="31" customFormat="1" ht="11.25" x14ac:dyDescent="0.2">
      <c r="A21" s="85" t="s">
        <v>79</v>
      </c>
      <c r="B21" s="270">
        <v>2923</v>
      </c>
      <c r="C21" s="271">
        <v>-939</v>
      </c>
      <c r="D21" s="270">
        <v>-1162</v>
      </c>
      <c r="E21" s="270">
        <v>-1208</v>
      </c>
      <c r="F21" s="270">
        <v>-1115</v>
      </c>
    </row>
    <row r="22" spans="1:8" s="31" customFormat="1" ht="11.25" x14ac:dyDescent="0.2">
      <c r="A22" s="81" t="s">
        <v>80</v>
      </c>
      <c r="B22" s="266">
        <v>2923</v>
      </c>
      <c r="C22" s="267">
        <v>-939</v>
      </c>
      <c r="D22" s="266">
        <v>-1162</v>
      </c>
      <c r="E22" s="266">
        <v>-1208</v>
      </c>
      <c r="F22" s="266">
        <v>-1115</v>
      </c>
    </row>
    <row r="23" spans="1:8" s="31" customFormat="1" ht="11.25" x14ac:dyDescent="0.2">
      <c r="A23" s="338" t="s">
        <v>81</v>
      </c>
      <c r="B23" s="270">
        <v>2923</v>
      </c>
      <c r="C23" s="271">
        <v>-939</v>
      </c>
      <c r="D23" s="270">
        <v>-1162</v>
      </c>
      <c r="E23" s="270">
        <v>-1208</v>
      </c>
      <c r="F23" s="270">
        <v>-1115</v>
      </c>
    </row>
    <row r="24" spans="1:8" ht="11.25" x14ac:dyDescent="0.2">
      <c r="A24" s="37" t="s">
        <v>82</v>
      </c>
      <c r="B24" s="7"/>
      <c r="C24" s="8"/>
      <c r="D24" s="7"/>
      <c r="E24" s="7"/>
      <c r="F24" s="7"/>
      <c r="G24" s="36"/>
      <c r="H24" s="36"/>
    </row>
    <row r="25" spans="1:8" ht="45" x14ac:dyDescent="0.2">
      <c r="A25" s="79"/>
      <c r="B25" s="184" t="s">
        <v>0</v>
      </c>
      <c r="C25" s="185" t="s">
        <v>45</v>
      </c>
      <c r="D25" s="184" t="s">
        <v>46</v>
      </c>
      <c r="E25" s="184" t="s">
        <v>47</v>
      </c>
      <c r="F25" s="184" t="s">
        <v>48</v>
      </c>
      <c r="G25" s="36"/>
      <c r="H25" s="36"/>
    </row>
    <row r="26" spans="1:8" s="31" customFormat="1" ht="11.25" x14ac:dyDescent="0.2">
      <c r="A26" s="333" t="s">
        <v>83</v>
      </c>
      <c r="B26" s="129">
        <v>3708</v>
      </c>
      <c r="C26" s="130">
        <v>0</v>
      </c>
      <c r="D26" s="129">
        <v>0</v>
      </c>
      <c r="E26" s="129">
        <v>0</v>
      </c>
      <c r="F26" s="129">
        <v>0</v>
      </c>
      <c r="G26" s="37"/>
      <c r="H26" s="37"/>
    </row>
    <row r="27" spans="1:8" ht="11.25" x14ac:dyDescent="0.2">
      <c r="A27" s="334" t="s">
        <v>84</v>
      </c>
      <c r="B27" s="7">
        <v>896</v>
      </c>
      <c r="C27" s="192">
        <v>1003</v>
      </c>
      <c r="D27" s="7">
        <v>726</v>
      </c>
      <c r="E27" s="7">
        <v>862</v>
      </c>
      <c r="F27" s="7">
        <v>862</v>
      </c>
      <c r="G27" s="36"/>
      <c r="H27" s="36"/>
    </row>
    <row r="28" spans="1:8" ht="11.25" x14ac:dyDescent="0.2">
      <c r="A28" s="334" t="s">
        <v>85</v>
      </c>
      <c r="B28" s="7">
        <v>1138</v>
      </c>
      <c r="C28" s="192">
        <v>1298</v>
      </c>
      <c r="D28" s="7">
        <v>2103</v>
      </c>
      <c r="E28" s="7">
        <v>2103</v>
      </c>
      <c r="F28" s="7">
        <v>2103</v>
      </c>
      <c r="G28" s="36"/>
      <c r="H28" s="36"/>
    </row>
    <row r="29" spans="1:8" ht="11.25" x14ac:dyDescent="0.2">
      <c r="A29" s="334" t="s">
        <v>86</v>
      </c>
      <c r="B29" s="7">
        <v>1249</v>
      </c>
      <c r="C29" s="192">
        <v>1362</v>
      </c>
      <c r="D29" s="7">
        <v>1667</v>
      </c>
      <c r="E29" s="7">
        <v>1757</v>
      </c>
      <c r="F29" s="7">
        <v>1850</v>
      </c>
      <c r="G29" s="36"/>
      <c r="H29" s="36"/>
    </row>
    <row r="30" spans="1:8" s="31" customFormat="1" ht="11.25" x14ac:dyDescent="0.2">
      <c r="A30" s="335" t="s">
        <v>87</v>
      </c>
      <c r="B30" s="163">
        <v>2923</v>
      </c>
      <c r="C30" s="170">
        <v>-939</v>
      </c>
      <c r="D30" s="163">
        <v>-1162</v>
      </c>
      <c r="E30" s="163">
        <v>-1208</v>
      </c>
      <c r="F30" s="163">
        <v>-1115</v>
      </c>
      <c r="G30" s="37"/>
      <c r="H30" s="37"/>
    </row>
    <row r="31" spans="1:8" ht="14.25" customHeight="1" x14ac:dyDescent="0.25">
      <c r="A31" s="332" t="s">
        <v>88</v>
      </c>
      <c r="B31" s="332"/>
      <c r="C31" s="332"/>
      <c r="D31" s="332"/>
      <c r="E31" s="332"/>
      <c r="F31" s="332"/>
      <c r="G31" s="36"/>
      <c r="H31" s="36"/>
    </row>
    <row r="32" spans="1:8" ht="14.25" customHeight="1" x14ac:dyDescent="0.25">
      <c r="A32" s="332" t="s">
        <v>89</v>
      </c>
      <c r="B32" s="332"/>
      <c r="C32" s="332"/>
      <c r="D32" s="332"/>
      <c r="E32" s="332"/>
      <c r="F32" s="332"/>
      <c r="G32" s="36"/>
      <c r="H32" s="36"/>
    </row>
    <row r="33" spans="1:8" ht="14.25" customHeight="1" x14ac:dyDescent="0.25">
      <c r="A33" s="165" t="s">
        <v>90</v>
      </c>
      <c r="B33" s="165"/>
      <c r="C33" s="165"/>
      <c r="D33" s="165"/>
      <c r="E33" s="165"/>
      <c r="F33" s="165"/>
      <c r="G33" s="36"/>
      <c r="H33" s="36"/>
    </row>
    <row r="34" spans="1:8" ht="12" customHeight="1" x14ac:dyDescent="0.25">
      <c r="A34" s="104"/>
      <c r="B34" s="104"/>
      <c r="C34" s="104"/>
      <c r="D34" s="104"/>
      <c r="E34" s="104"/>
      <c r="F34" s="104"/>
      <c r="G34" s="36"/>
      <c r="H34" s="36"/>
    </row>
    <row r="35" spans="1:8" ht="12" customHeight="1" x14ac:dyDescent="0.25">
      <c r="A35" s="36"/>
    </row>
    <row r="36" spans="1:8" ht="12" customHeight="1" x14ac:dyDescent="0.25">
      <c r="A36" s="36"/>
    </row>
    <row r="37" spans="1:8" ht="12" customHeight="1" x14ac:dyDescent="0.25">
      <c r="A37" s="36"/>
    </row>
    <row r="38" spans="1:8" ht="12" customHeight="1" x14ac:dyDescent="0.25">
      <c r="A38" s="36"/>
    </row>
    <row r="39" spans="1:8" ht="12" customHeight="1" x14ac:dyDescent="0.25">
      <c r="A39" s="36"/>
    </row>
    <row r="40" spans="1:8" ht="12" customHeight="1" x14ac:dyDescent="0.25">
      <c r="A40" s="36"/>
    </row>
    <row r="41" spans="1:8" ht="12" customHeight="1" x14ac:dyDescent="0.25">
      <c r="A41" s="36"/>
    </row>
    <row r="42" spans="1:8" ht="12" customHeight="1" x14ac:dyDescent="0.25">
      <c r="A42" s="36"/>
    </row>
    <row r="43" spans="1:8" ht="12" customHeight="1" x14ac:dyDescent="0.25">
      <c r="A43" s="36"/>
    </row>
    <row r="44" spans="1:8" ht="12" customHeight="1" x14ac:dyDescent="0.25">
      <c r="A44" s="36"/>
    </row>
    <row r="45" spans="1:8" ht="12" customHeight="1" x14ac:dyDescent="0.25">
      <c r="A45" s="36"/>
    </row>
    <row r="46" spans="1:8" ht="12" customHeight="1" x14ac:dyDescent="0.25">
      <c r="A46" s="36"/>
    </row>
    <row r="47" spans="1:8" ht="12" customHeight="1" x14ac:dyDescent="0.25">
      <c r="A47" s="36"/>
    </row>
    <row r="48" spans="1:8" ht="12" customHeight="1" x14ac:dyDescent="0.25">
      <c r="A48" s="36"/>
    </row>
    <row r="49" spans="1:1" ht="12" customHeight="1" x14ac:dyDescent="0.25">
      <c r="A49" s="36"/>
    </row>
    <row r="50" spans="1:1" ht="12" customHeight="1" x14ac:dyDescent="0.25">
      <c r="A50" s="36"/>
    </row>
    <row r="51" spans="1:1" ht="12" customHeight="1" x14ac:dyDescent="0.25">
      <c r="A51" s="36"/>
    </row>
    <row r="52" spans="1:1" ht="9.9499999999999993" customHeight="1" x14ac:dyDescent="0.25">
      <c r="A52" s="36"/>
    </row>
    <row r="53" spans="1:1" ht="11.25" x14ac:dyDescent="0.25">
      <c r="A53" s="36"/>
    </row>
  </sheetData>
  <pageMargins left="0.70866141732283472" right="0.70866141732283472" top="0.74803149606299213" bottom="0.74803149606299213" header="0.31496062992125984" footer="0.31496062992125984"/>
  <pageSetup paperSize="9" scale="6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I54"/>
  <sheetViews>
    <sheetView showGridLines="0" zoomScale="115" zoomScaleNormal="115" zoomScaleSheetLayoutView="100" workbookViewId="0">
      <selection activeCell="C35" sqref="C35"/>
    </sheetView>
  </sheetViews>
  <sheetFormatPr defaultColWidth="8" defaultRowHeight="11.85" customHeight="1" x14ac:dyDescent="0.25"/>
  <cols>
    <col min="1" max="1" width="30.7109375" style="66" customWidth="1"/>
    <col min="2" max="6" width="8.28515625" style="66" customWidth="1"/>
    <col min="7" max="16384" width="8" style="66"/>
  </cols>
  <sheetData>
    <row r="1" spans="1:9" ht="11.25" x14ac:dyDescent="0.2">
      <c r="A1" s="95" t="s">
        <v>96</v>
      </c>
    </row>
    <row r="2" spans="1:9" ht="11.1" customHeight="1" x14ac:dyDescent="0.25">
      <c r="A2" s="65"/>
    </row>
    <row r="3" spans="1:9" s="38" customFormat="1" ht="45" x14ac:dyDescent="0.2">
      <c r="A3" s="80"/>
      <c r="B3" s="152" t="s">
        <v>0</v>
      </c>
      <c r="C3" s="153" t="s">
        <v>45</v>
      </c>
      <c r="D3" s="152" t="s">
        <v>46</v>
      </c>
      <c r="E3" s="152" t="s">
        <v>47</v>
      </c>
      <c r="F3" s="152" t="s">
        <v>48</v>
      </c>
      <c r="I3" s="29"/>
    </row>
    <row r="4" spans="1:9" ht="11.25" x14ac:dyDescent="0.25">
      <c r="A4" s="1" t="s">
        <v>97</v>
      </c>
      <c r="B4" s="195"/>
      <c r="C4" s="196"/>
      <c r="D4" s="195"/>
      <c r="E4" s="195"/>
      <c r="F4" s="195"/>
    </row>
    <row r="5" spans="1:9" ht="11.25" x14ac:dyDescent="0.25">
      <c r="A5" s="1" t="s">
        <v>98</v>
      </c>
      <c r="B5" s="195"/>
      <c r="C5" s="196"/>
      <c r="D5" s="195"/>
      <c r="E5" s="195"/>
      <c r="F5" s="195"/>
    </row>
    <row r="6" spans="1:9" ht="11.25" x14ac:dyDescent="0.2">
      <c r="A6" s="67" t="s">
        <v>99</v>
      </c>
      <c r="B6" s="197">
        <v>207</v>
      </c>
      <c r="C6" s="198">
        <v>207</v>
      </c>
      <c r="D6" s="197">
        <v>207</v>
      </c>
      <c r="E6" s="197">
        <v>207</v>
      </c>
      <c r="F6" s="199">
        <v>207</v>
      </c>
    </row>
    <row r="7" spans="1:9" ht="11.25" x14ac:dyDescent="0.2">
      <c r="A7" s="57" t="s">
        <v>100</v>
      </c>
      <c r="B7" s="197">
        <v>12090</v>
      </c>
      <c r="C7" s="198">
        <v>11512</v>
      </c>
      <c r="D7" s="197">
        <v>11448</v>
      </c>
      <c r="E7" s="197">
        <v>11448</v>
      </c>
      <c r="F7" s="199">
        <v>11448</v>
      </c>
    </row>
    <row r="8" spans="1:9" s="68" customFormat="1" ht="10.5" x14ac:dyDescent="0.15">
      <c r="A8" s="68" t="s">
        <v>101</v>
      </c>
      <c r="B8" s="200">
        <v>12297</v>
      </c>
      <c r="C8" s="201">
        <v>11719</v>
      </c>
      <c r="D8" s="200">
        <v>11655</v>
      </c>
      <c r="E8" s="200">
        <v>11655</v>
      </c>
      <c r="F8" s="200">
        <v>11655</v>
      </c>
    </row>
    <row r="9" spans="1:9" ht="11.25" x14ac:dyDescent="0.2">
      <c r="A9" s="1" t="s">
        <v>102</v>
      </c>
      <c r="B9" s="197"/>
      <c r="C9" s="198"/>
      <c r="D9" s="197"/>
      <c r="E9" s="197"/>
      <c r="F9" s="197"/>
    </row>
    <row r="10" spans="1:9" ht="11.25" x14ac:dyDescent="0.2">
      <c r="A10" s="67" t="s">
        <v>103</v>
      </c>
      <c r="B10" s="199">
        <v>1170</v>
      </c>
      <c r="C10" s="198">
        <v>21130</v>
      </c>
      <c r="D10" s="199">
        <v>19419</v>
      </c>
      <c r="E10" s="199">
        <v>17281</v>
      </c>
      <c r="F10" s="199">
        <v>15043</v>
      </c>
    </row>
    <row r="11" spans="1:9" ht="11.25" x14ac:dyDescent="0.2">
      <c r="A11" s="67" t="s">
        <v>104</v>
      </c>
      <c r="B11" s="199">
        <v>468</v>
      </c>
      <c r="C11" s="198">
        <v>874</v>
      </c>
      <c r="D11" s="199">
        <v>1222</v>
      </c>
      <c r="E11" s="199">
        <v>1189</v>
      </c>
      <c r="F11" s="199">
        <v>1285</v>
      </c>
    </row>
    <row r="12" spans="1:9" ht="11.25" x14ac:dyDescent="0.2">
      <c r="A12" s="67" t="s">
        <v>105</v>
      </c>
      <c r="B12" s="199">
        <v>1681</v>
      </c>
      <c r="C12" s="198">
        <v>2600</v>
      </c>
      <c r="D12" s="199">
        <v>2747</v>
      </c>
      <c r="E12" s="199">
        <v>2862</v>
      </c>
      <c r="F12" s="199">
        <v>2899</v>
      </c>
    </row>
    <row r="13" spans="1:9" ht="11.25" x14ac:dyDescent="0.2">
      <c r="A13" s="67" t="s">
        <v>106</v>
      </c>
      <c r="B13" s="199">
        <v>153</v>
      </c>
      <c r="C13" s="198">
        <v>153</v>
      </c>
      <c r="D13" s="199">
        <v>153</v>
      </c>
      <c r="E13" s="199">
        <v>153</v>
      </c>
      <c r="F13" s="199">
        <v>153</v>
      </c>
    </row>
    <row r="14" spans="1:9" s="68" customFormat="1" ht="10.5" x14ac:dyDescent="0.15">
      <c r="A14" s="2" t="s">
        <v>107</v>
      </c>
      <c r="B14" s="200">
        <v>3472</v>
      </c>
      <c r="C14" s="201">
        <v>24757</v>
      </c>
      <c r="D14" s="200">
        <v>23541</v>
      </c>
      <c r="E14" s="200">
        <v>21485</v>
      </c>
      <c r="F14" s="200">
        <v>19380</v>
      </c>
    </row>
    <row r="15" spans="1:9" s="65" customFormat="1" ht="11.25" x14ac:dyDescent="0.2">
      <c r="A15" s="65" t="s">
        <v>108</v>
      </c>
      <c r="B15" s="202">
        <v>15769</v>
      </c>
      <c r="C15" s="203">
        <v>36476</v>
      </c>
      <c r="D15" s="202">
        <v>35196</v>
      </c>
      <c r="E15" s="202">
        <v>33140</v>
      </c>
      <c r="F15" s="202">
        <v>31035</v>
      </c>
    </row>
    <row r="16" spans="1:9" ht="11.25" x14ac:dyDescent="0.2">
      <c r="A16" s="3" t="s">
        <v>109</v>
      </c>
      <c r="B16" s="197"/>
      <c r="C16" s="198"/>
      <c r="D16" s="197"/>
      <c r="E16" s="197"/>
      <c r="F16" s="197"/>
    </row>
    <row r="17" spans="1:7" ht="11.25" x14ac:dyDescent="0.2">
      <c r="A17" s="1" t="s">
        <v>110</v>
      </c>
      <c r="B17" s="197"/>
      <c r="C17" s="198"/>
      <c r="D17" s="197"/>
      <c r="E17" s="197"/>
      <c r="F17" s="197"/>
    </row>
    <row r="18" spans="1:7" ht="11.25" x14ac:dyDescent="0.2">
      <c r="A18" s="41" t="s">
        <v>65</v>
      </c>
      <c r="B18" s="197">
        <v>628</v>
      </c>
      <c r="C18" s="198">
        <v>603</v>
      </c>
      <c r="D18" s="197">
        <v>596</v>
      </c>
      <c r="E18" s="197">
        <v>596</v>
      </c>
      <c r="F18" s="197">
        <v>596</v>
      </c>
    </row>
    <row r="19" spans="1:7" ht="11.25" x14ac:dyDescent="0.2">
      <c r="A19" s="4" t="s">
        <v>111</v>
      </c>
      <c r="B19" s="197">
        <v>109</v>
      </c>
      <c r="C19" s="198">
        <v>113</v>
      </c>
      <c r="D19" s="197">
        <v>113</v>
      </c>
      <c r="E19" s="197">
        <v>113</v>
      </c>
      <c r="F19" s="197">
        <v>113</v>
      </c>
    </row>
    <row r="20" spans="1:7" s="68" customFormat="1" ht="10.5" x14ac:dyDescent="0.15">
      <c r="A20" s="5" t="s">
        <v>112</v>
      </c>
      <c r="B20" s="200">
        <v>737</v>
      </c>
      <c r="C20" s="201">
        <v>716</v>
      </c>
      <c r="D20" s="200">
        <v>709</v>
      </c>
      <c r="E20" s="200">
        <v>709</v>
      </c>
      <c r="F20" s="200">
        <v>709</v>
      </c>
    </row>
    <row r="21" spans="1:7" ht="11.25" x14ac:dyDescent="0.2">
      <c r="A21" s="3" t="s">
        <v>113</v>
      </c>
      <c r="B21" s="197"/>
      <c r="C21" s="198"/>
      <c r="D21" s="197"/>
      <c r="E21" s="197"/>
      <c r="F21" s="197"/>
    </row>
    <row r="22" spans="1:7" ht="11.25" x14ac:dyDescent="0.2">
      <c r="A22" s="41" t="s">
        <v>114</v>
      </c>
      <c r="B22" s="197">
        <v>982</v>
      </c>
      <c r="C22" s="198">
        <v>20648</v>
      </c>
      <c r="D22" s="197">
        <v>18981</v>
      </c>
      <c r="E22" s="197">
        <v>17224</v>
      </c>
      <c r="F22" s="197">
        <v>15374</v>
      </c>
    </row>
    <row r="23" spans="1:7" s="68" customFormat="1" ht="10.5" x14ac:dyDescent="0.15">
      <c r="A23" s="5" t="s">
        <v>115</v>
      </c>
      <c r="B23" s="200">
        <v>982</v>
      </c>
      <c r="C23" s="201">
        <v>20648</v>
      </c>
      <c r="D23" s="200">
        <v>18981</v>
      </c>
      <c r="E23" s="200">
        <v>17224</v>
      </c>
      <c r="F23" s="200">
        <v>15374</v>
      </c>
    </row>
    <row r="24" spans="1:7" ht="11.25" x14ac:dyDescent="0.2">
      <c r="A24" s="3" t="s">
        <v>116</v>
      </c>
      <c r="B24" s="197"/>
      <c r="C24" s="198"/>
      <c r="D24" s="197"/>
      <c r="E24" s="197"/>
      <c r="F24" s="197"/>
    </row>
    <row r="25" spans="1:7" ht="11.25" x14ac:dyDescent="0.2">
      <c r="A25" s="4" t="s">
        <v>117</v>
      </c>
      <c r="B25" s="197">
        <v>2428</v>
      </c>
      <c r="C25" s="198">
        <v>2484</v>
      </c>
      <c r="D25" s="197">
        <v>2484</v>
      </c>
      <c r="E25" s="197">
        <v>2484</v>
      </c>
      <c r="F25" s="197">
        <v>2484</v>
      </c>
    </row>
    <row r="26" spans="1:7" ht="11.25" x14ac:dyDescent="0.2">
      <c r="A26" s="4" t="s">
        <v>118</v>
      </c>
      <c r="B26" s="197">
        <v>528</v>
      </c>
      <c r="C26" s="198">
        <v>518</v>
      </c>
      <c r="D26" s="197">
        <v>518</v>
      </c>
      <c r="E26" s="197">
        <v>518</v>
      </c>
      <c r="F26" s="197">
        <v>518</v>
      </c>
    </row>
    <row r="27" spans="1:7" s="68" customFormat="1" ht="10.5" x14ac:dyDescent="0.15">
      <c r="A27" s="5" t="s">
        <v>119</v>
      </c>
      <c r="B27" s="200">
        <v>2956</v>
      </c>
      <c r="C27" s="201">
        <v>3002</v>
      </c>
      <c r="D27" s="200">
        <v>3002</v>
      </c>
      <c r="E27" s="200">
        <v>3002</v>
      </c>
      <c r="F27" s="200">
        <v>3002</v>
      </c>
    </row>
    <row r="28" spans="1:7" s="65" customFormat="1" ht="11.25" x14ac:dyDescent="0.2">
      <c r="A28" s="3" t="s">
        <v>120</v>
      </c>
      <c r="B28" s="204">
        <v>4675</v>
      </c>
      <c r="C28" s="205">
        <v>24366</v>
      </c>
      <c r="D28" s="204">
        <v>22692</v>
      </c>
      <c r="E28" s="204">
        <v>20935</v>
      </c>
      <c r="F28" s="204">
        <v>19085</v>
      </c>
    </row>
    <row r="29" spans="1:7" s="65" customFormat="1" ht="11.25" x14ac:dyDescent="0.2">
      <c r="A29" s="6" t="s">
        <v>121</v>
      </c>
      <c r="B29" s="206">
        <v>11094</v>
      </c>
      <c r="C29" s="207">
        <v>12110</v>
      </c>
      <c r="D29" s="206">
        <v>12504</v>
      </c>
      <c r="E29" s="206">
        <v>12205</v>
      </c>
      <c r="F29" s="206">
        <v>11950</v>
      </c>
    </row>
    <row r="30" spans="1:7" ht="11.25" x14ac:dyDescent="0.2">
      <c r="A30" s="32" t="s">
        <v>122</v>
      </c>
      <c r="B30" s="199"/>
      <c r="C30" s="208"/>
      <c r="D30" s="199"/>
      <c r="E30" s="199"/>
      <c r="F30" s="199"/>
      <c r="G30" s="30"/>
    </row>
    <row r="31" spans="1:7" ht="11.25" x14ac:dyDescent="0.2">
      <c r="A31" s="32" t="s">
        <v>123</v>
      </c>
      <c r="B31" s="199"/>
      <c r="C31" s="208"/>
      <c r="D31" s="199"/>
      <c r="E31" s="199"/>
      <c r="F31" s="199"/>
      <c r="G31" s="30"/>
    </row>
    <row r="32" spans="1:7" ht="11.25" x14ac:dyDescent="0.2">
      <c r="A32" s="56" t="s">
        <v>124</v>
      </c>
      <c r="B32" s="199">
        <v>14543</v>
      </c>
      <c r="C32" s="208">
        <v>16498</v>
      </c>
      <c r="D32" s="199">
        <v>18054</v>
      </c>
      <c r="E32" s="199">
        <v>18963</v>
      </c>
      <c r="F32" s="199">
        <v>19823</v>
      </c>
      <c r="G32" s="30"/>
    </row>
    <row r="33" spans="1:7" ht="11.25" x14ac:dyDescent="0.2">
      <c r="A33" s="56" t="s">
        <v>125</v>
      </c>
      <c r="B33" s="199">
        <v>16</v>
      </c>
      <c r="C33" s="208">
        <v>16</v>
      </c>
      <c r="D33" s="199">
        <v>16</v>
      </c>
      <c r="E33" s="199">
        <v>16</v>
      </c>
      <c r="F33" s="199">
        <v>16</v>
      </c>
      <c r="G33" s="30"/>
    </row>
    <row r="34" spans="1:7" ht="22.5" x14ac:dyDescent="0.2">
      <c r="A34" s="86" t="s">
        <v>126</v>
      </c>
      <c r="B34" s="199">
        <v>-3465</v>
      </c>
      <c r="C34" s="208">
        <v>-4404</v>
      </c>
      <c r="D34" s="199">
        <v>-5566</v>
      </c>
      <c r="E34" s="199">
        <v>-6774</v>
      </c>
      <c r="F34" s="199">
        <v>-7889</v>
      </c>
      <c r="G34" s="30"/>
    </row>
    <row r="35" spans="1:7" ht="11.25" x14ac:dyDescent="0.15">
      <c r="A35" s="42" t="s">
        <v>127</v>
      </c>
      <c r="B35" s="209">
        <v>11094</v>
      </c>
      <c r="C35" s="210">
        <v>12110</v>
      </c>
      <c r="D35" s="209">
        <v>12504</v>
      </c>
      <c r="E35" s="209">
        <v>12205</v>
      </c>
      <c r="F35" s="209">
        <v>11950</v>
      </c>
      <c r="G35" s="58"/>
    </row>
    <row r="36" spans="1:7" ht="11.25" x14ac:dyDescent="0.2">
      <c r="A36" s="69" t="s">
        <v>128</v>
      </c>
      <c r="B36" s="211">
        <v>11094</v>
      </c>
      <c r="C36" s="212">
        <v>12110</v>
      </c>
      <c r="D36" s="211">
        <v>12504</v>
      </c>
      <c r="E36" s="211">
        <v>12205</v>
      </c>
      <c r="F36" s="211">
        <v>11950</v>
      </c>
      <c r="G36" s="31"/>
    </row>
    <row r="37" spans="1:7" ht="11.85" customHeight="1" x14ac:dyDescent="0.2">
      <c r="A37" s="339" t="s">
        <v>95</v>
      </c>
      <c r="B37" s="339"/>
      <c r="C37" s="339"/>
      <c r="D37" s="30"/>
      <c r="E37" s="30"/>
      <c r="F37" s="30"/>
      <c r="G37" s="30"/>
    </row>
    <row r="38" spans="1:7" ht="11.85" customHeight="1" x14ac:dyDescent="0.25">
      <c r="A38" s="30" t="s">
        <v>129</v>
      </c>
      <c r="B38" s="30"/>
      <c r="C38" s="30"/>
      <c r="D38" s="30"/>
      <c r="E38" s="30"/>
      <c r="F38" s="30"/>
      <c r="G38" s="30"/>
    </row>
    <row r="39" spans="1:7" ht="11.85" customHeight="1" x14ac:dyDescent="0.25">
      <c r="G39" s="30"/>
    </row>
    <row r="40" spans="1:7" ht="11.85" customHeight="1" x14ac:dyDescent="0.25">
      <c r="F40" s="30"/>
    </row>
    <row r="42" spans="1:7" s="30" customFormat="1" ht="11.45" customHeight="1" x14ac:dyDescent="0.25">
      <c r="A42" s="66"/>
      <c r="B42" s="66"/>
      <c r="C42" s="66"/>
      <c r="D42" s="66"/>
      <c r="E42" s="66"/>
      <c r="F42" s="66"/>
    </row>
    <row r="43" spans="1:7" s="30" customFormat="1" ht="11.45" customHeight="1" x14ac:dyDescent="0.25">
      <c r="A43" s="66"/>
      <c r="B43" s="66"/>
      <c r="C43" s="66"/>
      <c r="D43" s="66"/>
      <c r="E43" s="66"/>
      <c r="F43" s="66"/>
    </row>
    <row r="44" spans="1:7" s="30" customFormat="1" ht="11.45" customHeight="1" x14ac:dyDescent="0.25">
      <c r="A44" s="66"/>
      <c r="B44" s="66"/>
      <c r="C44" s="66"/>
      <c r="D44" s="66"/>
      <c r="E44" s="66"/>
      <c r="F44" s="66"/>
    </row>
    <row r="45" spans="1:7" s="30" customFormat="1" ht="11.45" customHeight="1" x14ac:dyDescent="0.25">
      <c r="A45" s="66"/>
      <c r="B45" s="66"/>
      <c r="C45" s="66"/>
      <c r="D45" s="66"/>
      <c r="E45" s="66"/>
      <c r="F45" s="66"/>
    </row>
    <row r="54" spans="7:8" ht="11.85" customHeight="1" x14ac:dyDescent="0.25">
      <c r="G54" s="30"/>
      <c r="H54" s="30"/>
    </row>
  </sheetData>
  <pageMargins left="0.70866141732283472" right="0.70866141732283472" top="0.74803149606299213" bottom="0.74803149606299213" header="0.31496062992125984" footer="0.31496062992125984"/>
  <pageSetup paperSize="9" scale="9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H25"/>
  <sheetViews>
    <sheetView showGridLines="0" zoomScaleNormal="100" zoomScaleSheetLayoutView="100" workbookViewId="0">
      <selection activeCell="I33" sqref="I33"/>
    </sheetView>
  </sheetViews>
  <sheetFormatPr defaultColWidth="8" defaultRowHeight="11.85" customHeight="1" x14ac:dyDescent="0.25"/>
  <cols>
    <col min="1" max="1" width="29.28515625" style="30" customWidth="1"/>
    <col min="2" max="3" width="8.85546875" style="55" customWidth="1"/>
    <col min="4" max="4" width="8.28515625" style="55" customWidth="1"/>
    <col min="5" max="5" width="9.7109375" style="55" customWidth="1"/>
    <col min="6" max="6" width="8.28515625" style="55" customWidth="1"/>
    <col min="7" max="7" width="7.5703125" style="30" customWidth="1"/>
    <col min="8" max="8" width="8" style="31"/>
    <col min="9" max="9" width="8" style="30"/>
    <col min="10" max="10" width="7.85546875" style="30" customWidth="1"/>
    <col min="11" max="16384" width="8" style="30"/>
  </cols>
  <sheetData>
    <row r="1" spans="1:8" ht="21.95" customHeight="1" x14ac:dyDescent="0.25">
      <c r="A1" s="31" t="s">
        <v>130</v>
      </c>
      <c r="B1" s="31"/>
      <c r="C1" s="31"/>
      <c r="D1" s="31"/>
      <c r="E1" s="31"/>
      <c r="F1" s="31"/>
    </row>
    <row r="2" spans="1:8" s="55" customFormat="1" ht="45" x14ac:dyDescent="0.25">
      <c r="A2" s="89"/>
      <c r="B2" s="132" t="s">
        <v>131</v>
      </c>
      <c r="C2" s="132" t="s">
        <v>132</v>
      </c>
      <c r="D2" s="132" t="s">
        <v>133</v>
      </c>
      <c r="E2" s="132" t="s">
        <v>134</v>
      </c>
      <c r="F2" s="132" t="s">
        <v>135</v>
      </c>
      <c r="H2" s="112"/>
    </row>
    <row r="3" spans="1:8" s="55" customFormat="1" ht="11.25" x14ac:dyDescent="0.25">
      <c r="A3" s="70" t="s">
        <v>136</v>
      </c>
      <c r="B3" s="15"/>
      <c r="C3" s="15"/>
      <c r="D3" s="15"/>
      <c r="E3" s="15"/>
      <c r="F3" s="15"/>
      <c r="G3" s="71"/>
      <c r="H3" s="112"/>
    </row>
    <row r="4" spans="1:8" ht="22.5" x14ac:dyDescent="0.25">
      <c r="A4" s="88" t="s">
        <v>137</v>
      </c>
      <c r="B4" s="213">
        <v>-3465</v>
      </c>
      <c r="C4" s="213">
        <v>16</v>
      </c>
      <c r="D4" s="213">
        <v>0</v>
      </c>
      <c r="E4" s="213">
        <v>14543</v>
      </c>
      <c r="F4" s="213">
        <v>11094</v>
      </c>
    </row>
    <row r="5" spans="1:8" s="58" customFormat="1" ht="10.5" x14ac:dyDescent="0.25">
      <c r="A5" s="72" t="s">
        <v>138</v>
      </c>
      <c r="B5" s="214">
        <v>-3465</v>
      </c>
      <c r="C5" s="214">
        <v>16</v>
      </c>
      <c r="D5" s="214">
        <v>0</v>
      </c>
      <c r="E5" s="214">
        <v>14543</v>
      </c>
      <c r="F5" s="214">
        <v>11094</v>
      </c>
    </row>
    <row r="6" spans="1:8" ht="11.25" x14ac:dyDescent="0.25">
      <c r="A6" s="59" t="s">
        <v>139</v>
      </c>
      <c r="B6" s="213"/>
      <c r="C6" s="213"/>
      <c r="D6" s="213"/>
      <c r="E6" s="213"/>
      <c r="F6" s="213"/>
    </row>
    <row r="7" spans="1:8" ht="11.25" x14ac:dyDescent="0.25">
      <c r="A7" s="57" t="s">
        <v>140</v>
      </c>
      <c r="B7" s="213">
        <v>-939</v>
      </c>
      <c r="C7" s="213">
        <v>0</v>
      </c>
      <c r="D7" s="213">
        <v>0</v>
      </c>
      <c r="E7" s="213">
        <v>0</v>
      </c>
      <c r="F7" s="213">
        <v>-939</v>
      </c>
      <c r="G7" s="55"/>
    </row>
    <row r="8" spans="1:8" s="58" customFormat="1" ht="10.5" x14ac:dyDescent="0.25">
      <c r="A8" s="72" t="s">
        <v>94</v>
      </c>
      <c r="B8" s="215">
        <v>-939</v>
      </c>
      <c r="C8" s="215">
        <v>0</v>
      </c>
      <c r="D8" s="215">
        <v>0</v>
      </c>
      <c r="E8" s="215">
        <v>0</v>
      </c>
      <c r="F8" s="215">
        <v>-939</v>
      </c>
      <c r="G8" s="73"/>
    </row>
    <row r="9" spans="1:8" ht="11.85" customHeight="1" x14ac:dyDescent="0.25">
      <c r="A9" s="133" t="s">
        <v>141</v>
      </c>
      <c r="B9" s="213"/>
      <c r="C9" s="213"/>
      <c r="D9" s="213"/>
      <c r="E9" s="213"/>
      <c r="F9" s="213"/>
      <c r="G9" s="43"/>
      <c r="H9" s="107"/>
    </row>
    <row r="10" spans="1:8" s="43" customFormat="1" ht="11.85" customHeight="1" x14ac:dyDescent="0.25">
      <c r="A10" s="74" t="s">
        <v>142</v>
      </c>
      <c r="B10" s="216">
        <v>0</v>
      </c>
      <c r="C10" s="216">
        <v>0</v>
      </c>
      <c r="D10" s="216">
        <v>0</v>
      </c>
      <c r="E10" s="216">
        <v>1955</v>
      </c>
      <c r="F10" s="216">
        <v>1955</v>
      </c>
    </row>
    <row r="11" spans="1:8" s="58" customFormat="1" ht="21" x14ac:dyDescent="0.15">
      <c r="A11" s="134" t="s">
        <v>143</v>
      </c>
      <c r="B11" s="217">
        <v>0</v>
      </c>
      <c r="C11" s="217">
        <v>0</v>
      </c>
      <c r="D11" s="217">
        <v>0</v>
      </c>
      <c r="E11" s="217">
        <v>1955</v>
      </c>
      <c r="F11" s="217">
        <v>1955</v>
      </c>
    </row>
    <row r="12" spans="1:8" s="31" customFormat="1" ht="22.5" x14ac:dyDescent="0.2">
      <c r="A12" s="70" t="s">
        <v>144</v>
      </c>
      <c r="B12" s="218">
        <v>-4404</v>
      </c>
      <c r="C12" s="218">
        <v>16</v>
      </c>
      <c r="D12" s="218">
        <v>0</v>
      </c>
      <c r="E12" s="218">
        <v>16498</v>
      </c>
      <c r="F12" s="218">
        <v>12110</v>
      </c>
    </row>
    <row r="13" spans="1:8" ht="11.25" x14ac:dyDescent="0.25">
      <c r="A13" s="158" t="s">
        <v>145</v>
      </c>
      <c r="B13" s="219">
        <v>0</v>
      </c>
      <c r="C13" s="219">
        <v>0</v>
      </c>
      <c r="D13" s="219">
        <v>0</v>
      </c>
      <c r="E13" s="219">
        <v>0</v>
      </c>
      <c r="F13" s="219">
        <v>0</v>
      </c>
      <c r="H13" s="30"/>
    </row>
    <row r="14" spans="1:8" s="31" customFormat="1" ht="22.5" x14ac:dyDescent="0.2">
      <c r="A14" s="87" t="s">
        <v>146</v>
      </c>
      <c r="B14" s="220">
        <v>-4404</v>
      </c>
      <c r="C14" s="220">
        <v>16</v>
      </c>
      <c r="D14" s="220">
        <v>0</v>
      </c>
      <c r="E14" s="220">
        <v>16498</v>
      </c>
      <c r="F14" s="220">
        <v>12110</v>
      </c>
    </row>
    <row r="15" spans="1:8" ht="11.85" customHeight="1" x14ac:dyDescent="0.25">
      <c r="A15" s="30" t="s">
        <v>95</v>
      </c>
      <c r="B15" s="30"/>
      <c r="C15" s="30"/>
      <c r="D15" s="30"/>
      <c r="E15" s="30"/>
      <c r="F15" s="30"/>
      <c r="H15" s="30"/>
    </row>
    <row r="16" spans="1:8" ht="21.95" customHeight="1" x14ac:dyDescent="0.25">
      <c r="A16" s="340" t="s">
        <v>147</v>
      </c>
      <c r="B16" s="340"/>
      <c r="C16" s="340"/>
      <c r="D16" s="340"/>
      <c r="E16" s="340"/>
      <c r="F16" s="340"/>
      <c r="H16" s="30"/>
    </row>
    <row r="17" spans="1:8" ht="11.85" customHeight="1" x14ac:dyDescent="0.25">
      <c r="B17" s="30"/>
      <c r="C17" s="30"/>
      <c r="D17" s="30"/>
      <c r="E17" s="30"/>
      <c r="F17" s="30"/>
      <c r="H17" s="30"/>
    </row>
    <row r="18" spans="1:8" s="66" customFormat="1" ht="11.25" customHeight="1" x14ac:dyDescent="0.25"/>
    <row r="19" spans="1:8" s="66" customFormat="1" ht="11.45" customHeight="1" x14ac:dyDescent="0.25"/>
    <row r="20" spans="1:8" s="66" customFormat="1" ht="11.45" customHeight="1" x14ac:dyDescent="0.25"/>
    <row r="21" spans="1:8" s="66" customFormat="1" ht="11.45" customHeight="1" x14ac:dyDescent="0.25"/>
    <row r="22" spans="1:8" ht="11.85" customHeight="1" x14ac:dyDescent="0.25">
      <c r="A22" s="31"/>
      <c r="B22" s="30"/>
      <c r="C22" s="30"/>
      <c r="D22" s="30"/>
      <c r="E22" s="30"/>
      <c r="F22" s="30"/>
      <c r="H22" s="30"/>
    </row>
    <row r="23" spans="1:8" ht="11.85" customHeight="1" x14ac:dyDescent="0.25">
      <c r="A23" s="31"/>
      <c r="B23" s="30"/>
      <c r="C23" s="30"/>
      <c r="D23" s="30"/>
      <c r="E23" s="30"/>
      <c r="F23" s="30"/>
      <c r="H23" s="30"/>
    </row>
    <row r="24" spans="1:8" ht="11.85" customHeight="1" x14ac:dyDescent="0.25">
      <c r="A24" s="31"/>
      <c r="B24" s="30"/>
      <c r="C24" s="30"/>
      <c r="D24" s="30"/>
      <c r="E24" s="30"/>
      <c r="F24" s="30"/>
      <c r="H24" s="30"/>
    </row>
    <row r="25" spans="1:8" ht="11.85" customHeight="1" x14ac:dyDescent="0.25">
      <c r="A25" s="105"/>
      <c r="B25" s="105"/>
      <c r="C25" s="105"/>
      <c r="D25" s="105"/>
      <c r="E25" s="105"/>
      <c r="F25" s="105"/>
    </row>
  </sheetData>
  <pageMargins left="0.70866141732283472" right="0.70866141732283472" top="0.74803149606299213" bottom="0.74803149606299213"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N38"/>
  <sheetViews>
    <sheetView showGridLines="0" zoomScaleNormal="100" zoomScaleSheetLayoutView="100" workbookViewId="0"/>
  </sheetViews>
  <sheetFormatPr defaultColWidth="8" defaultRowHeight="11.85" customHeight="1" x14ac:dyDescent="0.25"/>
  <cols>
    <col min="1" max="1" width="30.7109375" style="30" customWidth="1"/>
    <col min="2" max="7" width="8.28515625" style="30" customWidth="1"/>
    <col min="8" max="8" width="7.85546875" style="30" customWidth="1"/>
    <col min="9" max="16384" width="8" style="30"/>
  </cols>
  <sheetData>
    <row r="1" spans="1:6" ht="11.25" x14ac:dyDescent="0.25">
      <c r="A1" s="31" t="s">
        <v>148</v>
      </c>
    </row>
    <row r="2" spans="1:6" ht="11.85" customHeight="1" x14ac:dyDescent="0.25">
      <c r="A2" s="31"/>
    </row>
    <row r="3" spans="1:6" ht="45" x14ac:dyDescent="0.25">
      <c r="A3" s="80"/>
      <c r="B3" s="186" t="s">
        <v>0</v>
      </c>
      <c r="C3" s="187" t="s">
        <v>45</v>
      </c>
      <c r="D3" s="186" t="s">
        <v>46</v>
      </c>
      <c r="E3" s="186" t="s">
        <v>47</v>
      </c>
      <c r="F3" s="186" t="s">
        <v>48</v>
      </c>
    </row>
    <row r="4" spans="1:6" ht="11.25" x14ac:dyDescent="0.25">
      <c r="A4" s="32" t="s">
        <v>149</v>
      </c>
      <c r="B4" s="213"/>
      <c r="C4" s="221"/>
      <c r="D4" s="213"/>
      <c r="E4" s="213"/>
      <c r="F4" s="213"/>
    </row>
    <row r="5" spans="1:6" ht="11.25" x14ac:dyDescent="0.2">
      <c r="A5" s="34" t="s">
        <v>150</v>
      </c>
      <c r="B5" s="199"/>
      <c r="C5" s="208"/>
      <c r="D5" s="199"/>
      <c r="E5" s="199"/>
      <c r="F5" s="199"/>
    </row>
    <row r="6" spans="1:6" ht="11.25" x14ac:dyDescent="0.2">
      <c r="A6" s="56" t="s">
        <v>151</v>
      </c>
      <c r="B6" s="199">
        <v>16985</v>
      </c>
      <c r="C6" s="208">
        <v>20752</v>
      </c>
      <c r="D6" s="199">
        <v>20332</v>
      </c>
      <c r="E6" s="199">
        <v>20208</v>
      </c>
      <c r="F6" s="199">
        <v>20170</v>
      </c>
    </row>
    <row r="7" spans="1:6" ht="22.5" x14ac:dyDescent="0.2">
      <c r="A7" s="88" t="s">
        <v>72</v>
      </c>
      <c r="B7" s="199">
        <v>260</v>
      </c>
      <c r="C7" s="208">
        <v>881</v>
      </c>
      <c r="D7" s="199">
        <v>700</v>
      </c>
      <c r="E7" s="199">
        <v>700</v>
      </c>
      <c r="F7" s="199">
        <v>700</v>
      </c>
    </row>
    <row r="8" spans="1:6" ht="11.25" x14ac:dyDescent="0.2">
      <c r="A8" s="56" t="s">
        <v>152</v>
      </c>
      <c r="B8" s="199">
        <v>741</v>
      </c>
      <c r="C8" s="208">
        <v>559</v>
      </c>
      <c r="D8" s="199">
        <v>516</v>
      </c>
      <c r="E8" s="199">
        <v>446</v>
      </c>
      <c r="F8" s="199">
        <v>0</v>
      </c>
    </row>
    <row r="9" spans="1:6" ht="11.25" x14ac:dyDescent="0.2">
      <c r="A9" s="56" t="s">
        <v>153</v>
      </c>
      <c r="B9" s="199">
        <v>65</v>
      </c>
      <c r="C9" s="208">
        <v>28</v>
      </c>
      <c r="D9" s="199">
        <v>14</v>
      </c>
      <c r="E9" s="199">
        <v>0</v>
      </c>
      <c r="F9" s="199">
        <v>0</v>
      </c>
    </row>
    <row r="10" spans="1:6" s="58" customFormat="1" ht="10.5" x14ac:dyDescent="0.15">
      <c r="A10" s="58" t="s">
        <v>154</v>
      </c>
      <c r="B10" s="209">
        <f>SUM(B6:B9)</f>
        <v>18051</v>
      </c>
      <c r="C10" s="210">
        <f>SUM(C6:C9)</f>
        <v>22220</v>
      </c>
      <c r="D10" s="209">
        <f>SUM(D6:D9)</f>
        <v>21562</v>
      </c>
      <c r="E10" s="209">
        <f>SUM(E6:E9)</f>
        <v>21354</v>
      </c>
      <c r="F10" s="209">
        <f>SUM(F6:F9)</f>
        <v>20870</v>
      </c>
    </row>
    <row r="11" spans="1:6" ht="11.25" x14ac:dyDescent="0.2">
      <c r="A11" s="34" t="s">
        <v>155</v>
      </c>
      <c r="B11" s="199"/>
      <c r="C11" s="208"/>
      <c r="D11" s="199"/>
      <c r="E11" s="199"/>
      <c r="F11" s="199"/>
    </row>
    <row r="12" spans="1:6" ht="11.25" x14ac:dyDescent="0.2">
      <c r="A12" s="56" t="s">
        <v>156</v>
      </c>
      <c r="B12" s="199">
        <v>11668</v>
      </c>
      <c r="C12" s="208">
        <v>12667</v>
      </c>
      <c r="D12" s="199">
        <v>12990</v>
      </c>
      <c r="E12" s="199">
        <v>13127</v>
      </c>
      <c r="F12" s="199">
        <v>13222</v>
      </c>
    </row>
    <row r="13" spans="1:6" ht="11.25" x14ac:dyDescent="0.2">
      <c r="A13" s="56" t="s">
        <v>65</v>
      </c>
      <c r="B13" s="199">
        <v>4446</v>
      </c>
      <c r="C13" s="208">
        <v>6906</v>
      </c>
      <c r="D13" s="199">
        <v>6188</v>
      </c>
      <c r="E13" s="199">
        <v>5891</v>
      </c>
      <c r="F13" s="199">
        <v>5678</v>
      </c>
    </row>
    <row r="14" spans="1:6" ht="11.25" x14ac:dyDescent="0.2">
      <c r="A14" s="57" t="s">
        <v>157</v>
      </c>
      <c r="B14" s="199">
        <v>679</v>
      </c>
      <c r="C14" s="208">
        <v>563</v>
      </c>
      <c r="D14" s="199">
        <v>505</v>
      </c>
      <c r="E14" s="199">
        <v>446</v>
      </c>
      <c r="F14" s="199">
        <v>0</v>
      </c>
    </row>
    <row r="15" spans="1:6" ht="11.25" x14ac:dyDescent="0.2">
      <c r="A15" s="166" t="s">
        <v>158</v>
      </c>
      <c r="B15" s="199">
        <v>16</v>
      </c>
      <c r="C15" s="208">
        <v>29</v>
      </c>
      <c r="D15" s="199">
        <v>145</v>
      </c>
      <c r="E15" s="199">
        <v>133</v>
      </c>
      <c r="F15" s="199">
        <v>120</v>
      </c>
    </row>
    <row r="16" spans="1:6" ht="11.25" x14ac:dyDescent="0.2">
      <c r="A16" s="166" t="s">
        <v>24</v>
      </c>
      <c r="B16" s="199">
        <v>86</v>
      </c>
      <c r="C16" s="208">
        <v>90</v>
      </c>
      <c r="D16" s="199">
        <v>10</v>
      </c>
      <c r="E16" s="199">
        <v>0</v>
      </c>
      <c r="F16" s="199">
        <v>0</v>
      </c>
    </row>
    <row r="17" spans="1:14" s="58" customFormat="1" ht="10.5" x14ac:dyDescent="0.15">
      <c r="A17" s="44" t="s">
        <v>159</v>
      </c>
      <c r="B17" s="258">
        <f>SUM(B12:B16)</f>
        <v>16895</v>
      </c>
      <c r="C17" s="259">
        <f>SUM(C12:C16)</f>
        <v>20255</v>
      </c>
      <c r="D17" s="258">
        <f>SUM(D12:D16)</f>
        <v>19838</v>
      </c>
      <c r="E17" s="258">
        <f>SUM(E12:E16)</f>
        <v>19597</v>
      </c>
      <c r="F17" s="258">
        <f>SUM(F12:F16)</f>
        <v>19020</v>
      </c>
    </row>
    <row r="18" spans="1:14" s="31" customFormat="1" ht="22.5" x14ac:dyDescent="0.2">
      <c r="A18" s="70" t="s">
        <v>160</v>
      </c>
      <c r="B18" s="260">
        <f>B10-B17</f>
        <v>1156</v>
      </c>
      <c r="C18" s="261">
        <f>C10-C17</f>
        <v>1965</v>
      </c>
      <c r="D18" s="260">
        <f>D10-D17</f>
        <v>1724</v>
      </c>
      <c r="E18" s="260">
        <f>E10-E17</f>
        <v>1757</v>
      </c>
      <c r="F18" s="260">
        <f>F10-F17</f>
        <v>1850</v>
      </c>
    </row>
    <row r="19" spans="1:14" ht="11.25" x14ac:dyDescent="0.2">
      <c r="A19" s="32" t="s">
        <v>161</v>
      </c>
      <c r="B19" s="199"/>
      <c r="C19" s="208"/>
      <c r="D19" s="199"/>
      <c r="E19" s="199"/>
      <c r="F19" s="199"/>
    </row>
    <row r="20" spans="1:14" ht="11.25" x14ac:dyDescent="0.2">
      <c r="A20" s="32" t="s">
        <v>150</v>
      </c>
      <c r="B20" s="199"/>
      <c r="C20" s="208"/>
      <c r="D20" s="199"/>
      <c r="E20" s="199"/>
      <c r="F20" s="199"/>
    </row>
    <row r="21" spans="1:14" s="58" customFormat="1" ht="10.5" x14ac:dyDescent="0.15">
      <c r="A21" s="44" t="s">
        <v>154</v>
      </c>
      <c r="B21" s="209">
        <v>0</v>
      </c>
      <c r="C21" s="210">
        <v>0</v>
      </c>
      <c r="D21" s="209">
        <v>0</v>
      </c>
      <c r="E21" s="209">
        <v>0</v>
      </c>
      <c r="F21" s="209">
        <v>0</v>
      </c>
    </row>
    <row r="22" spans="1:14" ht="11.25" x14ac:dyDescent="0.2">
      <c r="A22" s="32" t="s">
        <v>155</v>
      </c>
      <c r="B22" s="199"/>
      <c r="C22" s="208"/>
      <c r="D22" s="199"/>
      <c r="E22" s="199"/>
      <c r="F22" s="199"/>
    </row>
    <row r="23" spans="1:14" ht="22.5" x14ac:dyDescent="0.2">
      <c r="A23" s="88" t="s">
        <v>162</v>
      </c>
      <c r="B23" s="199">
        <v>1163</v>
      </c>
      <c r="C23" s="208">
        <v>2558</v>
      </c>
      <c r="D23" s="199">
        <v>1613</v>
      </c>
      <c r="E23" s="199">
        <v>909</v>
      </c>
      <c r="F23" s="199">
        <v>860</v>
      </c>
    </row>
    <row r="24" spans="1:14" s="58" customFormat="1" ht="10.5" x14ac:dyDescent="0.15">
      <c r="A24" s="58" t="s">
        <v>159</v>
      </c>
      <c r="B24" s="209">
        <f>SUM(B23:B23)</f>
        <v>1163</v>
      </c>
      <c r="C24" s="210">
        <f>SUM(C23:C23)</f>
        <v>2558</v>
      </c>
      <c r="D24" s="209">
        <f>SUM(D23:D23)</f>
        <v>1613</v>
      </c>
      <c r="E24" s="209">
        <f>SUM(E23:E23)</f>
        <v>909</v>
      </c>
      <c r="F24" s="209">
        <f>SUM(F23:F23)</f>
        <v>860</v>
      </c>
    </row>
    <row r="25" spans="1:14" s="31" customFormat="1" ht="22.5" x14ac:dyDescent="0.2">
      <c r="A25" s="70" t="s">
        <v>163</v>
      </c>
      <c r="B25" s="262">
        <f>B21-B24</f>
        <v>-1163</v>
      </c>
      <c r="C25" s="263">
        <f>C21-C24</f>
        <v>-2558</v>
      </c>
      <c r="D25" s="262">
        <f>D21-D24</f>
        <v>-1613</v>
      </c>
      <c r="E25" s="262">
        <f>E21-E24</f>
        <v>-909</v>
      </c>
      <c r="F25" s="262">
        <f>F21-F24</f>
        <v>-860</v>
      </c>
      <c r="H25" s="108"/>
    </row>
    <row r="26" spans="1:14" ht="11.25" x14ac:dyDescent="0.2">
      <c r="A26" s="34" t="s">
        <v>164</v>
      </c>
      <c r="B26" s="199"/>
      <c r="C26" s="208"/>
      <c r="D26" s="199"/>
      <c r="E26" s="199"/>
      <c r="F26" s="199"/>
    </row>
    <row r="27" spans="1:14" ht="11.25" x14ac:dyDescent="0.2">
      <c r="A27" s="34" t="s">
        <v>150</v>
      </c>
      <c r="B27" s="199"/>
      <c r="C27" s="208"/>
      <c r="D27" s="199"/>
      <c r="E27" s="199"/>
      <c r="F27" s="199"/>
    </row>
    <row r="28" spans="1:14" ht="11.25" x14ac:dyDescent="0.2">
      <c r="A28" s="56" t="s">
        <v>124</v>
      </c>
      <c r="B28" s="199">
        <v>1256</v>
      </c>
      <c r="C28" s="208">
        <v>1955</v>
      </c>
      <c r="D28" s="199">
        <v>1556</v>
      </c>
      <c r="E28" s="199">
        <v>909</v>
      </c>
      <c r="F28" s="199">
        <v>860</v>
      </c>
    </row>
    <row r="29" spans="1:14" s="58" customFormat="1" ht="10.5" x14ac:dyDescent="0.15">
      <c r="A29" s="44" t="s">
        <v>154</v>
      </c>
      <c r="B29" s="209">
        <f>SUM(B28:B28)</f>
        <v>1256</v>
      </c>
      <c r="C29" s="210">
        <f>SUM(C28:C28)</f>
        <v>1955</v>
      </c>
      <c r="D29" s="209">
        <f>SUM(D28:D28)</f>
        <v>1556</v>
      </c>
      <c r="E29" s="209">
        <f>SUM(E28:E28)</f>
        <v>909</v>
      </c>
      <c r="F29" s="209">
        <f>SUM(F28:F28)</f>
        <v>860</v>
      </c>
    </row>
    <row r="30" spans="1:14" ht="11.25" x14ac:dyDescent="0.2">
      <c r="A30" s="34" t="s">
        <v>155</v>
      </c>
      <c r="B30" s="199"/>
      <c r="C30" s="208"/>
      <c r="D30" s="199"/>
      <c r="E30" s="199"/>
      <c r="F30" s="199"/>
    </row>
    <row r="31" spans="1:14" ht="11.25" x14ac:dyDescent="0.2">
      <c r="A31" s="57" t="s">
        <v>165</v>
      </c>
      <c r="B31" s="199">
        <v>1249</v>
      </c>
      <c r="C31" s="208">
        <v>1362</v>
      </c>
      <c r="D31" s="199">
        <v>1667</v>
      </c>
      <c r="E31" s="199">
        <v>1757</v>
      </c>
      <c r="F31" s="199">
        <v>1850</v>
      </c>
      <c r="N31" s="57"/>
    </row>
    <row r="32" spans="1:14" s="58" customFormat="1" ht="10.5" x14ac:dyDescent="0.15">
      <c r="A32" s="44" t="s">
        <v>159</v>
      </c>
      <c r="B32" s="209">
        <f>SUM(B31:B31)</f>
        <v>1249</v>
      </c>
      <c r="C32" s="210">
        <f>SUM(C31:C31)</f>
        <v>1362</v>
      </c>
      <c r="D32" s="209">
        <f>SUM(D31:D31)</f>
        <v>1667</v>
      </c>
      <c r="E32" s="209">
        <f>SUM(E31:E31)</f>
        <v>1757</v>
      </c>
      <c r="F32" s="209">
        <f>SUM(F31:F31)</f>
        <v>1850</v>
      </c>
    </row>
    <row r="33" spans="1:6" s="31" customFormat="1" ht="22.5" x14ac:dyDescent="0.2">
      <c r="A33" s="90" t="s">
        <v>166</v>
      </c>
      <c r="B33" s="222">
        <f>B29-B32</f>
        <v>7</v>
      </c>
      <c r="C33" s="223">
        <f>C29-C32</f>
        <v>593</v>
      </c>
      <c r="D33" s="222">
        <f>D29-D32</f>
        <v>-111</v>
      </c>
      <c r="E33" s="222">
        <f>E29-E32</f>
        <v>-848</v>
      </c>
      <c r="F33" s="222">
        <f>F29-F32</f>
        <v>-990</v>
      </c>
    </row>
    <row r="34" spans="1:6" s="31" customFormat="1" ht="22.5" x14ac:dyDescent="0.2">
      <c r="A34" s="90" t="s">
        <v>167</v>
      </c>
      <c r="B34" s="222">
        <f>B18+B25+B33</f>
        <v>0</v>
      </c>
      <c r="C34" s="223">
        <f>C18+C25+C33</f>
        <v>0</v>
      </c>
      <c r="D34" s="222">
        <f>D18+D25+D33</f>
        <v>0</v>
      </c>
      <c r="E34" s="222">
        <f>E18+E25+E33</f>
        <v>0</v>
      </c>
      <c r="F34" s="222">
        <f>F18+F25+F33</f>
        <v>0</v>
      </c>
    </row>
    <row r="35" spans="1:6" ht="22.5" x14ac:dyDescent="0.2">
      <c r="A35" s="88" t="s">
        <v>168</v>
      </c>
      <c r="B35" s="199">
        <v>207</v>
      </c>
      <c r="C35" s="208">
        <v>207</v>
      </c>
      <c r="D35" s="199">
        <v>207</v>
      </c>
      <c r="E35" s="199">
        <v>207</v>
      </c>
      <c r="F35" s="199">
        <v>207</v>
      </c>
    </row>
    <row r="36" spans="1:6" ht="22.5" x14ac:dyDescent="0.2">
      <c r="A36" s="188" t="s">
        <v>169</v>
      </c>
      <c r="B36" s="226">
        <f>SUM(B34:B35)</f>
        <v>207</v>
      </c>
      <c r="C36" s="227">
        <f>SUM(C34:C35)</f>
        <v>207</v>
      </c>
      <c r="D36" s="226">
        <f>SUM(D34:D35)</f>
        <v>207</v>
      </c>
      <c r="E36" s="226">
        <f>SUM(E34:E35)</f>
        <v>207</v>
      </c>
      <c r="F36" s="226">
        <f>SUM(F34:F35)</f>
        <v>207</v>
      </c>
    </row>
    <row r="37" spans="1:6" ht="11.85" customHeight="1" x14ac:dyDescent="0.2">
      <c r="A37" s="341" t="s">
        <v>95</v>
      </c>
      <c r="B37" s="341"/>
      <c r="C37" s="341"/>
      <c r="D37" s="341"/>
      <c r="E37" s="341"/>
      <c r="F37" s="341"/>
    </row>
    <row r="38" spans="1:6" ht="11.85" customHeight="1" x14ac:dyDescent="0.2">
      <c r="A38" s="103"/>
      <c r="B38" s="103"/>
      <c r="C38" s="103"/>
      <c r="D38" s="103"/>
      <c r="E38" s="103"/>
      <c r="F38" s="103"/>
    </row>
  </sheetData>
  <pageMargins left="0.70866141732283472" right="0.70866141732283472" top="0.74803149606299213" bottom="0.74803149606299213" header="0.31496062992125984" footer="0.31496062992125984"/>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M39"/>
  <sheetViews>
    <sheetView showGridLines="0" zoomScaleNormal="100" zoomScaleSheetLayoutView="100" workbookViewId="0">
      <selection activeCell="F21" sqref="A1:F21"/>
    </sheetView>
  </sheetViews>
  <sheetFormatPr defaultColWidth="9.140625" defaultRowHeight="11.85" customHeight="1" x14ac:dyDescent="0.25"/>
  <cols>
    <col min="1" max="1" width="30.7109375" style="12" customWidth="1"/>
    <col min="2" max="6" width="8.28515625" style="12" customWidth="1"/>
    <col min="7" max="7" width="9.140625" style="12"/>
    <col min="8" max="8" width="9.140625" style="113"/>
    <col min="9" max="9" width="9.140625" style="48"/>
    <col min="10" max="13" width="9.140625" style="12"/>
    <col min="14" max="14" width="2" style="12" customWidth="1"/>
    <col min="15" max="16384" width="9.140625" style="12"/>
  </cols>
  <sheetData>
    <row r="1" spans="1:13" s="171" customFormat="1" ht="11.25" x14ac:dyDescent="0.2">
      <c r="A1" s="13" t="s">
        <v>170</v>
      </c>
      <c r="B1" s="11"/>
      <c r="C1" s="75"/>
      <c r="D1" s="11"/>
      <c r="E1" s="11"/>
      <c r="F1" s="11"/>
      <c r="G1" s="11"/>
      <c r="H1" s="113"/>
      <c r="I1" s="13"/>
      <c r="J1" s="11"/>
    </row>
    <row r="2" spans="1:13" ht="11.85" customHeight="1" x14ac:dyDescent="0.25">
      <c r="A2" s="13"/>
      <c r="B2" s="11"/>
      <c r="C2" s="75"/>
      <c r="D2" s="11"/>
      <c r="E2" s="11"/>
      <c r="F2" s="11"/>
      <c r="G2" s="11"/>
      <c r="I2" s="45"/>
      <c r="J2" s="46"/>
    </row>
    <row r="3" spans="1:13" ht="45" x14ac:dyDescent="0.25">
      <c r="A3" s="80"/>
      <c r="B3" s="152" t="s">
        <v>0</v>
      </c>
      <c r="C3" s="153" t="s">
        <v>45</v>
      </c>
      <c r="D3" s="152" t="s">
        <v>46</v>
      </c>
      <c r="E3" s="152" t="s">
        <v>47</v>
      </c>
      <c r="F3" s="152" t="s">
        <v>48</v>
      </c>
      <c r="G3" s="47"/>
      <c r="H3" s="46"/>
      <c r="I3" s="12"/>
    </row>
    <row r="4" spans="1:13" ht="11.85" customHeight="1" x14ac:dyDescent="0.25">
      <c r="A4" s="13" t="s">
        <v>171</v>
      </c>
      <c r="B4" s="248"/>
      <c r="C4" s="249"/>
      <c r="D4" s="248"/>
      <c r="E4" s="248"/>
      <c r="F4" s="248"/>
      <c r="G4" s="10"/>
      <c r="H4" s="46"/>
      <c r="I4" s="12"/>
    </row>
    <row r="5" spans="1:13" ht="11.85" customHeight="1" x14ac:dyDescent="0.25">
      <c r="A5" s="136" t="s">
        <v>172</v>
      </c>
      <c r="B5" s="177">
        <v>1256</v>
      </c>
      <c r="C5" s="178">
        <v>1955</v>
      </c>
      <c r="D5" s="177">
        <v>1556</v>
      </c>
      <c r="E5" s="177">
        <v>909</v>
      </c>
      <c r="F5" s="177">
        <v>860</v>
      </c>
      <c r="G5" s="10"/>
      <c r="H5" s="46"/>
      <c r="I5" s="12"/>
    </row>
    <row r="6" spans="1:13" s="51" customFormat="1" ht="11.85" customHeight="1" x14ac:dyDescent="0.25">
      <c r="A6" s="137" t="s">
        <v>173</v>
      </c>
      <c r="B6" s="250">
        <v>1256</v>
      </c>
      <c r="C6" s="251">
        <v>1955</v>
      </c>
      <c r="D6" s="250">
        <v>1556</v>
      </c>
      <c r="E6" s="250">
        <v>909</v>
      </c>
      <c r="F6" s="250">
        <v>860</v>
      </c>
      <c r="G6" s="49"/>
      <c r="H6" s="50"/>
    </row>
    <row r="7" spans="1:13" ht="11.85" customHeight="1" x14ac:dyDescent="0.25">
      <c r="A7" s="138" t="s">
        <v>174</v>
      </c>
      <c r="B7" s="252"/>
      <c r="C7" s="253"/>
      <c r="D7" s="252"/>
      <c r="E7" s="252"/>
      <c r="F7" s="252"/>
      <c r="G7" s="10"/>
      <c r="H7" s="46"/>
      <c r="I7" s="12"/>
    </row>
    <row r="8" spans="1:13" ht="11.85" customHeight="1" x14ac:dyDescent="0.25">
      <c r="A8" s="140" t="s">
        <v>175</v>
      </c>
      <c r="B8" s="252">
        <v>1163</v>
      </c>
      <c r="C8" s="253">
        <v>1955</v>
      </c>
      <c r="D8" s="252">
        <v>1556</v>
      </c>
      <c r="E8" s="252">
        <v>909</v>
      </c>
      <c r="F8" s="252">
        <v>860</v>
      </c>
      <c r="G8" s="10"/>
      <c r="H8" s="46"/>
      <c r="I8" s="12"/>
    </row>
    <row r="9" spans="1:13" ht="11.85" customHeight="1" x14ac:dyDescent="0.25">
      <c r="A9" s="140" t="s">
        <v>176</v>
      </c>
      <c r="B9" s="252">
        <v>93</v>
      </c>
      <c r="C9" s="253">
        <v>0</v>
      </c>
      <c r="D9" s="252">
        <v>0</v>
      </c>
      <c r="E9" s="252">
        <v>0</v>
      </c>
      <c r="F9" s="252">
        <v>0</v>
      </c>
      <c r="G9" s="10"/>
      <c r="H9" s="46"/>
      <c r="I9" s="12"/>
    </row>
    <row r="10" spans="1:13" s="51" customFormat="1" ht="11.85" customHeight="1" x14ac:dyDescent="0.25">
      <c r="A10" s="138" t="s">
        <v>177</v>
      </c>
      <c r="B10" s="254">
        <v>1256</v>
      </c>
      <c r="C10" s="255">
        <v>1955</v>
      </c>
      <c r="D10" s="254">
        <v>1556</v>
      </c>
      <c r="E10" s="254">
        <v>909</v>
      </c>
      <c r="F10" s="254">
        <v>860</v>
      </c>
      <c r="G10" s="49"/>
      <c r="H10" s="50"/>
    </row>
    <row r="11" spans="1:13" s="92" customFormat="1" ht="22.5" x14ac:dyDescent="0.25">
      <c r="A11" s="139" t="s">
        <v>178</v>
      </c>
      <c r="B11" s="177"/>
      <c r="C11" s="178"/>
      <c r="D11" s="177"/>
      <c r="E11" s="177"/>
      <c r="F11" s="177"/>
      <c r="G11" s="91"/>
      <c r="H11" s="93"/>
    </row>
    <row r="12" spans="1:13" ht="11.85" customHeight="1" x14ac:dyDescent="0.25">
      <c r="A12" s="135" t="s">
        <v>228</v>
      </c>
      <c r="B12" s="177">
        <v>1163</v>
      </c>
      <c r="C12" s="178">
        <v>2558</v>
      </c>
      <c r="D12" s="177">
        <v>1613</v>
      </c>
      <c r="E12" s="177">
        <v>909</v>
      </c>
      <c r="F12" s="177">
        <v>860</v>
      </c>
      <c r="G12" s="10"/>
      <c r="H12" s="46"/>
      <c r="I12" s="12"/>
    </row>
    <row r="13" spans="1:13" ht="15" x14ac:dyDescent="0.25">
      <c r="A13" s="137" t="s">
        <v>179</v>
      </c>
      <c r="B13" s="250">
        <v>1163</v>
      </c>
      <c r="C13" s="251">
        <v>2558</v>
      </c>
      <c r="D13" s="250">
        <v>1613</v>
      </c>
      <c r="E13" s="250">
        <v>909</v>
      </c>
      <c r="F13" s="250">
        <v>860</v>
      </c>
      <c r="G13" s="52"/>
      <c r="H13" s="50"/>
      <c r="I13" s="51"/>
      <c r="J13" s="51"/>
      <c r="K13" s="51"/>
      <c r="L13" s="51"/>
      <c r="M13" s="51"/>
    </row>
    <row r="14" spans="1:13" s="51" customFormat="1" ht="11.85" customHeight="1" x14ac:dyDescent="0.25">
      <c r="A14" s="139" t="s">
        <v>180</v>
      </c>
      <c r="B14" s="256"/>
      <c r="C14" s="178"/>
      <c r="D14" s="256"/>
      <c r="E14" s="256"/>
      <c r="F14" s="256"/>
      <c r="G14"/>
      <c r="H14"/>
      <c r="I14"/>
      <c r="J14"/>
      <c r="K14"/>
      <c r="L14" s="12"/>
      <c r="M14" s="12"/>
    </row>
    <row r="15" spans="1:13" ht="15" x14ac:dyDescent="0.25">
      <c r="A15" s="174" t="s">
        <v>181</v>
      </c>
      <c r="B15" s="256">
        <v>1163</v>
      </c>
      <c r="C15" s="178">
        <v>2558</v>
      </c>
      <c r="D15" s="256">
        <v>1613</v>
      </c>
      <c r="E15" s="256">
        <v>909</v>
      </c>
      <c r="F15" s="256">
        <v>860</v>
      </c>
      <c r="G15"/>
      <c r="H15"/>
      <c r="I15"/>
      <c r="J15"/>
      <c r="K15"/>
    </row>
    <row r="16" spans="1:13" ht="11.85" customHeight="1" x14ac:dyDescent="0.25">
      <c r="A16" s="189" t="s">
        <v>182</v>
      </c>
      <c r="B16" s="257">
        <v>1163</v>
      </c>
      <c r="C16" s="251">
        <v>2558</v>
      </c>
      <c r="D16" s="257">
        <v>1613</v>
      </c>
      <c r="E16" s="257">
        <v>909</v>
      </c>
      <c r="F16" s="257">
        <v>860</v>
      </c>
      <c r="G16"/>
      <c r="H16"/>
      <c r="I16"/>
      <c r="J16"/>
      <c r="K16"/>
      <c r="L16" s="51"/>
      <c r="M16" s="51"/>
    </row>
    <row r="17" spans="1:13" ht="11.45" customHeight="1" x14ac:dyDescent="0.25">
      <c r="A17" s="343" t="s">
        <v>95</v>
      </c>
      <c r="B17" s="343"/>
      <c r="C17" s="343"/>
      <c r="D17" s="343"/>
      <c r="E17" s="343"/>
      <c r="F17" s="343"/>
      <c r="G17" s="11"/>
      <c r="H17" s="46"/>
      <c r="I17" s="12"/>
    </row>
    <row r="18" spans="1:13" s="51" customFormat="1" ht="11.85" customHeight="1" x14ac:dyDescent="0.25">
      <c r="A18" s="342" t="s">
        <v>227</v>
      </c>
      <c r="B18" s="342"/>
      <c r="C18" s="342"/>
      <c r="D18" s="342"/>
      <c r="E18" s="342"/>
      <c r="F18" s="342"/>
      <c r="G18" s="11"/>
      <c r="H18" s="46"/>
      <c r="I18" s="12"/>
      <c r="J18" s="12"/>
      <c r="K18" s="12"/>
      <c r="L18" s="12"/>
      <c r="M18" s="12"/>
    </row>
    <row r="19" spans="1:13" ht="15" x14ac:dyDescent="0.25">
      <c r="A19" s="113"/>
      <c r="B19" s="48"/>
      <c r="C19" s="46"/>
      <c r="G19"/>
      <c r="H19"/>
      <c r="I19"/>
      <c r="J19"/>
      <c r="K19"/>
    </row>
    <row r="20" spans="1:13" ht="15" x14ac:dyDescent="0.25">
      <c r="A20" s="113"/>
      <c r="B20" s="48"/>
      <c r="C20" s="46"/>
      <c r="G20"/>
      <c r="H20" s="115"/>
      <c r="I20"/>
      <c r="J20"/>
      <c r="K20"/>
      <c r="L20"/>
      <c r="M20"/>
    </row>
    <row r="21" spans="1:13" ht="15" x14ac:dyDescent="0.25">
      <c r="A21" s="113"/>
      <c r="B21" s="48"/>
      <c r="C21" s="46"/>
      <c r="H21" s="12"/>
      <c r="I21" s="12"/>
    </row>
    <row r="22" spans="1:13" ht="15.75" customHeight="1" x14ac:dyDescent="0.25">
      <c r="A22" s="113"/>
      <c r="B22" s="48"/>
      <c r="C22" s="46"/>
      <c r="H22" s="12"/>
      <c r="I22" s="12"/>
    </row>
    <row r="23" spans="1:13" ht="80.25" customHeight="1" x14ac:dyDescent="0.25">
      <c r="A23" s="113"/>
      <c r="B23" s="48"/>
      <c r="C23" s="46"/>
      <c r="H23" s="12"/>
      <c r="I23" s="12"/>
    </row>
    <row r="24" spans="1:13" ht="15" x14ac:dyDescent="0.25">
      <c r="A24" s="114"/>
      <c r="B24" s="48"/>
      <c r="C24" s="46"/>
      <c r="H24" s="12"/>
      <c r="I24" s="12"/>
    </row>
    <row r="25" spans="1:13" ht="15" x14ac:dyDescent="0.25">
      <c r="A25" s="116"/>
      <c r="B25" s="48"/>
      <c r="C25" s="46"/>
      <c r="H25" s="12"/>
      <c r="I25" s="12"/>
    </row>
    <row r="26" spans="1:13" ht="15" x14ac:dyDescent="0.25">
      <c r="A26" s="116"/>
      <c r="B26" s="48"/>
      <c r="C26" s="46"/>
      <c r="H26" s="12"/>
      <c r="I26" s="12"/>
    </row>
    <row r="27" spans="1:13" ht="15" x14ac:dyDescent="0.25">
      <c r="A27" s="116"/>
      <c r="B27" s="48"/>
      <c r="C27" s="46"/>
      <c r="H27" s="12"/>
      <c r="I27" s="12"/>
    </row>
    <row r="28" spans="1:13" ht="15" x14ac:dyDescent="0.25">
      <c r="A28" s="106"/>
      <c r="B28" s="106"/>
      <c r="C28" s="106"/>
      <c r="D28" s="106"/>
      <c r="E28" s="106"/>
      <c r="F28" s="106"/>
      <c r="H28" s="12"/>
      <c r="I28" s="12"/>
    </row>
    <row r="29" spans="1:13" ht="15" x14ac:dyDescent="0.25">
      <c r="A29" s="106"/>
      <c r="B29" s="106"/>
      <c r="C29" s="106"/>
      <c r="D29" s="106"/>
      <c r="E29" s="106"/>
      <c r="F29" s="106"/>
      <c r="H29" s="12"/>
      <c r="I29" s="12"/>
    </row>
    <row r="30" spans="1:13" ht="15" x14ac:dyDescent="0.25">
      <c r="A30" s="106"/>
      <c r="B30" s="106"/>
      <c r="C30" s="106"/>
      <c r="D30" s="106"/>
      <c r="E30" s="106"/>
      <c r="F30" s="106"/>
      <c r="G30" s="11"/>
      <c r="H30" s="116"/>
      <c r="J30" s="46"/>
    </row>
    <row r="31" spans="1:13" ht="15" x14ac:dyDescent="0.25">
      <c r="A31" s="106"/>
      <c r="B31" s="106"/>
      <c r="C31" s="106"/>
      <c r="D31" s="106"/>
      <c r="E31" s="106"/>
      <c r="F31" s="106"/>
      <c r="G31" s="11"/>
      <c r="J31" s="46"/>
    </row>
    <row r="32" spans="1:13" ht="15" x14ac:dyDescent="0.25">
      <c r="A32" s="106"/>
      <c r="B32" s="106"/>
      <c r="C32" s="106"/>
      <c r="D32" s="106"/>
      <c r="E32" s="106"/>
      <c r="F32" s="106"/>
      <c r="G32" s="11"/>
      <c r="J32" s="46"/>
    </row>
    <row r="33" spans="1:10" ht="15" x14ac:dyDescent="0.25">
      <c r="A33" s="11"/>
      <c r="G33" s="11"/>
      <c r="J33" s="46"/>
    </row>
    <row r="34" spans="1:10" ht="15" x14ac:dyDescent="0.25">
      <c r="A34" s="11"/>
      <c r="G34" s="11"/>
      <c r="J34" s="46"/>
    </row>
    <row r="35" spans="1:10" ht="15" x14ac:dyDescent="0.25">
      <c r="A35" s="11"/>
    </row>
    <row r="36" spans="1:10" ht="15" x14ac:dyDescent="0.25">
      <c r="A36" s="11"/>
    </row>
    <row r="37" spans="1:10" ht="11.85" customHeight="1" x14ac:dyDescent="0.25">
      <c r="A37" s="11"/>
    </row>
    <row r="38" spans="1:10" ht="11.85" customHeight="1" x14ac:dyDescent="0.25">
      <c r="A38" s="11"/>
    </row>
    <row r="39" spans="1:10" ht="11.85" customHeight="1" x14ac:dyDescent="0.25">
      <c r="A39" s="11"/>
    </row>
  </sheetData>
  <pageMargins left="0.70866141732283472" right="0.70866141732283472" top="0.74803149606299213" bottom="0.74803149606299213" header="0.31496062992125984" footer="0.31496062992125984"/>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H54"/>
  <sheetViews>
    <sheetView showGridLines="0" zoomScale="130" zoomScaleNormal="130" zoomScaleSheetLayoutView="100" workbookViewId="0">
      <selection activeCell="A24" sqref="A24:E24"/>
    </sheetView>
  </sheetViews>
  <sheetFormatPr defaultColWidth="9.140625" defaultRowHeight="12.75" x14ac:dyDescent="0.2"/>
  <cols>
    <col min="1" max="1" width="32.7109375" style="38" customWidth="1"/>
    <col min="2" max="4" width="8.7109375" style="38" customWidth="1"/>
    <col min="5" max="5" width="8.7109375" style="53" customWidth="1"/>
    <col min="6" max="6" width="3.85546875" style="38" customWidth="1"/>
    <col min="7" max="7" width="2.42578125" style="38" customWidth="1"/>
    <col min="8" max="8" width="9.140625" style="28"/>
    <col min="9" max="16384" width="9.140625" style="38"/>
  </cols>
  <sheetData>
    <row r="1" spans="1:8" s="29" customFormat="1" ht="11.25" x14ac:dyDescent="0.2">
      <c r="A1" s="35" t="s">
        <v>183</v>
      </c>
      <c r="E1" s="14"/>
      <c r="H1" s="28"/>
    </row>
    <row r="2" spans="1:8" s="142" customFormat="1" ht="56.25" customHeight="1" x14ac:dyDescent="0.25">
      <c r="A2" s="154"/>
      <c r="B2" s="190" t="s">
        <v>184</v>
      </c>
      <c r="C2" s="190" t="s">
        <v>185</v>
      </c>
      <c r="D2" s="190" t="s">
        <v>225</v>
      </c>
      <c r="E2" s="190" t="s">
        <v>186</v>
      </c>
      <c r="F2" s="141"/>
    </row>
    <row r="3" spans="1:8" s="9" customFormat="1" ht="11.25" x14ac:dyDescent="0.2">
      <c r="A3" s="39" t="s">
        <v>187</v>
      </c>
      <c r="B3" s="242"/>
      <c r="C3" s="242"/>
      <c r="D3" s="242"/>
      <c r="E3" s="243"/>
    </row>
    <row r="4" spans="1:8" s="9" customFormat="1" ht="11.25" x14ac:dyDescent="0.2">
      <c r="A4" s="131" t="s">
        <v>188</v>
      </c>
      <c r="B4" s="243">
        <v>762</v>
      </c>
      <c r="C4" s="243">
        <v>913</v>
      </c>
      <c r="D4" s="243">
        <v>4910</v>
      </c>
      <c r="E4" s="243">
        <v>6585</v>
      </c>
    </row>
    <row r="5" spans="1:8" s="9" customFormat="1" ht="11.25" x14ac:dyDescent="0.2">
      <c r="A5" s="167" t="s">
        <v>189</v>
      </c>
      <c r="B5" s="243">
        <v>3591</v>
      </c>
      <c r="C5" s="243">
        <v>0</v>
      </c>
      <c r="D5" s="243">
        <v>0</v>
      </c>
      <c r="E5" s="243">
        <v>3591</v>
      </c>
    </row>
    <row r="6" spans="1:8" s="9" customFormat="1" ht="22.5" x14ac:dyDescent="0.2">
      <c r="A6" s="131" t="s">
        <v>190</v>
      </c>
      <c r="B6" s="243">
        <v>-537</v>
      </c>
      <c r="C6" s="243">
        <v>-445</v>
      </c>
      <c r="D6" s="243">
        <v>-3229</v>
      </c>
      <c r="E6" s="243">
        <v>-4211</v>
      </c>
    </row>
    <row r="7" spans="1:8" s="9" customFormat="1" ht="22.5" x14ac:dyDescent="0.2">
      <c r="A7" s="164" t="s">
        <v>191</v>
      </c>
      <c r="B7" s="243">
        <v>-2646</v>
      </c>
      <c r="C7" s="243">
        <v>0</v>
      </c>
      <c r="D7" s="243">
        <v>0</v>
      </c>
      <c r="E7" s="243">
        <v>-2646</v>
      </c>
    </row>
    <row r="8" spans="1:8" s="17" customFormat="1" ht="11.25" x14ac:dyDescent="0.2">
      <c r="A8" s="39" t="s">
        <v>192</v>
      </c>
      <c r="B8" s="244">
        <v>1170</v>
      </c>
      <c r="C8" s="244">
        <v>468</v>
      </c>
      <c r="D8" s="244">
        <v>1681</v>
      </c>
      <c r="E8" s="244">
        <v>3319</v>
      </c>
    </row>
    <row r="9" spans="1:8" s="9" customFormat="1" ht="11.25" x14ac:dyDescent="0.2">
      <c r="A9" s="40" t="s">
        <v>193</v>
      </c>
      <c r="B9" s="243"/>
      <c r="C9" s="243"/>
      <c r="D9" s="243"/>
      <c r="E9" s="243"/>
    </row>
    <row r="10" spans="1:8" s="9" customFormat="1" ht="22.5" x14ac:dyDescent="0.2">
      <c r="A10" s="155" t="s">
        <v>194</v>
      </c>
      <c r="B10" s="243"/>
      <c r="C10" s="243"/>
      <c r="D10" s="243"/>
      <c r="E10" s="243"/>
    </row>
    <row r="11" spans="1:8" s="9" customFormat="1" ht="22.5" x14ac:dyDescent="0.2">
      <c r="A11" s="164" t="s">
        <v>195</v>
      </c>
      <c r="B11" s="243">
        <v>21028</v>
      </c>
      <c r="C11" s="243">
        <v>0</v>
      </c>
      <c r="D11" s="243">
        <v>0</v>
      </c>
      <c r="E11" s="243">
        <v>21028</v>
      </c>
    </row>
    <row r="12" spans="1:8" s="9" customFormat="1" ht="22.5" x14ac:dyDescent="0.2">
      <c r="A12" s="131" t="s">
        <v>226</v>
      </c>
      <c r="B12" s="243">
        <v>500</v>
      </c>
      <c r="C12" s="243">
        <v>660</v>
      </c>
      <c r="D12" s="243">
        <v>1398</v>
      </c>
      <c r="E12" s="243">
        <v>2558</v>
      </c>
    </row>
    <row r="13" spans="1:8" s="9" customFormat="1" ht="11.25" x14ac:dyDescent="0.2">
      <c r="A13" s="193" t="s">
        <v>196</v>
      </c>
      <c r="B13" s="245">
        <v>21528</v>
      </c>
      <c r="C13" s="245">
        <v>660</v>
      </c>
      <c r="D13" s="245">
        <v>1398</v>
      </c>
      <c r="E13" s="245">
        <v>23586</v>
      </c>
      <c r="F13" s="17"/>
      <c r="G13" s="54"/>
      <c r="H13" s="17"/>
    </row>
    <row r="14" spans="1:8" s="17" customFormat="1" ht="11.25" x14ac:dyDescent="0.2">
      <c r="A14" s="193" t="s">
        <v>197</v>
      </c>
      <c r="B14" s="246"/>
      <c r="C14" s="246"/>
      <c r="D14" s="246"/>
      <c r="E14" s="246"/>
      <c r="F14" s="9"/>
      <c r="G14" s="9"/>
      <c r="H14" s="9"/>
    </row>
    <row r="15" spans="1:8" s="9" customFormat="1" ht="11.25" x14ac:dyDescent="0.2">
      <c r="A15" s="131" t="s">
        <v>198</v>
      </c>
      <c r="B15" s="243">
        <v>-270</v>
      </c>
      <c r="C15" s="243">
        <v>-254</v>
      </c>
      <c r="D15" s="243">
        <v>-479</v>
      </c>
      <c r="E15" s="243">
        <v>-1003</v>
      </c>
    </row>
    <row r="16" spans="1:8" s="9" customFormat="1" ht="22.5" x14ac:dyDescent="0.2">
      <c r="A16" s="164" t="s">
        <v>199</v>
      </c>
      <c r="B16" s="243">
        <v>-1298</v>
      </c>
      <c r="C16" s="243">
        <v>0</v>
      </c>
      <c r="D16" s="243">
        <v>0</v>
      </c>
      <c r="E16" s="243">
        <v>-1298</v>
      </c>
    </row>
    <row r="17" spans="1:8" s="9" customFormat="1" ht="11.25" x14ac:dyDescent="0.2">
      <c r="A17" s="193" t="s">
        <v>200</v>
      </c>
      <c r="B17" s="245">
        <v>-1568</v>
      </c>
      <c r="C17" s="245">
        <v>-254</v>
      </c>
      <c r="D17" s="245">
        <v>-479</v>
      </c>
      <c r="E17" s="245">
        <v>-2301</v>
      </c>
      <c r="F17" s="17"/>
      <c r="G17" s="17"/>
      <c r="H17" s="17"/>
    </row>
    <row r="18" spans="1:8" s="17" customFormat="1" ht="11.25" x14ac:dyDescent="0.2">
      <c r="A18" s="194" t="s">
        <v>201</v>
      </c>
      <c r="B18" s="247"/>
      <c r="C18" s="247"/>
      <c r="D18" s="247"/>
      <c r="E18" s="247"/>
      <c r="F18" s="9"/>
      <c r="G18" s="9"/>
      <c r="H18" s="9"/>
    </row>
    <row r="19" spans="1:8" s="17" customFormat="1" ht="11.25" x14ac:dyDescent="0.2">
      <c r="A19" s="164" t="s">
        <v>202</v>
      </c>
      <c r="B19" s="243">
        <v>1262</v>
      </c>
      <c r="C19" s="243">
        <v>913</v>
      </c>
      <c r="D19" s="243">
        <v>4910</v>
      </c>
      <c r="E19" s="243">
        <v>7085</v>
      </c>
      <c r="F19" s="9"/>
      <c r="G19" s="9"/>
      <c r="H19" s="9"/>
    </row>
    <row r="20" spans="1:8" s="17" customFormat="1" ht="13.15" customHeight="1" x14ac:dyDescent="0.2">
      <c r="A20" s="164" t="s">
        <v>189</v>
      </c>
      <c r="B20" s="243">
        <v>24619</v>
      </c>
      <c r="C20" s="243">
        <v>660</v>
      </c>
      <c r="D20" s="243">
        <v>1398</v>
      </c>
      <c r="E20" s="243">
        <v>26677</v>
      </c>
      <c r="F20" s="9"/>
      <c r="G20" s="9"/>
      <c r="H20" s="28"/>
    </row>
    <row r="21" spans="1:8" s="142" customFormat="1" ht="22.5" x14ac:dyDescent="0.2">
      <c r="A21" s="164" t="s">
        <v>203</v>
      </c>
      <c r="B21" s="243">
        <v>-807</v>
      </c>
      <c r="C21" s="243">
        <v>-699</v>
      </c>
      <c r="D21" s="243">
        <v>-3708</v>
      </c>
      <c r="E21" s="243">
        <v>-5214</v>
      </c>
      <c r="F21" s="9"/>
      <c r="G21" s="9"/>
      <c r="H21" s="28"/>
    </row>
    <row r="22" spans="1:8" s="9" customFormat="1" ht="22.5" x14ac:dyDescent="0.2">
      <c r="A22" s="164" t="s">
        <v>204</v>
      </c>
      <c r="B22" s="243">
        <v>-3944</v>
      </c>
      <c r="C22" s="243">
        <v>0</v>
      </c>
      <c r="D22" s="243">
        <v>0</v>
      </c>
      <c r="E22" s="243">
        <v>-3944</v>
      </c>
      <c r="H22" s="28"/>
    </row>
    <row r="23" spans="1:8" s="9" customFormat="1" ht="11.25" x14ac:dyDescent="0.2">
      <c r="A23" s="191" t="s">
        <v>205</v>
      </c>
      <c r="B23" s="244">
        <v>21130</v>
      </c>
      <c r="C23" s="244">
        <v>874</v>
      </c>
      <c r="D23" s="244">
        <v>2600</v>
      </c>
      <c r="E23" s="244">
        <v>24604</v>
      </c>
      <c r="H23" s="28"/>
    </row>
    <row r="24" spans="1:8" s="9" customFormat="1" x14ac:dyDescent="0.2">
      <c r="A24" s="316" t="s">
        <v>95</v>
      </c>
      <c r="B24" s="316"/>
      <c r="C24" s="316"/>
      <c r="D24" s="316"/>
      <c r="E24" s="316"/>
      <c r="F24" s="38"/>
      <c r="G24" s="38"/>
      <c r="H24" s="28"/>
    </row>
    <row r="25" spans="1:8" s="9" customFormat="1" x14ac:dyDescent="0.2">
      <c r="A25" s="317" t="s">
        <v>206</v>
      </c>
      <c r="B25" s="317"/>
      <c r="C25" s="317"/>
      <c r="D25" s="317"/>
      <c r="E25" s="317"/>
      <c r="F25" s="38"/>
      <c r="G25" s="38"/>
      <c r="H25" s="28"/>
    </row>
    <row r="26" spans="1:8" s="9" customFormat="1" x14ac:dyDescent="0.2">
      <c r="A26" s="317" t="s">
        <v>207</v>
      </c>
      <c r="B26" s="317"/>
      <c r="C26" s="317"/>
      <c r="D26" s="317"/>
      <c r="E26" s="317"/>
      <c r="F26" s="38"/>
      <c r="G26" s="38"/>
      <c r="H26" s="28"/>
    </row>
    <row r="27" spans="1:8" s="9" customFormat="1" x14ac:dyDescent="0.2">
      <c r="A27" s="318"/>
      <c r="B27" s="318"/>
      <c r="C27" s="318"/>
      <c r="D27" s="318"/>
      <c r="E27" s="318"/>
      <c r="F27" s="38"/>
      <c r="G27" s="38"/>
      <c r="H27" s="28"/>
    </row>
    <row r="28" spans="1:8" s="9" customFormat="1" ht="11.1" customHeight="1" x14ac:dyDescent="0.2">
      <c r="A28" s="103"/>
      <c r="B28" s="103"/>
      <c r="C28" s="103"/>
      <c r="D28" s="103"/>
      <c r="E28" s="103"/>
      <c r="F28" s="38"/>
      <c r="G28" s="38"/>
      <c r="H28" s="28"/>
    </row>
    <row r="29" spans="1:8" s="9" customFormat="1" ht="11.1" customHeight="1" x14ac:dyDescent="0.2">
      <c r="A29" s="103"/>
      <c r="B29" s="103"/>
      <c r="C29" s="103"/>
      <c r="D29" s="103"/>
      <c r="E29" s="103"/>
      <c r="F29" s="38"/>
      <c r="G29" s="38"/>
      <c r="H29" s="28"/>
    </row>
    <row r="30" spans="1:8" s="9" customFormat="1" ht="11.1" customHeight="1" x14ac:dyDescent="0.2">
      <c r="A30" s="103"/>
      <c r="B30" s="103"/>
      <c r="C30" s="103"/>
      <c r="D30" s="103"/>
      <c r="E30" s="103"/>
      <c r="F30" s="38"/>
      <c r="G30" s="38"/>
      <c r="H30" s="28"/>
    </row>
    <row r="31" spans="1:8" s="9" customFormat="1" ht="11.1" customHeight="1" x14ac:dyDescent="0.2">
      <c r="A31" s="103"/>
      <c r="B31" s="103"/>
      <c r="C31" s="103"/>
      <c r="D31" s="103"/>
      <c r="E31" s="103"/>
      <c r="F31" s="38"/>
      <c r="G31" s="38"/>
      <c r="H31" s="28"/>
    </row>
    <row r="32" spans="1:8" s="9" customFormat="1" ht="11.1" customHeight="1" x14ac:dyDescent="0.2">
      <c r="A32" s="103"/>
      <c r="B32" s="103"/>
      <c r="C32" s="103"/>
      <c r="D32" s="103"/>
      <c r="E32" s="103"/>
      <c r="F32" s="38"/>
      <c r="G32" s="38"/>
      <c r="H32" s="28"/>
    </row>
    <row r="33" spans="1:8" ht="4.3499999999999996" customHeight="1" x14ac:dyDescent="0.2">
      <c r="A33" s="103"/>
      <c r="B33" s="103"/>
      <c r="C33" s="103"/>
      <c r="D33" s="103"/>
      <c r="E33" s="103"/>
    </row>
    <row r="34" spans="1:8" ht="15.4" customHeight="1" x14ac:dyDescent="0.2">
      <c r="A34" s="103"/>
      <c r="B34" s="103"/>
      <c r="C34" s="103"/>
      <c r="D34" s="103"/>
      <c r="E34" s="103"/>
    </row>
    <row r="35" spans="1:8" ht="25.15" customHeight="1" x14ac:dyDescent="0.2">
      <c r="A35" s="103"/>
      <c r="B35" s="103"/>
      <c r="C35" s="103"/>
      <c r="D35" s="103"/>
      <c r="E35" s="103"/>
    </row>
    <row r="36" spans="1:8" ht="38.25" customHeight="1" x14ac:dyDescent="0.2">
      <c r="A36" s="103"/>
      <c r="B36" s="103"/>
      <c r="C36" s="103"/>
      <c r="D36" s="103"/>
      <c r="E36" s="103"/>
    </row>
    <row r="37" spans="1:8" ht="11.85" customHeight="1" x14ac:dyDescent="0.2"/>
    <row r="38" spans="1:8" ht="15.4" customHeight="1" x14ac:dyDescent="0.2"/>
    <row r="39" spans="1:8" ht="15.4" customHeight="1" x14ac:dyDescent="0.2"/>
    <row r="40" spans="1:8" ht="15.4" customHeight="1" x14ac:dyDescent="0.2"/>
    <row r="41" spans="1:8" ht="15.4" customHeight="1" x14ac:dyDescent="0.2"/>
    <row r="42" spans="1:8" ht="15.4" customHeight="1" x14ac:dyDescent="0.2">
      <c r="E42" s="38"/>
      <c r="H42" s="38"/>
    </row>
    <row r="43" spans="1:8" ht="15.4" customHeight="1" x14ac:dyDescent="0.2">
      <c r="E43" s="38"/>
      <c r="H43" s="38"/>
    </row>
    <row r="44" spans="1:8" ht="15.4" customHeight="1" x14ac:dyDescent="0.2">
      <c r="E44" s="38"/>
      <c r="H44" s="38"/>
    </row>
    <row r="45" spans="1:8" ht="15.4" customHeight="1" x14ac:dyDescent="0.2">
      <c r="E45" s="38"/>
      <c r="H45" s="38"/>
    </row>
    <row r="46" spans="1:8" ht="15.4" customHeight="1" x14ac:dyDescent="0.2">
      <c r="E46" s="38"/>
      <c r="H46" s="38"/>
    </row>
    <row r="47" spans="1:8" x14ac:dyDescent="0.2">
      <c r="E47" s="38"/>
      <c r="H47" s="38"/>
    </row>
    <row r="48" spans="1:8" x14ac:dyDescent="0.2">
      <c r="E48" s="38"/>
      <c r="H48" s="38"/>
    </row>
    <row r="49" spans="5:8" x14ac:dyDescent="0.2">
      <c r="E49" s="38"/>
      <c r="H49" s="38"/>
    </row>
    <row r="50" spans="5:8" x14ac:dyDescent="0.2">
      <c r="E50" s="38"/>
      <c r="H50" s="38"/>
    </row>
    <row r="51" spans="5:8" x14ac:dyDescent="0.2">
      <c r="E51" s="38"/>
      <c r="H51" s="38"/>
    </row>
    <row r="52" spans="5:8" x14ac:dyDescent="0.2">
      <c r="E52" s="38"/>
      <c r="H52" s="38"/>
    </row>
    <row r="53" spans="5:8" x14ac:dyDescent="0.2">
      <c r="E53" s="38"/>
      <c r="H53" s="38"/>
    </row>
    <row r="54" spans="5:8" x14ac:dyDescent="0.2">
      <c r="E54" s="38"/>
      <c r="H54" s="38"/>
    </row>
  </sheetData>
  <mergeCells count="4">
    <mergeCell ref="A25:E25"/>
    <mergeCell ref="A26:E26"/>
    <mergeCell ref="A27:E27"/>
    <mergeCell ref="A24:E24"/>
  </mergeCells>
  <pageMargins left="0.70866141732283472" right="0.70866141732283472" top="0.74803149606299213" bottom="0.74803149606299213" header="0.31496062992125984" footer="0.31496062992125984"/>
  <pageSetup paperSize="8" scale="84"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Finance Document" ma:contentTypeID="0x010100B321FEA60C5BA343A52BC94EC00ABC9E0700B41D55FEFC2E954F919119111D872713" ma:contentTypeVersion="94" ma:contentTypeDescription="Create a new document." ma:contentTypeScope="" ma:versionID="325644ff4c5a84fb49c19f36e3f55d26">
  <xsd:schema xmlns:xsd="http://www.w3.org/2001/XMLSchema" xmlns:xs="http://www.w3.org/2001/XMLSchema" xmlns:p="http://schemas.microsoft.com/office/2006/metadata/properties" xmlns:ns1="http://schemas.microsoft.com/sharepoint/v3" xmlns:ns2="82ff9d9b-d3fc-4aad-bc42-9949ee83b815" xmlns:ns3="fdd6b31f-a027-425f-adfa-a4194e98dae2" targetNamespace="http://schemas.microsoft.com/office/2006/metadata/properties" ma:root="true" ma:fieldsID="f63b7f052c0722e3fbb676db717830d3" ns1:_="" ns2:_="" ns3:_="">
    <xsd:import namespace="http://schemas.microsoft.com/sharepoint/v3"/>
    <xsd:import namespace="82ff9d9b-d3fc-4aad-bc42-9949ee83b815"/>
    <xsd:import namespace="fdd6b31f-a027-425f-adfa-a4194e98dae2"/>
    <xsd:element name="properties">
      <xsd:complexType>
        <xsd:sequence>
          <xsd:element name="documentManagement">
            <xsd:complexType>
              <xsd:all>
                <xsd:element ref="ns2:SecClass" minOccurs="0"/>
                <xsd:element ref="ns1:RelatedItems" minOccurs="0"/>
                <xsd:element ref="ns2:LMName" minOccurs="0"/>
                <xsd:element ref="ns2:LastModDate" minOccurs="0"/>
                <xsd:element ref="ns2:k710d1823c744f64b20abec111d3c509" minOccurs="0"/>
                <xsd:element ref="ns2:kb73b3df24114868a21db4ce3ca83710" minOccurs="0"/>
                <xsd:element ref="ns2:TaxKeywordTaxHTField" minOccurs="0"/>
                <xsd:element ref="ns2:TaxCatchAll" minOccurs="0"/>
                <xsd:element ref="ns2:k90b8697a98d4606834ec03f7c33303a" minOccurs="0"/>
                <xsd:element ref="ns2:iee44f6412bf40639855518abb1a08cc" minOccurs="0"/>
                <xsd:element ref="ns2:TaxCatchAllLabel"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RelatedItems" ma:index="7" nillable="true" ma:displayName="Related Items" ma:internalName="RelatedItems"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2ff9d9b-d3fc-4aad-bc42-9949ee83b815" elementFormDefault="qualified">
    <xsd:import namespace="http://schemas.microsoft.com/office/2006/documentManagement/types"/>
    <xsd:import namespace="http://schemas.microsoft.com/office/infopath/2007/PartnerControls"/>
    <xsd:element name="SecClass" ma:index="3" nillable="true" ma:displayName="Security Classification" ma:default="OFFICIAL" ma:description="Security Classification" ma:format="Dropdown" ma:internalName="SecClass">
      <xsd:simpleType>
        <xsd:restriction base="dms:Choice">
          <xsd:enumeration value="UNOFFICIAL"/>
          <xsd:enumeration value="OFFICIAL"/>
          <xsd:enumeration value="OFFICIAL:Sensitive"/>
          <xsd:enumeration value="OFFICIAL:Sensitive, Legislative-Secrecy"/>
          <xsd:enumeration value="OFFICIAL:Sensitive, Legal-Privilege"/>
          <xsd:enumeration value="OFFICIAL:Sensitive, Personal-Privacy"/>
          <xsd:enumeration value="PROTECTED"/>
          <xsd:enumeration value="PROTECTED, Legal-Privilege"/>
          <xsd:enumeration value="PROTECTED, Personal-Privacy"/>
          <xsd:enumeration value="PROTECTED, Legislative-Secrecy"/>
          <xsd:enumeration value="PROTECTED SH:CABINET"/>
          <xsd:enumeration value="PROTECTED SH:CABINET, Personal-Privacy"/>
          <xsd:enumeration value="PROTECTED SH:CABINET, Legal-Privilege"/>
          <xsd:enumeration value="PROTECTED SH:CABINET, Legislative-Secrecy"/>
          <xsd:enumeration value="PROTECTED SH:National-Cabinet"/>
          <xsd:enumeration value="PROTECTED SH:National-Cabinet, Personal-Privacy"/>
          <xsd:enumeration value="PROTECTED SH:National-Cabinet, Legal-Privilege"/>
          <xsd:enumeration value="PROTECTED SH:National-Cabinet, Legislative-Secrecy"/>
          <xsd:enumeration value="UNCLASSIFIED"/>
          <xsd:enumeration value="UNCLASSIFIED - Sensitive: Personal"/>
          <xsd:enumeration value="UNCLASSIFIED - Sensitive: Legal"/>
          <xsd:enumeration value="UNCLASSIFIED - Sensitive"/>
          <xsd:enumeration value="For Official Use Only"/>
          <xsd:enumeration value="PROTECTED - Sensitive"/>
          <xsd:enumeration value="PROTECTED - Sensitive: Personal"/>
          <xsd:enumeration value="PROTECTED - Sensitive: Cabinet"/>
          <xsd:enumeration value="PROTECTED - Sensitive: Legal"/>
        </xsd:restriction>
      </xsd:simpleType>
    </xsd:element>
    <xsd:element name="LMName" ma:index="9" nillable="true" ma:displayName="Last Modified by Name" ma:description="For archiving purposes" ma:internalName="LMName">
      <xsd:simpleType>
        <xsd:restriction base="dms:Text"/>
      </xsd:simpleType>
    </xsd:element>
    <xsd:element name="LastModDate" ma:index="10" nillable="true" ma:displayName="Last User Modified Date" ma:description="Date/time when document was last time modified by a user (as opposed to system updtates)" ma:format="DateTime" ma:internalName="LastModDate">
      <xsd:simpleType>
        <xsd:restriction base="dms:DateTime"/>
      </xsd:simpleType>
    </xsd:element>
    <xsd:element name="k710d1823c744f64b20abec111d3c509" ma:index="13" nillable="true" ma:taxonomy="true" ma:internalName="k710d1823c744f64b20abec111d3c509" ma:taxonomyFieldName="InitiatingEntity" ma:displayName="Initiating Entity" ma:indexed="true" ma:fieldId="{4710d182-3c74-4f64-b20a-bec111d3c509}"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kb73b3df24114868a21db4ce3ca83710" ma:index="15" nillable="true" ma:taxonomy="true" ma:internalName="kb73b3df24114868a21db4ce3ca83710" ma:taxonomyFieldName="AbtEntity" ma:displayName="About Entity" ma:fieldId="{4b73b3df-2411-4868-a21d-b4ce3ca83710}" ma:taxonomyMulti="true"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TaxKeywordTaxHTField" ma:index="18" nillable="true" ma:taxonomy="true" ma:internalName="TaxKeywordTaxHTField" ma:taxonomyFieldName="TaxKeyword" ma:displayName="Enterprise Keywords" ma:fieldId="{23f27201-bee3-471e-b2e7-b64fd8b7ca38}" ma:taxonomyMulti="true" ma:sspId="c5fb5116-7131-45fb-9d92-926478776364" ma:termSetId="00000000-0000-0000-0000-000000000000" ma:anchorId="00000000-0000-0000-0000-000000000000" ma:open="true" ma:isKeyword="true">
      <xsd:complexType>
        <xsd:sequence>
          <xsd:element ref="pc:Terms" minOccurs="0" maxOccurs="1"/>
        </xsd:sequence>
      </xsd:complexType>
    </xsd:element>
    <xsd:element name="TaxCatchAll" ma:index="19" nillable="true" ma:displayName="Taxonomy Catch All Column" ma:description="" ma:hidden="true" ma:list="{4d5b23f8-0019-49b4-80dc-328231206719}" ma:internalName="TaxCatchAll" ma:showField="CatchAllData"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k90b8697a98d4606834ec03f7c33303a" ma:index="20" nillable="true" ma:taxonomy="true" ma:internalName="k90b8697a98d4606834ec03f7c33303a" ma:taxonomyFieldName="Function_x0020_and_x0020_Activity" ma:displayName="Function and Activity" ma:default="" ma:fieldId="{490b8697-a98d-4606-834e-c03f7c33303a}" ma:sspId="c5fb5116-7131-45fb-9d92-926478776364" ma:termSetId="d6a09c5b-e950-47cc-8e6b-7e27719f9f0b" ma:anchorId="00000000-0000-0000-0000-000000000000" ma:open="false" ma:isKeyword="false">
      <xsd:complexType>
        <xsd:sequence>
          <xsd:element ref="pc:Terms" minOccurs="0" maxOccurs="1"/>
        </xsd:sequence>
      </xsd:complexType>
    </xsd:element>
    <xsd:element name="iee44f6412bf40639855518abb1a08cc" ma:index="22" nillable="true" ma:taxonomy="true" ma:internalName="iee44f6412bf40639855518abb1a08cc" ma:taxonomyFieldName="OrgUnit" ma:displayName="Organisation Unit" ma:indexed="true" ma:fieldId="{2ee44f64-12bf-4063-9855-518abb1a08cc}" ma:sspId="c5fb5116-7131-45fb-9d92-926478776364" ma:termSetId="642ac736-c0d1-48cf-939c-a81b0e893448" ma:anchorId="00000000-0000-0000-0000-000000000000" ma:open="false" ma:isKeyword="false">
      <xsd:complexType>
        <xsd:sequence>
          <xsd:element ref="pc:Terms" minOccurs="0" maxOccurs="1"/>
        </xsd:sequence>
      </xsd:complexType>
    </xsd:element>
    <xsd:element name="TaxCatchAllLabel" ma:index="23" nillable="true" ma:displayName="Taxonomy Catch All Column1" ma:description="" ma:hidden="true" ma:list="{4d5b23f8-0019-49b4-80dc-328231206719}" ma:internalName="TaxCatchAllLabel" ma:readOnly="true" ma:showField="CatchAllDataLabel" ma:web="fdd6b31f-a027-425f-adfa-a4194e98dae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dd6b31f-a027-425f-adfa-a4194e98dae2" elementFormDefault="qualified">
    <xsd:import namespace="http://schemas.microsoft.com/office/2006/documentManagement/types"/>
    <xsd:import namespace="http://schemas.microsoft.com/office/infopath/2007/PartnerControls"/>
    <xsd:element name="_dlc_DocId" ma:index="24" nillable="true" ma:displayName="Document ID Value" ma:description="The value of the document ID assigned to this item." ma:internalName="_dlc_DocId" ma:readOnly="true">
      <xsd:simpleType>
        <xsd:restriction base="dms:Text"/>
      </xsd:simpleType>
    </xsd:element>
    <xsd:element name="_dlc_DocIdUrl" ma:index="25" nillable="true" ma:displayName="Information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6"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2"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c5fb5116-7131-45fb-9d92-926478776364" ContentTypeId="0x010100B321FEA60C5BA343A52BC94EC00ABC9E07" PreviousValue="false"/>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p:properties xmlns:p="http://schemas.microsoft.com/office/2006/metadata/properties" xmlns:xsi="http://www.w3.org/2001/XMLSchema-instance" xmlns:pc="http://schemas.microsoft.com/office/infopath/2007/PartnerControls">
  <documentManagement>
    <iee44f6412bf40639855518abb1a08cc xmlns="82ff9d9b-d3fc-4aad-bc42-9949ee83b815">
      <Terms xmlns="http://schemas.microsoft.com/office/infopath/2007/PartnerControls">
        <TermInfo xmlns="http://schemas.microsoft.com/office/infopath/2007/PartnerControls">
          <TermName xmlns="http://schemas.microsoft.com/office/infopath/2007/PartnerControls">Agency Accounting and Budget Framework</TermName>
          <TermId xmlns="http://schemas.microsoft.com/office/infopath/2007/PartnerControls">17de058c-12f7-44f2-8e7d-03ff49305e52</TermId>
        </TermInfo>
      </Terms>
    </iee44f6412bf40639855518abb1a08cc>
    <kb73b3df24114868a21db4ce3ca83710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b73b3df24114868a21db4ce3ca83710>
    <k90b8697a98d4606834ec03f7c33303a xmlns="82ff9d9b-d3fc-4aad-bc42-9949ee83b815">
      <Terms xmlns="http://schemas.microsoft.com/office/infopath/2007/PartnerControls"/>
    </k90b8697a98d4606834ec03f7c33303a>
    <_dlc_DocId xmlns="fdd6b31f-a027-425f-adfa-a4194e98dae2">FIN33506-1658115890-272462</_dlc_DocId>
    <TaxCatchAll xmlns="82ff9d9b-d3fc-4aad-bc42-9949ee83b815">
      <Value>2</Value>
      <Value>1</Value>
    </TaxCatchAll>
    <k710d1823c744f64b20abec111d3c509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710d1823c744f64b20abec111d3c509>
    <_dlc_DocIdUrl xmlns="fdd6b31f-a027-425f-adfa-a4194e98dae2">
      <Url>https://f1.prdmgd.finance.gov.au/sites/50033506/_layouts/15/DocIdRedir.aspx?ID=FIN33506-1658115890-272462</Url>
      <Description>FIN33506-1658115890-272462</Description>
    </_dlc_DocIdUrl>
    <TaxKeywordTaxHTField xmlns="82ff9d9b-d3fc-4aad-bc42-9949ee83b815">
      <Terms xmlns="http://schemas.microsoft.com/office/infopath/2007/PartnerControls"/>
    </TaxKeywordTaxHTField>
    <LMName xmlns="82ff9d9b-d3fc-4aad-bc42-9949ee83b815" xsi:nil="true"/>
    <LastModDate xmlns="82ff9d9b-d3fc-4aad-bc42-9949ee83b815" xsi:nil="true"/>
    <SecClass xmlns="82ff9d9b-d3fc-4aad-bc42-9949ee83b815">OFFICIAL</SecClass>
    <RelatedItems xmlns="http://schemas.microsoft.com/sharepoint/v3" xsi:nil="true"/>
  </documentManagement>
</p:properties>
</file>

<file path=customXml/itemProps1.xml><?xml version="1.0" encoding="utf-8"?>
<ds:datastoreItem xmlns:ds="http://schemas.openxmlformats.org/officeDocument/2006/customXml" ds:itemID="{F4B7AE62-0F10-42FB-A668-9D801F2A8FB3}"/>
</file>

<file path=customXml/itemProps2.xml><?xml version="1.0" encoding="utf-8"?>
<ds:datastoreItem xmlns:ds="http://schemas.openxmlformats.org/officeDocument/2006/customXml" ds:itemID="{B7D526D9-137E-4D81-A871-C2257C392200}"/>
</file>

<file path=customXml/itemProps3.xml><?xml version="1.0" encoding="utf-8"?>
<ds:datastoreItem xmlns:ds="http://schemas.openxmlformats.org/officeDocument/2006/customXml" ds:itemID="{8CF1A466-E0B8-4AD1-AE3C-3692F1229F0B}"/>
</file>

<file path=customXml/itemProps4.xml><?xml version="1.0" encoding="utf-8"?>
<ds:datastoreItem xmlns:ds="http://schemas.openxmlformats.org/officeDocument/2006/customXml" ds:itemID="{C498EA97-237B-486F-B3CA-D8F028C9A8A6}"/>
</file>

<file path=customXml/itemProps5.xml><?xml version="1.0" encoding="utf-8"?>
<ds:datastoreItem xmlns:ds="http://schemas.openxmlformats.org/officeDocument/2006/customXml" ds:itemID="{459C0A14-9DA2-48AC-A4DE-6C9960B92F2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10</vt:i4>
      </vt:variant>
    </vt:vector>
  </HeadingPairs>
  <TitlesOfParts>
    <vt:vector size="21" baseType="lpstr">
      <vt:lpstr>Table 1.1</vt:lpstr>
      <vt:lpstr>Table 1.2</vt:lpstr>
      <vt:lpstr>Table 2.1.1</vt:lpstr>
      <vt:lpstr>Table 3.1 NCCE</vt:lpstr>
      <vt:lpstr>Table 3.2</vt:lpstr>
      <vt:lpstr>Table 3.3</vt:lpstr>
      <vt:lpstr>Table 3.4</vt:lpstr>
      <vt:lpstr>Table 3.5</vt:lpstr>
      <vt:lpstr>Table 3.6</vt:lpstr>
      <vt:lpstr>Table 3.7</vt:lpstr>
      <vt:lpstr>Table 3.9</vt:lpstr>
      <vt:lpstr>'Table 1.1'!Print_Area</vt:lpstr>
      <vt:lpstr>'Table 2.1.1'!Print_Area</vt:lpstr>
      <vt:lpstr>'Table 3.1 NCCE'!Print_Area</vt:lpstr>
      <vt:lpstr>'Table 3.2'!Print_Area</vt:lpstr>
      <vt:lpstr>'Table 3.3'!Print_Area</vt:lpstr>
      <vt:lpstr>'Table 3.4'!Print_Area</vt:lpstr>
      <vt:lpstr>'Table 3.5'!Print_Area</vt:lpstr>
      <vt:lpstr>'Table 3.6'!Print_Area</vt:lpstr>
      <vt:lpstr>'Table 3.7'!Print_Area</vt:lpstr>
      <vt:lpstr>'Table 3.9'!Print_Area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2021-05-10T08:47:32Z</dcterms:created>
  <dcterms:modified xsi:type="dcterms:W3CDTF">2021-05-10T08:55:30Z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AbtEntity">
    <vt:lpwstr>2;#Department of Finance|fd660e8f-8f31-49bd-92a3-d31d4da31afe</vt:lpwstr>
  </property>
  <property fmtid="{D5CDD505-2E9C-101B-9397-08002B2CF9AE}" pid="4" name="ContentTypeId">
    <vt:lpwstr>0x010100B321FEA60C5BA343A52BC94EC00ABC9E0700B41D55FEFC2E954F919119111D872713</vt:lpwstr>
  </property>
  <property fmtid="{D5CDD505-2E9C-101B-9397-08002B2CF9AE}" pid="5" name="Function and Activity">
    <vt:lpwstr/>
  </property>
  <property fmtid="{D5CDD505-2E9C-101B-9397-08002B2CF9AE}" pid="6" name="OrgUnit">
    <vt:lpwstr>1;#Agency Accounting and Budget Framework|17de058c-12f7-44f2-8e7d-03ff49305e52</vt:lpwstr>
  </property>
  <property fmtid="{D5CDD505-2E9C-101B-9397-08002B2CF9AE}" pid="7" name="_dlc_DocIdItemGuid">
    <vt:lpwstr>b6f65d93-8945-404b-929d-1a9e3a9ea248</vt:lpwstr>
  </property>
  <property fmtid="{D5CDD505-2E9C-101B-9397-08002B2CF9AE}" pid="8" name="InitiatingEntity">
    <vt:lpwstr>2;#Department of Finance|fd660e8f-8f31-49bd-92a3-d31d4da31afe</vt:lpwstr>
  </property>
</Properties>
</file>