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data.gov.au uploads\Unpublished\September 2018\"/>
    </mc:Choice>
  </mc:AlternateContent>
  <bookViews>
    <workbookView xWindow="0" yWindow="1800" windowWidth="28800" windowHeight="12285" firstSheet="2" activeTab="3"/>
  </bookViews>
  <sheets>
    <sheet name="Data description and extraction" sheetId="4" r:id="rId1"/>
    <sheet name="Glossary" sheetId="5" r:id="rId2"/>
    <sheet name="State" sheetId="7" r:id="rId3"/>
    <sheet name="SA3" sheetId="3" r:id="rId4"/>
    <sheet name="State_Gender" sheetId="12" r:id="rId5"/>
    <sheet name="State_marital_status" sheetId="14" r:id="rId6"/>
    <sheet name="State_age" sheetId="15" r:id="rId7"/>
    <sheet name="State_Indigenous_status" sheetId="13" r:id="rId8"/>
    <sheet name="Country_of_birth" sheetId="16" r:id="rId9"/>
    <sheet name="Remoteness" sheetId="17" r:id="rId10"/>
    <sheet name="Rate_of_payment" sheetId="8" r:id="rId11"/>
    <sheet name="Duration_on_payment" sheetId="9" r:id="rId12"/>
    <sheet name="Duration_income_support" sheetId="10" r:id="rId13"/>
    <sheet name="Earnings" sheetId="11" r:id="rId14"/>
    <sheet name="Care_Receiver_by_Med_Condition" sheetId="6"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6" l="1"/>
  <c r="F8" i="6"/>
  <c r="G8" i="6"/>
  <c r="E12" i="6"/>
  <c r="F12" i="6"/>
  <c r="G12" i="6"/>
  <c r="E16" i="6"/>
  <c r="F16" i="6"/>
  <c r="G16" i="6"/>
  <c r="D16" i="6"/>
  <c r="D12" i="6"/>
  <c r="I12" i="6"/>
  <c r="I16" i="6"/>
  <c r="C16" i="6"/>
  <c r="C12" i="6"/>
  <c r="L12" i="6"/>
  <c r="M12" i="6"/>
  <c r="N12" i="6"/>
  <c r="K12" i="6"/>
  <c r="J12" i="6"/>
  <c r="L8" i="6"/>
  <c r="M8" i="6"/>
  <c r="N8" i="6"/>
  <c r="K8" i="6"/>
  <c r="J8" i="6"/>
  <c r="L16" i="6"/>
  <c r="M16" i="6"/>
  <c r="N16" i="6"/>
  <c r="K16" i="6"/>
  <c r="J16" i="6"/>
  <c r="P16" i="6"/>
  <c r="P12" i="6"/>
  <c r="P8" i="6"/>
  <c r="I8" i="6"/>
  <c r="D8" i="6"/>
  <c r="C8" i="6"/>
  <c r="O15" i="6"/>
  <c r="H15" i="6"/>
  <c r="O14" i="6"/>
  <c r="H14" i="6"/>
  <c r="O13" i="6"/>
  <c r="H13" i="6"/>
  <c r="H16" i="6" s="1"/>
  <c r="O11" i="6"/>
  <c r="H11" i="6"/>
  <c r="O10" i="6"/>
  <c r="H10" i="6"/>
  <c r="O9" i="6"/>
  <c r="H9" i="6"/>
  <c r="O7" i="6"/>
  <c r="H7" i="6"/>
  <c r="O6" i="6"/>
  <c r="H6" i="6"/>
  <c r="O5" i="6"/>
  <c r="H5" i="6"/>
  <c r="O12" i="6" l="1"/>
  <c r="O16" i="6"/>
  <c r="H12" i="6"/>
  <c r="O8" i="6"/>
  <c r="H8" i="6"/>
</calcChain>
</file>

<file path=xl/sharedStrings.xml><?xml version="1.0" encoding="utf-8"?>
<sst xmlns="http://schemas.openxmlformats.org/spreadsheetml/2006/main" count="770" uniqueCount="491">
  <si>
    <t>Payments</t>
  </si>
  <si>
    <t>Carer Allowance</t>
  </si>
  <si>
    <t>Carer Payment</t>
  </si>
  <si>
    <t xml:space="preserve">ACT </t>
  </si>
  <si>
    <t xml:space="preserve">NSW </t>
  </si>
  <si>
    <t xml:space="preserve">NT  </t>
  </si>
  <si>
    <t xml:space="preserve">Qld </t>
  </si>
  <si>
    <t>SA</t>
  </si>
  <si>
    <t xml:space="preserve">Tas </t>
  </si>
  <si>
    <t xml:space="preserve">Vic </t>
  </si>
  <si>
    <t>WA</t>
  </si>
  <si>
    <t>Other</t>
  </si>
  <si>
    <t>All</t>
  </si>
  <si>
    <t>Male</t>
  </si>
  <si>
    <t>Female</t>
  </si>
  <si>
    <t>Partnered</t>
  </si>
  <si>
    <t>Not Partnered</t>
  </si>
  <si>
    <t>21-24</t>
  </si>
  <si>
    <t>NSW</t>
  </si>
  <si>
    <t>Tas</t>
  </si>
  <si>
    <t>Vic</t>
  </si>
  <si>
    <t>Indigenous</t>
  </si>
  <si>
    <t>Not identified Indigenous</t>
  </si>
  <si>
    <t>Inner Regional Australia</t>
  </si>
  <si>
    <t>Major Cities of Australia</t>
  </si>
  <si>
    <t>Outer Regional Australia</t>
  </si>
  <si>
    <t>Remote Australia</t>
  </si>
  <si>
    <t>Very Remote Australia</t>
  </si>
  <si>
    <t>Unknown</t>
  </si>
  <si>
    <t>Australia</t>
  </si>
  <si>
    <t>Iraq</t>
  </si>
  <si>
    <t>Afghanistan</t>
  </si>
  <si>
    <t>Iran</t>
  </si>
  <si>
    <t>New Zealand</t>
  </si>
  <si>
    <t>Lebanon</t>
  </si>
  <si>
    <t>Syria</t>
  </si>
  <si>
    <t>Great Britain</t>
  </si>
  <si>
    <t>Turkey</t>
  </si>
  <si>
    <t>Vietnam</t>
  </si>
  <si>
    <t>Philipines</t>
  </si>
  <si>
    <t>Burma</t>
  </si>
  <si>
    <t>Croatia</t>
  </si>
  <si>
    <t>China</t>
  </si>
  <si>
    <t>Germany</t>
  </si>
  <si>
    <t>Egypt</t>
  </si>
  <si>
    <t>Nepal</t>
  </si>
  <si>
    <t>Pakistan</t>
  </si>
  <si>
    <t>Jordan</t>
  </si>
  <si>
    <t>Myanmar</t>
  </si>
  <si>
    <t>Serbia</t>
  </si>
  <si>
    <t>South Africa</t>
  </si>
  <si>
    <t>Saudi Arabia</t>
  </si>
  <si>
    <t>Thailand</t>
  </si>
  <si>
    <t>Sudan</t>
  </si>
  <si>
    <t xml:space="preserve"> 20 and under</t>
  </si>
  <si>
    <t>Goulburn - Yass</t>
  </si>
  <si>
    <t>Queanbeyan</t>
  </si>
  <si>
    <t>Snowy Mountains</t>
  </si>
  <si>
    <t>South Coast</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</si>
  <si>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</si>
  <si>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</si>
  <si>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</si>
  <si>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</si>
  <si>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</si>
  <si>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</si>
  <si>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</si>
  <si>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</si>
  <si>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</si>
  <si>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</si>
  <si>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</si>
  <si>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</si>
  <si>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</si>
  <si>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</si>
  <si>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</si>
  <si>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</si>
  <si>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Kiama - Shellharbour</t>
  </si>
  <si>
    <t>Wollongong</t>
  </si>
  <si>
    <t>Great Lakes</t>
  </si>
  <si>
    <t>Kempsey - Nambucca</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</si>
  <si>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</si>
  <si>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</si>
  <si>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</si>
  <si>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</si>
  <si>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</si>
  <si>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</si>
  <si>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</si>
  <si>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</si>
  <si>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</si>
  <si>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</si>
  <si>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</si>
  <si>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Newcastle</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</si>
  <si>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</si>
  <si>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</si>
  <si>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</si>
  <si>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</si>
  <si>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</si>
  <si>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</si>
  <si>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</si>
  <si>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</si>
  <si>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</si>
  <si>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</si>
  <si>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</si>
  <si>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</si>
  <si>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</si>
  <si>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</si>
  <si>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</si>
  <si>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</si>
  <si>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</si>
  <si>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</si>
  <si>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</si>
  <si>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</si>
  <si>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</si>
  <si>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</si>
  <si>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</si>
  <si>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</si>
  <si>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</si>
  <si>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</si>
  <si>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</si>
  <si>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Chatswood - Lane Cove</t>
  </si>
  <si>
    <t>Hornsby</t>
  </si>
  <si>
    <t>Ku-ring-gai</t>
  </si>
  <si>
    <t>North Sydney - Mosman</t>
  </si>
  <si>
    <t>Manly</t>
  </si>
  <si>
    <t>Pittwater</t>
  </si>
  <si>
    <t>Warringah</t>
  </si>
  <si>
    <t>Camden</t>
  </si>
  <si>
    <t>Campbelltown (NSW)</t>
  </si>
  <si>
    <t>Wollondilly</t>
  </si>
  <si>
    <t>Blue Mountains</t>
  </si>
  <si>
    <t>Penrith</t>
  </si>
  <si>
    <t>Richmond - Windsor</t>
  </si>
  <si>
    <t>St Marys</t>
  </si>
  <si>
    <t>Auburn</t>
  </si>
  <si>
    <t>Carlingford</t>
  </si>
  <si>
    <t>Merrylands - Guildford</t>
  </si>
  <si>
    <t>Parramatta</t>
  </si>
  <si>
    <t>Pennant Hills - Epping</t>
  </si>
  <si>
    <t>Ryde - Hunters Hill</t>
  </si>
  <si>
    <t>Bringelly - Green Valley</t>
  </si>
  <si>
    <t>Fairfield</t>
  </si>
  <si>
    <t>Liverpool</t>
  </si>
  <si>
    <t>Cronulla - Miranda - Caringbah</t>
  </si>
  <si>
    <t>Sutherland - Menai - Heathcote</t>
  </si>
  <si>
    <t>Ballarat</t>
  </si>
  <si>
    <t>Creswick - Daylesford - Ballan</t>
  </si>
  <si>
    <t>Maryborough - Pyrenees</t>
  </si>
  <si>
    <t>Bendigo</t>
  </si>
  <si>
    <t>Heathcote - Castlemaine - Kyneton</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</si>
  <si>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</si>
  <si>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</si>
  <si>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</si>
  <si>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</si>
  <si>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</si>
  <si>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</si>
  <si>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</si>
  <si>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</si>
  <si>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</si>
  <si>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</si>
  <si>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</si>
  <si>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</si>
  <si>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</si>
  <si>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</si>
  <si>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</si>
  <si>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</si>
  <si>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</si>
  <si>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</si>
  <si>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</si>
  <si>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</si>
  <si>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</si>
  <si>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</si>
  <si>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</si>
  <si>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</si>
  <si>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Kingston</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</si>
  <si>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</si>
  <si>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</si>
  <si>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</si>
  <si>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</si>
  <si>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</si>
  <si>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</si>
  <si>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</si>
  <si>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</si>
  <si>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</si>
  <si>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</si>
  <si>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</si>
  <si>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</si>
  <si>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</si>
  <si>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</si>
  <si>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</si>
  <si>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</si>
  <si>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</si>
  <si>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</si>
  <si>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</si>
  <si>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</si>
  <si>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</si>
  <si>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</si>
  <si>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Maribyrnong</t>
  </si>
  <si>
    <t>Melton - Bacchus Marsh</t>
  </si>
  <si>
    <t>Wyndham</t>
  </si>
  <si>
    <t>Frankston</t>
  </si>
  <si>
    <t>Mornington Peninsula</t>
  </si>
  <si>
    <t>Grampians</t>
  </si>
  <si>
    <t>Mildura</t>
  </si>
  <si>
    <t>Murray River - Swan Hill</t>
  </si>
  <si>
    <t>Campaspe</t>
  </si>
  <si>
    <t>Moira</t>
  </si>
  <si>
    <t>Shepparton</t>
  </si>
  <si>
    <t>Glenelg - Southern Grampians</t>
  </si>
  <si>
    <t>Warrnambool - Otway Ranges</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</si>
  <si>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</si>
  <si>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</si>
  <si>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</si>
  <si>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</si>
  <si>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</si>
  <si>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</si>
  <si>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</si>
  <si>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</si>
  <si>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</si>
  <si>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</si>
  <si>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</si>
  <si>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</si>
  <si>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</si>
  <si>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</si>
  <si>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</si>
  <si>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</si>
  <si>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</si>
  <si>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</si>
  <si>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</si>
  <si>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</si>
  <si>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</si>
  <si>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</si>
  <si>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</si>
  <si>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</si>
  <si>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</si>
  <si>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</si>
  <si>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</si>
  <si>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</si>
  <si>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</si>
  <si>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</si>
  <si>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Gladstone - Biloela</t>
  </si>
  <si>
    <t>Rockhampton</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</si>
  <si>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</si>
  <si>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</si>
  <si>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</si>
  <si>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</si>
  <si>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</si>
  <si>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</si>
  <si>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</si>
  <si>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</si>
  <si>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</si>
  <si>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</si>
  <si>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</si>
  <si>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</si>
  <si>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</si>
  <si>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</si>
  <si>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</si>
  <si>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</si>
  <si>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</si>
  <si>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</si>
  <si>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</si>
  <si>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</si>
  <si>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</si>
  <si>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</si>
  <si>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</si>
  <si>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</si>
  <si>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</si>
  <si>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</si>
  <si>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</si>
  <si>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</si>
  <si>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Hills District</t>
  </si>
  <si>
    <t>North Lakes</t>
  </si>
  <si>
    <t>Strathpine</t>
  </si>
  <si>
    <t>Far North</t>
  </si>
  <si>
    <t>Outback - North</t>
  </si>
  <si>
    <t>Outback - South</t>
  </si>
  <si>
    <t>Buderim</t>
  </si>
  <si>
    <t>Caloundra</t>
  </si>
  <si>
    <t>Maroochy</t>
  </si>
  <si>
    <t>Nambour - Pomona</t>
  </si>
  <si>
    <t>Noosa</t>
  </si>
  <si>
    <t>Sunshine Coast Hinterland</t>
  </si>
  <si>
    <t>Toowoomba</t>
  </si>
  <si>
    <t>Charters Towers - Ayr - Ingham</t>
  </si>
  <si>
    <t>Townsville</t>
  </si>
  <si>
    <t>Bundaberg</t>
  </si>
  <si>
    <t>Burnett</t>
  </si>
  <si>
    <t>Gympie - Cooloola</t>
  </si>
  <si>
    <t>Hervey Bay</t>
  </si>
  <si>
    <t>Maryborough</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</si>
  <si>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</si>
  <si>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</si>
  <si>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</si>
  <si>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</si>
  <si>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</si>
  <si>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</si>
  <si>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</si>
  <si>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</si>
  <si>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</si>
  <si>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</si>
  <si>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</si>
  <si>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</si>
  <si>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</si>
  <si>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</si>
  <si>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</si>
  <si>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</si>
  <si>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</si>
  <si>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</si>
  <si>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</si>
  <si>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</si>
  <si>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</si>
  <si>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</si>
  <si>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</si>
  <si>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</si>
  <si>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</si>
  <si>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</si>
  <si>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</si>
  <si>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</si>
  <si>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Augusta - Margaret River - Busselton</t>
  </si>
  <si>
    <t>Bunbury</t>
  </si>
  <si>
    <t>Manjimup</t>
  </si>
  <si>
    <t>Mandurah</t>
  </si>
  <si>
    <t>Cottesloe - Claremont</t>
  </si>
  <si>
    <t>Perth City</t>
  </si>
  <si>
    <t>Bayswater - Bassendean</t>
  </si>
  <si>
    <t>Mundaring</t>
  </si>
  <si>
    <t>Swan</t>
  </si>
  <si>
    <t>Joondalup</t>
  </si>
  <si>
    <t>Stirling</t>
  </si>
  <si>
    <t>Wanneroo</t>
  </si>
  <si>
    <t>Armadale</t>
  </si>
  <si>
    <t>Belmont - Victoria Park</t>
  </si>
  <si>
    <t>Canning</t>
  </si>
  <si>
    <t>Gosnells</t>
  </si>
  <si>
    <t>Kalamunda</t>
  </si>
  <si>
    <t>Serpentine - Jarrahdale</t>
  </si>
  <si>
    <t>South Perth</t>
  </si>
  <si>
    <t>Cockburn</t>
  </si>
  <si>
    <t>Fremantle</t>
  </si>
  <si>
    <t>Kwinana</t>
  </si>
  <si>
    <t>Melville</t>
  </si>
  <si>
    <t>Rockingham</t>
  </si>
  <si>
    <t>Esperance</t>
  </si>
  <si>
    <t>Gascoyne</t>
  </si>
  <si>
    <t>Goldfields</t>
  </si>
  <si>
    <t>Kimberley</t>
  </si>
  <si>
    <t>Mid West</t>
  </si>
  <si>
    <t>Pilbara</t>
  </si>
  <si>
    <t>Albany</t>
  </si>
  <si>
    <t>Wheat Belt - North</t>
  </si>
  <si>
    <t>Wheat Belt - South</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</si>
  <si>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</si>
  <si>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</si>
  <si>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</si>
  <si>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</si>
  <si>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</si>
  <si>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</si>
  <si>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</si>
  <si>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</si>
  <si>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</si>
  <si>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</si>
  <si>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</si>
  <si>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</si>
  <si>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</si>
  <si>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</si>
  <si>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</si>
  <si>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Darwin City</t>
  </si>
  <si>
    <t>Darwin Suburbs</t>
  </si>
  <si>
    <t>Litchfield</t>
  </si>
  <si>
    <t>Palmerston</t>
  </si>
  <si>
    <t>Alice Springs</t>
  </si>
  <si>
    <t>Barkly</t>
  </si>
  <si>
    <t>Daly - Tiwi - West Arnhem</t>
  </si>
  <si>
    <t>East Arnhem</t>
  </si>
  <si>
    <t>Katherine</t>
  </si>
  <si>
    <t>Belconnen</t>
  </si>
  <si>
    <t>Cotter - Namadgi</t>
  </si>
  <si>
    <t>Gungahlin</t>
  </si>
  <si>
    <t>North Canberra</t>
  </si>
  <si>
    <t>South Canberra</t>
  </si>
  <si>
    <t>Tuggeranong</t>
  </si>
  <si>
    <t>Weston Creek</t>
  </si>
  <si>
    <t>Woden</t>
  </si>
  <si>
    <t>A.C.T</t>
  </si>
  <si>
    <t>Northern Territory</t>
  </si>
  <si>
    <t>Western Australia</t>
  </si>
  <si>
    <t>Tasmania</t>
  </si>
  <si>
    <t>South Australia</t>
  </si>
  <si>
    <t>Queensland</t>
  </si>
  <si>
    <t>Victoria</t>
  </si>
  <si>
    <t>New South Wales</t>
  </si>
  <si>
    <t>&lt;5</t>
  </si>
  <si>
    <t>Less than 1 year</t>
  </si>
  <si>
    <t>1 to less than 2 years</t>
  </si>
  <si>
    <t>2 to less than 5 years</t>
  </si>
  <si>
    <t>5 to less than 10 years</t>
  </si>
  <si>
    <t>Duration on Payment</t>
  </si>
  <si>
    <t>Full Rate</t>
  </si>
  <si>
    <t>Zero rate</t>
  </si>
  <si>
    <t>Undetermined/ Manual</t>
  </si>
  <si>
    <t xml:space="preserve"> Part Rate - Income Test</t>
  </si>
  <si>
    <t>Part Rate - Assets test</t>
  </si>
  <si>
    <t xml:space="preserve">Total Part Rate </t>
  </si>
  <si>
    <t>Earnings</t>
  </si>
  <si>
    <t>$0.01 &lt;$100</t>
  </si>
  <si>
    <t>$100 &lt;$143</t>
  </si>
  <si>
    <t>$143 &lt;$250</t>
  </si>
  <si>
    <t>$250+</t>
  </si>
  <si>
    <t>Caveats - general</t>
  </si>
  <si>
    <t>Confidentiality</t>
  </si>
  <si>
    <t>Confidentiality in machine readable files</t>
  </si>
  <si>
    <t xml:space="preserve">Boundaries </t>
  </si>
  <si>
    <t>Additional caveats</t>
  </si>
  <si>
    <t xml:space="preserve">Carer Allowance </t>
  </si>
  <si>
    <t>Payment descriptions and caveats</t>
  </si>
  <si>
    <t>Glossary</t>
  </si>
  <si>
    <t>Care Receivers</t>
  </si>
  <si>
    <t>Care receivers are identified as those persons receiving care who qualify their carer for Carer Payment and/or Carer Allowance.</t>
  </si>
  <si>
    <t>Duration on income support</t>
  </si>
  <si>
    <t>The duration the recipient has spent on income support payments. Duration may not reflect duration on current payment type.  Duration is reset to zero if a recipient exits from payments for more than six weeks (if the duration is under one year), or 13 weeks (for recipients with a duration of over one year).</t>
  </si>
  <si>
    <t>The duration the recipient has spent on their current income support payment. For all payments except Age Pension, duration is reset to zero if a recipient exits from payment for more than six weeks (if the duration is under one year), or 13 weeks (for recipients with a duration of over one year). For Age Pension, duration is reset to zero if the recipient exits from payment for any period of time.</t>
  </si>
  <si>
    <t>Earnings refers to reported earnings from employment in the last fortnight of the reporting period.</t>
  </si>
  <si>
    <t>Indigenous indicator</t>
  </si>
  <si>
    <t xml:space="preserve">     • Aboriginal;</t>
  </si>
  <si>
    <t xml:space="preserve">     • Torres Strait Islander;</t>
  </si>
  <si>
    <t xml:space="preserve">     • both Aboriginal and Torres Strait Islander;</t>
  </si>
  <si>
    <t xml:space="preserve">     • Aboriginal and Torres Strait and South Sea Islander;</t>
  </si>
  <si>
    <t xml:space="preserve">     • Torres Strait Islander and South Sea Islander;</t>
  </si>
  <si>
    <t xml:space="preserve">     • Aboriginal and South Sea Islander; or</t>
  </si>
  <si>
    <t xml:space="preserve">     • Indigenous Australian.</t>
  </si>
  <si>
    <t>Individuals who are not identified Indigenous include people who:</t>
  </si>
  <si>
    <t xml:space="preserve">     • identified themselves as ‘not being Indigenous’; or</t>
  </si>
  <si>
    <t xml:space="preserve">     • did not identify as being one of the sub-groups in the ‘Indigenous Group’ above; and</t>
  </si>
  <si>
    <t xml:space="preserve">     • were not required to identify as being Indigenous or not being Indigenous; or</t>
  </si>
  <si>
    <t xml:space="preserve">     • have an ‘unknown’ value recorded in place of identifying as being Indigenous or not being Indigenous.</t>
  </si>
  <si>
    <t>Some payments and concessions identify individuals as being South Sea Islander. Where ‘identified South Sea Islander’ is not included in a table, individuals who identify as being South Sea Islander are included as ‘not being Indigenous’.</t>
  </si>
  <si>
    <t>Marital status</t>
  </si>
  <si>
    <t>Partnered recipients are classified as those married, de‐facto and registered. Not partnered recipients are classified as those identified as single, divorced, separated, unknown or widowed.</t>
  </si>
  <si>
    <t>Medical Condition of Care Receivers</t>
  </si>
  <si>
    <t>Rate</t>
  </si>
  <si>
    <t>The rate of the recipient’s payment (undetermined/manual rate include recipients who are yet to be paid). In the case of some payment types, recipients with a zero rate of payment are not included, see individual payment definitions on the data description tab.</t>
  </si>
  <si>
    <t>State</t>
  </si>
  <si>
    <t xml:space="preserve">State is based on the state recorded in the recipient’s address. 'Unknown' includes those recipients with an invalid or incomplete address and those living outside of Australia. </t>
  </si>
  <si>
    <t>Statistical Area Level 3 (SA3)</t>
  </si>
  <si>
    <t>Statistical Area Level 3 is based on the recipient's geo-coded address against the Australian Statistical Geography Standard (ASGS) (see Extraction Dates tab for boundary version details).</t>
  </si>
  <si>
    <t>March 2018: DSS Carers Data Set</t>
  </si>
  <si>
    <t>Boundaries</t>
  </si>
  <si>
    <t>Statistical Area Level 3</t>
  </si>
  <si>
    <t>Extraction Dates</t>
  </si>
  <si>
    <t>Gender</t>
  </si>
  <si>
    <t xml:space="preserve">Age </t>
  </si>
  <si>
    <t>MALE</t>
  </si>
  <si>
    <t>16-20</t>
  </si>
  <si>
    <t>Total</t>
  </si>
  <si>
    <t>FEMALE</t>
  </si>
  <si>
    <r>
      <t>Illustrates 1</t>
    </r>
    <r>
      <rPr>
        <vertAlign val="superscript"/>
        <sz val="9"/>
        <rFont val="Arial"/>
        <family val="2"/>
      </rPr>
      <t>st</t>
    </r>
    <r>
      <rPr>
        <sz val="9"/>
        <rFont val="Arial"/>
        <family val="2"/>
      </rPr>
      <t xml:space="preserve"> </t>
    </r>
    <r>
      <rPr>
        <sz val="11"/>
        <rFont val="Arial"/>
        <family val="2"/>
      </rPr>
      <t xml:space="preserve">listed medical conditions grouped together to mirror the medical conditions of Disability Support Pension recipients. </t>
    </r>
  </si>
  <si>
    <t>Average time on Payment (weeks)</t>
  </si>
  <si>
    <t>Average time on income Support (weeks)</t>
  </si>
  <si>
    <t>Top 5 Medical Conditions by Age Range and Gender for Care Receivers under 25, March 2018</t>
  </si>
  <si>
    <t>It is optional for people to identify themselves as ‘Indigenous’. This impacts on the completeness of the data and should be considered in any application or use of this information. Individuals who are identified Indigenous include people who self-identified themselves as being:</t>
  </si>
  <si>
    <t xml:space="preserve">For further details on payments, see 'A guide to Australian Government payments' available on the Human Services website: </t>
  </si>
  <si>
    <t>http://www.humanservices.gov.au/corporate/publications-and-resources/a-guide-to-australian-government-payments</t>
  </si>
  <si>
    <t>Country of Birth</t>
  </si>
  <si>
    <t>The country in which the recipient was born, as recorded on the Centrelink Payment System. Note: Australian residence is part of the qualification requirements for almost all Australian social security payments and concession cards.</t>
  </si>
  <si>
    <t>Remoteness</t>
  </si>
  <si>
    <t>SA3 for Carer Payment and Carer Allowance Recipients under 25, March 2018</t>
  </si>
  <si>
    <t>Carer_Allowance</t>
  </si>
  <si>
    <t>Carer_Payment</t>
  </si>
  <si>
    <t>Country_of_Birth</t>
  </si>
  <si>
    <t xml:space="preserve">Rate_of_Payment </t>
  </si>
  <si>
    <t>Duration_on_Payment</t>
  </si>
  <si>
    <t>Duration_on_Income Support</t>
  </si>
  <si>
    <t>SA3</t>
  </si>
  <si>
    <t>MusculoSkeletal_and_Connective_Tissue</t>
  </si>
  <si>
    <t>Nervous_System</t>
  </si>
  <si>
    <t>Intellectual_Learning</t>
  </si>
  <si>
    <t>Circulatory_System</t>
  </si>
  <si>
    <t>Other_Conditions</t>
  </si>
  <si>
    <t>Psychological_ Psychiatric</t>
  </si>
  <si>
    <t>Psychological_Psychiatric</t>
  </si>
  <si>
    <t>Under_16</t>
  </si>
  <si>
    <t xml:space="preserve"> Care_Receivers_of_Carer_Allowance_recipients</t>
  </si>
  <si>
    <t xml:space="preserve"> Care_Receivers_of_Carer_Payment_recipients</t>
  </si>
  <si>
    <t>Individuals who live overseas, individuals who are without a valid home address and individuals who only have a postal address cannot be assigned to a locational boundary. These numbers may be represented as 'unknown' or 'other'.</t>
  </si>
  <si>
    <t xml:space="preserve">Caveats specific to payment type can be found in the relevant payment description. </t>
  </si>
  <si>
    <t xml:space="preserve">Carer Payment provides income support for carers who, because of the demands of their caring role, are unable to support themselves through substantial paid employment. Data includes recipients who are determined to be current (i.e. entitled to be paid) or suspended on the Centrelink payment system. 
Notes:
- Carer Payment totals include overseas recipients.
- Due to changes in data source a break-in-series exists for Carer Payment data from 1 July 2013 and again from 1 October 2013.  Care should be taken when comparing time series data.
- Carer Payment data utilises a recipients’ home address as their primary address type to determine locational boundaries (e.g. State, SA, LGA, etc.), this may differ from other reported payments.
- Carer Payment recipients may also be receiving Carer Allowance and if so, will be counted twice (once for each payment type)
</t>
  </si>
  <si>
    <t xml:space="preserve">A supplementary payment for carers who provide daily care and attention at home for a person with a disability, severe medical condition or who is frail and aged. Carer Allowance (CA) may be paid in addition to income support payments. If a person does not qualify for Carer Allowance (Child) based on the level of care required, the child they are caring for may still qualify for a Health Care Card (HCC) if at least 14 hours a week of additional care and attention is provided. Data includes recipients who are determined to be current (i.e. entitled to be paid) or suspended on the Centrelink payment system.
Notes:
- Unless otherwise specified CA excludes HCC Only recipients and/or child care receivers.
- Due to changes in data source a break-in-series exists for Carer Allowance data from 1 July 2013 and again from 1 October 2013.  Care should be taken when comparing time series data.
- Carer Allowance data utilises a recipients’ home address as their primary address type to determine locational boundaries (e.g. State, SA, LGA, etc.), this may differ from other reported payments.
- Carer Allowance recipients may also be receiving Carer Payment and if so, will be counted twice (once for each payment type)
</t>
  </si>
  <si>
    <t>Remoteness area</t>
  </si>
  <si>
    <t xml:space="preserve">In order to protect individuals' privacy, identified populations between 1 and 4 have been suppressed and replaced with ‘&lt;5’ for confidentiality purposes. Additional data may be suppressed and replaced with ‘n.p.’ (not provided) to prevent the derivation of identified populations that have values of less than 5. This prevents information from being broken down or manipulated to the degree that individuals may be identified. In some cases populations with invalid, missing, unknown or 'other' values (where 'other' includes unknown values) are not suppressed as this information cannot be used to identify individuals. </t>
  </si>
  <si>
    <t>The delimitation criteria for Remoteness Areas (RA) are based on the Accessibility/Remoteness Index of Australia (ARIA+) developed in 2000 by the then Commonwealth Department of Health and Aged Care (DHAC) and the National Key Centre for Social Applications of GIS (GISCA). GISCA is now incorporated into the Australian Population and Migration Research Centre (APMRC). ARIA+ measures the remoteness of a point based on the physical road distance to the nearest Urban Centre in each of five size classes.</t>
  </si>
  <si>
    <t>Remoteness Area</t>
  </si>
  <si>
    <t>Where parts of this report have been made separately available in machine readable format, in order to maintain privacy and machine readability of the data, values of less than five have been assigned the value of five. A machine readable geographic file containing the Statistical Area Level 3 has been made available for viewing in National Map &lt;http://www.nationalmap.gov.au/&gt; or through data.gov.au. The descriptions below also apply to these files. 
Where an individual's location is 'Unknown', they have been removed from the map-enabled dataset.</t>
  </si>
  <si>
    <t>Australian Standard Geographical Classification (ASGC)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</si>
</sst>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51" x14ac:knownFonts="1">
    <font>
      <sz val="11"/>
      <color theme="1"/>
      <name val="Calibri"/>
      <family val="2"/>
      <scheme val="minor"/>
    </font>
    <font>
      <b/>
      <sz val="11"/>
      <color theme="1"/>
      <name val="Calibri"/>
      <family val="2"/>
      <scheme val="minor"/>
    </font>
    <font>
      <b/>
      <sz val="14"/>
      <name val="Arial"/>
      <family val="2"/>
    </font>
    <font>
      <sz val="11"/>
      <color theme="1"/>
      <name val="Arial"/>
      <family val="2"/>
    </font>
    <font>
      <sz val="10"/>
      <name val="Arial"/>
      <family val="2"/>
    </font>
    <font>
      <b/>
      <sz val="11"/>
      <color theme="1"/>
      <name val="Arial"/>
      <family val="2"/>
    </font>
    <font>
      <b/>
      <sz val="11"/>
      <name val="Arial"/>
      <family val="2"/>
    </font>
    <font>
      <sz val="11"/>
      <name val="Arial"/>
      <family val="2"/>
    </font>
    <font>
      <sz val="11"/>
      <color rgb="FFFF0000"/>
      <name val="Arial"/>
      <family val="2"/>
    </font>
    <font>
      <b/>
      <sz val="11"/>
      <color rgb="FF000000"/>
      <name val="Arial"/>
      <family val="2"/>
    </font>
    <font>
      <u/>
      <sz val="11"/>
      <color theme="1"/>
      <name val="Arial"/>
      <family val="2"/>
    </font>
    <font>
      <b/>
      <sz val="12"/>
      <name val="Arial"/>
      <family val="2"/>
    </font>
    <font>
      <b/>
      <sz val="11"/>
      <color rgb="FFFF0000"/>
      <name val="Arial"/>
      <family val="2"/>
    </font>
    <font>
      <vertAlign val="superscript"/>
      <sz val="9"/>
      <name val="Arial"/>
      <family val="2"/>
    </font>
    <font>
      <sz val="9"/>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1"/>
      <color theme="10"/>
      <name val="Calibri"/>
      <family val="2"/>
      <scheme val="minor"/>
    </font>
    <font>
      <sz val="11"/>
      <color indexed="8"/>
      <name val="Calibri"/>
      <family val="2"/>
    </font>
    <font>
      <u/>
      <sz val="11"/>
      <color rgb="FF0066AA"/>
      <name val="Calibri"/>
      <family val="2"/>
      <scheme val="minor"/>
    </font>
    <font>
      <u/>
      <sz val="11"/>
      <color theme="10"/>
      <name val="Arial"/>
      <family val="2"/>
    </font>
  </fonts>
  <fills count="36">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style="thin">
        <color auto="1"/>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13">
    <xf numFmtId="0" fontId="0" fillId="0" borderId="0"/>
    <xf numFmtId="0" fontId="4" fillId="0" borderId="0"/>
    <xf numFmtId="0" fontId="16" fillId="0" borderId="27" applyNumberFormat="0" applyFill="0" applyAlignment="0" applyProtection="0"/>
    <xf numFmtId="0" fontId="17" fillId="0" borderId="28" applyNumberFormat="0" applyFill="0" applyAlignment="0" applyProtection="0"/>
    <xf numFmtId="0" fontId="18" fillId="0" borderId="29"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30" applyNumberFormat="0" applyAlignment="0" applyProtection="0"/>
    <xf numFmtId="0" fontId="23" fillId="9" borderId="31" applyNumberFormat="0" applyAlignment="0" applyProtection="0"/>
    <xf numFmtId="0" fontId="24" fillId="9" borderId="30" applyNumberFormat="0" applyAlignment="0" applyProtection="0"/>
    <xf numFmtId="0" fontId="25" fillId="0" borderId="32" applyNumberFormat="0" applyFill="0" applyAlignment="0" applyProtection="0"/>
    <xf numFmtId="0" fontId="26" fillId="10" borderId="33" applyNumberFormat="0" applyAlignment="0" applyProtection="0"/>
    <xf numFmtId="0" fontId="27" fillId="0" borderId="0" applyNumberFormat="0" applyFill="0" applyBorder="0" applyAlignment="0" applyProtection="0"/>
    <xf numFmtId="0" fontId="15" fillId="11" borderId="34" applyNumberFormat="0" applyFont="0" applyAlignment="0" applyProtection="0"/>
    <xf numFmtId="0" fontId="28" fillId="0" borderId="0" applyNumberFormat="0" applyFill="0" applyBorder="0" applyAlignment="0" applyProtection="0"/>
    <xf numFmtId="0" fontId="1" fillId="0" borderId="35" applyNumberFormat="0" applyFill="0" applyAlignment="0" applyProtection="0"/>
    <xf numFmtId="0" fontId="29"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29" fillId="3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30" fillId="0" borderId="0" applyNumberFormat="0" applyFill="0" applyBorder="0" applyAlignment="0" applyProtection="0"/>
    <xf numFmtId="0" fontId="4" fillId="0" borderId="0"/>
    <xf numFmtId="0" fontId="4" fillId="0" borderId="0"/>
    <xf numFmtId="0" fontId="4" fillId="0" borderId="0"/>
    <xf numFmtId="0" fontId="31" fillId="0" borderId="0"/>
    <xf numFmtId="0" fontId="32" fillId="0" borderId="27" applyNumberFormat="0" applyFill="0" applyAlignment="0" applyProtection="0"/>
    <xf numFmtId="0" fontId="33" fillId="0" borderId="28" applyNumberFormat="0" applyFill="0" applyAlignment="0" applyProtection="0"/>
    <xf numFmtId="0" fontId="34" fillId="0" borderId="29"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30" applyNumberFormat="0" applyAlignment="0" applyProtection="0"/>
    <xf numFmtId="0" fontId="39" fillId="9" borderId="31" applyNumberFormat="0" applyAlignment="0" applyProtection="0"/>
    <xf numFmtId="0" fontId="40" fillId="9" borderId="30" applyNumberFormat="0" applyAlignment="0" applyProtection="0"/>
    <xf numFmtId="0" fontId="41" fillId="0" borderId="32" applyNumberFormat="0" applyFill="0" applyAlignment="0" applyProtection="0"/>
    <xf numFmtId="0" fontId="42" fillId="10" borderId="33" applyNumberFormat="0" applyAlignment="0" applyProtection="0"/>
    <xf numFmtId="0" fontId="43" fillId="0" borderId="0" applyNumberFormat="0" applyFill="0" applyBorder="0" applyAlignment="0" applyProtection="0"/>
    <xf numFmtId="0" fontId="31" fillId="11" borderId="34" applyNumberFormat="0" applyFont="0" applyAlignment="0" applyProtection="0"/>
    <xf numFmtId="0" fontId="44" fillId="0" borderId="0" applyNumberFormat="0" applyFill="0" applyBorder="0" applyAlignment="0" applyProtection="0"/>
    <xf numFmtId="0" fontId="45" fillId="0" borderId="35" applyNumberFormat="0" applyFill="0" applyAlignment="0" applyProtection="0"/>
    <xf numFmtId="0" fontId="46"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46" fillId="35" borderId="0" applyNumberFormat="0" applyBorder="0" applyAlignment="0" applyProtection="0"/>
    <xf numFmtId="0" fontId="4" fillId="0" borderId="0"/>
    <xf numFmtId="0" fontId="47" fillId="0" borderId="0" applyNumberForma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48"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49" fillId="0" borderId="0" applyNumberFormat="0" applyFill="0" applyBorder="0" applyAlignment="0" applyProtection="0"/>
    <xf numFmtId="0" fontId="4" fillId="0" borderId="0"/>
    <xf numFmtId="0" fontId="4"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cellStyleXfs>
  <cellXfs count="155">
    <xf numFmtId="0" fontId="0" fillId="0" borderId="0" xfId="0"/>
    <xf numFmtId="3" fontId="0" fillId="0" borderId="5" xfId="0" applyNumberFormat="1" applyFont="1" applyFill="1" applyBorder="1" applyAlignment="1" applyProtection="1">
      <alignment horizontal="right" wrapText="1"/>
    </xf>
    <xf numFmtId="3" fontId="0" fillId="0" borderId="1" xfId="0" applyNumberFormat="1" applyFont="1" applyFill="1" applyBorder="1" applyAlignment="1" applyProtection="1">
      <alignment wrapText="1"/>
    </xf>
    <xf numFmtId="3" fontId="1" fillId="3" borderId="5" xfId="0" applyNumberFormat="1" applyFont="1" applyFill="1" applyBorder="1" applyAlignment="1" applyProtection="1">
      <alignment horizontal="right" wrapText="1"/>
    </xf>
    <xf numFmtId="3" fontId="1" fillId="4" borderId="1" xfId="0" applyNumberFormat="1" applyFont="1" applyFill="1" applyBorder="1" applyAlignment="1" applyProtection="1">
      <alignment wrapText="1"/>
    </xf>
    <xf numFmtId="3" fontId="1" fillId="4" borderId="5" xfId="0" applyNumberFormat="1" applyFont="1" applyFill="1" applyBorder="1" applyAlignment="1" applyProtection="1">
      <alignment horizontal="right" wrapText="1"/>
    </xf>
    <xf numFmtId="3" fontId="0" fillId="0" borderId="9" xfId="0" applyNumberFormat="1" applyFont="1" applyFill="1" applyBorder="1" applyAlignment="1" applyProtection="1">
      <alignment horizontal="right" wrapText="1"/>
    </xf>
    <xf numFmtId="3" fontId="0" fillId="0" borderId="8" xfId="0" applyNumberFormat="1" applyFont="1" applyFill="1" applyBorder="1" applyAlignment="1" applyProtection="1">
      <alignment horizontal="right" wrapText="1"/>
    </xf>
    <xf numFmtId="3" fontId="1" fillId="4" borderId="9" xfId="0" applyNumberFormat="1" applyFont="1" applyFill="1" applyBorder="1" applyAlignment="1" applyProtection="1">
      <alignment horizontal="right" wrapText="1"/>
    </xf>
    <xf numFmtId="3" fontId="1" fillId="4" borderId="8" xfId="0" applyNumberFormat="1" applyFont="1" applyFill="1" applyBorder="1" applyAlignment="1" applyProtection="1">
      <alignment horizontal="right" wrapText="1"/>
    </xf>
    <xf numFmtId="0" fontId="1" fillId="3" borderId="5" xfId="0" applyNumberFormat="1" applyFont="1" applyFill="1" applyBorder="1" applyAlignment="1" applyProtection="1">
      <alignment horizontal="center" vertical="top" wrapText="1"/>
    </xf>
    <xf numFmtId="3" fontId="0" fillId="0" borderId="6" xfId="0" applyNumberFormat="1" applyFont="1" applyFill="1" applyBorder="1" applyAlignment="1" applyProtection="1">
      <alignment horizontal="right" wrapText="1"/>
    </xf>
    <xf numFmtId="0" fontId="1" fillId="2" borderId="5" xfId="0" applyNumberFormat="1" applyFont="1" applyFill="1" applyBorder="1" applyAlignment="1" applyProtection="1">
      <alignment horizontal="center" wrapText="1"/>
    </xf>
    <xf numFmtId="0" fontId="1" fillId="4" borderId="5" xfId="0" applyNumberFormat="1" applyFont="1" applyFill="1" applyBorder="1" applyAlignment="1" applyProtection="1">
      <alignment horizontal="center" wrapText="1"/>
    </xf>
    <xf numFmtId="0" fontId="1" fillId="0" borderId="0" xfId="0" applyFont="1"/>
    <xf numFmtId="0" fontId="1" fillId="2" borderId="5" xfId="0" applyNumberFormat="1" applyFont="1" applyFill="1" applyBorder="1" applyAlignment="1" applyProtection="1">
      <alignment horizontal="left" vertical="top" wrapText="1"/>
    </xf>
    <xf numFmtId="0" fontId="1" fillId="2" borderId="4" xfId="0" applyNumberFormat="1" applyFont="1" applyFill="1" applyBorder="1" applyAlignment="1" applyProtection="1">
      <alignment horizontal="center" vertical="top" wrapText="1"/>
    </xf>
    <xf numFmtId="0" fontId="1" fillId="2" borderId="5" xfId="0" applyNumberFormat="1" applyFont="1" applyFill="1" applyBorder="1" applyAlignment="1" applyProtection="1">
      <alignment horizontal="center" vertical="top" wrapText="1"/>
    </xf>
    <xf numFmtId="0" fontId="1" fillId="2" borderId="6" xfId="0" applyNumberFormat="1" applyFont="1" applyFill="1" applyBorder="1" applyAlignment="1" applyProtection="1">
      <alignment horizontal="center" wrapText="1"/>
    </xf>
    <xf numFmtId="0" fontId="1" fillId="2" borderId="3" xfId="0" applyNumberFormat="1" applyFont="1" applyFill="1" applyBorder="1" applyAlignment="1" applyProtection="1">
      <alignment horizontal="center" wrapText="1"/>
    </xf>
    <xf numFmtId="0" fontId="1" fillId="2" borderId="9" xfId="0" applyNumberFormat="1" applyFont="1" applyFill="1" applyBorder="1" applyAlignment="1" applyProtection="1">
      <alignment horizontal="center" wrapText="1"/>
    </xf>
    <xf numFmtId="0" fontId="1" fillId="2" borderId="8" xfId="0" applyNumberFormat="1" applyFont="1" applyFill="1" applyBorder="1" applyAlignment="1" applyProtection="1">
      <alignment horizontal="center" wrapText="1"/>
    </xf>
    <xf numFmtId="0" fontId="0" fillId="2" borderId="6" xfId="0" applyFill="1" applyBorder="1"/>
    <xf numFmtId="0" fontId="0" fillId="2" borderId="2" xfId="0" applyFill="1" applyBorder="1"/>
    <xf numFmtId="3" fontId="1" fillId="4" borderId="6" xfId="0" applyNumberFormat="1" applyFont="1" applyFill="1" applyBorder="1"/>
    <xf numFmtId="3" fontId="0" fillId="0" borderId="6" xfId="0" applyNumberFormat="1" applyFill="1" applyBorder="1" applyAlignment="1">
      <alignment horizontal="right"/>
    </xf>
    <xf numFmtId="3" fontId="0" fillId="0" borderId="6" xfId="0" applyNumberFormat="1" applyFill="1" applyBorder="1"/>
    <xf numFmtId="3" fontId="1" fillId="4" borderId="6" xfId="0" applyNumberFormat="1" applyFont="1" applyFill="1" applyBorder="1" applyAlignment="1" applyProtection="1">
      <alignment horizontal="right" wrapText="1"/>
    </xf>
    <xf numFmtId="3" fontId="0" fillId="0" borderId="1" xfId="0" applyNumberFormat="1" applyFont="1" applyFill="1" applyBorder="1" applyAlignment="1" applyProtection="1">
      <alignment horizontal="right" wrapText="1"/>
    </xf>
    <xf numFmtId="0" fontId="2" fillId="0" borderId="12" xfId="0" applyFont="1" applyBorder="1" applyAlignment="1">
      <alignment vertical="center"/>
    </xf>
    <xf numFmtId="0" fontId="3" fillId="0" borderId="0" xfId="0" applyFont="1"/>
    <xf numFmtId="0" fontId="4" fillId="0" borderId="0" xfId="1" applyFont="1" applyAlignment="1">
      <alignment vertical="top"/>
    </xf>
    <xf numFmtId="0" fontId="5" fillId="0" borderId="0" xfId="0" applyFont="1" applyFill="1" applyBorder="1" applyAlignment="1">
      <alignment vertical="top" wrapText="1"/>
    </xf>
    <xf numFmtId="3" fontId="3"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5" fillId="0" borderId="0" xfId="0" applyFont="1" applyFill="1" applyBorder="1" applyAlignment="1">
      <alignment vertical="top"/>
    </xf>
    <xf numFmtId="3" fontId="5" fillId="0" borderId="0" xfId="1" applyNumberFormat="1" applyFont="1" applyFill="1" applyBorder="1" applyAlignment="1">
      <alignment horizontal="right"/>
    </xf>
    <xf numFmtId="0" fontId="5" fillId="0" borderId="0" xfId="0" applyFont="1" applyFill="1" applyAlignment="1">
      <alignment vertical="top" wrapText="1"/>
    </xf>
    <xf numFmtId="0" fontId="5" fillId="0" borderId="0" xfId="0" applyFont="1" applyAlignment="1">
      <alignment vertical="center"/>
    </xf>
    <xf numFmtId="3" fontId="3" fillId="0" borderId="0" xfId="0" applyNumberFormat="1" applyFont="1" applyFill="1" applyBorder="1" applyAlignment="1">
      <alignment horizontal="right" wrapText="1"/>
    </xf>
    <xf numFmtId="0" fontId="3" fillId="0" borderId="0" xfId="0" applyFont="1" applyAlignment="1">
      <alignment horizontal="left" vertical="center" wrapText="1"/>
    </xf>
    <xf numFmtId="0" fontId="3" fillId="0" borderId="0" xfId="0" applyFont="1" applyAlignment="1">
      <alignment vertical="center"/>
    </xf>
    <xf numFmtId="3" fontId="5" fillId="0" borderId="0" xfId="0" applyNumberFormat="1" applyFont="1" applyFill="1" applyBorder="1" applyAlignment="1">
      <alignment wrapText="1"/>
    </xf>
    <xf numFmtId="3" fontId="3" fillId="0" borderId="0" xfId="0" applyNumberFormat="1" applyFont="1" applyFill="1" applyAlignment="1">
      <alignment wrapText="1"/>
    </xf>
    <xf numFmtId="0" fontId="6" fillId="0" borderId="0" xfId="0" applyFont="1" applyAlignment="1">
      <alignment vertical="center"/>
    </xf>
    <xf numFmtId="0" fontId="3" fillId="0" borderId="0" xfId="0" applyFont="1" applyAlignment="1">
      <alignment wrapText="1"/>
    </xf>
    <xf numFmtId="0" fontId="3" fillId="0" borderId="0" xfId="0" applyFont="1" applyAlignment="1">
      <alignment vertical="top"/>
    </xf>
    <xf numFmtId="0" fontId="3" fillId="0" borderId="0" xfId="0" applyFont="1" applyFill="1" applyBorder="1" applyAlignment="1">
      <alignment vertical="top" wrapText="1"/>
    </xf>
    <xf numFmtId="0" fontId="5" fillId="0" borderId="0" xfId="0" applyFont="1" applyFill="1" applyBorder="1" applyAlignment="1">
      <alignment horizontal="left" vertical="top" wrapText="1"/>
    </xf>
    <xf numFmtId="0" fontId="9" fillId="0" borderId="0" xfId="0" applyFont="1" applyFill="1" applyBorder="1"/>
    <xf numFmtId="15" fontId="3" fillId="0" borderId="0" xfId="0" applyNumberFormat="1" applyFont="1" applyBorder="1" applyAlignment="1">
      <alignment vertical="center"/>
    </xf>
    <xf numFmtId="49" fontId="3" fillId="0" borderId="0" xfId="0" applyNumberFormat="1" applyFont="1" applyBorder="1" applyAlignment="1">
      <alignment horizontal="left" vertical="top"/>
    </xf>
    <xf numFmtId="0" fontId="3" fillId="0" borderId="0" xfId="0" applyFont="1" applyFill="1" applyBorder="1"/>
    <xf numFmtId="0" fontId="10" fillId="0" borderId="0" xfId="0" applyFont="1" applyFill="1" applyBorder="1"/>
    <xf numFmtId="0" fontId="2" fillId="0" borderId="12" xfId="0" applyFont="1" applyBorder="1" applyAlignment="1">
      <alignment horizontal="left" vertical="center"/>
    </xf>
    <xf numFmtId="0" fontId="7" fillId="0" borderId="0" xfId="0" applyFont="1"/>
    <xf numFmtId="0" fontId="7" fillId="0" borderId="0" xfId="0" applyFont="1" applyAlignment="1">
      <alignment horizontal="left"/>
    </xf>
    <xf numFmtId="0" fontId="7" fillId="0" borderId="0" xfId="0" applyFont="1" applyBorder="1" applyAlignment="1">
      <alignment horizontal="left"/>
    </xf>
    <xf numFmtId="0" fontId="2" fillId="0" borderId="0" xfId="0" applyFont="1" applyBorder="1" applyAlignment="1">
      <alignment horizontal="left" vertical="center"/>
    </xf>
    <xf numFmtId="3" fontId="7" fillId="0" borderId="13" xfId="0" applyNumberFormat="1" applyFont="1" applyBorder="1" applyAlignment="1">
      <alignment horizontal="right" vertical="top" wrapText="1"/>
    </xf>
    <xf numFmtId="3" fontId="7" fillId="0" borderId="20" xfId="0" applyNumberFormat="1" applyFont="1" applyBorder="1" applyAlignment="1">
      <alignment horizontal="right" vertical="top" wrapText="1"/>
    </xf>
    <xf numFmtId="3" fontId="6" fillId="0" borderId="14" xfId="0" applyNumberFormat="1" applyFont="1" applyBorder="1" applyAlignment="1">
      <alignment horizontal="right" vertical="top" wrapText="1"/>
    </xf>
    <xf numFmtId="3" fontId="7" fillId="0" borderId="23" xfId="0" applyNumberFormat="1" applyFont="1" applyBorder="1" applyAlignment="1">
      <alignment horizontal="right" vertical="top" wrapText="1"/>
    </xf>
    <xf numFmtId="3" fontId="7" fillId="0" borderId="0" xfId="0" applyNumberFormat="1" applyFont="1" applyBorder="1" applyAlignment="1">
      <alignment horizontal="right" vertical="top" wrapText="1"/>
    </xf>
    <xf numFmtId="3" fontId="6" fillId="0" borderId="24" xfId="0" applyNumberFormat="1" applyFont="1" applyBorder="1" applyAlignment="1">
      <alignment horizontal="right" vertical="top" wrapText="1"/>
    </xf>
    <xf numFmtId="0" fontId="8" fillId="0" borderId="0" xfId="0" applyFont="1"/>
    <xf numFmtId="3" fontId="7" fillId="0" borderId="23" xfId="0" applyNumberFormat="1" applyFont="1" applyBorder="1" applyAlignment="1">
      <alignment vertical="top" wrapText="1"/>
    </xf>
    <xf numFmtId="3" fontId="7" fillId="0" borderId="0" xfId="0" applyNumberFormat="1" applyFont="1" applyBorder="1" applyAlignment="1">
      <alignment vertical="top" wrapText="1"/>
    </xf>
    <xf numFmtId="3" fontId="6" fillId="0" borderId="24" xfId="0" applyNumberFormat="1" applyFont="1" applyBorder="1" applyAlignment="1">
      <alignment vertical="top" wrapText="1"/>
    </xf>
    <xf numFmtId="3" fontId="6" fillId="0" borderId="23" xfId="0" applyNumberFormat="1" applyFont="1" applyBorder="1" applyAlignment="1">
      <alignment vertical="top" wrapText="1"/>
    </xf>
    <xf numFmtId="3" fontId="6" fillId="0" borderId="0" xfId="0" applyNumberFormat="1" applyFont="1" applyBorder="1" applyAlignment="1">
      <alignment vertical="top" wrapText="1"/>
    </xf>
    <xf numFmtId="3" fontId="7" fillId="0" borderId="13" xfId="0" applyNumberFormat="1" applyFont="1" applyBorder="1" applyAlignment="1">
      <alignment vertical="top" wrapText="1"/>
    </xf>
    <xf numFmtId="3" fontId="7" fillId="0" borderId="20" xfId="0" applyNumberFormat="1" applyFont="1" applyBorder="1" applyAlignment="1">
      <alignment vertical="top" wrapText="1"/>
    </xf>
    <xf numFmtId="3" fontId="6" fillId="0" borderId="14" xfId="0" applyNumberFormat="1" applyFont="1" applyBorder="1" applyAlignment="1">
      <alignment vertical="top" wrapText="1"/>
    </xf>
    <xf numFmtId="3" fontId="6" fillId="0" borderId="18" xfId="0" applyNumberFormat="1" applyFont="1" applyBorder="1" applyAlignment="1">
      <alignment vertical="top" wrapText="1"/>
    </xf>
    <xf numFmtId="3" fontId="6" fillId="0" borderId="12" xfId="0" applyNumberFormat="1" applyFont="1" applyBorder="1" applyAlignment="1">
      <alignment vertical="top" wrapText="1"/>
    </xf>
    <xf numFmtId="3" fontId="6" fillId="0" borderId="19" xfId="0" applyNumberFormat="1" applyFont="1" applyBorder="1" applyAlignment="1">
      <alignment vertical="top" wrapText="1"/>
    </xf>
    <xf numFmtId="0" fontId="12" fillId="0" borderId="0" xfId="0" applyFont="1" applyBorder="1" applyAlignment="1">
      <alignment horizontal="center" vertical="top" wrapText="1"/>
    </xf>
    <xf numFmtId="3" fontId="12" fillId="0" borderId="0" xfId="0" applyNumberFormat="1" applyFont="1" applyBorder="1" applyAlignment="1">
      <alignment vertical="top" wrapText="1"/>
    </xf>
    <xf numFmtId="3" fontId="8" fillId="0" borderId="0" xfId="0" applyNumberFormat="1" applyFont="1"/>
    <xf numFmtId="0" fontId="7" fillId="0" borderId="0" xfId="0" applyFont="1" applyFill="1" applyBorder="1" applyAlignment="1">
      <alignment horizontal="left" vertical="top" wrapText="1"/>
    </xf>
    <xf numFmtId="0" fontId="2" fillId="0" borderId="0" xfId="0" applyFont="1" applyBorder="1" applyAlignment="1">
      <alignment vertical="center"/>
    </xf>
    <xf numFmtId="164" fontId="0" fillId="0" borderId="8" xfId="0" applyNumberFormat="1" applyFont="1" applyFill="1" applyBorder="1" applyAlignment="1" applyProtection="1">
      <alignment horizontal="right" wrapText="1"/>
    </xf>
    <xf numFmtId="0" fontId="11" fillId="2" borderId="15" xfId="0" applyFont="1" applyFill="1" applyBorder="1" applyAlignment="1">
      <alignment horizontal="center" vertical="top" wrapText="1"/>
    </xf>
    <xf numFmtId="0" fontId="11" fillId="2" borderId="21"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2" borderId="16" xfId="0" applyFont="1" applyFill="1" applyBorder="1" applyAlignment="1">
      <alignment horizontal="center" vertical="top" wrapText="1"/>
    </xf>
    <xf numFmtId="0" fontId="6" fillId="2" borderId="17"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25"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23"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26" xfId="0" applyFont="1" applyFill="1" applyBorder="1" applyAlignment="1">
      <alignment horizontal="center" vertical="top" wrapText="1"/>
    </xf>
    <xf numFmtId="0" fontId="1" fillId="2" borderId="3" xfId="0" applyNumberFormat="1" applyFont="1" applyFill="1" applyBorder="1" applyAlignment="1" applyProtection="1">
      <alignment horizontal="center" wrapText="1"/>
    </xf>
    <xf numFmtId="0" fontId="1" fillId="2" borderId="6" xfId="0" applyNumberFormat="1" applyFont="1" applyFill="1" applyBorder="1" applyAlignment="1" applyProtection="1">
      <alignment horizontal="center" vertical="top" wrapText="1"/>
    </xf>
    <xf numFmtId="17" fontId="1" fillId="2" borderId="6" xfId="0" applyNumberFormat="1" applyFont="1" applyFill="1" applyBorder="1" applyAlignment="1" applyProtection="1">
      <alignment horizontal="center" vertical="center" wrapText="1"/>
    </xf>
    <xf numFmtId="0" fontId="3" fillId="0" borderId="0" xfId="0" applyFont="1"/>
    <xf numFmtId="0" fontId="3" fillId="0" borderId="0" xfId="0" applyFont="1" applyFill="1" applyBorder="1" applyAlignment="1">
      <alignment horizontal="left" vertical="top" wrapText="1"/>
    </xf>
    <xf numFmtId="0" fontId="3" fillId="0" borderId="0" xfId="0" applyFont="1" applyAlignment="1">
      <alignment vertical="top"/>
    </xf>
    <xf numFmtId="0" fontId="3" fillId="0" borderId="0" xfId="0" applyFont="1"/>
    <xf numFmtId="0" fontId="3" fillId="0" borderId="0" xfId="0" applyFont="1" applyFill="1" applyBorder="1" applyAlignment="1">
      <alignment vertical="top" wrapText="1"/>
    </xf>
    <xf numFmtId="0" fontId="50" fillId="0" borderId="0" xfId="165" applyFont="1" applyAlignment="1">
      <alignment vertical="top"/>
    </xf>
    <xf numFmtId="3" fontId="5" fillId="0" borderId="0" xfId="0" applyNumberFormat="1" applyFont="1" applyFill="1" applyBorder="1" applyAlignment="1">
      <alignment horizontal="right"/>
    </xf>
    <xf numFmtId="0" fontId="5" fillId="0" borderId="0" xfId="0" applyFont="1" applyFill="1" applyBorder="1" applyAlignment="1">
      <alignment vertical="top" wrapText="1"/>
    </xf>
    <xf numFmtId="3" fontId="3" fillId="0" borderId="0" xfId="0" applyNumberFormat="1" applyFont="1" applyFill="1" applyBorder="1" applyAlignment="1">
      <alignment horizontal="right"/>
    </xf>
    <xf numFmtId="0" fontId="3" fillId="0" borderId="0" xfId="0" applyFont="1"/>
    <xf numFmtId="0" fontId="5" fillId="0" borderId="0" xfId="0" applyFont="1" applyAlignment="1">
      <alignment vertical="center"/>
    </xf>
    <xf numFmtId="0" fontId="3" fillId="0" borderId="0" xfId="0" applyFont="1" applyFill="1" applyBorder="1" applyAlignment="1">
      <alignment vertical="top" wrapText="1"/>
    </xf>
    <xf numFmtId="0" fontId="3" fillId="0" borderId="0" xfId="0" applyFont="1" applyFill="1" applyAlignment="1">
      <alignment vertical="top"/>
    </xf>
    <xf numFmtId="0" fontId="5" fillId="0" borderId="0" xfId="0" applyFont="1" applyFill="1" applyBorder="1" applyAlignment="1">
      <alignment horizontal="left" vertical="top" wrapText="1"/>
    </xf>
    <xf numFmtId="0" fontId="1" fillId="2" borderId="2" xfId="0" applyNumberFormat="1" applyFont="1" applyFill="1" applyBorder="1" applyAlignment="1" applyProtection="1">
      <alignment horizontal="center" wrapText="1"/>
    </xf>
    <xf numFmtId="0" fontId="1" fillId="2" borderId="7" xfId="0" applyNumberFormat="1" applyFont="1" applyFill="1" applyBorder="1" applyAlignment="1" applyProtection="1">
      <alignment horizontal="center" wrapText="1"/>
    </xf>
    <xf numFmtId="0" fontId="1" fillId="2" borderId="3" xfId="0" applyNumberFormat="1" applyFont="1" applyFill="1" applyBorder="1" applyAlignment="1" applyProtection="1">
      <alignment horizontal="center" wrapText="1"/>
    </xf>
    <xf numFmtId="0" fontId="1" fillId="2" borderId="1" xfId="0" applyNumberFormat="1" applyFont="1" applyFill="1" applyBorder="1" applyAlignment="1" applyProtection="1">
      <alignment horizontal="center" vertical="center" wrapText="1"/>
    </xf>
    <xf numFmtId="0" fontId="1" fillId="2" borderId="4" xfId="0" applyNumberFormat="1" applyFont="1" applyFill="1" applyBorder="1" applyAlignment="1" applyProtection="1">
      <alignment horizontal="center" vertical="center" wrapText="1"/>
    </xf>
    <xf numFmtId="0" fontId="1" fillId="4" borderId="2" xfId="0" applyNumberFormat="1" applyFont="1" applyFill="1" applyBorder="1" applyAlignment="1" applyProtection="1">
      <alignment horizontal="center" wrapText="1"/>
    </xf>
    <xf numFmtId="0" fontId="1" fillId="4" borderId="7" xfId="0" applyNumberFormat="1" applyFont="1" applyFill="1" applyBorder="1" applyAlignment="1" applyProtection="1">
      <alignment horizontal="center" wrapText="1"/>
    </xf>
    <xf numFmtId="0" fontId="1" fillId="4" borderId="11" xfId="0" applyNumberFormat="1" applyFont="1" applyFill="1" applyBorder="1" applyAlignment="1" applyProtection="1">
      <alignment horizontal="center" wrapText="1"/>
    </xf>
    <xf numFmtId="0" fontId="1" fillId="4" borderId="3" xfId="0" applyNumberFormat="1" applyFont="1" applyFill="1" applyBorder="1" applyAlignment="1" applyProtection="1">
      <alignment horizontal="center" wrapText="1"/>
    </xf>
    <xf numFmtId="0" fontId="1" fillId="2" borderId="6" xfId="0" applyNumberFormat="1" applyFont="1" applyFill="1" applyBorder="1" applyAlignment="1" applyProtection="1">
      <alignment horizontal="center" vertical="top" wrapText="1"/>
    </xf>
    <xf numFmtId="0" fontId="1" fillId="4" borderId="6" xfId="0" applyNumberFormat="1" applyFont="1" applyFill="1" applyBorder="1" applyAlignment="1" applyProtection="1">
      <alignment horizontal="center" vertical="top" wrapText="1"/>
    </xf>
    <xf numFmtId="0" fontId="1" fillId="2" borderId="6"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top" wrapText="1"/>
    </xf>
    <xf numFmtId="0" fontId="1" fillId="2" borderId="7" xfId="0" applyNumberFormat="1" applyFont="1" applyFill="1" applyBorder="1" applyAlignment="1" applyProtection="1">
      <alignment horizontal="center" vertical="top" wrapText="1"/>
    </xf>
    <xf numFmtId="0" fontId="1" fillId="2" borderId="3" xfId="0" applyNumberFormat="1" applyFont="1" applyFill="1" applyBorder="1" applyAlignment="1" applyProtection="1">
      <alignment horizontal="center" vertical="top" wrapText="1"/>
    </xf>
    <xf numFmtId="0" fontId="1" fillId="4" borderId="2"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top" wrapText="1"/>
    </xf>
    <xf numFmtId="0" fontId="1" fillId="4" borderId="11" xfId="0" applyNumberFormat="1" applyFont="1" applyFill="1" applyBorder="1" applyAlignment="1" applyProtection="1">
      <alignment horizontal="center" vertical="top" wrapText="1"/>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17" fontId="1" fillId="2" borderId="6" xfId="0" applyNumberFormat="1" applyFont="1" applyFill="1" applyBorder="1" applyAlignment="1" applyProtection="1">
      <alignment horizontal="center" vertical="center" wrapText="1"/>
    </xf>
    <xf numFmtId="0" fontId="0" fillId="2" borderId="6" xfId="0" applyFill="1" applyBorder="1" applyAlignment="1">
      <alignment horizontal="center"/>
    </xf>
    <xf numFmtId="0" fontId="0" fillId="2" borderId="2" xfId="0" applyFill="1" applyBorder="1" applyAlignment="1">
      <alignment horizontal="center"/>
    </xf>
    <xf numFmtId="0" fontId="1" fillId="4" borderId="6" xfId="0" applyFont="1" applyFill="1" applyBorder="1" applyAlignment="1">
      <alignment horizontal="center"/>
    </xf>
    <xf numFmtId="0" fontId="1" fillId="2" borderId="1" xfId="0" applyFont="1" applyFill="1" applyBorder="1" applyAlignment="1">
      <alignment horizontal="center" vertical="top"/>
    </xf>
    <xf numFmtId="0" fontId="1" fillId="2" borderId="10" xfId="0" applyFont="1" applyFill="1" applyBorder="1" applyAlignment="1">
      <alignment horizontal="center" vertical="top"/>
    </xf>
    <xf numFmtId="0" fontId="1" fillId="2" borderId="4" xfId="0" applyFont="1" applyFill="1" applyBorder="1" applyAlignment="1">
      <alignment horizontal="center" vertical="top"/>
    </xf>
    <xf numFmtId="0" fontId="1"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7" fillId="0" borderId="0" xfId="0" applyFont="1" applyFill="1" applyBorder="1" applyAlignment="1">
      <alignment horizontal="left" vertical="top" wrapText="1"/>
    </xf>
    <xf numFmtId="0" fontId="7" fillId="2" borderId="13" xfId="0" applyFont="1" applyFill="1" applyBorder="1" applyAlignment="1">
      <alignment horizontal="center"/>
    </xf>
    <xf numFmtId="0" fontId="7"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6" fillId="2" borderId="13" xfId="0" applyFont="1" applyFill="1" applyBorder="1" applyAlignment="1">
      <alignment horizontal="center" vertical="top" wrapText="1"/>
    </xf>
    <xf numFmtId="0" fontId="6" fillId="2" borderId="23" xfId="0" applyFont="1" applyFill="1" applyBorder="1" applyAlignment="1">
      <alignment horizontal="center" vertical="top" wrapText="1"/>
    </xf>
    <xf numFmtId="0" fontId="6" fillId="2" borderId="18" xfId="0" applyFont="1" applyFill="1" applyBorder="1" applyAlignment="1">
      <alignment horizontal="center" vertical="top" wrapText="1"/>
    </xf>
  </cellXfs>
  <cellStyles count="213">
    <cellStyle name="20% - Accent1" xfId="19" builtinId="30" customBuiltin="1"/>
    <cellStyle name="20% - Accent1 2" xfId="42"/>
    <cellStyle name="20% - Accent1 2 2" xfId="43"/>
    <cellStyle name="20% - Accent1 3" xfId="44"/>
    <cellStyle name="20% - Accent1 3 2" xfId="45"/>
    <cellStyle name="20% - Accent1 4" xfId="46"/>
    <cellStyle name="20% - Accent1 5" xfId="141"/>
    <cellStyle name="20% - Accent2" xfId="23" builtinId="34" customBuiltin="1"/>
    <cellStyle name="20% - Accent2 2" xfId="47"/>
    <cellStyle name="20% - Accent2 2 2" xfId="48"/>
    <cellStyle name="20% - Accent2 3" xfId="49"/>
    <cellStyle name="20% - Accent2 3 2" xfId="50"/>
    <cellStyle name="20% - Accent2 4" xfId="51"/>
    <cellStyle name="20% - Accent2 5" xfId="145"/>
    <cellStyle name="20% - Accent3" xfId="27" builtinId="38" customBuiltin="1"/>
    <cellStyle name="20% - Accent3 2" xfId="52"/>
    <cellStyle name="20% - Accent3 2 2" xfId="53"/>
    <cellStyle name="20% - Accent3 3" xfId="54"/>
    <cellStyle name="20% - Accent3 3 2" xfId="55"/>
    <cellStyle name="20% - Accent3 4" xfId="56"/>
    <cellStyle name="20% - Accent3 5" xfId="149"/>
    <cellStyle name="20% - Accent4" xfId="31" builtinId="42" customBuiltin="1"/>
    <cellStyle name="20% - Accent4 2" xfId="57"/>
    <cellStyle name="20% - Accent4 2 2" xfId="58"/>
    <cellStyle name="20% - Accent4 3" xfId="59"/>
    <cellStyle name="20% - Accent4 3 2" xfId="60"/>
    <cellStyle name="20% - Accent4 4" xfId="61"/>
    <cellStyle name="20% - Accent4 5" xfId="153"/>
    <cellStyle name="20% - Accent5" xfId="35" builtinId="46" customBuiltin="1"/>
    <cellStyle name="20% - Accent5 2" xfId="62"/>
    <cellStyle name="20% - Accent5 2 2" xfId="63"/>
    <cellStyle name="20% - Accent5 3" xfId="64"/>
    <cellStyle name="20% - Accent5 3 2" xfId="65"/>
    <cellStyle name="20% - Accent5 4" xfId="66"/>
    <cellStyle name="20% - Accent5 5" xfId="157"/>
    <cellStyle name="20% - Accent6" xfId="39" builtinId="50" customBuiltin="1"/>
    <cellStyle name="20% - Accent6 2" xfId="67"/>
    <cellStyle name="20% - Accent6 2 2" xfId="68"/>
    <cellStyle name="20% - Accent6 3" xfId="69"/>
    <cellStyle name="20% - Accent6 3 2" xfId="70"/>
    <cellStyle name="20% - Accent6 4" xfId="71"/>
    <cellStyle name="20% - Accent6 5" xfId="161"/>
    <cellStyle name="40% - Accent1" xfId="20" builtinId="31" customBuiltin="1"/>
    <cellStyle name="40% - Accent1 2" xfId="72"/>
    <cellStyle name="40% - Accent1 2 2" xfId="73"/>
    <cellStyle name="40% - Accent1 3" xfId="74"/>
    <cellStyle name="40% - Accent1 3 2" xfId="75"/>
    <cellStyle name="40% - Accent1 4" xfId="76"/>
    <cellStyle name="40% - Accent1 5" xfId="142"/>
    <cellStyle name="40% - Accent2" xfId="24" builtinId="35" customBuiltin="1"/>
    <cellStyle name="40% - Accent2 2" xfId="77"/>
    <cellStyle name="40% - Accent2 2 2" xfId="78"/>
    <cellStyle name="40% - Accent2 3" xfId="79"/>
    <cellStyle name="40% - Accent2 3 2" xfId="80"/>
    <cellStyle name="40% - Accent2 4" xfId="81"/>
    <cellStyle name="40% - Accent2 5" xfId="146"/>
    <cellStyle name="40% - Accent3" xfId="28" builtinId="39" customBuiltin="1"/>
    <cellStyle name="40% - Accent3 2" xfId="82"/>
    <cellStyle name="40% - Accent3 2 2" xfId="83"/>
    <cellStyle name="40% - Accent3 3" xfId="84"/>
    <cellStyle name="40% - Accent3 3 2" xfId="85"/>
    <cellStyle name="40% - Accent3 4" xfId="86"/>
    <cellStyle name="40% - Accent3 5" xfId="150"/>
    <cellStyle name="40% - Accent4" xfId="32" builtinId="43" customBuiltin="1"/>
    <cellStyle name="40% - Accent4 2" xfId="87"/>
    <cellStyle name="40% - Accent4 2 2" xfId="88"/>
    <cellStyle name="40% - Accent4 3" xfId="89"/>
    <cellStyle name="40% - Accent4 3 2" xfId="90"/>
    <cellStyle name="40% - Accent4 4" xfId="91"/>
    <cellStyle name="40% - Accent4 5" xfId="154"/>
    <cellStyle name="40% - Accent5" xfId="36" builtinId="47" customBuiltin="1"/>
    <cellStyle name="40% - Accent5 2" xfId="92"/>
    <cellStyle name="40% - Accent5 2 2" xfId="93"/>
    <cellStyle name="40% - Accent5 3" xfId="94"/>
    <cellStyle name="40% - Accent5 3 2" xfId="95"/>
    <cellStyle name="40% - Accent5 4" xfId="96"/>
    <cellStyle name="40% - Accent5 5" xfId="158"/>
    <cellStyle name="40% - Accent6" xfId="40" builtinId="51" customBuiltin="1"/>
    <cellStyle name="40% - Accent6 2" xfId="97"/>
    <cellStyle name="40% - Accent6 2 2" xfId="98"/>
    <cellStyle name="40% - Accent6 3" xfId="99"/>
    <cellStyle name="40% - Accent6 3 2" xfId="100"/>
    <cellStyle name="40% - Accent6 4" xfId="101"/>
    <cellStyle name="40% - Accent6 5" xfId="162"/>
    <cellStyle name="60% - Accent1" xfId="21" builtinId="32" customBuiltin="1"/>
    <cellStyle name="60% - Accent1 2" xfId="143"/>
    <cellStyle name="60% - Accent2" xfId="25" builtinId="36" customBuiltin="1"/>
    <cellStyle name="60% - Accent2 2" xfId="147"/>
    <cellStyle name="60% - Accent3" xfId="29" builtinId="40" customBuiltin="1"/>
    <cellStyle name="60% - Accent3 2" xfId="151"/>
    <cellStyle name="60% - Accent4" xfId="33" builtinId="44" customBuiltin="1"/>
    <cellStyle name="60% - Accent4 2" xfId="155"/>
    <cellStyle name="60% - Accent5" xfId="37" builtinId="48" customBuiltin="1"/>
    <cellStyle name="60% - Accent5 2" xfId="159"/>
    <cellStyle name="60% - Accent6" xfId="41" builtinId="52" customBuiltin="1"/>
    <cellStyle name="60% - Accent6 2" xfId="163"/>
    <cellStyle name="Accent1" xfId="18" builtinId="29" customBuiltin="1"/>
    <cellStyle name="Accent1 2" xfId="140"/>
    <cellStyle name="Accent2" xfId="22" builtinId="33" customBuiltin="1"/>
    <cellStyle name="Accent2 2" xfId="144"/>
    <cellStyle name="Accent3" xfId="26" builtinId="37" customBuiltin="1"/>
    <cellStyle name="Accent3 2" xfId="148"/>
    <cellStyle name="Accent4" xfId="30" builtinId="41" customBuiltin="1"/>
    <cellStyle name="Accent4 2" xfId="152"/>
    <cellStyle name="Accent5" xfId="34" builtinId="45" customBuiltin="1"/>
    <cellStyle name="Accent5 2" xfId="156"/>
    <cellStyle name="Accent6" xfId="38" builtinId="49" customBuiltin="1"/>
    <cellStyle name="Accent6 2" xfId="160"/>
    <cellStyle name="Bad" xfId="7" builtinId="27" customBuiltin="1"/>
    <cellStyle name="Bad 2" xfId="129"/>
    <cellStyle name="Calculation" xfId="11" builtinId="22" customBuiltin="1"/>
    <cellStyle name="Calculation 2" xfId="133"/>
    <cellStyle name="Check Cell" xfId="13" builtinId="23" customBuiltin="1"/>
    <cellStyle name="Check Cell 2" xfId="135"/>
    <cellStyle name="Comma 2" xfId="166"/>
    <cellStyle name="Comma 2 2" xfId="167"/>
    <cellStyle name="Comma 2 2 2" xfId="168"/>
    <cellStyle name="Comma 2 2 2 2" xfId="169"/>
    <cellStyle name="Comma 2 2 2 2 2" xfId="204"/>
    <cellStyle name="Comma 2 2 2 2 3" xfId="191"/>
    <cellStyle name="Comma 2 2 2 3" xfId="203"/>
    <cellStyle name="Comma 2 2 2 4" xfId="190"/>
    <cellStyle name="Comma 2 2 2_Gender" xfId="179"/>
    <cellStyle name="Comma 2 2 3" xfId="170"/>
    <cellStyle name="Comma 2 2 3 2" xfId="205"/>
    <cellStyle name="Comma 2 2 3 3" xfId="192"/>
    <cellStyle name="Comma 2 2 4" xfId="202"/>
    <cellStyle name="Comma 2 2 5" xfId="189"/>
    <cellStyle name="Comma 2 2_Gender" xfId="180"/>
    <cellStyle name="Comma 2 3" xfId="171"/>
    <cellStyle name="Comma 2 3 2" xfId="172"/>
    <cellStyle name="Comma 2 3 2 2" xfId="207"/>
    <cellStyle name="Comma 2 3 2 3" xfId="194"/>
    <cellStyle name="Comma 2 3 3" xfId="206"/>
    <cellStyle name="Comma 2 3 4" xfId="193"/>
    <cellStyle name="Comma 2 3_Gender" xfId="181"/>
    <cellStyle name="Comma 2 4" xfId="173"/>
    <cellStyle name="Comma 2 4 2" xfId="208"/>
    <cellStyle name="Comma 2 4 3" xfId="195"/>
    <cellStyle name="Comma 2 5" xfId="201"/>
    <cellStyle name="Comma 2 6" xfId="188"/>
    <cellStyle name="Comma 2_Gender" xfId="182"/>
    <cellStyle name="Comma 3" xfId="174"/>
    <cellStyle name="Comma 3 2" xfId="175"/>
    <cellStyle name="Comma 3 2 2" xfId="210"/>
    <cellStyle name="Comma 3 2 3" xfId="197"/>
    <cellStyle name="Comma 3 3" xfId="209"/>
    <cellStyle name="Comma 3 4" xfId="196"/>
    <cellStyle name="Comma 3_Gender" xfId="183"/>
    <cellStyle name="Comma 4" xfId="176"/>
    <cellStyle name="Comma 4 2" xfId="211"/>
    <cellStyle name="Comma 4 3" xfId="198"/>
    <cellStyle name="Comma 5" xfId="178"/>
    <cellStyle name="Comma 5 2" xfId="212"/>
    <cellStyle name="Comma 5 3" xfId="199"/>
    <cellStyle name="Comma 6" xfId="200"/>
    <cellStyle name="Comma 7" xfId="187"/>
    <cellStyle name="Explanatory Text" xfId="16" builtinId="53" customBuiltin="1"/>
    <cellStyle name="Explanatory Text 2" xfId="138"/>
    <cellStyle name="Good" xfId="6" builtinId="26" customBuiltin="1"/>
    <cellStyle name="Good 2" xfId="128"/>
    <cellStyle name="Heading 1" xfId="2" builtinId="16" customBuiltin="1"/>
    <cellStyle name="Heading 1 2" xfId="124"/>
    <cellStyle name="Heading 2" xfId="3" builtinId="17" customBuiltin="1"/>
    <cellStyle name="Heading 2 2" xfId="125"/>
    <cellStyle name="Heading 3" xfId="4" builtinId="18" customBuiltin="1"/>
    <cellStyle name="Heading 3 2" xfId="126"/>
    <cellStyle name="Heading 4" xfId="5" builtinId="19" customBuiltin="1"/>
    <cellStyle name="Heading 4 2" xfId="127"/>
    <cellStyle name="Hyperlink" xfId="165" builtinId="8"/>
    <cellStyle name="Hyperlink 2" xfId="184"/>
    <cellStyle name="Input" xfId="9" builtinId="20" customBuiltin="1"/>
    <cellStyle name="Input 2" xfId="131"/>
    <cellStyle name="Linked Cell" xfId="12" builtinId="24" customBuiltin="1"/>
    <cellStyle name="Linked Cell 2" xfId="134"/>
    <cellStyle name="Neutral" xfId="8" builtinId="28" customBuiltin="1"/>
    <cellStyle name="Neutral 2" xfId="130"/>
    <cellStyle name="Normal" xfId="0" builtinId="0"/>
    <cellStyle name="Normal 2" xfId="1"/>
    <cellStyle name="Normal 2 2" xfId="102"/>
    <cellStyle name="Normal 2 3" xfId="103"/>
    <cellStyle name="Normal 3" xfId="104"/>
    <cellStyle name="Normal 3 2" xfId="105"/>
    <cellStyle name="Normal 4" xfId="106"/>
    <cellStyle name="Normal 4 2" xfId="107"/>
    <cellStyle name="Normal 4 3" xfId="121"/>
    <cellStyle name="Normal 5" xfId="108"/>
    <cellStyle name="Normal 5 2" xfId="109"/>
    <cellStyle name="Normal 5 3" xfId="120"/>
    <cellStyle name="Normal 6" xfId="110"/>
    <cellStyle name="Normal 6 2" xfId="111"/>
    <cellStyle name="Normal 6_Gender" xfId="185"/>
    <cellStyle name="Normal 7" xfId="112"/>
    <cellStyle name="Normal 8" xfId="122"/>
    <cellStyle name="Normal 8 2" xfId="123"/>
    <cellStyle name="Normal 8 3" xfId="164"/>
    <cellStyle name="Normal 8_Gender" xfId="186"/>
    <cellStyle name="Normal 9" xfId="177"/>
    <cellStyle name="Note" xfId="15" builtinId="10" customBuiltin="1"/>
    <cellStyle name="Note 2" xfId="113"/>
    <cellStyle name="Note 2 2" xfId="114"/>
    <cellStyle name="Note 3" xfId="115"/>
    <cellStyle name="Note 3 2" xfId="116"/>
    <cellStyle name="Note 4" xfId="117"/>
    <cellStyle name="Note 4 2" xfId="118"/>
    <cellStyle name="Note 5" xfId="137"/>
    <cellStyle name="Output" xfId="10" builtinId="21" customBuiltin="1"/>
    <cellStyle name="Output 2" xfId="132"/>
    <cellStyle name="Title 2" xfId="119"/>
    <cellStyle name="Total" xfId="17" builtinId="25" customBuiltin="1"/>
    <cellStyle name="Total 2" xfId="139"/>
    <cellStyle name="Warning Text" xfId="14" builtinId="11" customBuiltin="1"/>
    <cellStyle name="Warning Text 2" xfId="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umanservices.gov.au/corporate/publications-and-resources/a-guide-to-australian-government-pay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22" workbookViewId="0">
      <selection activeCell="A34" sqref="A34"/>
    </sheetView>
  </sheetViews>
  <sheetFormatPr defaultColWidth="9.140625" defaultRowHeight="14.25" x14ac:dyDescent="0.2"/>
  <cols>
    <col min="1" max="1" width="135.42578125" style="49" bestFit="1" customWidth="1"/>
    <col min="2" max="2" width="12.85546875" style="30" customWidth="1"/>
    <col min="3" max="4" width="9.140625" style="30" customWidth="1"/>
    <col min="5" max="5" width="10.85546875" style="30" customWidth="1"/>
    <col min="6" max="11" width="9.140625" style="30" customWidth="1"/>
    <col min="12" max="17" width="14.85546875" style="30" customWidth="1"/>
    <col min="18" max="19" width="11" style="30" customWidth="1"/>
    <col min="20" max="241" width="9.140625" style="30"/>
    <col min="242" max="242" width="9.140625" style="30" customWidth="1"/>
    <col min="243" max="16384" width="9.140625" style="30"/>
  </cols>
  <sheetData>
    <row r="1" spans="1:14" ht="18.75" thickBot="1" x14ac:dyDescent="0.25">
      <c r="A1" s="29" t="s">
        <v>406</v>
      </c>
    </row>
    <row r="2" spans="1:14" x14ac:dyDescent="0.2">
      <c r="A2" s="31"/>
    </row>
    <row r="3" spans="1:14" ht="15" customHeight="1" x14ac:dyDescent="0.25">
      <c r="A3" s="32" t="s">
        <v>407</v>
      </c>
      <c r="B3" s="33"/>
      <c r="C3" s="33"/>
      <c r="D3" s="33"/>
      <c r="E3" s="33"/>
      <c r="F3" s="33"/>
      <c r="G3" s="33"/>
      <c r="H3" s="33"/>
      <c r="I3" s="33"/>
      <c r="J3" s="33"/>
      <c r="K3" s="34"/>
    </row>
    <row r="4" spans="1:14" ht="71.25" x14ac:dyDescent="0.2">
      <c r="A4" s="101" t="s">
        <v>486</v>
      </c>
      <c r="B4" s="35"/>
      <c r="C4" s="35"/>
      <c r="D4" s="35"/>
      <c r="E4" s="35"/>
      <c r="F4" s="35"/>
      <c r="G4" s="35"/>
      <c r="H4" s="35"/>
      <c r="I4" s="35"/>
      <c r="J4" s="35"/>
      <c r="K4" s="35"/>
    </row>
    <row r="5" spans="1:14" x14ac:dyDescent="0.2">
      <c r="A5" s="35"/>
      <c r="B5" s="35"/>
      <c r="C5" s="35"/>
      <c r="D5" s="35"/>
      <c r="E5" s="35"/>
      <c r="F5" s="35"/>
      <c r="G5" s="35"/>
      <c r="H5" s="35"/>
      <c r="I5" s="35"/>
      <c r="J5" s="35"/>
      <c r="K5" s="35"/>
    </row>
    <row r="6" spans="1:14" ht="15" x14ac:dyDescent="0.2">
      <c r="A6" s="32" t="s">
        <v>408</v>
      </c>
      <c r="B6" s="35"/>
      <c r="C6" s="35"/>
      <c r="D6" s="35"/>
      <c r="E6" s="35"/>
      <c r="F6" s="35"/>
      <c r="G6" s="35"/>
      <c r="H6" s="35"/>
      <c r="I6" s="35"/>
      <c r="J6" s="35"/>
      <c r="K6" s="35"/>
    </row>
    <row r="7" spans="1:14" ht="85.5" x14ac:dyDescent="0.2">
      <c r="A7" s="36" t="s">
        <v>489</v>
      </c>
      <c r="B7" s="35"/>
      <c r="C7" s="35"/>
      <c r="D7" s="35"/>
      <c r="E7" s="35"/>
      <c r="F7" s="35"/>
      <c r="G7" s="35"/>
      <c r="H7" s="35"/>
      <c r="I7" s="35"/>
      <c r="J7" s="35"/>
      <c r="K7" s="35"/>
    </row>
    <row r="8" spans="1:14" ht="18" customHeight="1" x14ac:dyDescent="0.2">
      <c r="A8" s="36"/>
      <c r="B8" s="35"/>
      <c r="C8" s="35"/>
      <c r="D8" s="35"/>
      <c r="E8" s="35"/>
      <c r="F8" s="35"/>
      <c r="G8" s="35"/>
      <c r="H8" s="35"/>
      <c r="I8" s="35"/>
      <c r="J8" s="35"/>
      <c r="K8" s="35"/>
    </row>
    <row r="9" spans="1:14" ht="15" x14ac:dyDescent="0.2">
      <c r="A9" s="113" t="s">
        <v>409</v>
      </c>
      <c r="B9" s="113"/>
      <c r="C9" s="113"/>
      <c r="D9" s="113"/>
      <c r="E9" s="113"/>
      <c r="F9" s="113"/>
      <c r="G9" s="113"/>
      <c r="H9" s="113"/>
      <c r="I9" s="113"/>
      <c r="J9" s="113"/>
      <c r="K9" s="113"/>
      <c r="N9" s="37"/>
    </row>
    <row r="10" spans="1:14" ht="28.5" x14ac:dyDescent="0.2">
      <c r="A10" s="35" t="s">
        <v>481</v>
      </c>
      <c r="B10" s="35"/>
      <c r="C10" s="35"/>
      <c r="D10" s="35"/>
      <c r="E10" s="35"/>
      <c r="F10" s="35"/>
      <c r="G10" s="35"/>
      <c r="H10" s="35"/>
      <c r="I10" s="35"/>
      <c r="J10" s="35"/>
      <c r="K10" s="35"/>
    </row>
    <row r="11" spans="1:14" ht="15" x14ac:dyDescent="0.25">
      <c r="A11" s="38"/>
      <c r="B11" s="39"/>
      <c r="C11" s="39"/>
      <c r="D11" s="39"/>
      <c r="E11" s="39"/>
      <c r="F11" s="39"/>
      <c r="G11" s="39"/>
      <c r="H11" s="39"/>
      <c r="I11" s="39"/>
      <c r="J11" s="34"/>
      <c r="K11" s="34"/>
    </row>
    <row r="12" spans="1:14" ht="15" x14ac:dyDescent="0.25">
      <c r="A12" s="40" t="s">
        <v>410</v>
      </c>
      <c r="B12" s="33"/>
      <c r="C12" s="33"/>
      <c r="D12" s="33"/>
      <c r="E12" s="33"/>
      <c r="F12" s="33"/>
      <c r="G12" s="33"/>
      <c r="H12" s="33"/>
      <c r="I12" s="33"/>
      <c r="J12" s="33"/>
      <c r="K12" s="34"/>
    </row>
    <row r="13" spans="1:14" x14ac:dyDescent="0.2">
      <c r="A13" s="35" t="s">
        <v>482</v>
      </c>
      <c r="B13" s="35"/>
      <c r="C13" s="35"/>
      <c r="D13" s="35"/>
      <c r="E13" s="35"/>
      <c r="F13" s="35"/>
      <c r="G13" s="35"/>
      <c r="H13" s="35"/>
      <c r="I13" s="35"/>
      <c r="J13" s="35"/>
      <c r="K13" s="35"/>
    </row>
    <row r="14" spans="1:14" ht="15" x14ac:dyDescent="0.25">
      <c r="A14" s="40"/>
      <c r="B14" s="33"/>
      <c r="C14" s="33"/>
      <c r="D14" s="33"/>
      <c r="E14" s="33"/>
      <c r="F14" s="33"/>
      <c r="G14" s="33"/>
      <c r="H14" s="33"/>
      <c r="I14" s="33"/>
      <c r="J14" s="33"/>
      <c r="K14" s="34"/>
    </row>
    <row r="15" spans="1:14" ht="18.75" thickBot="1" x14ac:dyDescent="0.25">
      <c r="A15" s="29" t="s">
        <v>412</v>
      </c>
    </row>
    <row r="16" spans="1:14" ht="15" x14ac:dyDescent="0.2">
      <c r="A16" s="40"/>
    </row>
    <row r="17" spans="1:11" ht="15" customHeight="1" x14ac:dyDescent="0.25">
      <c r="A17" s="41" t="s">
        <v>411</v>
      </c>
      <c r="B17" s="42"/>
      <c r="C17" s="42"/>
      <c r="D17" s="42"/>
      <c r="E17" s="42"/>
      <c r="F17" s="42"/>
      <c r="G17" s="42"/>
      <c r="H17" s="42"/>
      <c r="I17" s="42"/>
      <c r="J17" s="42"/>
      <c r="K17" s="45"/>
    </row>
    <row r="18" spans="1:11" ht="199.5" x14ac:dyDescent="0.2">
      <c r="A18" s="35" t="s">
        <v>484</v>
      </c>
      <c r="B18" s="35"/>
      <c r="C18" s="35"/>
      <c r="D18" s="35"/>
      <c r="E18" s="35"/>
      <c r="F18" s="35"/>
      <c r="G18" s="35"/>
      <c r="H18" s="35"/>
      <c r="I18" s="35"/>
      <c r="J18" s="35"/>
      <c r="K18" s="35"/>
    </row>
    <row r="19" spans="1:11" ht="15" customHeight="1" x14ac:dyDescent="0.25">
      <c r="A19" s="44"/>
      <c r="B19" s="42"/>
      <c r="C19" s="42"/>
      <c r="D19" s="42"/>
      <c r="E19" s="42"/>
      <c r="F19" s="42"/>
      <c r="G19" s="42"/>
      <c r="H19" s="42"/>
      <c r="I19" s="42"/>
      <c r="J19" s="42"/>
      <c r="K19" s="45"/>
    </row>
    <row r="20" spans="1:11" ht="15" customHeight="1" x14ac:dyDescent="0.2">
      <c r="A20" s="41" t="s">
        <v>2</v>
      </c>
      <c r="B20" s="46"/>
      <c r="C20" s="46"/>
      <c r="D20" s="46"/>
      <c r="E20" s="46"/>
      <c r="F20" s="46"/>
      <c r="G20" s="46"/>
      <c r="H20" s="46"/>
      <c r="I20" s="46"/>
      <c r="J20" s="46"/>
      <c r="K20" s="46"/>
    </row>
    <row r="21" spans="1:11" ht="171" x14ac:dyDescent="0.2">
      <c r="A21" s="35" t="s">
        <v>483</v>
      </c>
      <c r="B21" s="35"/>
      <c r="C21" s="35"/>
      <c r="D21" s="35"/>
      <c r="E21" s="35"/>
      <c r="F21" s="35"/>
      <c r="G21" s="35"/>
      <c r="H21" s="35"/>
      <c r="I21" s="35"/>
      <c r="J21" s="35"/>
      <c r="K21" s="35"/>
    </row>
    <row r="22" spans="1:11" x14ac:dyDescent="0.2">
      <c r="A22" s="35"/>
      <c r="B22" s="35"/>
      <c r="C22" s="35"/>
      <c r="D22" s="35"/>
      <c r="E22" s="35"/>
      <c r="F22" s="35"/>
      <c r="G22" s="35"/>
      <c r="H22" s="35"/>
      <c r="I22" s="35"/>
      <c r="J22" s="35"/>
      <c r="K22" s="35"/>
    </row>
    <row r="23" spans="1:11" x14ac:dyDescent="0.2">
      <c r="A23" s="102" t="s">
        <v>458</v>
      </c>
      <c r="B23" s="35"/>
      <c r="C23" s="35"/>
      <c r="D23" s="35"/>
      <c r="E23" s="35"/>
      <c r="F23" s="35"/>
      <c r="G23" s="35"/>
      <c r="H23" s="35"/>
      <c r="I23" s="35"/>
      <c r="J23" s="35"/>
      <c r="K23" s="35"/>
    </row>
    <row r="24" spans="1:11" s="100" customFormat="1" x14ac:dyDescent="0.2">
      <c r="A24" s="105" t="s">
        <v>459</v>
      </c>
      <c r="B24" s="101"/>
      <c r="C24" s="101"/>
      <c r="D24" s="101"/>
      <c r="E24" s="101"/>
      <c r="F24" s="101"/>
      <c r="G24" s="101"/>
      <c r="H24" s="101"/>
      <c r="I24" s="101"/>
      <c r="J24" s="101"/>
      <c r="K24" s="101"/>
    </row>
    <row r="25" spans="1:11" s="100" customFormat="1" x14ac:dyDescent="0.2">
      <c r="A25" s="102"/>
      <c r="B25" s="101"/>
      <c r="C25" s="101"/>
      <c r="D25" s="101"/>
      <c r="E25" s="101"/>
      <c r="F25" s="101"/>
      <c r="G25" s="101"/>
      <c r="H25" s="101"/>
      <c r="I25" s="101"/>
      <c r="J25" s="101"/>
      <c r="K25" s="101"/>
    </row>
    <row r="26" spans="1:11" ht="18.75" thickBot="1" x14ac:dyDescent="0.25">
      <c r="A26" s="29" t="s">
        <v>446</v>
      </c>
    </row>
    <row r="27" spans="1:11" x14ac:dyDescent="0.2">
      <c r="A27" s="30"/>
    </row>
    <row r="28" spans="1:11" ht="15" x14ac:dyDescent="0.25">
      <c r="A28" s="52" t="s">
        <v>443</v>
      </c>
      <c r="B28" s="53"/>
    </row>
    <row r="29" spans="1:11" x14ac:dyDescent="0.2">
      <c r="A29" s="54" t="s">
        <v>1</v>
      </c>
      <c r="B29" s="53">
        <v>43189</v>
      </c>
    </row>
    <row r="30" spans="1:11" x14ac:dyDescent="0.2">
      <c r="A30" s="54" t="s">
        <v>2</v>
      </c>
      <c r="B30" s="53">
        <v>43189</v>
      </c>
    </row>
    <row r="31" spans="1:11" x14ac:dyDescent="0.2">
      <c r="A31" s="55"/>
      <c r="B31" s="56"/>
    </row>
    <row r="32" spans="1:11" ht="15" x14ac:dyDescent="0.25">
      <c r="A32" s="52" t="s">
        <v>444</v>
      </c>
      <c r="B32" s="55"/>
    </row>
    <row r="33" spans="1:2" x14ac:dyDescent="0.2">
      <c r="A33" s="55" t="s">
        <v>445</v>
      </c>
      <c r="B33" s="55" t="s">
        <v>490</v>
      </c>
    </row>
    <row r="34" spans="1:2" x14ac:dyDescent="0.2">
      <c r="A34" s="112" t="s">
        <v>485</v>
      </c>
      <c r="B34" s="55" t="s">
        <v>490</v>
      </c>
    </row>
  </sheetData>
  <mergeCells count="1">
    <mergeCell ref="A9:K9"/>
  </mergeCells>
  <hyperlinks>
    <hyperlink ref="A2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8"/>
  <sheetViews>
    <sheetView workbookViewId="0">
      <selection activeCell="C15" sqref="C15"/>
    </sheetView>
  </sheetViews>
  <sheetFormatPr defaultRowHeight="15" x14ac:dyDescent="0.25"/>
  <cols>
    <col min="4" max="4" width="16.85546875" customWidth="1"/>
    <col min="5" max="5" width="16.5703125" customWidth="1"/>
  </cols>
  <sheetData>
    <row r="1" spans="1:5" x14ac:dyDescent="0.25">
      <c r="A1" s="125" t="s">
        <v>488</v>
      </c>
      <c r="B1" s="125"/>
      <c r="C1" s="125"/>
      <c r="D1" s="20" t="s">
        <v>464</v>
      </c>
      <c r="E1" s="21" t="s">
        <v>465</v>
      </c>
    </row>
    <row r="2" spans="1:5" x14ac:dyDescent="0.25">
      <c r="A2" s="126" t="s">
        <v>23</v>
      </c>
      <c r="B2" s="127"/>
      <c r="C2" s="128"/>
      <c r="D2" s="6">
        <v>2327</v>
      </c>
      <c r="E2" s="7">
        <v>1855</v>
      </c>
    </row>
    <row r="3" spans="1:5" x14ac:dyDescent="0.25">
      <c r="A3" s="126" t="s">
        <v>24</v>
      </c>
      <c r="B3" s="127"/>
      <c r="C3" s="128"/>
      <c r="D3" s="6">
        <v>7777</v>
      </c>
      <c r="E3" s="7">
        <v>5996</v>
      </c>
    </row>
    <row r="4" spans="1:5" x14ac:dyDescent="0.25">
      <c r="A4" s="126" t="s">
        <v>25</v>
      </c>
      <c r="B4" s="127"/>
      <c r="C4" s="128"/>
      <c r="D4" s="6">
        <v>1049</v>
      </c>
      <c r="E4" s="7">
        <v>839</v>
      </c>
    </row>
    <row r="5" spans="1:5" x14ac:dyDescent="0.25">
      <c r="A5" s="126" t="s">
        <v>26</v>
      </c>
      <c r="B5" s="127"/>
      <c r="C5" s="128"/>
      <c r="D5" s="6">
        <v>126</v>
      </c>
      <c r="E5" s="7">
        <v>114</v>
      </c>
    </row>
    <row r="6" spans="1:5" x14ac:dyDescent="0.25">
      <c r="A6" s="123" t="s">
        <v>27</v>
      </c>
      <c r="B6" s="123"/>
      <c r="C6" s="123"/>
      <c r="D6" s="6">
        <v>80</v>
      </c>
      <c r="E6" s="7">
        <v>78</v>
      </c>
    </row>
    <row r="7" spans="1:5" x14ac:dyDescent="0.25">
      <c r="A7" s="123" t="s">
        <v>11</v>
      </c>
      <c r="B7" s="123"/>
      <c r="C7" s="123"/>
      <c r="D7" s="6">
        <v>24</v>
      </c>
      <c r="E7" s="7">
        <v>17</v>
      </c>
    </row>
    <row r="8" spans="1:5" x14ac:dyDescent="0.25">
      <c r="A8" s="124" t="s">
        <v>12</v>
      </c>
      <c r="B8" s="124"/>
      <c r="C8" s="124"/>
      <c r="D8" s="8">
        <v>11383</v>
      </c>
      <c r="E8" s="9">
        <v>8899</v>
      </c>
    </row>
  </sheetData>
  <mergeCells count="8">
    <mergeCell ref="A7:C7"/>
    <mergeCell ref="A8:C8"/>
    <mergeCell ref="A1:C1"/>
    <mergeCell ref="A2:C2"/>
    <mergeCell ref="A3:C3"/>
    <mergeCell ref="A4:C4"/>
    <mergeCell ref="A5:C5"/>
    <mergeCell ref="A6:C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8"/>
  <sheetViews>
    <sheetView workbookViewId="0">
      <selection activeCell="H35" sqref="H35"/>
    </sheetView>
  </sheetViews>
  <sheetFormatPr defaultRowHeight="15" x14ac:dyDescent="0.25"/>
  <sheetData>
    <row r="1" spans="1:3" ht="30" x14ac:dyDescent="0.25">
      <c r="A1" s="125" t="s">
        <v>467</v>
      </c>
      <c r="B1" s="125"/>
      <c r="C1" s="20" t="s">
        <v>465</v>
      </c>
    </row>
    <row r="2" spans="1:3" x14ac:dyDescent="0.25">
      <c r="A2" s="123" t="s">
        <v>395</v>
      </c>
      <c r="B2" s="123"/>
      <c r="C2" s="6">
        <v>8062</v>
      </c>
    </row>
    <row r="3" spans="1:3" x14ac:dyDescent="0.25">
      <c r="A3" s="123" t="s">
        <v>398</v>
      </c>
      <c r="B3" s="123"/>
      <c r="C3" s="6">
        <v>763</v>
      </c>
    </row>
    <row r="4" spans="1:3" x14ac:dyDescent="0.25">
      <c r="A4" s="123" t="s">
        <v>399</v>
      </c>
      <c r="B4" s="123"/>
      <c r="C4" s="6">
        <v>0</v>
      </c>
    </row>
    <row r="5" spans="1:3" x14ac:dyDescent="0.25">
      <c r="A5" s="123" t="s">
        <v>400</v>
      </c>
      <c r="B5" s="123"/>
      <c r="C5" s="6">
        <v>763</v>
      </c>
    </row>
    <row r="6" spans="1:3" x14ac:dyDescent="0.25">
      <c r="A6" s="123" t="s">
        <v>396</v>
      </c>
      <c r="B6" s="123"/>
      <c r="C6" s="6">
        <v>17</v>
      </c>
    </row>
    <row r="7" spans="1:3" x14ac:dyDescent="0.25">
      <c r="A7" s="123" t="s">
        <v>397</v>
      </c>
      <c r="B7" s="123"/>
      <c r="C7" s="6">
        <v>57</v>
      </c>
    </row>
    <row r="8" spans="1:3" x14ac:dyDescent="0.25">
      <c r="A8" s="124" t="s">
        <v>12</v>
      </c>
      <c r="B8" s="124"/>
      <c r="C8" s="8">
        <v>8899</v>
      </c>
    </row>
  </sheetData>
  <mergeCells count="8">
    <mergeCell ref="A7:B7"/>
    <mergeCell ref="A8:B8"/>
    <mergeCell ref="A1:B1"/>
    <mergeCell ref="A2:B2"/>
    <mergeCell ref="A3:B3"/>
    <mergeCell ref="A4:B4"/>
    <mergeCell ref="A5:B5"/>
    <mergeCell ref="A6:B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7"/>
  <sheetViews>
    <sheetView workbookViewId="0">
      <selection activeCell="C20" sqref="C20"/>
    </sheetView>
  </sheetViews>
  <sheetFormatPr defaultRowHeight="15" x14ac:dyDescent="0.25"/>
  <cols>
    <col min="4" max="4" width="15.85546875" customWidth="1"/>
  </cols>
  <sheetData>
    <row r="1" spans="1:4" x14ac:dyDescent="0.25">
      <c r="A1" s="132" t="s">
        <v>468</v>
      </c>
      <c r="B1" s="133"/>
      <c r="C1" s="134"/>
      <c r="D1" s="20" t="s">
        <v>465</v>
      </c>
    </row>
    <row r="2" spans="1:4" x14ac:dyDescent="0.25">
      <c r="A2" s="126" t="s">
        <v>390</v>
      </c>
      <c r="B2" s="127"/>
      <c r="C2" s="128"/>
      <c r="D2" s="7">
        <v>2740</v>
      </c>
    </row>
    <row r="3" spans="1:4" x14ac:dyDescent="0.25">
      <c r="A3" s="126" t="s">
        <v>391</v>
      </c>
      <c r="B3" s="127"/>
      <c r="C3" s="128"/>
      <c r="D3" s="7">
        <v>2171</v>
      </c>
    </row>
    <row r="4" spans="1:4" x14ac:dyDescent="0.25">
      <c r="A4" s="126" t="s">
        <v>392</v>
      </c>
      <c r="B4" s="127"/>
      <c r="C4" s="128"/>
      <c r="D4" s="7">
        <v>3156</v>
      </c>
    </row>
    <row r="5" spans="1:4" x14ac:dyDescent="0.25">
      <c r="A5" s="126" t="s">
        <v>393</v>
      </c>
      <c r="B5" s="127"/>
      <c r="C5" s="128"/>
      <c r="D5" s="7">
        <v>832</v>
      </c>
    </row>
    <row r="6" spans="1:4" x14ac:dyDescent="0.25">
      <c r="A6" s="126" t="s">
        <v>454</v>
      </c>
      <c r="B6" s="127"/>
      <c r="C6" s="128"/>
      <c r="D6" s="85">
        <v>115</v>
      </c>
    </row>
    <row r="7" spans="1:4" x14ac:dyDescent="0.25">
      <c r="A7" s="129" t="s">
        <v>12</v>
      </c>
      <c r="B7" s="130"/>
      <c r="C7" s="131"/>
      <c r="D7" s="9">
        <v>8899</v>
      </c>
    </row>
  </sheetData>
  <mergeCells count="7">
    <mergeCell ref="A7:C7"/>
    <mergeCell ref="A1:C1"/>
    <mergeCell ref="A2:C2"/>
    <mergeCell ref="A3:C3"/>
    <mergeCell ref="A4:C4"/>
    <mergeCell ref="A5:C5"/>
    <mergeCell ref="A6:C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7"/>
  <sheetViews>
    <sheetView workbookViewId="0">
      <selection activeCell="H35" sqref="H35"/>
    </sheetView>
  </sheetViews>
  <sheetFormatPr defaultRowHeight="15" x14ac:dyDescent="0.25"/>
  <cols>
    <col min="4" max="4" width="18.140625" customWidth="1"/>
  </cols>
  <sheetData>
    <row r="1" spans="1:4" x14ac:dyDescent="0.25">
      <c r="A1" s="135" t="s">
        <v>469</v>
      </c>
      <c r="B1" s="135"/>
      <c r="C1" s="135"/>
      <c r="D1" s="20" t="s">
        <v>465</v>
      </c>
    </row>
    <row r="2" spans="1:4" x14ac:dyDescent="0.25">
      <c r="A2" s="126" t="s">
        <v>390</v>
      </c>
      <c r="B2" s="127"/>
      <c r="C2" s="128"/>
      <c r="D2" s="7">
        <v>1117</v>
      </c>
    </row>
    <row r="3" spans="1:4" x14ac:dyDescent="0.25">
      <c r="A3" s="126" t="s">
        <v>391</v>
      </c>
      <c r="B3" s="127"/>
      <c r="C3" s="128"/>
      <c r="D3" s="7">
        <v>1610</v>
      </c>
    </row>
    <row r="4" spans="1:4" x14ac:dyDescent="0.25">
      <c r="A4" s="126" t="s">
        <v>392</v>
      </c>
      <c r="B4" s="127"/>
      <c r="C4" s="128"/>
      <c r="D4" s="7">
        <v>3627</v>
      </c>
    </row>
    <row r="5" spans="1:4" x14ac:dyDescent="0.25">
      <c r="A5" s="126" t="s">
        <v>393</v>
      </c>
      <c r="B5" s="127"/>
      <c r="C5" s="128"/>
      <c r="D5" s="7">
        <v>2545</v>
      </c>
    </row>
    <row r="6" spans="1:4" x14ac:dyDescent="0.25">
      <c r="A6" s="126" t="s">
        <v>455</v>
      </c>
      <c r="B6" s="127"/>
      <c r="C6" s="128"/>
      <c r="D6" s="85">
        <v>192.1</v>
      </c>
    </row>
    <row r="7" spans="1:4" x14ac:dyDescent="0.25">
      <c r="A7" s="124" t="s">
        <v>12</v>
      </c>
      <c r="B7" s="124"/>
      <c r="C7" s="124"/>
      <c r="D7" s="9">
        <v>8899</v>
      </c>
    </row>
  </sheetData>
  <mergeCells count="7">
    <mergeCell ref="A7:C7"/>
    <mergeCell ref="A1:C1"/>
    <mergeCell ref="A2:C2"/>
    <mergeCell ref="A3:C3"/>
    <mergeCell ref="A4:C4"/>
    <mergeCell ref="A5:C5"/>
    <mergeCell ref="A6: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6"/>
  <sheetViews>
    <sheetView workbookViewId="0">
      <selection activeCell="H35" sqref="H35"/>
    </sheetView>
  </sheetViews>
  <sheetFormatPr defaultRowHeight="15" x14ac:dyDescent="0.25"/>
  <cols>
    <col min="3" max="3" width="15.42578125" customWidth="1"/>
  </cols>
  <sheetData>
    <row r="1" spans="1:3" x14ac:dyDescent="0.25">
      <c r="A1" s="125" t="s">
        <v>401</v>
      </c>
      <c r="B1" s="125"/>
      <c r="C1" s="18" t="s">
        <v>465</v>
      </c>
    </row>
    <row r="2" spans="1:3" x14ac:dyDescent="0.25">
      <c r="A2" s="123" t="s">
        <v>402</v>
      </c>
      <c r="B2" s="123"/>
      <c r="C2" s="11">
        <v>25</v>
      </c>
    </row>
    <row r="3" spans="1:3" x14ac:dyDescent="0.25">
      <c r="A3" s="123" t="s">
        <v>403</v>
      </c>
      <c r="B3" s="123"/>
      <c r="C3" s="11">
        <v>35</v>
      </c>
    </row>
    <row r="4" spans="1:3" x14ac:dyDescent="0.25">
      <c r="A4" s="123" t="s">
        <v>404</v>
      </c>
      <c r="B4" s="123"/>
      <c r="C4" s="11">
        <v>93</v>
      </c>
    </row>
    <row r="5" spans="1:3" x14ac:dyDescent="0.25">
      <c r="A5" s="123" t="s">
        <v>405</v>
      </c>
      <c r="B5" s="123"/>
      <c r="C5" s="11">
        <v>520</v>
      </c>
    </row>
    <row r="6" spans="1:3" x14ac:dyDescent="0.25">
      <c r="A6" s="124" t="s">
        <v>12</v>
      </c>
      <c r="B6" s="124"/>
      <c r="C6" s="27">
        <v>673</v>
      </c>
    </row>
  </sheetData>
  <mergeCells count="6">
    <mergeCell ref="A6:B6"/>
    <mergeCell ref="A1:B1"/>
    <mergeCell ref="A2:B2"/>
    <mergeCell ref="A3:B3"/>
    <mergeCell ref="A4:B4"/>
    <mergeCell ref="A5:B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G22"/>
  <sheetViews>
    <sheetView workbookViewId="0">
      <selection activeCell="C25" sqref="C25"/>
    </sheetView>
  </sheetViews>
  <sheetFormatPr defaultColWidth="9.140625" defaultRowHeight="14.25" x14ac:dyDescent="0.2"/>
  <cols>
    <col min="1" max="1" width="12" style="68" customWidth="1"/>
    <col min="2" max="2" width="11.42578125" style="68" customWidth="1"/>
    <col min="3" max="3" width="16.28515625" style="68" customWidth="1"/>
    <col min="4" max="4" width="14.28515625" style="68" customWidth="1"/>
    <col min="5" max="9" width="12.5703125" style="68" customWidth="1"/>
    <col min="10" max="10" width="16.7109375" style="68" customWidth="1"/>
    <col min="11" max="11" width="14.140625" style="68" customWidth="1"/>
    <col min="12" max="16" width="12.5703125" style="68" customWidth="1"/>
    <col min="17" max="16384" width="9.140625" style="68"/>
  </cols>
  <sheetData>
    <row r="1" spans="1:85" s="59" customFormat="1" ht="18.75" thickBot="1" x14ac:dyDescent="0.25">
      <c r="A1" s="57" t="s">
        <v>456</v>
      </c>
      <c r="B1" s="57"/>
      <c r="C1" s="57"/>
      <c r="D1" s="57"/>
      <c r="E1" s="57"/>
      <c r="F1" s="57"/>
      <c r="G1" s="57"/>
      <c r="H1" s="57"/>
      <c r="I1" s="57"/>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G1" s="60"/>
    </row>
    <row r="2" spans="1:85" s="59" customFormat="1" ht="18.75" thickBot="1" x14ac:dyDescent="0.25">
      <c r="A2" s="61"/>
      <c r="B2" s="60"/>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G2" s="60"/>
    </row>
    <row r="3" spans="1:85" s="58" customFormat="1" ht="18.75" thickBot="1" x14ac:dyDescent="0.3">
      <c r="A3" s="147"/>
      <c r="B3" s="148"/>
      <c r="C3" s="149" t="s">
        <v>479</v>
      </c>
      <c r="D3" s="150"/>
      <c r="E3" s="150"/>
      <c r="F3" s="150"/>
      <c r="G3" s="150"/>
      <c r="H3" s="150"/>
      <c r="I3" s="151"/>
      <c r="J3" s="149" t="s">
        <v>480</v>
      </c>
      <c r="K3" s="150"/>
      <c r="L3" s="150"/>
      <c r="M3" s="150"/>
      <c r="N3" s="150"/>
      <c r="O3" s="150"/>
      <c r="P3" s="151"/>
    </row>
    <row r="4" spans="1:85" s="58" customFormat="1" ht="60.75" thickBot="1" x14ac:dyDescent="0.25">
      <c r="A4" s="86" t="s">
        <v>447</v>
      </c>
      <c r="B4" s="87" t="s">
        <v>448</v>
      </c>
      <c r="C4" s="88" t="s">
        <v>477</v>
      </c>
      <c r="D4" s="89" t="s">
        <v>471</v>
      </c>
      <c r="E4" s="89" t="s">
        <v>472</v>
      </c>
      <c r="F4" s="89" t="s">
        <v>473</v>
      </c>
      <c r="G4" s="89" t="s">
        <v>474</v>
      </c>
      <c r="H4" s="89" t="s">
        <v>475</v>
      </c>
      <c r="I4" s="89" t="s">
        <v>12</v>
      </c>
      <c r="J4" s="88" t="s">
        <v>476</v>
      </c>
      <c r="K4" s="89" t="s">
        <v>471</v>
      </c>
      <c r="L4" s="89" t="s">
        <v>472</v>
      </c>
      <c r="M4" s="89" t="s">
        <v>474</v>
      </c>
      <c r="N4" s="89" t="s">
        <v>473</v>
      </c>
      <c r="O4" s="89" t="s">
        <v>475</v>
      </c>
      <c r="P4" s="90" t="s">
        <v>12</v>
      </c>
    </row>
    <row r="5" spans="1:85" ht="15" x14ac:dyDescent="0.2">
      <c r="A5" s="152" t="s">
        <v>449</v>
      </c>
      <c r="B5" s="91" t="s">
        <v>478</v>
      </c>
      <c r="C5" s="62">
        <v>73518</v>
      </c>
      <c r="D5" s="63">
        <v>1154</v>
      </c>
      <c r="E5" s="63">
        <v>5375</v>
      </c>
      <c r="F5" s="63">
        <v>19648</v>
      </c>
      <c r="G5" s="63">
        <v>228</v>
      </c>
      <c r="H5" s="63">
        <f>SUM(I5-(C5+D5+E5+F5+G5))</f>
        <v>22516</v>
      </c>
      <c r="I5" s="64">
        <v>122439</v>
      </c>
      <c r="J5" s="65">
        <v>14137</v>
      </c>
      <c r="K5" s="66">
        <v>269</v>
      </c>
      <c r="L5" s="66">
        <v>1518</v>
      </c>
      <c r="M5" s="66">
        <v>69</v>
      </c>
      <c r="N5" s="66">
        <v>5663</v>
      </c>
      <c r="O5" s="66">
        <f>SUM(P5-(J5+K5+L5+M5+N5))</f>
        <v>3508</v>
      </c>
      <c r="P5" s="67">
        <v>25164</v>
      </c>
    </row>
    <row r="6" spans="1:85" ht="15" x14ac:dyDescent="0.2">
      <c r="A6" s="153"/>
      <c r="B6" s="92" t="s">
        <v>450</v>
      </c>
      <c r="C6" s="69">
        <v>11095</v>
      </c>
      <c r="D6" s="70">
        <v>437</v>
      </c>
      <c r="E6" s="70">
        <v>1233</v>
      </c>
      <c r="F6" s="70">
        <v>6167</v>
      </c>
      <c r="G6" s="70">
        <v>90</v>
      </c>
      <c r="H6" s="70">
        <f t="shared" ref="H6:H7" si="0">SUM(I6-(C6+D6+E6+F6+G6))</f>
        <v>1965</v>
      </c>
      <c r="I6" s="71">
        <v>20987</v>
      </c>
      <c r="J6" s="69">
        <v>3452</v>
      </c>
      <c r="K6" s="70">
        <v>149</v>
      </c>
      <c r="L6" s="70">
        <v>459</v>
      </c>
      <c r="M6" s="70">
        <v>39</v>
      </c>
      <c r="N6" s="70">
        <v>2146</v>
      </c>
      <c r="O6" s="70">
        <f t="shared" ref="O6:O7" si="1">SUM(P6-(J6+K6+L6+M6+N6))</f>
        <v>616</v>
      </c>
      <c r="P6" s="71">
        <v>6861</v>
      </c>
    </row>
    <row r="7" spans="1:85" ht="15" x14ac:dyDescent="0.2">
      <c r="A7" s="153"/>
      <c r="B7" s="92" t="s">
        <v>17</v>
      </c>
      <c r="C7" s="69">
        <v>5319</v>
      </c>
      <c r="D7" s="70">
        <v>352</v>
      </c>
      <c r="E7" s="70">
        <v>926</v>
      </c>
      <c r="F7" s="70">
        <v>4177</v>
      </c>
      <c r="G7" s="70">
        <v>86</v>
      </c>
      <c r="H7" s="70">
        <f t="shared" si="0"/>
        <v>1192</v>
      </c>
      <c r="I7" s="71">
        <v>12052</v>
      </c>
      <c r="J7" s="69">
        <v>1825</v>
      </c>
      <c r="K7" s="70">
        <v>142</v>
      </c>
      <c r="L7" s="70">
        <v>374</v>
      </c>
      <c r="M7" s="70">
        <v>26</v>
      </c>
      <c r="N7" s="70">
        <v>1438</v>
      </c>
      <c r="O7" s="70">
        <f t="shared" si="1"/>
        <v>431</v>
      </c>
      <c r="P7" s="71">
        <v>4236</v>
      </c>
    </row>
    <row r="8" spans="1:85" ht="15.75" thickBot="1" x14ac:dyDescent="0.25">
      <c r="A8" s="153"/>
      <c r="B8" s="92" t="s">
        <v>451</v>
      </c>
      <c r="C8" s="72">
        <f>SUM(C5:C7)</f>
        <v>89932</v>
      </c>
      <c r="D8" s="73">
        <f>SUM(D5:D7)</f>
        <v>1943</v>
      </c>
      <c r="E8" s="73">
        <f t="shared" ref="E8:H8" si="2">SUM(E5:E7)</f>
        <v>7534</v>
      </c>
      <c r="F8" s="73">
        <f t="shared" si="2"/>
        <v>29992</v>
      </c>
      <c r="G8" s="73">
        <f t="shared" si="2"/>
        <v>404</v>
      </c>
      <c r="H8" s="73">
        <f t="shared" si="2"/>
        <v>25673</v>
      </c>
      <c r="I8" s="71">
        <f>SUM(I5:I7)</f>
        <v>155478</v>
      </c>
      <c r="J8" s="72">
        <f>SUM(J5:J7)</f>
        <v>19414</v>
      </c>
      <c r="K8" s="73">
        <f>SUM(K5:K7)</f>
        <v>560</v>
      </c>
      <c r="L8" s="73">
        <f t="shared" ref="L8:O8" si="3">SUM(L5:L7)</f>
        <v>2351</v>
      </c>
      <c r="M8" s="73">
        <f t="shared" si="3"/>
        <v>134</v>
      </c>
      <c r="N8" s="73">
        <f t="shared" si="3"/>
        <v>9247</v>
      </c>
      <c r="O8" s="73">
        <f t="shared" si="3"/>
        <v>4555</v>
      </c>
      <c r="P8" s="71">
        <f>SUM(P5:P7)</f>
        <v>36261</v>
      </c>
    </row>
    <row r="9" spans="1:85" ht="15" x14ac:dyDescent="0.2">
      <c r="A9" s="152" t="s">
        <v>452</v>
      </c>
      <c r="B9" s="93" t="s">
        <v>478</v>
      </c>
      <c r="C9" s="74">
        <v>22240</v>
      </c>
      <c r="D9" s="75">
        <v>1204</v>
      </c>
      <c r="E9" s="75">
        <v>4316</v>
      </c>
      <c r="F9" s="75">
        <v>8319</v>
      </c>
      <c r="G9" s="75">
        <v>153</v>
      </c>
      <c r="H9" s="75">
        <f>SUM(I9-(C9+D9+E9+F9+G9))</f>
        <v>17494</v>
      </c>
      <c r="I9" s="76">
        <v>53726</v>
      </c>
      <c r="J9" s="75">
        <v>4086</v>
      </c>
      <c r="K9" s="75">
        <v>243</v>
      </c>
      <c r="L9" s="75">
        <v>1085</v>
      </c>
      <c r="M9" s="75">
        <v>55</v>
      </c>
      <c r="N9" s="75">
        <v>2095</v>
      </c>
      <c r="O9" s="75">
        <f>SUM(P9-(J9+K9+L9+M9+N9))</f>
        <v>2523</v>
      </c>
      <c r="P9" s="76">
        <v>10087</v>
      </c>
    </row>
    <row r="10" spans="1:85" ht="15" x14ac:dyDescent="0.2">
      <c r="A10" s="153"/>
      <c r="B10" s="94" t="s">
        <v>450</v>
      </c>
      <c r="C10" s="69">
        <v>4326</v>
      </c>
      <c r="D10" s="70">
        <v>376</v>
      </c>
      <c r="E10" s="70">
        <v>1032</v>
      </c>
      <c r="F10" s="70">
        <v>3108</v>
      </c>
      <c r="G10" s="70">
        <v>69</v>
      </c>
      <c r="H10" s="70">
        <f t="shared" ref="H10:H15" si="4">SUM(I10-(C10+D10+E10+F10+G10))</f>
        <v>1644</v>
      </c>
      <c r="I10" s="71">
        <v>10555</v>
      </c>
      <c r="J10" s="70">
        <v>1463</v>
      </c>
      <c r="K10" s="70">
        <v>138</v>
      </c>
      <c r="L10" s="70">
        <v>395</v>
      </c>
      <c r="M10" s="70">
        <v>26</v>
      </c>
      <c r="N10" s="70">
        <v>1045</v>
      </c>
      <c r="O10" s="70">
        <f t="shared" ref="O10:O11" si="5">SUM(P10-(J10+K10+L10+M10+N10))</f>
        <v>509</v>
      </c>
      <c r="P10" s="71">
        <v>3576</v>
      </c>
    </row>
    <row r="11" spans="1:85" ht="15" x14ac:dyDescent="0.2">
      <c r="A11" s="153"/>
      <c r="B11" s="94" t="s">
        <v>17</v>
      </c>
      <c r="C11" s="69">
        <v>2271</v>
      </c>
      <c r="D11" s="70">
        <v>323</v>
      </c>
      <c r="E11" s="70">
        <v>748</v>
      </c>
      <c r="F11" s="70">
        <v>2313</v>
      </c>
      <c r="G11" s="70">
        <v>56</v>
      </c>
      <c r="H11" s="70">
        <f t="shared" si="4"/>
        <v>1014</v>
      </c>
      <c r="I11" s="71">
        <v>6725</v>
      </c>
      <c r="J11" s="70">
        <v>903</v>
      </c>
      <c r="K11" s="70">
        <v>159</v>
      </c>
      <c r="L11" s="70">
        <v>307</v>
      </c>
      <c r="M11" s="70">
        <v>24</v>
      </c>
      <c r="N11" s="70">
        <v>829</v>
      </c>
      <c r="O11" s="70">
        <f t="shared" si="5"/>
        <v>408</v>
      </c>
      <c r="P11" s="71">
        <v>2630</v>
      </c>
    </row>
    <row r="12" spans="1:85" ht="15.75" thickBot="1" x14ac:dyDescent="0.25">
      <c r="A12" s="154"/>
      <c r="B12" s="95" t="s">
        <v>451</v>
      </c>
      <c r="C12" s="77">
        <f>SUM(C9:C11)</f>
        <v>28837</v>
      </c>
      <c r="D12" s="78">
        <f>SUM(D9:D11)</f>
        <v>1903</v>
      </c>
      <c r="E12" s="78">
        <f t="shared" ref="E12:H12" si="6">SUM(E9:E11)</f>
        <v>6096</v>
      </c>
      <c r="F12" s="78">
        <f t="shared" si="6"/>
        <v>13740</v>
      </c>
      <c r="G12" s="78">
        <f t="shared" si="6"/>
        <v>278</v>
      </c>
      <c r="H12" s="78">
        <f t="shared" si="6"/>
        <v>20152</v>
      </c>
      <c r="I12" s="79">
        <f>SUM(I9:I11)</f>
        <v>71006</v>
      </c>
      <c r="J12" s="78">
        <f>SUM(J9:J11)</f>
        <v>6452</v>
      </c>
      <c r="K12" s="78">
        <f>SUM(K9:K11)</f>
        <v>540</v>
      </c>
      <c r="L12" s="78">
        <f t="shared" ref="L12:O12" si="7">SUM(L9:L11)</f>
        <v>1787</v>
      </c>
      <c r="M12" s="78">
        <f t="shared" si="7"/>
        <v>105</v>
      </c>
      <c r="N12" s="78">
        <f t="shared" si="7"/>
        <v>3969</v>
      </c>
      <c r="O12" s="78">
        <f t="shared" si="7"/>
        <v>3440</v>
      </c>
      <c r="P12" s="79">
        <f>SUM(P9:P11)</f>
        <v>16293</v>
      </c>
    </row>
    <row r="13" spans="1:85" ht="15" x14ac:dyDescent="0.2">
      <c r="A13" s="153" t="s">
        <v>451</v>
      </c>
      <c r="B13" s="92" t="s">
        <v>478</v>
      </c>
      <c r="C13" s="69">
        <v>95758</v>
      </c>
      <c r="D13" s="70">
        <v>2358</v>
      </c>
      <c r="E13" s="70">
        <v>9691</v>
      </c>
      <c r="F13" s="70">
        <v>27967</v>
      </c>
      <c r="G13" s="70">
        <v>381</v>
      </c>
      <c r="H13" s="70">
        <f>SUM(I13-(C13+D13+E13+F13+G13))</f>
        <v>40010</v>
      </c>
      <c r="I13" s="71">
        <v>176165</v>
      </c>
      <c r="J13" s="69">
        <v>18223</v>
      </c>
      <c r="K13" s="70">
        <v>512</v>
      </c>
      <c r="L13" s="70">
        <v>2603</v>
      </c>
      <c r="M13" s="70">
        <v>124</v>
      </c>
      <c r="N13" s="70">
        <v>7758</v>
      </c>
      <c r="O13" s="70">
        <f>SUM(P13-(J13+K13+L13+M13+N13))</f>
        <v>6031</v>
      </c>
      <c r="P13" s="71">
        <v>35251</v>
      </c>
    </row>
    <row r="14" spans="1:85" ht="15" x14ac:dyDescent="0.2">
      <c r="A14" s="153"/>
      <c r="B14" s="92" t="s">
        <v>450</v>
      </c>
      <c r="C14" s="69">
        <v>15421</v>
      </c>
      <c r="D14" s="70">
        <v>813</v>
      </c>
      <c r="E14" s="70">
        <v>2265</v>
      </c>
      <c r="F14" s="70">
        <v>9275</v>
      </c>
      <c r="G14" s="70">
        <v>159</v>
      </c>
      <c r="H14" s="70">
        <f t="shared" si="4"/>
        <v>3609</v>
      </c>
      <c r="I14" s="71">
        <v>31542</v>
      </c>
      <c r="J14" s="69">
        <v>4915</v>
      </c>
      <c r="K14" s="70">
        <v>287</v>
      </c>
      <c r="L14" s="70">
        <v>854</v>
      </c>
      <c r="M14" s="70">
        <v>65</v>
      </c>
      <c r="N14" s="70">
        <v>3191</v>
      </c>
      <c r="O14" s="70">
        <f t="shared" ref="O14:O15" si="8">SUM(P14-(J14+K14+L14+M14+N14))</f>
        <v>1125</v>
      </c>
      <c r="P14" s="71">
        <v>10437</v>
      </c>
    </row>
    <row r="15" spans="1:85" ht="15" x14ac:dyDescent="0.2">
      <c r="A15" s="153"/>
      <c r="B15" s="92" t="s">
        <v>17</v>
      </c>
      <c r="C15" s="69">
        <v>7590</v>
      </c>
      <c r="D15" s="70">
        <v>675</v>
      </c>
      <c r="E15" s="70">
        <v>1674</v>
      </c>
      <c r="F15" s="70">
        <v>6490</v>
      </c>
      <c r="G15" s="70">
        <v>142</v>
      </c>
      <c r="H15" s="70">
        <f t="shared" si="4"/>
        <v>2206</v>
      </c>
      <c r="I15" s="71">
        <v>18777</v>
      </c>
      <c r="J15" s="69">
        <v>2728</v>
      </c>
      <c r="K15" s="70">
        <v>301</v>
      </c>
      <c r="L15" s="70">
        <v>681</v>
      </c>
      <c r="M15" s="70">
        <v>50</v>
      </c>
      <c r="N15" s="70">
        <v>2267</v>
      </c>
      <c r="O15" s="70">
        <f t="shared" si="8"/>
        <v>839</v>
      </c>
      <c r="P15" s="71">
        <v>6866</v>
      </c>
    </row>
    <row r="16" spans="1:85" ht="15.75" thickBot="1" x14ac:dyDescent="0.25">
      <c r="A16" s="154"/>
      <c r="B16" s="96" t="s">
        <v>451</v>
      </c>
      <c r="C16" s="77">
        <f>SUM(C13:C15)</f>
        <v>118769</v>
      </c>
      <c r="D16" s="78">
        <f>SUM(D13:D15)</f>
        <v>3846</v>
      </c>
      <c r="E16" s="78">
        <f t="shared" ref="E16:H16" si="9">SUM(E13:E15)</f>
        <v>13630</v>
      </c>
      <c r="F16" s="78">
        <f t="shared" si="9"/>
        <v>43732</v>
      </c>
      <c r="G16" s="78">
        <f t="shared" si="9"/>
        <v>682</v>
      </c>
      <c r="H16" s="78">
        <f t="shared" si="9"/>
        <v>45825</v>
      </c>
      <c r="I16" s="79">
        <f>SUM(I13:I15)</f>
        <v>226484</v>
      </c>
      <c r="J16" s="77">
        <f>SUM(J13:J15)</f>
        <v>25866</v>
      </c>
      <c r="K16" s="78">
        <f>SUM(K13:K15)</f>
        <v>1100</v>
      </c>
      <c r="L16" s="78">
        <f t="shared" ref="L16:O16" si="10">SUM(L13:L15)</f>
        <v>4138</v>
      </c>
      <c r="M16" s="78">
        <f t="shared" si="10"/>
        <v>239</v>
      </c>
      <c r="N16" s="78">
        <f t="shared" si="10"/>
        <v>13216</v>
      </c>
      <c r="O16" s="78">
        <f t="shared" si="10"/>
        <v>7995</v>
      </c>
      <c r="P16" s="79">
        <f>SUM(P13:P15)</f>
        <v>52554</v>
      </c>
    </row>
    <row r="17" spans="1:16" ht="15" x14ac:dyDescent="0.2">
      <c r="A17" s="80"/>
      <c r="B17" s="80"/>
      <c r="C17" s="81"/>
      <c r="D17" s="81"/>
      <c r="E17" s="81"/>
      <c r="F17" s="81"/>
      <c r="G17" s="81"/>
      <c r="H17" s="81"/>
      <c r="I17" s="81"/>
      <c r="J17" s="81"/>
      <c r="K17" s="81"/>
      <c r="L17" s="81"/>
      <c r="M17" s="81"/>
      <c r="N17" s="81"/>
      <c r="O17" s="81"/>
      <c r="P17" s="81"/>
    </row>
    <row r="18" spans="1:16" ht="15" x14ac:dyDescent="0.2">
      <c r="A18" s="47" t="s">
        <v>414</v>
      </c>
      <c r="B18" s="58"/>
      <c r="C18" s="58"/>
      <c r="D18" s="58"/>
      <c r="E18" s="58"/>
      <c r="F18" s="58"/>
      <c r="I18" s="82"/>
    </row>
    <row r="19" spans="1:16" ht="28.5" customHeight="1" x14ac:dyDescent="0.2">
      <c r="A19" s="146" t="s">
        <v>415</v>
      </c>
      <c r="B19" s="146"/>
      <c r="C19" s="146"/>
      <c r="D19" s="146"/>
      <c r="E19" s="146"/>
      <c r="F19" s="146"/>
      <c r="G19" s="82"/>
      <c r="H19" s="82"/>
      <c r="I19" s="82"/>
      <c r="P19" s="82"/>
    </row>
    <row r="20" spans="1:16" x14ac:dyDescent="0.2">
      <c r="A20" s="83"/>
      <c r="B20" s="83"/>
      <c r="C20" s="83"/>
      <c r="D20" s="83"/>
      <c r="E20" s="83"/>
      <c r="F20" s="83"/>
    </row>
    <row r="21" spans="1:16" ht="15" x14ac:dyDescent="0.2">
      <c r="A21" s="47" t="s">
        <v>436</v>
      </c>
      <c r="B21" s="58"/>
      <c r="C21" s="58"/>
      <c r="D21" s="58"/>
      <c r="E21" s="58"/>
      <c r="F21" s="58"/>
    </row>
    <row r="22" spans="1:16" ht="28.5" customHeight="1" x14ac:dyDescent="0.2">
      <c r="A22" s="146" t="s">
        <v>453</v>
      </c>
      <c r="B22" s="146"/>
      <c r="C22" s="146"/>
      <c r="D22" s="146"/>
      <c r="E22" s="146"/>
      <c r="F22" s="146"/>
    </row>
  </sheetData>
  <mergeCells count="8">
    <mergeCell ref="A19:F19"/>
    <mergeCell ref="A22:F22"/>
    <mergeCell ref="A3:B3"/>
    <mergeCell ref="C3:I3"/>
    <mergeCell ref="J3:P3"/>
    <mergeCell ref="A5:A8"/>
    <mergeCell ref="A9:A12"/>
    <mergeCell ref="A13:A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2" workbookViewId="0">
      <selection activeCell="A43" sqref="A43"/>
    </sheetView>
  </sheetViews>
  <sheetFormatPr defaultColWidth="135.42578125" defaultRowHeight="14.25" x14ac:dyDescent="0.2"/>
  <cols>
    <col min="1" max="1" width="177.7109375" style="30" customWidth="1"/>
    <col min="2" max="2" width="39" style="30" customWidth="1"/>
    <col min="3" max="16384" width="135.42578125" style="30"/>
  </cols>
  <sheetData>
    <row r="1" spans="1:11" ht="18.75" thickBot="1" x14ac:dyDescent="0.25">
      <c r="A1" s="29" t="s">
        <v>413</v>
      </c>
    </row>
    <row r="2" spans="1:11" ht="18" x14ac:dyDescent="0.2">
      <c r="A2" s="84"/>
    </row>
    <row r="3" spans="1:11" ht="15" x14ac:dyDescent="0.2">
      <c r="A3" s="41" t="s">
        <v>414</v>
      </c>
    </row>
    <row r="4" spans="1:11" x14ac:dyDescent="0.2">
      <c r="A4" s="50" t="s">
        <v>415</v>
      </c>
    </row>
    <row r="5" spans="1:11" s="103" customFormat="1" x14ac:dyDescent="0.2">
      <c r="A5" s="104"/>
    </row>
    <row r="6" spans="1:11" s="103" customFormat="1" ht="15" x14ac:dyDescent="0.2">
      <c r="A6" s="107" t="s">
        <v>460</v>
      </c>
    </row>
    <row r="7" spans="1:11" ht="28.5" x14ac:dyDescent="0.25">
      <c r="A7" s="111" t="s">
        <v>461</v>
      </c>
      <c r="B7" s="33"/>
      <c r="C7" s="33"/>
      <c r="D7" s="33"/>
      <c r="E7" s="33"/>
      <c r="F7" s="33"/>
      <c r="G7" s="33"/>
      <c r="H7" s="33"/>
      <c r="I7" s="33"/>
      <c r="J7" s="33"/>
      <c r="K7" s="34"/>
    </row>
    <row r="8" spans="1:11" s="109" customFormat="1" ht="15" x14ac:dyDescent="0.25">
      <c r="A8" s="111"/>
      <c r="B8" s="108"/>
      <c r="C8" s="108"/>
      <c r="D8" s="108"/>
      <c r="E8" s="108"/>
      <c r="F8" s="108"/>
      <c r="G8" s="108"/>
      <c r="H8" s="108"/>
      <c r="I8" s="108"/>
      <c r="J8" s="108"/>
      <c r="K8" s="106"/>
    </row>
    <row r="9" spans="1:11" ht="15" x14ac:dyDescent="0.2">
      <c r="A9" s="41" t="s">
        <v>416</v>
      </c>
    </row>
    <row r="10" spans="1:11" ht="28.5" x14ac:dyDescent="0.2">
      <c r="A10" s="35" t="s">
        <v>417</v>
      </c>
      <c r="B10" s="35"/>
      <c r="C10" s="35"/>
      <c r="D10" s="35"/>
      <c r="E10" s="35"/>
      <c r="F10" s="35"/>
      <c r="G10" s="35"/>
      <c r="H10" s="35"/>
      <c r="I10" s="35"/>
      <c r="J10" s="35"/>
      <c r="K10" s="35"/>
    </row>
    <row r="11" spans="1:11" x14ac:dyDescent="0.2">
      <c r="A11" s="43"/>
      <c r="B11" s="43"/>
      <c r="C11" s="43"/>
      <c r="D11" s="43"/>
      <c r="E11" s="43"/>
      <c r="F11" s="43"/>
      <c r="G11" s="43"/>
      <c r="H11" s="43"/>
      <c r="I11" s="43"/>
      <c r="J11" s="43"/>
      <c r="K11" s="43"/>
    </row>
    <row r="12" spans="1:11" ht="15" x14ac:dyDescent="0.2">
      <c r="A12" s="41" t="s">
        <v>394</v>
      </c>
    </row>
    <row r="13" spans="1:11" ht="42.75" x14ac:dyDescent="0.2">
      <c r="A13" s="48" t="s">
        <v>418</v>
      </c>
      <c r="B13" s="35"/>
      <c r="C13" s="35"/>
      <c r="D13" s="35"/>
      <c r="E13" s="35"/>
      <c r="F13" s="35"/>
      <c r="G13" s="35"/>
      <c r="H13" s="35"/>
      <c r="I13" s="35"/>
      <c r="J13" s="35"/>
      <c r="K13" s="35"/>
    </row>
    <row r="14" spans="1:11" x14ac:dyDescent="0.2">
      <c r="A14" s="44"/>
    </row>
    <row r="15" spans="1:11" ht="15" x14ac:dyDescent="0.2">
      <c r="A15" s="41" t="s">
        <v>401</v>
      </c>
    </row>
    <row r="16" spans="1:11" x14ac:dyDescent="0.2">
      <c r="A16" s="35" t="s">
        <v>419</v>
      </c>
      <c r="B16" s="35"/>
      <c r="C16" s="35"/>
      <c r="D16" s="35"/>
      <c r="E16" s="35"/>
      <c r="F16" s="35"/>
      <c r="G16" s="35"/>
      <c r="H16" s="35"/>
      <c r="I16" s="35"/>
      <c r="J16" s="35"/>
      <c r="K16" s="35"/>
    </row>
    <row r="17" spans="1:11" x14ac:dyDescent="0.2">
      <c r="A17" s="35"/>
      <c r="B17" s="35"/>
      <c r="C17" s="35"/>
      <c r="D17" s="35"/>
      <c r="E17" s="35"/>
      <c r="F17" s="35"/>
      <c r="G17" s="35"/>
      <c r="H17" s="35"/>
      <c r="I17" s="35"/>
      <c r="J17" s="35"/>
      <c r="K17" s="35"/>
    </row>
    <row r="18" spans="1:11" ht="15" x14ac:dyDescent="0.2">
      <c r="A18" s="41" t="s">
        <v>420</v>
      </c>
    </row>
    <row r="19" spans="1:11" ht="28.5" x14ac:dyDescent="0.2">
      <c r="A19" s="35" t="s">
        <v>457</v>
      </c>
      <c r="B19" s="35"/>
      <c r="C19" s="35"/>
      <c r="D19" s="35"/>
      <c r="E19" s="35"/>
      <c r="F19" s="35"/>
      <c r="G19" s="35"/>
      <c r="H19" s="35"/>
      <c r="I19" s="35"/>
      <c r="J19" s="35"/>
      <c r="K19" s="35"/>
    </row>
    <row r="20" spans="1:11" x14ac:dyDescent="0.2">
      <c r="A20" s="35" t="s">
        <v>421</v>
      </c>
      <c r="B20" s="35"/>
      <c r="C20" s="35"/>
      <c r="D20" s="35"/>
      <c r="E20" s="35"/>
      <c r="F20" s="35"/>
      <c r="G20" s="35"/>
      <c r="H20" s="35"/>
      <c r="I20" s="35"/>
      <c r="J20" s="35"/>
      <c r="K20" s="35"/>
    </row>
    <row r="21" spans="1:11" x14ac:dyDescent="0.2">
      <c r="A21" s="35" t="s">
        <v>422</v>
      </c>
      <c r="B21" s="35"/>
      <c r="C21" s="35"/>
      <c r="D21" s="35"/>
      <c r="E21" s="35"/>
      <c r="F21" s="35"/>
      <c r="G21" s="35"/>
      <c r="H21" s="35"/>
      <c r="I21" s="35"/>
      <c r="J21" s="35"/>
      <c r="K21" s="35"/>
    </row>
    <row r="22" spans="1:11" x14ac:dyDescent="0.2">
      <c r="A22" s="35" t="s">
        <v>423</v>
      </c>
      <c r="B22" s="35"/>
      <c r="C22" s="35"/>
      <c r="D22" s="35"/>
      <c r="E22" s="35"/>
      <c r="F22" s="35"/>
      <c r="G22" s="35"/>
      <c r="H22" s="35"/>
      <c r="I22" s="35"/>
      <c r="J22" s="35"/>
      <c r="K22" s="35"/>
    </row>
    <row r="23" spans="1:11" x14ac:dyDescent="0.2">
      <c r="A23" s="35" t="s">
        <v>424</v>
      </c>
      <c r="B23" s="35"/>
      <c r="C23" s="35"/>
      <c r="D23" s="35"/>
      <c r="E23" s="35"/>
      <c r="F23" s="35"/>
      <c r="G23" s="35"/>
      <c r="H23" s="35"/>
      <c r="I23" s="35"/>
      <c r="J23" s="35"/>
      <c r="K23" s="35"/>
    </row>
    <row r="24" spans="1:11" x14ac:dyDescent="0.2">
      <c r="A24" s="35" t="s">
        <v>425</v>
      </c>
      <c r="B24" s="35"/>
      <c r="C24" s="35"/>
      <c r="D24" s="35"/>
      <c r="E24" s="35"/>
      <c r="F24" s="35"/>
      <c r="G24" s="35"/>
      <c r="H24" s="35"/>
      <c r="I24" s="35"/>
      <c r="J24" s="35"/>
      <c r="K24" s="35"/>
    </row>
    <row r="25" spans="1:11" x14ac:dyDescent="0.2">
      <c r="A25" s="35" t="s">
        <v>426</v>
      </c>
      <c r="B25" s="35"/>
      <c r="C25" s="35"/>
      <c r="D25" s="35"/>
      <c r="E25" s="35"/>
      <c r="F25" s="35"/>
      <c r="G25" s="35"/>
      <c r="H25" s="35"/>
      <c r="I25" s="35"/>
      <c r="J25" s="35"/>
      <c r="K25" s="35"/>
    </row>
    <row r="26" spans="1:11" x14ac:dyDescent="0.2">
      <c r="A26" s="35" t="s">
        <v>427</v>
      </c>
      <c r="B26" s="35"/>
      <c r="C26" s="35"/>
      <c r="D26" s="35"/>
      <c r="E26" s="35"/>
      <c r="F26" s="35"/>
      <c r="G26" s="35"/>
      <c r="H26" s="35"/>
      <c r="I26" s="35"/>
      <c r="J26" s="35"/>
      <c r="K26" s="35"/>
    </row>
    <row r="27" spans="1:11" x14ac:dyDescent="0.2">
      <c r="A27" s="35" t="s">
        <v>428</v>
      </c>
      <c r="B27" s="35"/>
      <c r="C27" s="35"/>
      <c r="D27" s="35"/>
      <c r="E27" s="35"/>
      <c r="F27" s="35"/>
      <c r="G27" s="35"/>
      <c r="H27" s="35"/>
      <c r="I27" s="35"/>
      <c r="J27" s="35"/>
      <c r="K27" s="35"/>
    </row>
    <row r="28" spans="1:11" x14ac:dyDescent="0.2">
      <c r="A28" s="35" t="s">
        <v>429</v>
      </c>
      <c r="B28" s="35"/>
      <c r="C28" s="35"/>
      <c r="D28" s="35"/>
      <c r="E28" s="35"/>
      <c r="F28" s="35"/>
      <c r="G28" s="35"/>
      <c r="H28" s="35"/>
      <c r="I28" s="35"/>
      <c r="J28" s="35"/>
      <c r="K28" s="35"/>
    </row>
    <row r="29" spans="1:11" x14ac:dyDescent="0.2">
      <c r="A29" s="35" t="s">
        <v>430</v>
      </c>
      <c r="B29" s="35"/>
      <c r="C29" s="35"/>
      <c r="D29" s="35"/>
      <c r="E29" s="35"/>
      <c r="F29" s="35"/>
      <c r="G29" s="35"/>
      <c r="H29" s="35"/>
      <c r="I29" s="35"/>
      <c r="J29" s="35"/>
      <c r="K29" s="35"/>
    </row>
    <row r="30" spans="1:11" x14ac:dyDescent="0.2">
      <c r="A30" s="35" t="s">
        <v>431</v>
      </c>
      <c r="B30" s="35"/>
      <c r="C30" s="35"/>
      <c r="D30" s="35"/>
      <c r="E30" s="35"/>
      <c r="F30" s="35"/>
      <c r="G30" s="35"/>
      <c r="H30" s="35"/>
      <c r="I30" s="35"/>
      <c r="J30" s="35"/>
      <c r="K30" s="35"/>
    </row>
    <row r="31" spans="1:11" x14ac:dyDescent="0.2">
      <c r="A31" s="35" t="s">
        <v>432</v>
      </c>
      <c r="B31" s="35"/>
      <c r="C31" s="35"/>
      <c r="D31" s="35"/>
      <c r="E31" s="35"/>
      <c r="F31" s="35"/>
      <c r="G31" s="35"/>
      <c r="H31" s="35"/>
      <c r="I31" s="35"/>
      <c r="J31" s="35"/>
      <c r="K31" s="35"/>
    </row>
    <row r="32" spans="1:11" ht="28.5" x14ac:dyDescent="0.2">
      <c r="A32" s="35" t="s">
        <v>433</v>
      </c>
      <c r="B32" s="35"/>
      <c r="C32" s="35"/>
      <c r="D32" s="35"/>
      <c r="E32" s="35"/>
      <c r="F32" s="35"/>
      <c r="G32" s="35"/>
      <c r="H32" s="35"/>
      <c r="I32" s="35"/>
      <c r="J32" s="35"/>
      <c r="K32" s="35"/>
    </row>
    <row r="33" spans="1:11" x14ac:dyDescent="0.2">
      <c r="A33" s="35"/>
      <c r="B33" s="35"/>
      <c r="C33" s="35"/>
      <c r="D33" s="35"/>
      <c r="E33" s="35"/>
      <c r="F33" s="35"/>
      <c r="G33" s="35"/>
      <c r="H33" s="35"/>
      <c r="I33" s="35"/>
      <c r="J33" s="35"/>
      <c r="K33" s="35"/>
    </row>
    <row r="34" spans="1:11" ht="15" x14ac:dyDescent="0.2">
      <c r="A34" s="41" t="s">
        <v>434</v>
      </c>
    </row>
    <row r="35" spans="1:11" ht="18" customHeight="1" x14ac:dyDescent="0.2">
      <c r="A35" s="35" t="s">
        <v>435</v>
      </c>
      <c r="B35" s="35"/>
      <c r="C35" s="35"/>
      <c r="D35" s="35"/>
      <c r="E35" s="35"/>
      <c r="F35" s="35"/>
      <c r="G35" s="35"/>
      <c r="H35" s="35"/>
      <c r="I35" s="35"/>
      <c r="J35" s="35"/>
      <c r="K35" s="35"/>
    </row>
    <row r="36" spans="1:11" x14ac:dyDescent="0.2">
      <c r="A36" s="35"/>
      <c r="B36" s="43"/>
      <c r="C36" s="43"/>
      <c r="D36" s="43"/>
      <c r="E36" s="43"/>
      <c r="F36" s="43"/>
      <c r="G36" s="43"/>
      <c r="H36" s="43"/>
      <c r="I36" s="43"/>
      <c r="J36" s="43"/>
      <c r="K36" s="43"/>
    </row>
    <row r="37" spans="1:11" ht="15" x14ac:dyDescent="0.2">
      <c r="A37" s="51" t="s">
        <v>437</v>
      </c>
      <c r="B37" s="35"/>
      <c r="C37" s="35"/>
      <c r="D37" s="35"/>
      <c r="E37" s="35"/>
      <c r="F37" s="35"/>
      <c r="G37" s="35"/>
      <c r="H37" s="35"/>
      <c r="I37" s="35"/>
      <c r="J37" s="35"/>
      <c r="K37" s="35"/>
    </row>
    <row r="38" spans="1:11" ht="28.5" x14ac:dyDescent="0.2">
      <c r="A38" s="35" t="s">
        <v>438</v>
      </c>
      <c r="B38" s="35"/>
      <c r="C38" s="35"/>
      <c r="D38" s="35"/>
      <c r="E38" s="35"/>
      <c r="F38" s="35"/>
      <c r="G38" s="35"/>
      <c r="H38" s="35"/>
      <c r="I38" s="35"/>
      <c r="J38" s="35"/>
      <c r="K38" s="35"/>
    </row>
    <row r="39" spans="1:11" x14ac:dyDescent="0.2">
      <c r="A39" s="44"/>
    </row>
    <row r="40" spans="1:11" s="109" customFormat="1" ht="15" x14ac:dyDescent="0.2">
      <c r="A40" s="110" t="s">
        <v>462</v>
      </c>
    </row>
    <row r="41" spans="1:11" s="109" customFormat="1" ht="42.75" x14ac:dyDescent="0.2">
      <c r="A41" s="37" t="s">
        <v>487</v>
      </c>
    </row>
    <row r="42" spans="1:11" s="109" customFormat="1" x14ac:dyDescent="0.2">
      <c r="A42" s="37"/>
    </row>
    <row r="43" spans="1:11" ht="15" x14ac:dyDescent="0.2">
      <c r="A43" s="41" t="s">
        <v>439</v>
      </c>
    </row>
    <row r="44" spans="1:11" x14ac:dyDescent="0.2">
      <c r="A44" s="35" t="s">
        <v>440</v>
      </c>
      <c r="B44" s="35"/>
      <c r="C44" s="35"/>
      <c r="D44" s="35"/>
      <c r="E44" s="35"/>
      <c r="F44" s="35"/>
      <c r="G44" s="35"/>
      <c r="H44" s="35"/>
      <c r="I44" s="35"/>
      <c r="J44" s="35"/>
      <c r="K44" s="35"/>
    </row>
    <row r="45" spans="1:11" ht="15" x14ac:dyDescent="0.2">
      <c r="A45" s="41"/>
    </row>
    <row r="46" spans="1:11" ht="15" x14ac:dyDescent="0.2">
      <c r="A46" s="110" t="s">
        <v>441</v>
      </c>
    </row>
    <row r="47" spans="1:11" x14ac:dyDescent="0.2">
      <c r="A47" s="44" t="s">
        <v>442</v>
      </c>
      <c r="B47" s="35"/>
      <c r="C47" s="35"/>
      <c r="D47" s="35"/>
      <c r="E47" s="35"/>
      <c r="F47" s="35"/>
    </row>
    <row r="49" spans="1:1" x14ac:dyDescent="0.2">
      <c r="A49" s="44"/>
    </row>
    <row r="51" spans="1:1" ht="15" x14ac:dyDescent="0.2">
      <c r="A51" s="41"/>
    </row>
    <row r="52" spans="1:1" x14ac:dyDescent="0.2">
      <c r="A52" s="35"/>
    </row>
    <row r="53" spans="1:1" x14ac:dyDescent="0.2">
      <c r="A53"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11"/>
  <sheetViews>
    <sheetView workbookViewId="0">
      <selection activeCell="E31" sqref="E31"/>
    </sheetView>
  </sheetViews>
  <sheetFormatPr defaultRowHeight="15" x14ac:dyDescent="0.25"/>
  <cols>
    <col min="2" max="2" width="17.7109375" customWidth="1"/>
    <col min="3" max="3" width="16.28515625" customWidth="1"/>
  </cols>
  <sheetData>
    <row r="1" spans="1:3" x14ac:dyDescent="0.25">
      <c r="A1" s="99" t="s">
        <v>439</v>
      </c>
      <c r="B1" s="97" t="s">
        <v>464</v>
      </c>
      <c r="C1" s="12" t="s">
        <v>465</v>
      </c>
    </row>
    <row r="2" spans="1:3" x14ac:dyDescent="0.25">
      <c r="A2" s="16" t="s">
        <v>3</v>
      </c>
      <c r="B2" s="1">
        <v>126</v>
      </c>
      <c r="C2" s="1">
        <v>71</v>
      </c>
    </row>
    <row r="3" spans="1:3" x14ac:dyDescent="0.25">
      <c r="A3" s="17" t="s">
        <v>4</v>
      </c>
      <c r="B3" s="1">
        <v>4497</v>
      </c>
      <c r="C3" s="1">
        <v>3660</v>
      </c>
    </row>
    <row r="4" spans="1:3" x14ac:dyDescent="0.25">
      <c r="A4" s="17" t="s">
        <v>5</v>
      </c>
      <c r="B4" s="1">
        <v>83</v>
      </c>
      <c r="C4" s="1">
        <v>70</v>
      </c>
    </row>
    <row r="5" spans="1:3" x14ac:dyDescent="0.25">
      <c r="A5" s="17" t="s">
        <v>6</v>
      </c>
      <c r="B5" s="1">
        <v>2173</v>
      </c>
      <c r="C5" s="1">
        <v>1715</v>
      </c>
    </row>
    <row r="6" spans="1:3" x14ac:dyDescent="0.25">
      <c r="A6" s="17" t="s">
        <v>7</v>
      </c>
      <c r="B6" s="1">
        <v>791</v>
      </c>
      <c r="C6" s="1">
        <v>608</v>
      </c>
    </row>
    <row r="7" spans="1:3" x14ac:dyDescent="0.25">
      <c r="A7" s="17" t="s">
        <v>8</v>
      </c>
      <c r="B7" s="1">
        <v>313</v>
      </c>
      <c r="C7" s="1">
        <v>256</v>
      </c>
    </row>
    <row r="8" spans="1:3" x14ac:dyDescent="0.25">
      <c r="A8" s="17" t="s">
        <v>9</v>
      </c>
      <c r="B8" s="1">
        <v>2728</v>
      </c>
      <c r="C8" s="1">
        <v>1997</v>
      </c>
    </row>
    <row r="9" spans="1:3" x14ac:dyDescent="0.25">
      <c r="A9" s="17" t="s">
        <v>10</v>
      </c>
      <c r="B9" s="1">
        <v>654</v>
      </c>
      <c r="C9" s="1">
        <v>508</v>
      </c>
    </row>
    <row r="10" spans="1:3" x14ac:dyDescent="0.25">
      <c r="A10" s="17" t="s">
        <v>11</v>
      </c>
      <c r="B10" s="1">
        <v>18</v>
      </c>
      <c r="C10" s="1">
        <v>14</v>
      </c>
    </row>
    <row r="11" spans="1:3" x14ac:dyDescent="0.25">
      <c r="A11" s="10" t="s">
        <v>12</v>
      </c>
      <c r="B11" s="3">
        <v>11383</v>
      </c>
      <c r="C11" s="3">
        <v>8899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31"/>
  <sheetViews>
    <sheetView tabSelected="1" workbookViewId="0">
      <selection activeCell="I28" sqref="I28"/>
    </sheetView>
  </sheetViews>
  <sheetFormatPr defaultRowHeight="15" x14ac:dyDescent="0.25"/>
  <cols>
    <col min="1" max="1" width="12.7109375" style="14" customWidth="1"/>
    <col min="3" max="3" width="35.42578125" customWidth="1"/>
    <col min="4" max="4" width="18" customWidth="1"/>
    <col min="5" max="5" width="17.28515625" customWidth="1"/>
    <col min="7" max="7" width="12.7109375" style="14" customWidth="1"/>
    <col min="8" max="8" width="6.7109375" customWidth="1"/>
    <col min="9" max="9" width="39" customWidth="1"/>
    <col min="10" max="11" width="11.42578125" customWidth="1"/>
  </cols>
  <sheetData>
    <row r="1" spans="1:9" ht="32.25" customHeight="1" thickBot="1" x14ac:dyDescent="0.3">
      <c r="A1" s="57" t="s">
        <v>463</v>
      </c>
      <c r="B1" s="57"/>
      <c r="C1" s="57"/>
      <c r="D1" s="57"/>
      <c r="E1" s="57"/>
      <c r="F1" s="57"/>
      <c r="G1" s="57"/>
      <c r="H1" s="57"/>
      <c r="I1" s="57"/>
    </row>
    <row r="3" spans="1:9" ht="30" customHeight="1" x14ac:dyDescent="0.25">
      <c r="A3" s="136" t="s">
        <v>470</v>
      </c>
      <c r="B3" s="136"/>
      <c r="C3" s="136"/>
      <c r="D3" s="19" t="s">
        <v>464</v>
      </c>
      <c r="E3" s="12" t="s">
        <v>465</v>
      </c>
      <c r="G3"/>
    </row>
    <row r="4" spans="1:9" x14ac:dyDescent="0.25">
      <c r="A4" s="143" t="s">
        <v>388</v>
      </c>
      <c r="B4" s="22">
        <v>10101</v>
      </c>
      <c r="C4" s="23" t="s">
        <v>55</v>
      </c>
      <c r="D4" s="26">
        <v>25</v>
      </c>
      <c r="E4" s="26">
        <v>18</v>
      </c>
      <c r="G4"/>
    </row>
    <row r="5" spans="1:9" x14ac:dyDescent="0.25">
      <c r="A5" s="144"/>
      <c r="B5" s="22">
        <v>10102</v>
      </c>
      <c r="C5" s="23" t="s">
        <v>56</v>
      </c>
      <c r="D5" s="26">
        <v>15</v>
      </c>
      <c r="E5" s="26">
        <v>13</v>
      </c>
      <c r="G5"/>
    </row>
    <row r="6" spans="1:9" x14ac:dyDescent="0.25">
      <c r="A6" s="144"/>
      <c r="B6" s="22">
        <v>10103</v>
      </c>
      <c r="C6" s="23" t="s">
        <v>57</v>
      </c>
      <c r="D6" s="26">
        <v>11</v>
      </c>
      <c r="E6" s="26">
        <v>8</v>
      </c>
      <c r="G6"/>
    </row>
    <row r="7" spans="1:9" x14ac:dyDescent="0.25">
      <c r="A7" s="144"/>
      <c r="B7" s="22">
        <v>10104</v>
      </c>
      <c r="C7" s="23" t="s">
        <v>58</v>
      </c>
      <c r="D7" s="26">
        <v>26</v>
      </c>
      <c r="E7" s="26">
        <v>25</v>
      </c>
      <c r="G7"/>
    </row>
    <row r="8" spans="1:9" x14ac:dyDescent="0.25">
      <c r="A8" s="144"/>
      <c r="B8" s="22">
        <v>10201</v>
      </c>
      <c r="C8" s="23" t="s">
        <v>59</v>
      </c>
      <c r="D8" s="26">
        <v>56</v>
      </c>
      <c r="E8" s="26">
        <v>38</v>
      </c>
      <c r="G8"/>
    </row>
    <row r="9" spans="1:9" x14ac:dyDescent="0.25">
      <c r="A9" s="144"/>
      <c r="B9" s="22">
        <v>10202</v>
      </c>
      <c r="C9" s="23" t="s">
        <v>60</v>
      </c>
      <c r="D9" s="26">
        <v>106</v>
      </c>
      <c r="E9" s="26">
        <v>81</v>
      </c>
      <c r="G9"/>
    </row>
    <row r="10" spans="1:9" x14ac:dyDescent="0.25">
      <c r="A10" s="144"/>
      <c r="B10" s="22">
        <v>10301</v>
      </c>
      <c r="C10" s="23" t="s">
        <v>61</v>
      </c>
      <c r="D10" s="26">
        <v>27</v>
      </c>
      <c r="E10" s="26">
        <v>25</v>
      </c>
      <c r="G10"/>
    </row>
    <row r="11" spans="1:9" x14ac:dyDescent="0.25">
      <c r="A11" s="144"/>
      <c r="B11" s="22">
        <v>10302</v>
      </c>
      <c r="C11" s="23" t="s">
        <v>62</v>
      </c>
      <c r="D11" s="26">
        <v>39</v>
      </c>
      <c r="E11" s="26">
        <v>35</v>
      </c>
      <c r="G11"/>
    </row>
    <row r="12" spans="1:9" x14ac:dyDescent="0.25">
      <c r="A12" s="144"/>
      <c r="B12" s="22">
        <v>10303</v>
      </c>
      <c r="C12" s="23" t="s">
        <v>63</v>
      </c>
      <c r="D12" s="26">
        <v>29</v>
      </c>
      <c r="E12" s="26">
        <v>26</v>
      </c>
      <c r="G12"/>
    </row>
    <row r="13" spans="1:9" x14ac:dyDescent="0.25">
      <c r="A13" s="144"/>
      <c r="B13" s="22">
        <v>10304</v>
      </c>
      <c r="C13" s="23" t="s">
        <v>64</v>
      </c>
      <c r="D13" s="26">
        <v>42</v>
      </c>
      <c r="E13" s="26">
        <v>32</v>
      </c>
      <c r="G13"/>
    </row>
    <row r="14" spans="1:9" x14ac:dyDescent="0.25">
      <c r="A14" s="144"/>
      <c r="B14" s="22">
        <v>10401</v>
      </c>
      <c r="C14" s="23" t="s">
        <v>65</v>
      </c>
      <c r="D14" s="26">
        <v>39</v>
      </c>
      <c r="E14" s="26">
        <v>34</v>
      </c>
      <c r="G14"/>
    </row>
    <row r="15" spans="1:9" x14ac:dyDescent="0.25">
      <c r="A15" s="144"/>
      <c r="B15" s="22">
        <v>10402</v>
      </c>
      <c r="C15" s="23" t="s">
        <v>66</v>
      </c>
      <c r="D15" s="26">
        <v>54</v>
      </c>
      <c r="E15" s="26">
        <v>42</v>
      </c>
      <c r="G15"/>
    </row>
    <row r="16" spans="1:9" x14ac:dyDescent="0.25">
      <c r="A16" s="144"/>
      <c r="B16" s="22">
        <v>10501</v>
      </c>
      <c r="C16" s="23" t="s">
        <v>67</v>
      </c>
      <c r="D16" s="26">
        <v>40</v>
      </c>
      <c r="E16" s="26">
        <v>42</v>
      </c>
      <c r="G16"/>
    </row>
    <row r="17" spans="1:7" x14ac:dyDescent="0.25">
      <c r="A17" s="144"/>
      <c r="B17" s="22">
        <v>10502</v>
      </c>
      <c r="C17" s="23" t="s">
        <v>68</v>
      </c>
      <c r="D17" s="26">
        <v>15</v>
      </c>
      <c r="E17" s="26">
        <v>16</v>
      </c>
      <c r="G17"/>
    </row>
    <row r="18" spans="1:7" x14ac:dyDescent="0.25">
      <c r="A18" s="144"/>
      <c r="B18" s="22">
        <v>10503</v>
      </c>
      <c r="C18" s="23" t="s">
        <v>69</v>
      </c>
      <c r="D18" s="26">
        <v>63</v>
      </c>
      <c r="E18" s="26">
        <v>55</v>
      </c>
      <c r="G18"/>
    </row>
    <row r="19" spans="1:7" x14ac:dyDescent="0.25">
      <c r="A19" s="144"/>
      <c r="B19" s="22">
        <v>10601</v>
      </c>
      <c r="C19" s="23" t="s">
        <v>70</v>
      </c>
      <c r="D19" s="26">
        <v>66</v>
      </c>
      <c r="E19" s="26">
        <v>46</v>
      </c>
      <c r="G19"/>
    </row>
    <row r="20" spans="1:7" x14ac:dyDescent="0.25">
      <c r="A20" s="144"/>
      <c r="B20" s="22">
        <v>10602</v>
      </c>
      <c r="C20" s="23" t="s">
        <v>71</v>
      </c>
      <c r="D20" s="26">
        <v>30</v>
      </c>
      <c r="E20" s="26">
        <v>22</v>
      </c>
      <c r="G20"/>
    </row>
    <row r="21" spans="1:7" x14ac:dyDescent="0.25">
      <c r="A21" s="144"/>
      <c r="B21" s="22">
        <v>10603</v>
      </c>
      <c r="C21" s="23" t="s">
        <v>72</v>
      </c>
      <c r="D21" s="26">
        <v>42</v>
      </c>
      <c r="E21" s="26">
        <v>35</v>
      </c>
      <c r="G21"/>
    </row>
    <row r="22" spans="1:7" x14ac:dyDescent="0.25">
      <c r="A22" s="144"/>
      <c r="B22" s="22">
        <v>10604</v>
      </c>
      <c r="C22" s="23" t="s">
        <v>73</v>
      </c>
      <c r="D22" s="26">
        <v>15</v>
      </c>
      <c r="E22" s="26">
        <v>12</v>
      </c>
      <c r="G22"/>
    </row>
    <row r="23" spans="1:7" x14ac:dyDescent="0.25">
      <c r="A23" s="144"/>
      <c r="B23" s="22">
        <v>10701</v>
      </c>
      <c r="C23" s="23" t="s">
        <v>74</v>
      </c>
      <c r="D23" s="26">
        <v>72</v>
      </c>
      <c r="E23" s="26">
        <v>52</v>
      </c>
      <c r="G23"/>
    </row>
    <row r="24" spans="1:7" x14ac:dyDescent="0.25">
      <c r="A24" s="144"/>
      <c r="B24" s="22">
        <v>10703</v>
      </c>
      <c r="C24" s="23" t="s">
        <v>75</v>
      </c>
      <c r="D24" s="26">
        <v>60</v>
      </c>
      <c r="E24" s="26">
        <v>41</v>
      </c>
      <c r="G24"/>
    </row>
    <row r="25" spans="1:7" x14ac:dyDescent="0.25">
      <c r="A25" s="144"/>
      <c r="B25" s="22">
        <v>10704</v>
      </c>
      <c r="C25" s="23" t="s">
        <v>76</v>
      </c>
      <c r="D25" s="26">
        <v>59</v>
      </c>
      <c r="E25" s="26">
        <v>42</v>
      </c>
      <c r="G25"/>
    </row>
    <row r="26" spans="1:7" x14ac:dyDescent="0.25">
      <c r="A26" s="144"/>
      <c r="B26" s="22">
        <v>10801</v>
      </c>
      <c r="C26" s="23" t="s">
        <v>77</v>
      </c>
      <c r="D26" s="26">
        <v>27</v>
      </c>
      <c r="E26" s="26">
        <v>23</v>
      </c>
      <c r="G26"/>
    </row>
    <row r="27" spans="1:7" x14ac:dyDescent="0.25">
      <c r="A27" s="144"/>
      <c r="B27" s="22">
        <v>10802</v>
      </c>
      <c r="C27" s="23" t="s">
        <v>78</v>
      </c>
      <c r="D27" s="26">
        <v>62</v>
      </c>
      <c r="E27" s="26">
        <v>57</v>
      </c>
      <c r="G27"/>
    </row>
    <row r="28" spans="1:7" x14ac:dyDescent="0.25">
      <c r="A28" s="144"/>
      <c r="B28" s="22">
        <v>10804</v>
      </c>
      <c r="C28" s="23" t="s">
        <v>79</v>
      </c>
      <c r="D28" s="26">
        <v>41</v>
      </c>
      <c r="E28" s="26">
        <v>28</v>
      </c>
      <c r="G28"/>
    </row>
    <row r="29" spans="1:7" x14ac:dyDescent="0.25">
      <c r="A29" s="144"/>
      <c r="B29" s="22">
        <v>10805</v>
      </c>
      <c r="C29" s="23" t="s">
        <v>80</v>
      </c>
      <c r="D29" s="26">
        <v>44</v>
      </c>
      <c r="E29" s="26">
        <v>38</v>
      </c>
      <c r="G29"/>
    </row>
    <row r="30" spans="1:7" x14ac:dyDescent="0.25">
      <c r="A30" s="144"/>
      <c r="B30" s="22">
        <v>10901</v>
      </c>
      <c r="C30" s="23" t="s">
        <v>81</v>
      </c>
      <c r="D30" s="26">
        <v>31</v>
      </c>
      <c r="E30" s="26">
        <v>21</v>
      </c>
      <c r="G30"/>
    </row>
    <row r="31" spans="1:7" x14ac:dyDescent="0.25">
      <c r="A31" s="144"/>
      <c r="B31" s="22">
        <v>10902</v>
      </c>
      <c r="C31" s="23" t="s">
        <v>82</v>
      </c>
      <c r="D31" s="25" t="s">
        <v>389</v>
      </c>
      <c r="E31" s="25" t="s">
        <v>389</v>
      </c>
      <c r="G31"/>
    </row>
    <row r="32" spans="1:7" x14ac:dyDescent="0.25">
      <c r="A32" s="144"/>
      <c r="B32" s="22">
        <v>10903</v>
      </c>
      <c r="C32" s="23" t="s">
        <v>83</v>
      </c>
      <c r="D32" s="26">
        <v>15</v>
      </c>
      <c r="E32" s="26">
        <v>10</v>
      </c>
      <c r="G32"/>
    </row>
    <row r="33" spans="1:7" x14ac:dyDescent="0.25">
      <c r="A33" s="144"/>
      <c r="B33" s="22">
        <v>11001</v>
      </c>
      <c r="C33" s="23" t="s">
        <v>84</v>
      </c>
      <c r="D33" s="26">
        <v>25</v>
      </c>
      <c r="E33" s="26">
        <v>21</v>
      </c>
      <c r="G33"/>
    </row>
    <row r="34" spans="1:7" x14ac:dyDescent="0.25">
      <c r="A34" s="144"/>
      <c r="B34" s="22">
        <v>11002</v>
      </c>
      <c r="C34" s="23" t="s">
        <v>85</v>
      </c>
      <c r="D34" s="26">
        <v>28</v>
      </c>
      <c r="E34" s="26">
        <v>22</v>
      </c>
      <c r="G34"/>
    </row>
    <row r="35" spans="1:7" x14ac:dyDescent="0.25">
      <c r="A35" s="144"/>
      <c r="B35" s="22">
        <v>11003</v>
      </c>
      <c r="C35" s="23" t="s">
        <v>86</v>
      </c>
      <c r="D35" s="26">
        <v>20</v>
      </c>
      <c r="E35" s="26">
        <v>18</v>
      </c>
      <c r="G35"/>
    </row>
    <row r="36" spans="1:7" x14ac:dyDescent="0.25">
      <c r="A36" s="144"/>
      <c r="B36" s="22">
        <v>11004</v>
      </c>
      <c r="C36" s="23" t="s">
        <v>87</v>
      </c>
      <c r="D36" s="26">
        <v>54</v>
      </c>
      <c r="E36" s="26">
        <v>43</v>
      </c>
      <c r="G36"/>
    </row>
    <row r="37" spans="1:7" x14ac:dyDescent="0.25">
      <c r="A37" s="144"/>
      <c r="B37" s="22">
        <v>11101</v>
      </c>
      <c r="C37" s="23" t="s">
        <v>88</v>
      </c>
      <c r="D37" s="26">
        <v>46</v>
      </c>
      <c r="E37" s="26">
        <v>31</v>
      </c>
      <c r="G37"/>
    </row>
    <row r="38" spans="1:7" x14ac:dyDescent="0.25">
      <c r="A38" s="144"/>
      <c r="B38" s="22">
        <v>11102</v>
      </c>
      <c r="C38" s="23" t="s">
        <v>89</v>
      </c>
      <c r="D38" s="26">
        <v>54</v>
      </c>
      <c r="E38" s="26">
        <v>41</v>
      </c>
      <c r="G38"/>
    </row>
    <row r="39" spans="1:7" x14ac:dyDescent="0.25">
      <c r="A39" s="144"/>
      <c r="B39" s="22">
        <v>11103</v>
      </c>
      <c r="C39" s="23" t="s">
        <v>90</v>
      </c>
      <c r="D39" s="26">
        <v>74</v>
      </c>
      <c r="E39" s="26">
        <v>73</v>
      </c>
      <c r="G39"/>
    </row>
    <row r="40" spans="1:7" x14ac:dyDescent="0.25">
      <c r="A40" s="144"/>
      <c r="B40" s="22">
        <v>11201</v>
      </c>
      <c r="C40" s="23" t="s">
        <v>91</v>
      </c>
      <c r="D40" s="26">
        <v>30</v>
      </c>
      <c r="E40" s="26">
        <v>26</v>
      </c>
      <c r="G40"/>
    </row>
    <row r="41" spans="1:7" x14ac:dyDescent="0.25">
      <c r="A41" s="144"/>
      <c r="B41" s="22">
        <v>11202</v>
      </c>
      <c r="C41" s="23" t="s">
        <v>92</v>
      </c>
      <c r="D41" s="26">
        <v>52</v>
      </c>
      <c r="E41" s="26">
        <v>42</v>
      </c>
      <c r="G41"/>
    </row>
    <row r="42" spans="1:7" x14ac:dyDescent="0.25">
      <c r="A42" s="144"/>
      <c r="B42" s="22">
        <v>11203</v>
      </c>
      <c r="C42" s="23" t="s">
        <v>93</v>
      </c>
      <c r="D42" s="26">
        <v>36</v>
      </c>
      <c r="E42" s="26">
        <v>31</v>
      </c>
      <c r="G42"/>
    </row>
    <row r="43" spans="1:7" x14ac:dyDescent="0.25">
      <c r="A43" s="144"/>
      <c r="B43" s="22">
        <v>11301</v>
      </c>
      <c r="C43" s="23" t="s">
        <v>94</v>
      </c>
      <c r="D43" s="26">
        <v>32</v>
      </c>
      <c r="E43" s="26">
        <v>25</v>
      </c>
      <c r="G43"/>
    </row>
    <row r="44" spans="1:7" x14ac:dyDescent="0.25">
      <c r="A44" s="144"/>
      <c r="B44" s="22">
        <v>11302</v>
      </c>
      <c r="C44" s="23" t="s">
        <v>95</v>
      </c>
      <c r="D44" s="26">
        <v>5</v>
      </c>
      <c r="E44" s="25" t="s">
        <v>389</v>
      </c>
      <c r="G44"/>
    </row>
    <row r="45" spans="1:7" x14ac:dyDescent="0.25">
      <c r="A45" s="144"/>
      <c r="B45" s="22">
        <v>11303</v>
      </c>
      <c r="C45" s="23" t="s">
        <v>96</v>
      </c>
      <c r="D45" s="26">
        <v>51</v>
      </c>
      <c r="E45" s="26">
        <v>42</v>
      </c>
      <c r="G45"/>
    </row>
    <row r="46" spans="1:7" x14ac:dyDescent="0.25">
      <c r="A46" s="144"/>
      <c r="B46" s="22">
        <v>11401</v>
      </c>
      <c r="C46" s="23" t="s">
        <v>97</v>
      </c>
      <c r="D46" s="26">
        <v>67</v>
      </c>
      <c r="E46" s="26">
        <v>47</v>
      </c>
      <c r="G46"/>
    </row>
    <row r="47" spans="1:7" x14ac:dyDescent="0.25">
      <c r="A47" s="144"/>
      <c r="B47" s="22">
        <v>11402</v>
      </c>
      <c r="C47" s="23" t="s">
        <v>98</v>
      </c>
      <c r="D47" s="26">
        <v>11</v>
      </c>
      <c r="E47" s="26">
        <v>9</v>
      </c>
      <c r="G47"/>
    </row>
    <row r="48" spans="1:7" x14ac:dyDescent="0.25">
      <c r="A48" s="144"/>
      <c r="B48" s="22">
        <v>11501</v>
      </c>
      <c r="C48" s="23" t="s">
        <v>99</v>
      </c>
      <c r="D48" s="26">
        <v>16</v>
      </c>
      <c r="E48" s="26">
        <v>14</v>
      </c>
      <c r="G48"/>
    </row>
    <row r="49" spans="1:7" x14ac:dyDescent="0.25">
      <c r="A49" s="144"/>
      <c r="B49" s="22">
        <v>11502</v>
      </c>
      <c r="C49" s="23" t="s">
        <v>100</v>
      </c>
      <c r="D49" s="25" t="s">
        <v>389</v>
      </c>
      <c r="E49" s="25" t="s">
        <v>389</v>
      </c>
      <c r="G49"/>
    </row>
    <row r="50" spans="1:7" x14ac:dyDescent="0.25">
      <c r="A50" s="144"/>
      <c r="B50" s="22">
        <v>11503</v>
      </c>
      <c r="C50" s="23" t="s">
        <v>101</v>
      </c>
      <c r="D50" s="25" t="s">
        <v>389</v>
      </c>
      <c r="E50" s="25" t="s">
        <v>389</v>
      </c>
      <c r="G50"/>
    </row>
    <row r="51" spans="1:7" x14ac:dyDescent="0.25">
      <c r="A51" s="144"/>
      <c r="B51" s="22">
        <v>11504</v>
      </c>
      <c r="C51" s="23" t="s">
        <v>102</v>
      </c>
      <c r="D51" s="26">
        <v>5</v>
      </c>
      <c r="E51" s="26">
        <v>5</v>
      </c>
      <c r="G51"/>
    </row>
    <row r="52" spans="1:7" x14ac:dyDescent="0.25">
      <c r="A52" s="144"/>
      <c r="B52" s="22">
        <v>11601</v>
      </c>
      <c r="C52" s="23" t="s">
        <v>103</v>
      </c>
      <c r="D52" s="26">
        <v>87</v>
      </c>
      <c r="E52" s="26">
        <v>69</v>
      </c>
      <c r="G52"/>
    </row>
    <row r="53" spans="1:7" x14ac:dyDescent="0.25">
      <c r="A53" s="144"/>
      <c r="B53" s="22">
        <v>11602</v>
      </c>
      <c r="C53" s="23" t="s">
        <v>104</v>
      </c>
      <c r="D53" s="26">
        <v>32</v>
      </c>
      <c r="E53" s="26">
        <v>21</v>
      </c>
      <c r="G53"/>
    </row>
    <row r="54" spans="1:7" x14ac:dyDescent="0.25">
      <c r="A54" s="144"/>
      <c r="B54" s="22">
        <v>11603</v>
      </c>
      <c r="C54" s="23" t="s">
        <v>105</v>
      </c>
      <c r="D54" s="26">
        <v>140</v>
      </c>
      <c r="E54" s="26">
        <v>122</v>
      </c>
      <c r="G54"/>
    </row>
    <row r="55" spans="1:7" x14ac:dyDescent="0.25">
      <c r="A55" s="144"/>
      <c r="B55" s="22">
        <v>11701</v>
      </c>
      <c r="C55" s="23" t="s">
        <v>106</v>
      </c>
      <c r="D55" s="26">
        <v>14</v>
      </c>
      <c r="E55" s="26">
        <v>13</v>
      </c>
      <c r="G55"/>
    </row>
    <row r="56" spans="1:7" x14ac:dyDescent="0.25">
      <c r="A56" s="144"/>
      <c r="B56" s="22">
        <v>11702</v>
      </c>
      <c r="C56" s="23" t="s">
        <v>107</v>
      </c>
      <c r="D56" s="26">
        <v>13</v>
      </c>
      <c r="E56" s="26">
        <v>11</v>
      </c>
      <c r="G56"/>
    </row>
    <row r="57" spans="1:7" x14ac:dyDescent="0.25">
      <c r="A57" s="144"/>
      <c r="B57" s="22">
        <v>11703</v>
      </c>
      <c r="C57" s="23" t="s">
        <v>108</v>
      </c>
      <c r="D57" s="26">
        <v>43</v>
      </c>
      <c r="E57" s="26">
        <v>34</v>
      </c>
      <c r="G57"/>
    </row>
    <row r="58" spans="1:7" x14ac:dyDescent="0.25">
      <c r="A58" s="144"/>
      <c r="B58" s="22">
        <v>11801</v>
      </c>
      <c r="C58" s="23" t="s">
        <v>109</v>
      </c>
      <c r="D58" s="26">
        <v>9</v>
      </c>
      <c r="E58" s="26">
        <v>6</v>
      </c>
      <c r="G58"/>
    </row>
    <row r="59" spans="1:7" x14ac:dyDescent="0.25">
      <c r="A59" s="144"/>
      <c r="B59" s="22">
        <v>11802</v>
      </c>
      <c r="C59" s="23" t="s">
        <v>110</v>
      </c>
      <c r="D59" s="26">
        <v>29</v>
      </c>
      <c r="E59" s="26">
        <v>20</v>
      </c>
      <c r="G59"/>
    </row>
    <row r="60" spans="1:7" x14ac:dyDescent="0.25">
      <c r="A60" s="144"/>
      <c r="B60" s="22">
        <v>11901</v>
      </c>
      <c r="C60" s="23" t="s">
        <v>111</v>
      </c>
      <c r="D60" s="26">
        <v>269</v>
      </c>
      <c r="E60" s="26">
        <v>240</v>
      </c>
      <c r="G60"/>
    </row>
    <row r="61" spans="1:7" x14ac:dyDescent="0.25">
      <c r="A61" s="144"/>
      <c r="B61" s="22">
        <v>11902</v>
      </c>
      <c r="C61" s="23" t="s">
        <v>112</v>
      </c>
      <c r="D61" s="26">
        <v>122</v>
      </c>
      <c r="E61" s="26">
        <v>99</v>
      </c>
      <c r="G61"/>
    </row>
    <row r="62" spans="1:7" x14ac:dyDescent="0.25">
      <c r="A62" s="144"/>
      <c r="B62" s="22">
        <v>11903</v>
      </c>
      <c r="C62" s="23" t="s">
        <v>113</v>
      </c>
      <c r="D62" s="26">
        <v>50</v>
      </c>
      <c r="E62" s="26">
        <v>34</v>
      </c>
      <c r="G62"/>
    </row>
    <row r="63" spans="1:7" x14ac:dyDescent="0.25">
      <c r="A63" s="144"/>
      <c r="B63" s="22">
        <v>11904</v>
      </c>
      <c r="C63" s="23" t="s">
        <v>114</v>
      </c>
      <c r="D63" s="26">
        <v>80</v>
      </c>
      <c r="E63" s="26">
        <v>58</v>
      </c>
      <c r="G63"/>
    </row>
    <row r="64" spans="1:7" x14ac:dyDescent="0.25">
      <c r="A64" s="144"/>
      <c r="B64" s="22">
        <v>12001</v>
      </c>
      <c r="C64" s="23" t="s">
        <v>115</v>
      </c>
      <c r="D64" s="26">
        <v>12</v>
      </c>
      <c r="E64" s="26">
        <v>8</v>
      </c>
      <c r="G64"/>
    </row>
    <row r="65" spans="1:7" x14ac:dyDescent="0.25">
      <c r="A65" s="144"/>
      <c r="B65" s="22">
        <v>12002</v>
      </c>
      <c r="C65" s="23" t="s">
        <v>116</v>
      </c>
      <c r="D65" s="26">
        <v>6</v>
      </c>
      <c r="E65" s="26">
        <v>6</v>
      </c>
      <c r="G65"/>
    </row>
    <row r="66" spans="1:7" x14ac:dyDescent="0.25">
      <c r="A66" s="144"/>
      <c r="B66" s="22">
        <v>12003</v>
      </c>
      <c r="C66" s="23" t="s">
        <v>117</v>
      </c>
      <c r="D66" s="26">
        <v>21</v>
      </c>
      <c r="E66" s="26">
        <v>18</v>
      </c>
      <c r="G66"/>
    </row>
    <row r="67" spans="1:7" x14ac:dyDescent="0.25">
      <c r="A67" s="144"/>
      <c r="B67" s="22">
        <v>12101</v>
      </c>
      <c r="C67" s="23" t="s">
        <v>118</v>
      </c>
      <c r="D67" s="26">
        <v>5</v>
      </c>
      <c r="E67" s="25" t="s">
        <v>389</v>
      </c>
      <c r="G67"/>
    </row>
    <row r="68" spans="1:7" x14ac:dyDescent="0.25">
      <c r="A68" s="144"/>
      <c r="B68" s="22">
        <v>12102</v>
      </c>
      <c r="C68" s="23" t="s">
        <v>119</v>
      </c>
      <c r="D68" s="26">
        <v>11</v>
      </c>
      <c r="E68" s="26">
        <v>9</v>
      </c>
      <c r="G68"/>
    </row>
    <row r="69" spans="1:7" x14ac:dyDescent="0.25">
      <c r="A69" s="144"/>
      <c r="B69" s="22">
        <v>12103</v>
      </c>
      <c r="C69" s="23" t="s">
        <v>120</v>
      </c>
      <c r="D69" s="25" t="s">
        <v>389</v>
      </c>
      <c r="E69" s="25" t="s">
        <v>389</v>
      </c>
      <c r="G69"/>
    </row>
    <row r="70" spans="1:7" x14ac:dyDescent="0.25">
      <c r="A70" s="144"/>
      <c r="B70" s="22">
        <v>12104</v>
      </c>
      <c r="C70" s="23" t="s">
        <v>121</v>
      </c>
      <c r="D70" s="26">
        <v>6</v>
      </c>
      <c r="E70" s="25" t="s">
        <v>389</v>
      </c>
      <c r="G70"/>
    </row>
    <row r="71" spans="1:7" x14ac:dyDescent="0.25">
      <c r="A71" s="144"/>
      <c r="B71" s="22">
        <v>12201</v>
      </c>
      <c r="C71" s="23" t="s">
        <v>122</v>
      </c>
      <c r="D71" s="25" t="s">
        <v>389</v>
      </c>
      <c r="E71" s="25" t="s">
        <v>389</v>
      </c>
      <c r="G71"/>
    </row>
    <row r="72" spans="1:7" x14ac:dyDescent="0.25">
      <c r="A72" s="144"/>
      <c r="B72" s="22">
        <v>12202</v>
      </c>
      <c r="C72" s="23" t="s">
        <v>123</v>
      </c>
      <c r="D72" s="25" t="s">
        <v>389</v>
      </c>
      <c r="E72" s="25" t="s">
        <v>389</v>
      </c>
      <c r="G72"/>
    </row>
    <row r="73" spans="1:7" x14ac:dyDescent="0.25">
      <c r="A73" s="144"/>
      <c r="B73" s="22">
        <v>12203</v>
      </c>
      <c r="C73" s="23" t="s">
        <v>124</v>
      </c>
      <c r="D73" s="26">
        <v>19</v>
      </c>
      <c r="E73" s="26">
        <v>13</v>
      </c>
      <c r="G73"/>
    </row>
    <row r="74" spans="1:7" x14ac:dyDescent="0.25">
      <c r="A74" s="144"/>
      <c r="B74" s="22">
        <v>12301</v>
      </c>
      <c r="C74" s="23" t="s">
        <v>125</v>
      </c>
      <c r="D74" s="26">
        <v>26</v>
      </c>
      <c r="E74" s="26">
        <v>17</v>
      </c>
      <c r="G74"/>
    </row>
    <row r="75" spans="1:7" x14ac:dyDescent="0.25">
      <c r="A75" s="144"/>
      <c r="B75" s="22">
        <v>12302</v>
      </c>
      <c r="C75" s="23" t="s">
        <v>126</v>
      </c>
      <c r="D75" s="26">
        <v>184</v>
      </c>
      <c r="E75" s="26">
        <v>140</v>
      </c>
      <c r="G75"/>
    </row>
    <row r="76" spans="1:7" x14ac:dyDescent="0.25">
      <c r="A76" s="144"/>
      <c r="B76" s="22">
        <v>12303</v>
      </c>
      <c r="C76" s="23" t="s">
        <v>127</v>
      </c>
      <c r="D76" s="26">
        <v>15</v>
      </c>
      <c r="E76" s="26">
        <v>14</v>
      </c>
      <c r="G76"/>
    </row>
    <row r="77" spans="1:7" x14ac:dyDescent="0.25">
      <c r="A77" s="144"/>
      <c r="B77" s="22">
        <v>12401</v>
      </c>
      <c r="C77" s="23" t="s">
        <v>128</v>
      </c>
      <c r="D77" s="26">
        <v>22</v>
      </c>
      <c r="E77" s="26">
        <v>12</v>
      </c>
      <c r="G77"/>
    </row>
    <row r="78" spans="1:7" x14ac:dyDescent="0.25">
      <c r="A78" s="144"/>
      <c r="B78" s="22">
        <v>12403</v>
      </c>
      <c r="C78" s="23" t="s">
        <v>129</v>
      </c>
      <c r="D78" s="26">
        <v>61</v>
      </c>
      <c r="E78" s="26">
        <v>44</v>
      </c>
      <c r="G78"/>
    </row>
    <row r="79" spans="1:7" x14ac:dyDescent="0.25">
      <c r="A79" s="144"/>
      <c r="B79" s="22">
        <v>12404</v>
      </c>
      <c r="C79" s="23" t="s">
        <v>130</v>
      </c>
      <c r="D79" s="26">
        <v>26</v>
      </c>
      <c r="E79" s="26">
        <v>29</v>
      </c>
      <c r="G79"/>
    </row>
    <row r="80" spans="1:7" x14ac:dyDescent="0.25">
      <c r="A80" s="144"/>
      <c r="B80" s="22">
        <v>12405</v>
      </c>
      <c r="C80" s="23" t="s">
        <v>131</v>
      </c>
      <c r="D80" s="26">
        <v>38</v>
      </c>
      <c r="E80" s="26">
        <v>27</v>
      </c>
      <c r="G80"/>
    </row>
    <row r="81" spans="1:7" x14ac:dyDescent="0.25">
      <c r="A81" s="144"/>
      <c r="B81" s="22">
        <v>12501</v>
      </c>
      <c r="C81" s="23" t="s">
        <v>132</v>
      </c>
      <c r="D81" s="26">
        <v>92</v>
      </c>
      <c r="E81" s="26">
        <v>84</v>
      </c>
      <c r="G81"/>
    </row>
    <row r="82" spans="1:7" x14ac:dyDescent="0.25">
      <c r="A82" s="144"/>
      <c r="B82" s="22">
        <v>12502</v>
      </c>
      <c r="C82" s="23" t="s">
        <v>133</v>
      </c>
      <c r="D82" s="26">
        <v>25</v>
      </c>
      <c r="E82" s="26">
        <v>24</v>
      </c>
      <c r="G82"/>
    </row>
    <row r="83" spans="1:7" x14ac:dyDescent="0.25">
      <c r="A83" s="144"/>
      <c r="B83" s="22">
        <v>12503</v>
      </c>
      <c r="C83" s="23" t="s">
        <v>134</v>
      </c>
      <c r="D83" s="26">
        <v>249</v>
      </c>
      <c r="E83" s="26">
        <v>204</v>
      </c>
      <c r="G83"/>
    </row>
    <row r="84" spans="1:7" x14ac:dyDescent="0.25">
      <c r="A84" s="144"/>
      <c r="B84" s="22">
        <v>12504</v>
      </c>
      <c r="C84" s="23" t="s">
        <v>135</v>
      </c>
      <c r="D84" s="26">
        <v>60</v>
      </c>
      <c r="E84" s="26">
        <v>41</v>
      </c>
      <c r="G84"/>
    </row>
    <row r="85" spans="1:7" x14ac:dyDescent="0.25">
      <c r="A85" s="144"/>
      <c r="B85" s="22">
        <v>12601</v>
      </c>
      <c r="C85" s="23" t="s">
        <v>136</v>
      </c>
      <c r="D85" s="25" t="s">
        <v>389</v>
      </c>
      <c r="E85" s="25" t="s">
        <v>389</v>
      </c>
      <c r="G85"/>
    </row>
    <row r="86" spans="1:7" x14ac:dyDescent="0.25">
      <c r="A86" s="144"/>
      <c r="B86" s="22">
        <v>12602</v>
      </c>
      <c r="C86" s="23" t="s">
        <v>137</v>
      </c>
      <c r="D86" s="26">
        <v>18</v>
      </c>
      <c r="E86" s="26">
        <v>13</v>
      </c>
      <c r="G86"/>
    </row>
    <row r="87" spans="1:7" x14ac:dyDescent="0.25">
      <c r="A87" s="144"/>
      <c r="B87" s="22">
        <v>12701</v>
      </c>
      <c r="C87" s="23" t="s">
        <v>138</v>
      </c>
      <c r="D87" s="26">
        <v>189</v>
      </c>
      <c r="E87" s="26">
        <v>165</v>
      </c>
      <c r="G87"/>
    </row>
    <row r="88" spans="1:7" x14ac:dyDescent="0.25">
      <c r="A88" s="144"/>
      <c r="B88" s="22">
        <v>12702</v>
      </c>
      <c r="C88" s="23" t="s">
        <v>139</v>
      </c>
      <c r="D88" s="26">
        <v>482</v>
      </c>
      <c r="E88" s="26">
        <v>426</v>
      </c>
      <c r="G88"/>
    </row>
    <row r="89" spans="1:7" x14ac:dyDescent="0.25">
      <c r="A89" s="144"/>
      <c r="B89" s="22">
        <v>12703</v>
      </c>
      <c r="C89" s="23" t="s">
        <v>140</v>
      </c>
      <c r="D89" s="26">
        <v>226</v>
      </c>
      <c r="E89" s="26">
        <v>189</v>
      </c>
      <c r="G89"/>
    </row>
    <row r="90" spans="1:7" x14ac:dyDescent="0.25">
      <c r="A90" s="144"/>
      <c r="B90" s="22">
        <v>12801</v>
      </c>
      <c r="C90" s="23" t="s">
        <v>141</v>
      </c>
      <c r="D90" s="26">
        <v>19</v>
      </c>
      <c r="E90" s="26">
        <v>13</v>
      </c>
      <c r="G90"/>
    </row>
    <row r="91" spans="1:7" x14ac:dyDescent="0.25">
      <c r="A91" s="145"/>
      <c r="B91" s="22">
        <v>12802</v>
      </c>
      <c r="C91" s="23" t="s">
        <v>142</v>
      </c>
      <c r="D91" s="26">
        <v>18</v>
      </c>
      <c r="E91" s="26">
        <v>6</v>
      </c>
      <c r="G91"/>
    </row>
    <row r="92" spans="1:7" x14ac:dyDescent="0.25">
      <c r="A92" s="143" t="s">
        <v>387</v>
      </c>
      <c r="B92" s="22">
        <v>20101</v>
      </c>
      <c r="C92" s="23" t="s">
        <v>143</v>
      </c>
      <c r="D92" s="26">
        <v>71</v>
      </c>
      <c r="E92" s="26">
        <v>62</v>
      </c>
      <c r="G92"/>
    </row>
    <row r="93" spans="1:7" x14ac:dyDescent="0.25">
      <c r="A93" s="144"/>
      <c r="B93" s="22">
        <v>20102</v>
      </c>
      <c r="C93" s="23" t="s">
        <v>144</v>
      </c>
      <c r="D93" s="26">
        <v>11</v>
      </c>
      <c r="E93" s="26">
        <v>8</v>
      </c>
    </row>
    <row r="94" spans="1:7" x14ac:dyDescent="0.25">
      <c r="A94" s="144"/>
      <c r="B94" s="22">
        <v>20103</v>
      </c>
      <c r="C94" s="23" t="s">
        <v>145</v>
      </c>
      <c r="D94" s="26">
        <v>25</v>
      </c>
      <c r="E94" s="26">
        <v>17</v>
      </c>
    </row>
    <row r="95" spans="1:7" x14ac:dyDescent="0.25">
      <c r="A95" s="144"/>
      <c r="B95" s="22">
        <v>20201</v>
      </c>
      <c r="C95" s="23" t="s">
        <v>146</v>
      </c>
      <c r="D95" s="26">
        <v>70</v>
      </c>
      <c r="E95" s="26">
        <v>45</v>
      </c>
    </row>
    <row r="96" spans="1:7" x14ac:dyDescent="0.25">
      <c r="A96" s="144"/>
      <c r="B96" s="22">
        <v>20202</v>
      </c>
      <c r="C96" s="23" t="s">
        <v>147</v>
      </c>
      <c r="D96" s="26">
        <v>14</v>
      </c>
      <c r="E96" s="26">
        <v>7</v>
      </c>
    </row>
    <row r="97" spans="1:5" x14ac:dyDescent="0.25">
      <c r="A97" s="144"/>
      <c r="B97" s="22">
        <v>20203</v>
      </c>
      <c r="C97" s="23" t="s">
        <v>148</v>
      </c>
      <c r="D97" s="26">
        <v>5</v>
      </c>
      <c r="E97" s="25" t="s">
        <v>389</v>
      </c>
    </row>
    <row r="98" spans="1:5" x14ac:dyDescent="0.25">
      <c r="A98" s="144"/>
      <c r="B98" s="22">
        <v>20301</v>
      </c>
      <c r="C98" s="23" t="s">
        <v>149</v>
      </c>
      <c r="D98" s="26">
        <v>5</v>
      </c>
      <c r="E98" s="25" t="s">
        <v>389</v>
      </c>
    </row>
    <row r="99" spans="1:5" x14ac:dyDescent="0.25">
      <c r="A99" s="144"/>
      <c r="B99" s="22">
        <v>20302</v>
      </c>
      <c r="C99" s="23" t="s">
        <v>150</v>
      </c>
      <c r="D99" s="26">
        <v>107</v>
      </c>
      <c r="E99" s="26">
        <v>76</v>
      </c>
    </row>
    <row r="100" spans="1:5" x14ac:dyDescent="0.25">
      <c r="A100" s="144"/>
      <c r="B100" s="22">
        <v>20303</v>
      </c>
      <c r="C100" s="23" t="s">
        <v>151</v>
      </c>
      <c r="D100" s="26">
        <v>9</v>
      </c>
      <c r="E100" s="26">
        <v>8</v>
      </c>
    </row>
    <row r="101" spans="1:5" x14ac:dyDescent="0.25">
      <c r="A101" s="144"/>
      <c r="B101" s="22">
        <v>20401</v>
      </c>
      <c r="C101" s="23" t="s">
        <v>152</v>
      </c>
      <c r="D101" s="26">
        <v>16</v>
      </c>
      <c r="E101" s="26">
        <v>14</v>
      </c>
    </row>
    <row r="102" spans="1:5" x14ac:dyDescent="0.25">
      <c r="A102" s="144"/>
      <c r="B102" s="22">
        <v>20402</v>
      </c>
      <c r="C102" s="23" t="s">
        <v>153</v>
      </c>
      <c r="D102" s="26">
        <v>25</v>
      </c>
      <c r="E102" s="26">
        <v>14</v>
      </c>
    </row>
    <row r="103" spans="1:5" x14ac:dyDescent="0.25">
      <c r="A103" s="144"/>
      <c r="B103" s="22">
        <v>20403</v>
      </c>
      <c r="C103" s="23" t="s">
        <v>154</v>
      </c>
      <c r="D103" s="26">
        <v>34</v>
      </c>
      <c r="E103" s="26">
        <v>24</v>
      </c>
    </row>
    <row r="104" spans="1:5" x14ac:dyDescent="0.25">
      <c r="A104" s="144"/>
      <c r="B104" s="22">
        <v>20501</v>
      </c>
      <c r="C104" s="23" t="s">
        <v>155</v>
      </c>
      <c r="D104" s="26">
        <v>25</v>
      </c>
      <c r="E104" s="26">
        <v>16</v>
      </c>
    </row>
    <row r="105" spans="1:5" x14ac:dyDescent="0.25">
      <c r="A105" s="144"/>
      <c r="B105" s="22">
        <v>20502</v>
      </c>
      <c r="C105" s="23" t="s">
        <v>156</v>
      </c>
      <c r="D105" s="26">
        <v>28</v>
      </c>
      <c r="E105" s="26">
        <v>16</v>
      </c>
    </row>
    <row r="106" spans="1:5" x14ac:dyDescent="0.25">
      <c r="A106" s="144"/>
      <c r="B106" s="22">
        <v>20503</v>
      </c>
      <c r="C106" s="23" t="s">
        <v>157</v>
      </c>
      <c r="D106" s="26">
        <v>23</v>
      </c>
      <c r="E106" s="26">
        <v>21</v>
      </c>
    </row>
    <row r="107" spans="1:5" x14ac:dyDescent="0.25">
      <c r="A107" s="144"/>
      <c r="B107" s="22">
        <v>20504</v>
      </c>
      <c r="C107" s="23" t="s">
        <v>158</v>
      </c>
      <c r="D107" s="26">
        <v>66</v>
      </c>
      <c r="E107" s="26">
        <v>64</v>
      </c>
    </row>
    <row r="108" spans="1:5" x14ac:dyDescent="0.25">
      <c r="A108" s="144"/>
      <c r="B108" s="22">
        <v>20505</v>
      </c>
      <c r="C108" s="23" t="s">
        <v>159</v>
      </c>
      <c r="D108" s="26">
        <v>24</v>
      </c>
      <c r="E108" s="26">
        <v>15</v>
      </c>
    </row>
    <row r="109" spans="1:5" x14ac:dyDescent="0.25">
      <c r="A109" s="144"/>
      <c r="B109" s="22">
        <v>20601</v>
      </c>
      <c r="C109" s="23" t="s">
        <v>160</v>
      </c>
      <c r="D109" s="26">
        <v>37</v>
      </c>
      <c r="E109" s="26">
        <v>27</v>
      </c>
    </row>
    <row r="110" spans="1:5" x14ac:dyDescent="0.25">
      <c r="A110" s="144"/>
      <c r="B110" s="22">
        <v>20602</v>
      </c>
      <c r="C110" s="23" t="s">
        <v>161</v>
      </c>
      <c r="D110" s="26">
        <v>10</v>
      </c>
      <c r="E110" s="26">
        <v>8</v>
      </c>
    </row>
    <row r="111" spans="1:5" x14ac:dyDescent="0.25">
      <c r="A111" s="144"/>
      <c r="B111" s="22">
        <v>20603</v>
      </c>
      <c r="C111" s="23" t="s">
        <v>162</v>
      </c>
      <c r="D111" s="26">
        <v>11</v>
      </c>
      <c r="E111" s="26">
        <v>6</v>
      </c>
    </row>
    <row r="112" spans="1:5" x14ac:dyDescent="0.25">
      <c r="A112" s="144"/>
      <c r="B112" s="22">
        <v>20604</v>
      </c>
      <c r="C112" s="23" t="s">
        <v>163</v>
      </c>
      <c r="D112" s="26">
        <v>22</v>
      </c>
      <c r="E112" s="26">
        <v>13</v>
      </c>
    </row>
    <row r="113" spans="1:5" x14ac:dyDescent="0.25">
      <c r="A113" s="144"/>
      <c r="B113" s="22">
        <v>20605</v>
      </c>
      <c r="C113" s="23" t="s">
        <v>164</v>
      </c>
      <c r="D113" s="26">
        <v>18</v>
      </c>
      <c r="E113" s="26">
        <v>14</v>
      </c>
    </row>
    <row r="114" spans="1:5" x14ac:dyDescent="0.25">
      <c r="A114" s="144"/>
      <c r="B114" s="22">
        <v>20606</v>
      </c>
      <c r="C114" s="23" t="s">
        <v>165</v>
      </c>
      <c r="D114" s="26">
        <v>7</v>
      </c>
      <c r="E114" s="25" t="s">
        <v>389</v>
      </c>
    </row>
    <row r="115" spans="1:5" x14ac:dyDescent="0.25">
      <c r="A115" s="144"/>
      <c r="B115" s="22">
        <v>20607</v>
      </c>
      <c r="C115" s="23" t="s">
        <v>166</v>
      </c>
      <c r="D115" s="26">
        <v>23</v>
      </c>
      <c r="E115" s="26">
        <v>16</v>
      </c>
    </row>
    <row r="116" spans="1:5" x14ac:dyDescent="0.25">
      <c r="A116" s="144"/>
      <c r="B116" s="22">
        <v>20701</v>
      </c>
      <c r="C116" s="23" t="s">
        <v>167</v>
      </c>
      <c r="D116" s="26">
        <v>11</v>
      </c>
      <c r="E116" s="26">
        <v>10</v>
      </c>
    </row>
    <row r="117" spans="1:5" x14ac:dyDescent="0.25">
      <c r="A117" s="144"/>
      <c r="B117" s="22">
        <v>20702</v>
      </c>
      <c r="C117" s="23" t="s">
        <v>168</v>
      </c>
      <c r="D117" s="26">
        <v>19</v>
      </c>
      <c r="E117" s="26">
        <v>9</v>
      </c>
    </row>
    <row r="118" spans="1:5" x14ac:dyDescent="0.25">
      <c r="A118" s="144"/>
      <c r="B118" s="22">
        <v>20703</v>
      </c>
      <c r="C118" s="23" t="s">
        <v>169</v>
      </c>
      <c r="D118" s="26">
        <v>13</v>
      </c>
      <c r="E118" s="26">
        <v>8</v>
      </c>
    </row>
    <row r="119" spans="1:5" x14ac:dyDescent="0.25">
      <c r="A119" s="144"/>
      <c r="B119" s="22">
        <v>20801</v>
      </c>
      <c r="C119" s="23" t="s">
        <v>170</v>
      </c>
      <c r="D119" s="26">
        <v>16</v>
      </c>
      <c r="E119" s="26">
        <v>9</v>
      </c>
    </row>
    <row r="120" spans="1:5" x14ac:dyDescent="0.25">
      <c r="A120" s="144"/>
      <c r="B120" s="22">
        <v>20802</v>
      </c>
      <c r="C120" s="23" t="s">
        <v>171</v>
      </c>
      <c r="D120" s="26">
        <v>20</v>
      </c>
      <c r="E120" s="26">
        <v>9</v>
      </c>
    </row>
    <row r="121" spans="1:5" x14ac:dyDescent="0.25">
      <c r="A121" s="144"/>
      <c r="B121" s="22">
        <v>20803</v>
      </c>
      <c r="C121" s="23" t="s">
        <v>172</v>
      </c>
      <c r="D121" s="26">
        <v>21</v>
      </c>
      <c r="E121" s="26">
        <v>14</v>
      </c>
    </row>
    <row r="122" spans="1:5" x14ac:dyDescent="0.25">
      <c r="A122" s="144"/>
      <c r="B122" s="22">
        <v>20804</v>
      </c>
      <c r="C122" s="23" t="s">
        <v>173</v>
      </c>
      <c r="D122" s="25" t="s">
        <v>389</v>
      </c>
      <c r="E122" s="25" t="s">
        <v>389</v>
      </c>
    </row>
    <row r="123" spans="1:5" x14ac:dyDescent="0.25">
      <c r="A123" s="144"/>
      <c r="B123" s="22">
        <v>20901</v>
      </c>
      <c r="C123" s="23" t="s">
        <v>174</v>
      </c>
      <c r="D123" s="26">
        <v>24</v>
      </c>
      <c r="E123" s="26">
        <v>17</v>
      </c>
    </row>
    <row r="124" spans="1:5" x14ac:dyDescent="0.25">
      <c r="A124" s="144"/>
      <c r="B124" s="22">
        <v>20902</v>
      </c>
      <c r="C124" s="23" t="s">
        <v>175</v>
      </c>
      <c r="D124" s="26">
        <v>68</v>
      </c>
      <c r="E124" s="26">
        <v>45</v>
      </c>
    </row>
    <row r="125" spans="1:5" x14ac:dyDescent="0.25">
      <c r="A125" s="144"/>
      <c r="B125" s="22">
        <v>20903</v>
      </c>
      <c r="C125" s="23" t="s">
        <v>176</v>
      </c>
      <c r="D125" s="26">
        <v>5</v>
      </c>
      <c r="E125" s="26">
        <v>5</v>
      </c>
    </row>
    <row r="126" spans="1:5" x14ac:dyDescent="0.25">
      <c r="A126" s="144"/>
      <c r="B126" s="22">
        <v>20904</v>
      </c>
      <c r="C126" s="23" t="s">
        <v>177</v>
      </c>
      <c r="D126" s="26">
        <v>199</v>
      </c>
      <c r="E126" s="26">
        <v>149</v>
      </c>
    </row>
    <row r="127" spans="1:5" x14ac:dyDescent="0.25">
      <c r="A127" s="144"/>
      <c r="B127" s="22">
        <v>21001</v>
      </c>
      <c r="C127" s="23" t="s">
        <v>178</v>
      </c>
      <c r="D127" s="26">
        <v>15</v>
      </c>
      <c r="E127" s="26">
        <v>9</v>
      </c>
    </row>
    <row r="128" spans="1:5" x14ac:dyDescent="0.25">
      <c r="A128" s="144"/>
      <c r="B128" s="22">
        <v>21002</v>
      </c>
      <c r="C128" s="23" t="s">
        <v>179</v>
      </c>
      <c r="D128" s="26">
        <v>7</v>
      </c>
      <c r="E128" s="26">
        <v>6</v>
      </c>
    </row>
    <row r="129" spans="1:5" x14ac:dyDescent="0.25">
      <c r="A129" s="144"/>
      <c r="B129" s="22">
        <v>21003</v>
      </c>
      <c r="C129" s="23" t="s">
        <v>180</v>
      </c>
      <c r="D129" s="26">
        <v>56</v>
      </c>
      <c r="E129" s="26">
        <v>42</v>
      </c>
    </row>
    <row r="130" spans="1:5" x14ac:dyDescent="0.25">
      <c r="A130" s="144"/>
      <c r="B130" s="22">
        <v>21004</v>
      </c>
      <c r="C130" s="23" t="s">
        <v>181</v>
      </c>
      <c r="D130" s="26">
        <v>13</v>
      </c>
      <c r="E130" s="26">
        <v>10</v>
      </c>
    </row>
    <row r="131" spans="1:5" x14ac:dyDescent="0.25">
      <c r="A131" s="144"/>
      <c r="B131" s="22">
        <v>21005</v>
      </c>
      <c r="C131" s="23" t="s">
        <v>182</v>
      </c>
      <c r="D131" s="26">
        <v>352</v>
      </c>
      <c r="E131" s="26">
        <v>293</v>
      </c>
    </row>
    <row r="132" spans="1:5" x14ac:dyDescent="0.25">
      <c r="A132" s="144"/>
      <c r="B132" s="22">
        <v>21101</v>
      </c>
      <c r="C132" s="23" t="s">
        <v>183</v>
      </c>
      <c r="D132" s="26">
        <v>39</v>
      </c>
      <c r="E132" s="26">
        <v>31</v>
      </c>
    </row>
    <row r="133" spans="1:5" x14ac:dyDescent="0.25">
      <c r="A133" s="144"/>
      <c r="B133" s="22">
        <v>21102</v>
      </c>
      <c r="C133" s="23" t="s">
        <v>184</v>
      </c>
      <c r="D133" s="25">
        <v>0</v>
      </c>
      <c r="E133" s="25" t="s">
        <v>389</v>
      </c>
    </row>
    <row r="134" spans="1:5" x14ac:dyDescent="0.25">
      <c r="A134" s="144"/>
      <c r="B134" s="22">
        <v>21103</v>
      </c>
      <c r="C134" s="23" t="s">
        <v>185</v>
      </c>
      <c r="D134" s="26">
        <v>30</v>
      </c>
      <c r="E134" s="26">
        <v>20</v>
      </c>
    </row>
    <row r="135" spans="1:5" x14ac:dyDescent="0.25">
      <c r="A135" s="144"/>
      <c r="B135" s="22">
        <v>21104</v>
      </c>
      <c r="C135" s="23" t="s">
        <v>186</v>
      </c>
      <c r="D135" s="26">
        <v>7</v>
      </c>
      <c r="E135" s="25" t="s">
        <v>389</v>
      </c>
    </row>
    <row r="136" spans="1:5" x14ac:dyDescent="0.25">
      <c r="A136" s="144"/>
      <c r="B136" s="22">
        <v>21105</v>
      </c>
      <c r="C136" s="23" t="s">
        <v>187</v>
      </c>
      <c r="D136" s="26">
        <v>36</v>
      </c>
      <c r="E136" s="26">
        <v>19</v>
      </c>
    </row>
    <row r="137" spans="1:5" x14ac:dyDescent="0.25">
      <c r="A137" s="144"/>
      <c r="B137" s="22">
        <v>21201</v>
      </c>
      <c r="C137" s="23" t="s">
        <v>188</v>
      </c>
      <c r="D137" s="26">
        <v>32</v>
      </c>
      <c r="E137" s="26">
        <v>22</v>
      </c>
    </row>
    <row r="138" spans="1:5" x14ac:dyDescent="0.25">
      <c r="A138" s="144"/>
      <c r="B138" s="22">
        <v>21202</v>
      </c>
      <c r="C138" s="23" t="s">
        <v>189</v>
      </c>
      <c r="D138" s="26">
        <v>69</v>
      </c>
      <c r="E138" s="26">
        <v>57</v>
      </c>
    </row>
    <row r="139" spans="1:5" x14ac:dyDescent="0.25">
      <c r="A139" s="144"/>
      <c r="B139" s="22">
        <v>21203</v>
      </c>
      <c r="C139" s="23" t="s">
        <v>190</v>
      </c>
      <c r="D139" s="26">
        <v>95</v>
      </c>
      <c r="E139" s="26">
        <v>71</v>
      </c>
    </row>
    <row r="140" spans="1:5" x14ac:dyDescent="0.25">
      <c r="A140" s="144"/>
      <c r="B140" s="22">
        <v>21204</v>
      </c>
      <c r="C140" s="23" t="s">
        <v>191</v>
      </c>
      <c r="D140" s="26">
        <v>129</v>
      </c>
      <c r="E140" s="26">
        <v>94</v>
      </c>
    </row>
    <row r="141" spans="1:5" x14ac:dyDescent="0.25">
      <c r="A141" s="144"/>
      <c r="B141" s="22">
        <v>21205</v>
      </c>
      <c r="C141" s="23" t="s">
        <v>192</v>
      </c>
      <c r="D141" s="26">
        <v>42</v>
      </c>
      <c r="E141" s="26">
        <v>27</v>
      </c>
    </row>
    <row r="142" spans="1:5" x14ac:dyDescent="0.25">
      <c r="A142" s="144"/>
      <c r="B142" s="22">
        <v>21301</v>
      </c>
      <c r="C142" s="23" t="s">
        <v>193</v>
      </c>
      <c r="D142" s="26">
        <v>103</v>
      </c>
      <c r="E142" s="26">
        <v>76</v>
      </c>
    </row>
    <row r="143" spans="1:5" x14ac:dyDescent="0.25">
      <c r="A143" s="144"/>
      <c r="B143" s="22">
        <v>21302</v>
      </c>
      <c r="C143" s="23" t="s">
        <v>194</v>
      </c>
      <c r="D143" s="26">
        <v>43</v>
      </c>
      <c r="E143" s="26">
        <v>36</v>
      </c>
    </row>
    <row r="144" spans="1:5" x14ac:dyDescent="0.25">
      <c r="A144" s="144"/>
      <c r="B144" s="22">
        <v>21303</v>
      </c>
      <c r="C144" s="23" t="s">
        <v>195</v>
      </c>
      <c r="D144" s="26">
        <v>24</v>
      </c>
      <c r="E144" s="26">
        <v>18</v>
      </c>
    </row>
    <row r="145" spans="1:5" x14ac:dyDescent="0.25">
      <c r="A145" s="144"/>
      <c r="B145" s="22">
        <v>21304</v>
      </c>
      <c r="C145" s="23" t="s">
        <v>196</v>
      </c>
      <c r="D145" s="26">
        <v>113</v>
      </c>
      <c r="E145" s="26">
        <v>82</v>
      </c>
    </row>
    <row r="146" spans="1:5" x14ac:dyDescent="0.25">
      <c r="A146" s="144"/>
      <c r="B146" s="22">
        <v>21305</v>
      </c>
      <c r="C146" s="23" t="s">
        <v>197</v>
      </c>
      <c r="D146" s="26">
        <v>107</v>
      </c>
      <c r="E146" s="26">
        <v>66</v>
      </c>
    </row>
    <row r="147" spans="1:5" x14ac:dyDescent="0.25">
      <c r="A147" s="144"/>
      <c r="B147" s="22">
        <v>21401</v>
      </c>
      <c r="C147" s="23" t="s">
        <v>198</v>
      </c>
      <c r="D147" s="26">
        <v>67</v>
      </c>
      <c r="E147" s="26">
        <v>41</v>
      </c>
    </row>
    <row r="148" spans="1:5" x14ac:dyDescent="0.25">
      <c r="A148" s="144"/>
      <c r="B148" s="22">
        <v>21402</v>
      </c>
      <c r="C148" s="23" t="s">
        <v>199</v>
      </c>
      <c r="D148" s="26">
        <v>30</v>
      </c>
      <c r="E148" s="26">
        <v>19</v>
      </c>
    </row>
    <row r="149" spans="1:5" x14ac:dyDescent="0.25">
      <c r="A149" s="144"/>
      <c r="B149" s="22">
        <v>21501</v>
      </c>
      <c r="C149" s="23" t="s">
        <v>200</v>
      </c>
      <c r="D149" s="26">
        <v>26</v>
      </c>
      <c r="E149" s="26">
        <v>16</v>
      </c>
    </row>
    <row r="150" spans="1:5" x14ac:dyDescent="0.25">
      <c r="A150" s="144"/>
      <c r="B150" s="22">
        <v>21502</v>
      </c>
      <c r="C150" s="23" t="s">
        <v>201</v>
      </c>
      <c r="D150" s="26">
        <v>50</v>
      </c>
      <c r="E150" s="26">
        <v>37</v>
      </c>
    </row>
    <row r="151" spans="1:5" x14ac:dyDescent="0.25">
      <c r="A151" s="144"/>
      <c r="B151" s="22">
        <v>21503</v>
      </c>
      <c r="C151" s="23" t="s">
        <v>202</v>
      </c>
      <c r="D151" s="26">
        <v>21</v>
      </c>
      <c r="E151" s="26">
        <v>18</v>
      </c>
    </row>
    <row r="152" spans="1:5" x14ac:dyDescent="0.25">
      <c r="A152" s="144"/>
      <c r="B152" s="22">
        <v>21601</v>
      </c>
      <c r="C152" s="23" t="s">
        <v>203</v>
      </c>
      <c r="D152" s="26">
        <v>14</v>
      </c>
      <c r="E152" s="26">
        <v>13</v>
      </c>
    </row>
    <row r="153" spans="1:5" x14ac:dyDescent="0.25">
      <c r="A153" s="144"/>
      <c r="B153" s="22">
        <v>21602</v>
      </c>
      <c r="C153" s="23" t="s">
        <v>204</v>
      </c>
      <c r="D153" s="26">
        <v>14</v>
      </c>
      <c r="E153" s="26">
        <v>11</v>
      </c>
    </row>
    <row r="154" spans="1:5" x14ac:dyDescent="0.25">
      <c r="A154" s="144"/>
      <c r="B154" s="22">
        <v>21603</v>
      </c>
      <c r="C154" s="23" t="s">
        <v>205</v>
      </c>
      <c r="D154" s="26">
        <v>61</v>
      </c>
      <c r="E154" s="26">
        <v>53</v>
      </c>
    </row>
    <row r="155" spans="1:5" x14ac:dyDescent="0.25">
      <c r="A155" s="144"/>
      <c r="B155" s="22">
        <v>21701</v>
      </c>
      <c r="C155" s="23" t="s">
        <v>206</v>
      </c>
      <c r="D155" s="26">
        <v>15</v>
      </c>
      <c r="E155" s="26">
        <v>9</v>
      </c>
    </row>
    <row r="156" spans="1:5" x14ac:dyDescent="0.25">
      <c r="A156" s="145"/>
      <c r="B156" s="22">
        <v>21702</v>
      </c>
      <c r="C156" s="23" t="s">
        <v>207</v>
      </c>
      <c r="D156" s="26">
        <v>29</v>
      </c>
      <c r="E156" s="26">
        <v>16</v>
      </c>
    </row>
    <row r="157" spans="1:5" x14ac:dyDescent="0.25">
      <c r="A157" s="143" t="s">
        <v>386</v>
      </c>
      <c r="B157" s="22">
        <v>30101</v>
      </c>
      <c r="C157" s="23" t="s">
        <v>208</v>
      </c>
      <c r="D157" s="26">
        <v>20</v>
      </c>
      <c r="E157" s="26">
        <v>14</v>
      </c>
    </row>
    <row r="158" spans="1:5" x14ac:dyDescent="0.25">
      <c r="A158" s="144"/>
      <c r="B158" s="22">
        <v>30102</v>
      </c>
      <c r="C158" s="23" t="s">
        <v>209</v>
      </c>
      <c r="D158" s="26">
        <v>13</v>
      </c>
      <c r="E158" s="26">
        <v>11</v>
      </c>
    </row>
    <row r="159" spans="1:5" x14ac:dyDescent="0.25">
      <c r="A159" s="144"/>
      <c r="B159" s="22">
        <v>30103</v>
      </c>
      <c r="C159" s="23" t="s">
        <v>210</v>
      </c>
      <c r="D159" s="26">
        <v>21</v>
      </c>
      <c r="E159" s="26">
        <v>13</v>
      </c>
    </row>
    <row r="160" spans="1:5" x14ac:dyDescent="0.25">
      <c r="A160" s="144"/>
      <c r="B160" s="22">
        <v>30201</v>
      </c>
      <c r="C160" s="23" t="s">
        <v>211</v>
      </c>
      <c r="D160" s="26">
        <v>11</v>
      </c>
      <c r="E160" s="26">
        <v>9</v>
      </c>
    </row>
    <row r="161" spans="1:5" x14ac:dyDescent="0.25">
      <c r="A161" s="144"/>
      <c r="B161" s="22">
        <v>30202</v>
      </c>
      <c r="C161" s="23" t="s">
        <v>212</v>
      </c>
      <c r="D161" s="26">
        <v>22</v>
      </c>
      <c r="E161" s="26">
        <v>18</v>
      </c>
    </row>
    <row r="162" spans="1:5" x14ac:dyDescent="0.25">
      <c r="A162" s="144"/>
      <c r="B162" s="22">
        <v>30203</v>
      </c>
      <c r="C162" s="23" t="s">
        <v>213</v>
      </c>
      <c r="D162" s="26">
        <v>8</v>
      </c>
      <c r="E162" s="26">
        <v>8</v>
      </c>
    </row>
    <row r="163" spans="1:5" x14ac:dyDescent="0.25">
      <c r="A163" s="144"/>
      <c r="B163" s="22">
        <v>30204</v>
      </c>
      <c r="C163" s="23" t="s">
        <v>214</v>
      </c>
      <c r="D163" s="26">
        <v>27</v>
      </c>
      <c r="E163" s="26">
        <v>17</v>
      </c>
    </row>
    <row r="164" spans="1:5" x14ac:dyDescent="0.25">
      <c r="A164" s="144"/>
      <c r="B164" s="22">
        <v>30301</v>
      </c>
      <c r="C164" s="23" t="s">
        <v>215</v>
      </c>
      <c r="D164" s="26">
        <v>7</v>
      </c>
      <c r="E164" s="26">
        <v>5</v>
      </c>
    </row>
    <row r="165" spans="1:5" x14ac:dyDescent="0.25">
      <c r="A165" s="144"/>
      <c r="B165" s="22">
        <v>30302</v>
      </c>
      <c r="C165" s="23" t="s">
        <v>216</v>
      </c>
      <c r="D165" s="26">
        <v>16</v>
      </c>
      <c r="E165" s="26">
        <v>13</v>
      </c>
    </row>
    <row r="166" spans="1:5" x14ac:dyDescent="0.25">
      <c r="A166" s="144"/>
      <c r="B166" s="22">
        <v>30303</v>
      </c>
      <c r="C166" s="23" t="s">
        <v>217</v>
      </c>
      <c r="D166" s="26">
        <v>28</v>
      </c>
      <c r="E166" s="26">
        <v>19</v>
      </c>
    </row>
    <row r="167" spans="1:5" x14ac:dyDescent="0.25">
      <c r="A167" s="144"/>
      <c r="B167" s="22">
        <v>30304</v>
      </c>
      <c r="C167" s="23" t="s">
        <v>218</v>
      </c>
      <c r="D167" s="26">
        <v>13</v>
      </c>
      <c r="E167" s="26">
        <v>10</v>
      </c>
    </row>
    <row r="168" spans="1:5" x14ac:dyDescent="0.25">
      <c r="A168" s="144"/>
      <c r="B168" s="22">
        <v>30305</v>
      </c>
      <c r="C168" s="23" t="s">
        <v>219</v>
      </c>
      <c r="D168" s="26">
        <v>31</v>
      </c>
      <c r="E168" s="26">
        <v>23</v>
      </c>
    </row>
    <row r="169" spans="1:5" x14ac:dyDescent="0.25">
      <c r="A169" s="144"/>
      <c r="B169" s="22">
        <v>30306</v>
      </c>
      <c r="C169" s="23" t="s">
        <v>220</v>
      </c>
      <c r="D169" s="26">
        <v>17</v>
      </c>
      <c r="E169" s="26">
        <v>15</v>
      </c>
    </row>
    <row r="170" spans="1:5" x14ac:dyDescent="0.25">
      <c r="A170" s="144"/>
      <c r="B170" s="22">
        <v>30401</v>
      </c>
      <c r="C170" s="23" t="s">
        <v>221</v>
      </c>
      <c r="D170" s="25" t="s">
        <v>389</v>
      </c>
      <c r="E170" s="25" t="s">
        <v>389</v>
      </c>
    </row>
    <row r="171" spans="1:5" x14ac:dyDescent="0.25">
      <c r="A171" s="144"/>
      <c r="B171" s="22">
        <v>30402</v>
      </c>
      <c r="C171" s="23" t="s">
        <v>222</v>
      </c>
      <c r="D171" s="25" t="s">
        <v>389</v>
      </c>
      <c r="E171" s="25">
        <v>0</v>
      </c>
    </row>
    <row r="172" spans="1:5" x14ac:dyDescent="0.25">
      <c r="A172" s="144"/>
      <c r="B172" s="22">
        <v>30403</v>
      </c>
      <c r="C172" s="23" t="s">
        <v>223</v>
      </c>
      <c r="D172" s="26">
        <v>6</v>
      </c>
      <c r="E172" s="25" t="s">
        <v>389</v>
      </c>
    </row>
    <row r="173" spans="1:5" x14ac:dyDescent="0.25">
      <c r="A173" s="144"/>
      <c r="B173" s="22">
        <v>30404</v>
      </c>
      <c r="C173" s="23" t="s">
        <v>224</v>
      </c>
      <c r="D173" s="26">
        <v>14</v>
      </c>
      <c r="E173" s="26">
        <v>12</v>
      </c>
    </row>
    <row r="174" spans="1:5" x14ac:dyDescent="0.25">
      <c r="A174" s="144"/>
      <c r="B174" s="22">
        <v>30501</v>
      </c>
      <c r="C174" s="23" t="s">
        <v>225</v>
      </c>
      <c r="D174" s="26">
        <v>7</v>
      </c>
      <c r="E174" s="26">
        <v>6</v>
      </c>
    </row>
    <row r="175" spans="1:5" x14ac:dyDescent="0.25">
      <c r="A175" s="144"/>
      <c r="B175" s="22">
        <v>30502</v>
      </c>
      <c r="C175" s="23" t="s">
        <v>226</v>
      </c>
      <c r="D175" s="26">
        <v>6</v>
      </c>
      <c r="E175" s="25" t="s">
        <v>389</v>
      </c>
    </row>
    <row r="176" spans="1:5" x14ac:dyDescent="0.25">
      <c r="A176" s="144"/>
      <c r="B176" s="22">
        <v>30503</v>
      </c>
      <c r="C176" s="23" t="s">
        <v>227</v>
      </c>
      <c r="D176" s="26">
        <v>8</v>
      </c>
      <c r="E176" s="25" t="s">
        <v>389</v>
      </c>
    </row>
    <row r="177" spans="1:5" x14ac:dyDescent="0.25">
      <c r="A177" s="144"/>
      <c r="B177" s="22">
        <v>30504</v>
      </c>
      <c r="C177" s="23" t="s">
        <v>228</v>
      </c>
      <c r="D177" s="25" t="s">
        <v>389</v>
      </c>
      <c r="E177" s="25" t="s">
        <v>389</v>
      </c>
    </row>
    <row r="178" spans="1:5" x14ac:dyDescent="0.25">
      <c r="A178" s="144"/>
      <c r="B178" s="22">
        <v>30601</v>
      </c>
      <c r="C178" s="23" t="s">
        <v>229</v>
      </c>
      <c r="D178" s="26">
        <v>11</v>
      </c>
      <c r="E178" s="26">
        <v>13</v>
      </c>
    </row>
    <row r="179" spans="1:5" x14ac:dyDescent="0.25">
      <c r="A179" s="144"/>
      <c r="B179" s="22">
        <v>30602</v>
      </c>
      <c r="C179" s="23" t="s">
        <v>230</v>
      </c>
      <c r="D179" s="26">
        <v>61</v>
      </c>
      <c r="E179" s="26">
        <v>52</v>
      </c>
    </row>
    <row r="180" spans="1:5" x14ac:dyDescent="0.25">
      <c r="A180" s="144"/>
      <c r="B180" s="22">
        <v>30603</v>
      </c>
      <c r="C180" s="23" t="s">
        <v>231</v>
      </c>
      <c r="D180" s="26">
        <v>18</v>
      </c>
      <c r="E180" s="26">
        <v>20</v>
      </c>
    </row>
    <row r="181" spans="1:5" x14ac:dyDescent="0.25">
      <c r="A181" s="144"/>
      <c r="B181" s="22">
        <v>30604</v>
      </c>
      <c r="C181" s="23" t="s">
        <v>232</v>
      </c>
      <c r="D181" s="25" t="s">
        <v>389</v>
      </c>
      <c r="E181" s="25" t="s">
        <v>389</v>
      </c>
    </row>
    <row r="182" spans="1:5" x14ac:dyDescent="0.25">
      <c r="A182" s="144"/>
      <c r="B182" s="22">
        <v>30605</v>
      </c>
      <c r="C182" s="23" t="s">
        <v>233</v>
      </c>
      <c r="D182" s="26">
        <v>22</v>
      </c>
      <c r="E182" s="26">
        <v>21</v>
      </c>
    </row>
    <row r="183" spans="1:5" x14ac:dyDescent="0.25">
      <c r="A183" s="144"/>
      <c r="B183" s="22">
        <v>30701</v>
      </c>
      <c r="C183" s="23" t="s">
        <v>234</v>
      </c>
      <c r="D183" s="26">
        <v>23</v>
      </c>
      <c r="E183" s="26">
        <v>19</v>
      </c>
    </row>
    <row r="184" spans="1:5" x14ac:dyDescent="0.25">
      <c r="A184" s="144"/>
      <c r="B184" s="22">
        <v>30702</v>
      </c>
      <c r="C184" s="23" t="s">
        <v>235</v>
      </c>
      <c r="D184" s="26">
        <v>21</v>
      </c>
      <c r="E184" s="26">
        <v>19</v>
      </c>
    </row>
    <row r="185" spans="1:5" x14ac:dyDescent="0.25">
      <c r="A185" s="144"/>
      <c r="B185" s="22">
        <v>30703</v>
      </c>
      <c r="C185" s="23" t="s">
        <v>236</v>
      </c>
      <c r="D185" s="26">
        <v>27</v>
      </c>
      <c r="E185" s="26">
        <v>21</v>
      </c>
    </row>
    <row r="186" spans="1:5" x14ac:dyDescent="0.25">
      <c r="A186" s="144"/>
      <c r="B186" s="22">
        <v>30801</v>
      </c>
      <c r="C186" s="23" t="s">
        <v>237</v>
      </c>
      <c r="D186" s="26">
        <v>8</v>
      </c>
      <c r="E186" s="26">
        <v>6</v>
      </c>
    </row>
    <row r="187" spans="1:5" x14ac:dyDescent="0.25">
      <c r="A187" s="144"/>
      <c r="B187" s="22">
        <v>30802</v>
      </c>
      <c r="C187" s="23" t="s">
        <v>238</v>
      </c>
      <c r="D187" s="26">
        <v>22</v>
      </c>
      <c r="E187" s="26">
        <v>21</v>
      </c>
    </row>
    <row r="188" spans="1:5" x14ac:dyDescent="0.25">
      <c r="A188" s="144"/>
      <c r="B188" s="22">
        <v>30803</v>
      </c>
      <c r="C188" s="23" t="s">
        <v>239</v>
      </c>
      <c r="D188" s="26">
        <v>74</v>
      </c>
      <c r="E188" s="26">
        <v>54</v>
      </c>
    </row>
    <row r="189" spans="1:5" x14ac:dyDescent="0.25">
      <c r="A189" s="144"/>
      <c r="B189" s="22">
        <v>30901</v>
      </c>
      <c r="C189" s="23" t="s">
        <v>240</v>
      </c>
      <c r="D189" s="26">
        <v>9</v>
      </c>
      <c r="E189" s="26">
        <v>8</v>
      </c>
    </row>
    <row r="190" spans="1:5" x14ac:dyDescent="0.25">
      <c r="A190" s="144"/>
      <c r="B190" s="22">
        <v>30902</v>
      </c>
      <c r="C190" s="23" t="s">
        <v>241</v>
      </c>
      <c r="D190" s="26">
        <v>19</v>
      </c>
      <c r="E190" s="26">
        <v>12</v>
      </c>
    </row>
    <row r="191" spans="1:5" x14ac:dyDescent="0.25">
      <c r="A191" s="144"/>
      <c r="B191" s="22">
        <v>30903</v>
      </c>
      <c r="C191" s="23" t="s">
        <v>242</v>
      </c>
      <c r="D191" s="26">
        <v>31</v>
      </c>
      <c r="E191" s="26">
        <v>21</v>
      </c>
    </row>
    <row r="192" spans="1:5" x14ac:dyDescent="0.25">
      <c r="A192" s="144"/>
      <c r="B192" s="22">
        <v>30904</v>
      </c>
      <c r="C192" s="23" t="s">
        <v>243</v>
      </c>
      <c r="D192" s="25" t="s">
        <v>389</v>
      </c>
      <c r="E192" s="25" t="s">
        <v>389</v>
      </c>
    </row>
    <row r="193" spans="1:5" x14ac:dyDescent="0.25">
      <c r="A193" s="144"/>
      <c r="B193" s="22">
        <v>30905</v>
      </c>
      <c r="C193" s="23" t="s">
        <v>244</v>
      </c>
      <c r="D193" s="26">
        <v>7</v>
      </c>
      <c r="E193" s="26">
        <v>6</v>
      </c>
    </row>
    <row r="194" spans="1:5" x14ac:dyDescent="0.25">
      <c r="A194" s="144"/>
      <c r="B194" s="22">
        <v>30906</v>
      </c>
      <c r="C194" s="23" t="s">
        <v>245</v>
      </c>
      <c r="D194" s="26">
        <v>24</v>
      </c>
      <c r="E194" s="26">
        <v>16</v>
      </c>
    </row>
    <row r="195" spans="1:5" x14ac:dyDescent="0.25">
      <c r="A195" s="144"/>
      <c r="B195" s="22">
        <v>30907</v>
      </c>
      <c r="C195" s="23" t="s">
        <v>246</v>
      </c>
      <c r="D195" s="26">
        <v>74</v>
      </c>
      <c r="E195" s="26">
        <v>50</v>
      </c>
    </row>
    <row r="196" spans="1:5" x14ac:dyDescent="0.25">
      <c r="A196" s="144"/>
      <c r="B196" s="22">
        <v>30908</v>
      </c>
      <c r="C196" s="23" t="s">
        <v>247</v>
      </c>
      <c r="D196" s="26">
        <v>12</v>
      </c>
      <c r="E196" s="26">
        <v>9</v>
      </c>
    </row>
    <row r="197" spans="1:5" x14ac:dyDescent="0.25">
      <c r="A197" s="144"/>
      <c r="B197" s="22">
        <v>30909</v>
      </c>
      <c r="C197" s="23" t="s">
        <v>248</v>
      </c>
      <c r="D197" s="26">
        <v>22</v>
      </c>
      <c r="E197" s="26">
        <v>17</v>
      </c>
    </row>
    <row r="198" spans="1:5" x14ac:dyDescent="0.25">
      <c r="A198" s="144"/>
      <c r="B198" s="22">
        <v>30910</v>
      </c>
      <c r="C198" s="23" t="s">
        <v>249</v>
      </c>
      <c r="D198" s="26">
        <v>9</v>
      </c>
      <c r="E198" s="26">
        <v>9</v>
      </c>
    </row>
    <row r="199" spans="1:5" x14ac:dyDescent="0.25">
      <c r="A199" s="144"/>
      <c r="B199" s="22">
        <v>31001</v>
      </c>
      <c r="C199" s="23" t="s">
        <v>250</v>
      </c>
      <c r="D199" s="26">
        <v>51</v>
      </c>
      <c r="E199" s="26">
        <v>39</v>
      </c>
    </row>
    <row r="200" spans="1:5" x14ac:dyDescent="0.25">
      <c r="A200" s="144"/>
      <c r="B200" s="22">
        <v>31002</v>
      </c>
      <c r="C200" s="23" t="s">
        <v>251</v>
      </c>
      <c r="D200" s="26">
        <v>44</v>
      </c>
      <c r="E200" s="26">
        <v>41</v>
      </c>
    </row>
    <row r="201" spans="1:5" x14ac:dyDescent="0.25">
      <c r="A201" s="144"/>
      <c r="B201" s="22">
        <v>31003</v>
      </c>
      <c r="C201" s="23" t="s">
        <v>252</v>
      </c>
      <c r="D201" s="26">
        <v>97</v>
      </c>
      <c r="E201" s="26">
        <v>77</v>
      </c>
    </row>
    <row r="202" spans="1:5" x14ac:dyDescent="0.25">
      <c r="A202" s="144"/>
      <c r="B202" s="22">
        <v>31004</v>
      </c>
      <c r="C202" s="23" t="s">
        <v>253</v>
      </c>
      <c r="D202" s="26">
        <v>55</v>
      </c>
      <c r="E202" s="26">
        <v>46</v>
      </c>
    </row>
    <row r="203" spans="1:5" x14ac:dyDescent="0.25">
      <c r="A203" s="144"/>
      <c r="B203" s="22">
        <v>31101</v>
      </c>
      <c r="C203" s="23" t="s">
        <v>254</v>
      </c>
      <c r="D203" s="26">
        <v>8</v>
      </c>
      <c r="E203" s="25" t="s">
        <v>389</v>
      </c>
    </row>
    <row r="204" spans="1:5" x14ac:dyDescent="0.25">
      <c r="A204" s="144"/>
      <c r="B204" s="22">
        <v>31102</v>
      </c>
      <c r="C204" s="23" t="s">
        <v>255</v>
      </c>
      <c r="D204" s="26">
        <v>46</v>
      </c>
      <c r="E204" s="26">
        <v>42</v>
      </c>
    </row>
    <row r="205" spans="1:5" x14ac:dyDescent="0.25">
      <c r="A205" s="144"/>
      <c r="B205" s="22">
        <v>31103</v>
      </c>
      <c r="C205" s="23" t="s">
        <v>256</v>
      </c>
      <c r="D205" s="26">
        <v>65</v>
      </c>
      <c r="E205" s="26">
        <v>56</v>
      </c>
    </row>
    <row r="206" spans="1:5" x14ac:dyDescent="0.25">
      <c r="A206" s="144"/>
      <c r="B206" s="22">
        <v>31104</v>
      </c>
      <c r="C206" s="23" t="s">
        <v>257</v>
      </c>
      <c r="D206" s="26">
        <v>21</v>
      </c>
      <c r="E206" s="26">
        <v>14</v>
      </c>
    </row>
    <row r="207" spans="1:5" x14ac:dyDescent="0.25">
      <c r="A207" s="144"/>
      <c r="B207" s="22">
        <v>31105</v>
      </c>
      <c r="C207" s="23" t="s">
        <v>258</v>
      </c>
      <c r="D207" s="26">
        <v>47</v>
      </c>
      <c r="E207" s="26">
        <v>39</v>
      </c>
    </row>
    <row r="208" spans="1:5" x14ac:dyDescent="0.25">
      <c r="A208" s="144"/>
      <c r="B208" s="22">
        <v>31106</v>
      </c>
      <c r="C208" s="23" t="s">
        <v>259</v>
      </c>
      <c r="D208" s="26">
        <v>80</v>
      </c>
      <c r="E208" s="26">
        <v>64</v>
      </c>
    </row>
    <row r="209" spans="1:5" x14ac:dyDescent="0.25">
      <c r="A209" s="144"/>
      <c r="B209" s="22">
        <v>31201</v>
      </c>
      <c r="C209" s="23" t="s">
        <v>260</v>
      </c>
      <c r="D209" s="26">
        <v>7</v>
      </c>
      <c r="E209" s="26">
        <v>7</v>
      </c>
    </row>
    <row r="210" spans="1:5" x14ac:dyDescent="0.25">
      <c r="A210" s="144"/>
      <c r="B210" s="22">
        <v>31202</v>
      </c>
      <c r="C210" s="23" t="s">
        <v>261</v>
      </c>
      <c r="D210" s="26">
        <v>43</v>
      </c>
      <c r="E210" s="26">
        <v>37</v>
      </c>
    </row>
    <row r="211" spans="1:5" x14ac:dyDescent="0.25">
      <c r="A211" s="144"/>
      <c r="B211" s="22">
        <v>31203</v>
      </c>
      <c r="C211" s="23" t="s">
        <v>262</v>
      </c>
      <c r="D211" s="26">
        <v>8</v>
      </c>
      <c r="E211" s="26">
        <v>5</v>
      </c>
    </row>
    <row r="212" spans="1:5" x14ac:dyDescent="0.25">
      <c r="A212" s="144"/>
      <c r="B212" s="22">
        <v>31301</v>
      </c>
      <c r="C212" s="23" t="s">
        <v>263</v>
      </c>
      <c r="D212" s="26">
        <v>18</v>
      </c>
      <c r="E212" s="26">
        <v>13</v>
      </c>
    </row>
    <row r="213" spans="1:5" x14ac:dyDescent="0.25">
      <c r="A213" s="144"/>
      <c r="B213" s="22">
        <v>31302</v>
      </c>
      <c r="C213" s="23" t="s">
        <v>264</v>
      </c>
      <c r="D213" s="26">
        <v>75</v>
      </c>
      <c r="E213" s="26">
        <v>53</v>
      </c>
    </row>
    <row r="214" spans="1:5" x14ac:dyDescent="0.25">
      <c r="A214" s="144"/>
      <c r="B214" s="22">
        <v>31303</v>
      </c>
      <c r="C214" s="23" t="s">
        <v>265</v>
      </c>
      <c r="D214" s="25" t="s">
        <v>389</v>
      </c>
      <c r="E214" s="25" t="s">
        <v>389</v>
      </c>
    </row>
    <row r="215" spans="1:5" x14ac:dyDescent="0.25">
      <c r="A215" s="144"/>
      <c r="B215" s="22">
        <v>31304</v>
      </c>
      <c r="C215" s="23" t="s">
        <v>266</v>
      </c>
      <c r="D215" s="26">
        <v>36</v>
      </c>
      <c r="E215" s="26">
        <v>27</v>
      </c>
    </row>
    <row r="216" spans="1:5" x14ac:dyDescent="0.25">
      <c r="A216" s="144"/>
      <c r="B216" s="22">
        <v>31305</v>
      </c>
      <c r="C216" s="23" t="s">
        <v>267</v>
      </c>
      <c r="D216" s="26">
        <v>24</v>
      </c>
      <c r="E216" s="26">
        <v>18</v>
      </c>
    </row>
    <row r="217" spans="1:5" x14ac:dyDescent="0.25">
      <c r="A217" s="144"/>
      <c r="B217" s="22">
        <v>31401</v>
      </c>
      <c r="C217" s="23" t="s">
        <v>268</v>
      </c>
      <c r="D217" s="26">
        <v>13</v>
      </c>
      <c r="E217" s="26">
        <v>6</v>
      </c>
    </row>
    <row r="218" spans="1:5" x14ac:dyDescent="0.25">
      <c r="A218" s="144"/>
      <c r="B218" s="22">
        <v>31402</v>
      </c>
      <c r="C218" s="23" t="s">
        <v>269</v>
      </c>
      <c r="D218" s="26">
        <v>41</v>
      </c>
      <c r="E218" s="26">
        <v>28</v>
      </c>
    </row>
    <row r="219" spans="1:5" x14ac:dyDescent="0.25">
      <c r="A219" s="144"/>
      <c r="B219" s="22">
        <v>31403</v>
      </c>
      <c r="C219" s="23" t="s">
        <v>270</v>
      </c>
      <c r="D219" s="26">
        <v>23</v>
      </c>
      <c r="E219" s="26">
        <v>15</v>
      </c>
    </row>
    <row r="220" spans="1:5" x14ac:dyDescent="0.25">
      <c r="A220" s="144"/>
      <c r="B220" s="22">
        <v>31501</v>
      </c>
      <c r="C220" s="23" t="s">
        <v>271</v>
      </c>
      <c r="D220" s="26">
        <v>12</v>
      </c>
      <c r="E220" s="26">
        <v>11</v>
      </c>
    </row>
    <row r="221" spans="1:5" x14ac:dyDescent="0.25">
      <c r="A221" s="144"/>
      <c r="B221" s="22">
        <v>31502</v>
      </c>
      <c r="C221" s="23" t="s">
        <v>272</v>
      </c>
      <c r="D221" s="26">
        <v>5</v>
      </c>
      <c r="E221" s="26">
        <v>6</v>
      </c>
    </row>
    <row r="222" spans="1:5" x14ac:dyDescent="0.25">
      <c r="A222" s="144"/>
      <c r="B222" s="22">
        <v>31503</v>
      </c>
      <c r="C222" s="23" t="s">
        <v>273</v>
      </c>
      <c r="D222" s="26">
        <v>10</v>
      </c>
      <c r="E222" s="26">
        <v>9</v>
      </c>
    </row>
    <row r="223" spans="1:5" x14ac:dyDescent="0.25">
      <c r="A223" s="144"/>
      <c r="B223" s="22">
        <v>31601</v>
      </c>
      <c r="C223" s="23" t="s">
        <v>274</v>
      </c>
      <c r="D223" s="26">
        <v>23</v>
      </c>
      <c r="E223" s="26">
        <v>15</v>
      </c>
    </row>
    <row r="224" spans="1:5" x14ac:dyDescent="0.25">
      <c r="A224" s="144"/>
      <c r="B224" s="22">
        <v>31602</v>
      </c>
      <c r="C224" s="23" t="s">
        <v>275</v>
      </c>
      <c r="D224" s="26">
        <v>26</v>
      </c>
      <c r="E224" s="26">
        <v>23</v>
      </c>
    </row>
    <row r="225" spans="1:5" x14ac:dyDescent="0.25">
      <c r="A225" s="144"/>
      <c r="B225" s="22">
        <v>31603</v>
      </c>
      <c r="C225" s="23" t="s">
        <v>276</v>
      </c>
      <c r="D225" s="26">
        <v>12</v>
      </c>
      <c r="E225" s="26">
        <v>7</v>
      </c>
    </row>
    <row r="226" spans="1:5" x14ac:dyDescent="0.25">
      <c r="A226" s="144"/>
      <c r="B226" s="22">
        <v>31604</v>
      </c>
      <c r="C226" s="23" t="s">
        <v>277</v>
      </c>
      <c r="D226" s="26">
        <v>28</v>
      </c>
      <c r="E226" s="26">
        <v>23</v>
      </c>
    </row>
    <row r="227" spans="1:5" x14ac:dyDescent="0.25">
      <c r="A227" s="144"/>
      <c r="B227" s="22">
        <v>31605</v>
      </c>
      <c r="C227" s="23" t="s">
        <v>278</v>
      </c>
      <c r="D227" s="26">
        <v>13</v>
      </c>
      <c r="E227" s="26">
        <v>12</v>
      </c>
    </row>
    <row r="228" spans="1:5" x14ac:dyDescent="0.25">
      <c r="A228" s="144"/>
      <c r="B228" s="22">
        <v>31606</v>
      </c>
      <c r="C228" s="23" t="s">
        <v>279</v>
      </c>
      <c r="D228" s="26">
        <v>16</v>
      </c>
      <c r="E228" s="26">
        <v>12</v>
      </c>
    </row>
    <row r="229" spans="1:5" x14ac:dyDescent="0.25">
      <c r="A229" s="144"/>
      <c r="B229" s="22">
        <v>31701</v>
      </c>
      <c r="C229" s="23" t="s">
        <v>280</v>
      </c>
      <c r="D229" s="26">
        <v>68</v>
      </c>
      <c r="E229" s="26">
        <v>55</v>
      </c>
    </row>
    <row r="230" spans="1:5" x14ac:dyDescent="0.25">
      <c r="A230" s="144"/>
      <c r="B230" s="22">
        <v>31801</v>
      </c>
      <c r="C230" s="23" t="s">
        <v>281</v>
      </c>
      <c r="D230" s="26">
        <v>21</v>
      </c>
      <c r="E230" s="26">
        <v>15</v>
      </c>
    </row>
    <row r="231" spans="1:5" x14ac:dyDescent="0.25">
      <c r="A231" s="144"/>
      <c r="B231" s="22">
        <v>31802</v>
      </c>
      <c r="C231" s="23" t="s">
        <v>282</v>
      </c>
      <c r="D231" s="26">
        <v>112</v>
      </c>
      <c r="E231" s="26">
        <v>86</v>
      </c>
    </row>
    <row r="232" spans="1:5" x14ac:dyDescent="0.25">
      <c r="A232" s="144"/>
      <c r="B232" s="22">
        <v>31901</v>
      </c>
      <c r="C232" s="23" t="s">
        <v>283</v>
      </c>
      <c r="D232" s="26">
        <v>63</v>
      </c>
      <c r="E232" s="26">
        <v>53</v>
      </c>
    </row>
    <row r="233" spans="1:5" x14ac:dyDescent="0.25">
      <c r="A233" s="144"/>
      <c r="B233" s="22">
        <v>31902</v>
      </c>
      <c r="C233" s="23" t="s">
        <v>284</v>
      </c>
      <c r="D233" s="26">
        <v>42</v>
      </c>
      <c r="E233" s="26">
        <v>35</v>
      </c>
    </row>
    <row r="234" spans="1:5" x14ac:dyDescent="0.25">
      <c r="A234" s="144"/>
      <c r="B234" s="22">
        <v>31903</v>
      </c>
      <c r="C234" s="23" t="s">
        <v>285</v>
      </c>
      <c r="D234" s="26">
        <v>50</v>
      </c>
      <c r="E234" s="26">
        <v>40</v>
      </c>
    </row>
    <row r="235" spans="1:5" x14ac:dyDescent="0.25">
      <c r="A235" s="144"/>
      <c r="B235" s="22">
        <v>31904</v>
      </c>
      <c r="C235" s="23" t="s">
        <v>286</v>
      </c>
      <c r="D235" s="26">
        <v>46</v>
      </c>
      <c r="E235" s="26">
        <v>40</v>
      </c>
    </row>
    <row r="236" spans="1:5" x14ac:dyDescent="0.25">
      <c r="A236" s="145"/>
      <c r="B236" s="22">
        <v>31905</v>
      </c>
      <c r="C236" s="23" t="s">
        <v>287</v>
      </c>
      <c r="D236" s="26">
        <v>37</v>
      </c>
      <c r="E236" s="26">
        <v>33</v>
      </c>
    </row>
    <row r="237" spans="1:5" x14ac:dyDescent="0.25">
      <c r="A237" s="143" t="s">
        <v>385</v>
      </c>
      <c r="B237" s="22">
        <v>40101</v>
      </c>
      <c r="C237" s="23" t="s">
        <v>288</v>
      </c>
      <c r="D237" s="26">
        <v>5</v>
      </c>
      <c r="E237" s="25" t="s">
        <v>389</v>
      </c>
    </row>
    <row r="238" spans="1:5" x14ac:dyDescent="0.25">
      <c r="A238" s="144"/>
      <c r="B238" s="22">
        <v>40102</v>
      </c>
      <c r="C238" s="23" t="s">
        <v>289</v>
      </c>
      <c r="D238" s="26">
        <v>10</v>
      </c>
      <c r="E238" s="26">
        <v>8</v>
      </c>
    </row>
    <row r="239" spans="1:5" x14ac:dyDescent="0.25">
      <c r="A239" s="144"/>
      <c r="B239" s="22">
        <v>40103</v>
      </c>
      <c r="C239" s="23" t="s">
        <v>290</v>
      </c>
      <c r="D239" s="25" t="s">
        <v>389</v>
      </c>
      <c r="E239" s="25" t="s">
        <v>389</v>
      </c>
    </row>
    <row r="240" spans="1:5" x14ac:dyDescent="0.25">
      <c r="A240" s="144"/>
      <c r="B240" s="22">
        <v>40104</v>
      </c>
      <c r="C240" s="23" t="s">
        <v>291</v>
      </c>
      <c r="D240" s="26">
        <v>15</v>
      </c>
      <c r="E240" s="26">
        <v>11</v>
      </c>
    </row>
    <row r="241" spans="1:5" x14ac:dyDescent="0.25">
      <c r="A241" s="144"/>
      <c r="B241" s="22">
        <v>40105</v>
      </c>
      <c r="C241" s="23" t="s">
        <v>292</v>
      </c>
      <c r="D241" s="25" t="s">
        <v>389</v>
      </c>
      <c r="E241" s="25" t="s">
        <v>389</v>
      </c>
    </row>
    <row r="242" spans="1:5" x14ac:dyDescent="0.25">
      <c r="A242" s="144"/>
      <c r="B242" s="22">
        <v>40106</v>
      </c>
      <c r="C242" s="23" t="s">
        <v>293</v>
      </c>
      <c r="D242" s="26">
        <v>6</v>
      </c>
      <c r="E242" s="26">
        <v>5</v>
      </c>
    </row>
    <row r="243" spans="1:5" x14ac:dyDescent="0.25">
      <c r="A243" s="144"/>
      <c r="B243" s="22">
        <v>40107</v>
      </c>
      <c r="C243" s="23" t="s">
        <v>294</v>
      </c>
      <c r="D243" s="26">
        <v>7</v>
      </c>
      <c r="E243" s="25" t="s">
        <v>389</v>
      </c>
    </row>
    <row r="244" spans="1:5" x14ac:dyDescent="0.25">
      <c r="A244" s="144"/>
      <c r="B244" s="22">
        <v>40201</v>
      </c>
      <c r="C244" s="23" t="s">
        <v>295</v>
      </c>
      <c r="D244" s="26">
        <v>15</v>
      </c>
      <c r="E244" s="26">
        <v>11</v>
      </c>
    </row>
    <row r="245" spans="1:5" x14ac:dyDescent="0.25">
      <c r="A245" s="144"/>
      <c r="B245" s="22">
        <v>40202</v>
      </c>
      <c r="C245" s="23" t="s">
        <v>296</v>
      </c>
      <c r="D245" s="26">
        <v>110</v>
      </c>
      <c r="E245" s="26">
        <v>81</v>
      </c>
    </row>
    <row r="246" spans="1:5" x14ac:dyDescent="0.25">
      <c r="A246" s="144"/>
      <c r="B246" s="22">
        <v>40203</v>
      </c>
      <c r="C246" s="23" t="s">
        <v>297</v>
      </c>
      <c r="D246" s="26">
        <v>56</v>
      </c>
      <c r="E246" s="26">
        <v>48</v>
      </c>
    </row>
    <row r="247" spans="1:5" x14ac:dyDescent="0.25">
      <c r="A247" s="144"/>
      <c r="B247" s="22">
        <v>40204</v>
      </c>
      <c r="C247" s="23" t="s">
        <v>298</v>
      </c>
      <c r="D247" s="26">
        <v>112</v>
      </c>
      <c r="E247" s="26">
        <v>97</v>
      </c>
    </row>
    <row r="248" spans="1:5" x14ac:dyDescent="0.25">
      <c r="A248" s="144"/>
      <c r="B248" s="22">
        <v>40205</v>
      </c>
      <c r="C248" s="23" t="s">
        <v>299</v>
      </c>
      <c r="D248" s="26">
        <v>26</v>
      </c>
      <c r="E248" s="26">
        <v>20</v>
      </c>
    </row>
    <row r="249" spans="1:5" x14ac:dyDescent="0.25">
      <c r="A249" s="144"/>
      <c r="B249" s="22">
        <v>40301</v>
      </c>
      <c r="C249" s="23" t="s">
        <v>300</v>
      </c>
      <c r="D249" s="26">
        <v>6</v>
      </c>
      <c r="E249" s="25" t="s">
        <v>389</v>
      </c>
    </row>
    <row r="250" spans="1:5" x14ac:dyDescent="0.25">
      <c r="A250" s="144"/>
      <c r="B250" s="22">
        <v>40302</v>
      </c>
      <c r="C250" s="23" t="s">
        <v>301</v>
      </c>
      <c r="D250" s="26">
        <v>36</v>
      </c>
      <c r="E250" s="26">
        <v>28</v>
      </c>
    </row>
    <row r="251" spans="1:5" x14ac:dyDescent="0.25">
      <c r="A251" s="144"/>
      <c r="B251" s="22">
        <v>40303</v>
      </c>
      <c r="C251" s="23" t="s">
        <v>302</v>
      </c>
      <c r="D251" s="26">
        <v>9</v>
      </c>
      <c r="E251" s="26">
        <v>7</v>
      </c>
    </row>
    <row r="252" spans="1:5" x14ac:dyDescent="0.25">
      <c r="A252" s="144"/>
      <c r="B252" s="22">
        <v>40304</v>
      </c>
      <c r="C252" s="23" t="s">
        <v>303</v>
      </c>
      <c r="D252" s="26">
        <v>77</v>
      </c>
      <c r="E252" s="26">
        <v>54</v>
      </c>
    </row>
    <row r="253" spans="1:5" x14ac:dyDescent="0.25">
      <c r="A253" s="144"/>
      <c r="B253" s="22">
        <v>40401</v>
      </c>
      <c r="C253" s="23" t="s">
        <v>304</v>
      </c>
      <c r="D253" s="26">
        <v>47</v>
      </c>
      <c r="E253" s="26">
        <v>39</v>
      </c>
    </row>
    <row r="254" spans="1:5" x14ac:dyDescent="0.25">
      <c r="A254" s="144"/>
      <c r="B254" s="22">
        <v>40402</v>
      </c>
      <c r="C254" s="23" t="s">
        <v>305</v>
      </c>
      <c r="D254" s="26">
        <v>42</v>
      </c>
      <c r="E254" s="26">
        <v>30</v>
      </c>
    </row>
    <row r="255" spans="1:5" x14ac:dyDescent="0.25">
      <c r="A255" s="144"/>
      <c r="B255" s="22">
        <v>40403</v>
      </c>
      <c r="C255" s="23" t="s">
        <v>306</v>
      </c>
      <c r="D255" s="26">
        <v>21</v>
      </c>
      <c r="E255" s="26">
        <v>11</v>
      </c>
    </row>
    <row r="256" spans="1:5" x14ac:dyDescent="0.25">
      <c r="A256" s="144"/>
      <c r="B256" s="22">
        <v>40501</v>
      </c>
      <c r="C256" s="23" t="s">
        <v>307</v>
      </c>
      <c r="D256" s="26">
        <v>8</v>
      </c>
      <c r="E256" s="26">
        <v>6</v>
      </c>
    </row>
    <row r="257" spans="1:5" x14ac:dyDescent="0.25">
      <c r="A257" s="144"/>
      <c r="B257" s="22">
        <v>40502</v>
      </c>
      <c r="C257" s="23" t="s">
        <v>308</v>
      </c>
      <c r="D257" s="26">
        <v>13</v>
      </c>
      <c r="E257" s="26">
        <v>9</v>
      </c>
    </row>
    <row r="258" spans="1:5" x14ac:dyDescent="0.25">
      <c r="A258" s="144"/>
      <c r="B258" s="22">
        <v>40503</v>
      </c>
      <c r="C258" s="23" t="s">
        <v>309</v>
      </c>
      <c r="D258" s="26">
        <v>18</v>
      </c>
      <c r="E258" s="26">
        <v>20</v>
      </c>
    </row>
    <row r="259" spans="1:5" x14ac:dyDescent="0.25">
      <c r="A259" s="144"/>
      <c r="B259" s="22">
        <v>40504</v>
      </c>
      <c r="C259" s="23" t="s">
        <v>310</v>
      </c>
      <c r="D259" s="26">
        <v>10</v>
      </c>
      <c r="E259" s="26">
        <v>9</v>
      </c>
    </row>
    <row r="260" spans="1:5" x14ac:dyDescent="0.25">
      <c r="A260" s="144"/>
      <c r="B260" s="22">
        <v>40601</v>
      </c>
      <c r="C260" s="23" t="s">
        <v>311</v>
      </c>
      <c r="D260" s="26">
        <v>24</v>
      </c>
      <c r="E260" s="26">
        <v>18</v>
      </c>
    </row>
    <row r="261" spans="1:5" x14ac:dyDescent="0.25">
      <c r="A261" s="144"/>
      <c r="B261" s="22">
        <v>40602</v>
      </c>
      <c r="C261" s="23" t="s">
        <v>312</v>
      </c>
      <c r="D261" s="26">
        <v>17</v>
      </c>
      <c r="E261" s="26">
        <v>14</v>
      </c>
    </row>
    <row r="262" spans="1:5" x14ac:dyDescent="0.25">
      <c r="A262" s="144"/>
      <c r="B262" s="22">
        <v>40701</v>
      </c>
      <c r="C262" s="23" t="s">
        <v>313</v>
      </c>
      <c r="D262" s="26">
        <v>17</v>
      </c>
      <c r="E262" s="26">
        <v>10</v>
      </c>
    </row>
    <row r="263" spans="1:5" x14ac:dyDescent="0.25">
      <c r="A263" s="144"/>
      <c r="B263" s="22">
        <v>40702</v>
      </c>
      <c r="C263" s="23" t="s">
        <v>314</v>
      </c>
      <c r="D263" s="26">
        <v>24</v>
      </c>
      <c r="E263" s="26">
        <v>16</v>
      </c>
    </row>
    <row r="264" spans="1:5" x14ac:dyDescent="0.25">
      <c r="A264" s="145"/>
      <c r="B264" s="22">
        <v>40703</v>
      </c>
      <c r="C264" s="23" t="s">
        <v>315</v>
      </c>
      <c r="D264" s="26">
        <v>52</v>
      </c>
      <c r="E264" s="26">
        <v>42</v>
      </c>
    </row>
    <row r="265" spans="1:5" x14ac:dyDescent="0.25">
      <c r="A265" s="143" t="s">
        <v>383</v>
      </c>
      <c r="B265" s="22">
        <v>50101</v>
      </c>
      <c r="C265" s="23" t="s">
        <v>316</v>
      </c>
      <c r="D265" s="26">
        <v>8</v>
      </c>
      <c r="E265" s="26">
        <v>9</v>
      </c>
    </row>
    <row r="266" spans="1:5" x14ac:dyDescent="0.25">
      <c r="A266" s="144"/>
      <c r="B266" s="22">
        <v>50102</v>
      </c>
      <c r="C266" s="23" t="s">
        <v>317</v>
      </c>
      <c r="D266" s="26">
        <v>38</v>
      </c>
      <c r="E266" s="26">
        <v>29</v>
      </c>
    </row>
    <row r="267" spans="1:5" x14ac:dyDescent="0.25">
      <c r="A267" s="144"/>
      <c r="B267" s="22">
        <v>50103</v>
      </c>
      <c r="C267" s="23" t="s">
        <v>318</v>
      </c>
      <c r="D267" s="26">
        <v>5</v>
      </c>
      <c r="E267" s="25" t="s">
        <v>389</v>
      </c>
    </row>
    <row r="268" spans="1:5" x14ac:dyDescent="0.25">
      <c r="A268" s="144"/>
      <c r="B268" s="22">
        <v>50201</v>
      </c>
      <c r="C268" s="23" t="s">
        <v>319</v>
      </c>
      <c r="D268" s="26">
        <v>40</v>
      </c>
      <c r="E268" s="26">
        <v>34</v>
      </c>
    </row>
    <row r="269" spans="1:5" x14ac:dyDescent="0.25">
      <c r="A269" s="144"/>
      <c r="B269" s="22">
        <v>50301</v>
      </c>
      <c r="C269" s="23" t="s">
        <v>320</v>
      </c>
      <c r="D269" s="25" t="s">
        <v>389</v>
      </c>
      <c r="E269" s="25" t="s">
        <v>389</v>
      </c>
    </row>
    <row r="270" spans="1:5" x14ac:dyDescent="0.25">
      <c r="A270" s="144"/>
      <c r="B270" s="22">
        <v>50302</v>
      </c>
      <c r="C270" s="23" t="s">
        <v>321</v>
      </c>
      <c r="D270" s="26">
        <v>12</v>
      </c>
      <c r="E270" s="26">
        <v>6</v>
      </c>
    </row>
    <row r="271" spans="1:5" x14ac:dyDescent="0.25">
      <c r="A271" s="144"/>
      <c r="B271" s="22">
        <v>50401</v>
      </c>
      <c r="C271" s="23" t="s">
        <v>322</v>
      </c>
      <c r="D271" s="26">
        <v>17</v>
      </c>
      <c r="E271" s="26">
        <v>12</v>
      </c>
    </row>
    <row r="272" spans="1:5" x14ac:dyDescent="0.25">
      <c r="A272" s="144"/>
      <c r="B272" s="22">
        <v>50402</v>
      </c>
      <c r="C272" s="23" t="s">
        <v>323</v>
      </c>
      <c r="D272" s="26">
        <v>5</v>
      </c>
      <c r="E272" s="25" t="s">
        <v>389</v>
      </c>
    </row>
    <row r="273" spans="1:5" x14ac:dyDescent="0.25">
      <c r="A273" s="144"/>
      <c r="B273" s="22">
        <v>50403</v>
      </c>
      <c r="C273" s="23" t="s">
        <v>324</v>
      </c>
      <c r="D273" s="26">
        <v>32</v>
      </c>
      <c r="E273" s="26">
        <v>22</v>
      </c>
    </row>
    <row r="274" spans="1:5" x14ac:dyDescent="0.25">
      <c r="A274" s="144"/>
      <c r="B274" s="22">
        <v>50501</v>
      </c>
      <c r="C274" s="23" t="s">
        <v>325</v>
      </c>
      <c r="D274" s="26">
        <v>15</v>
      </c>
      <c r="E274" s="26">
        <v>13</v>
      </c>
    </row>
    <row r="275" spans="1:5" x14ac:dyDescent="0.25">
      <c r="A275" s="144"/>
      <c r="B275" s="22">
        <v>50502</v>
      </c>
      <c r="C275" s="23" t="s">
        <v>326</v>
      </c>
      <c r="D275" s="26">
        <v>42</v>
      </c>
      <c r="E275" s="26">
        <v>30</v>
      </c>
    </row>
    <row r="276" spans="1:5" x14ac:dyDescent="0.25">
      <c r="A276" s="144"/>
      <c r="B276" s="22">
        <v>50503</v>
      </c>
      <c r="C276" s="23" t="s">
        <v>327</v>
      </c>
      <c r="D276" s="26">
        <v>58</v>
      </c>
      <c r="E276" s="26">
        <v>41</v>
      </c>
    </row>
    <row r="277" spans="1:5" x14ac:dyDescent="0.25">
      <c r="A277" s="144"/>
      <c r="B277" s="22">
        <v>50601</v>
      </c>
      <c r="C277" s="23" t="s">
        <v>328</v>
      </c>
      <c r="D277" s="26">
        <v>26</v>
      </c>
      <c r="E277" s="26">
        <v>24</v>
      </c>
    </row>
    <row r="278" spans="1:5" x14ac:dyDescent="0.25">
      <c r="A278" s="144"/>
      <c r="B278" s="22">
        <v>50602</v>
      </c>
      <c r="C278" s="23" t="s">
        <v>329</v>
      </c>
      <c r="D278" s="26">
        <v>22</v>
      </c>
      <c r="E278" s="26">
        <v>19</v>
      </c>
    </row>
    <row r="279" spans="1:5" x14ac:dyDescent="0.25">
      <c r="A279" s="144"/>
      <c r="B279" s="22">
        <v>50603</v>
      </c>
      <c r="C279" s="23" t="s">
        <v>330</v>
      </c>
      <c r="D279" s="26">
        <v>14</v>
      </c>
      <c r="E279" s="26">
        <v>12</v>
      </c>
    </row>
    <row r="280" spans="1:5" x14ac:dyDescent="0.25">
      <c r="A280" s="144"/>
      <c r="B280" s="22">
        <v>50604</v>
      </c>
      <c r="C280" s="23" t="s">
        <v>331</v>
      </c>
      <c r="D280" s="26">
        <v>45</v>
      </c>
      <c r="E280" s="26">
        <v>37</v>
      </c>
    </row>
    <row r="281" spans="1:5" x14ac:dyDescent="0.25">
      <c r="A281" s="144"/>
      <c r="B281" s="22">
        <v>50605</v>
      </c>
      <c r="C281" s="23" t="s">
        <v>332</v>
      </c>
      <c r="D281" s="26">
        <v>10</v>
      </c>
      <c r="E281" s="26">
        <v>8</v>
      </c>
    </row>
    <row r="282" spans="1:5" x14ac:dyDescent="0.25">
      <c r="A282" s="144"/>
      <c r="B282" s="22">
        <v>50606</v>
      </c>
      <c r="C282" s="23" t="s">
        <v>333</v>
      </c>
      <c r="D282" s="25" t="s">
        <v>389</v>
      </c>
      <c r="E282" s="25" t="s">
        <v>389</v>
      </c>
    </row>
    <row r="283" spans="1:5" x14ac:dyDescent="0.25">
      <c r="A283" s="144"/>
      <c r="B283" s="22">
        <v>50607</v>
      </c>
      <c r="C283" s="23" t="s">
        <v>334</v>
      </c>
      <c r="D283" s="26">
        <v>6</v>
      </c>
      <c r="E283" s="25" t="s">
        <v>389</v>
      </c>
    </row>
    <row r="284" spans="1:5" x14ac:dyDescent="0.25">
      <c r="A284" s="144"/>
      <c r="B284" s="22">
        <v>50701</v>
      </c>
      <c r="C284" s="23" t="s">
        <v>335</v>
      </c>
      <c r="D284" s="26">
        <v>32</v>
      </c>
      <c r="E284" s="26">
        <v>22</v>
      </c>
    </row>
    <row r="285" spans="1:5" x14ac:dyDescent="0.25">
      <c r="A285" s="144"/>
      <c r="B285" s="22">
        <v>50702</v>
      </c>
      <c r="C285" s="23" t="s">
        <v>336</v>
      </c>
      <c r="D285" s="25" t="s">
        <v>389</v>
      </c>
      <c r="E285" s="25" t="s">
        <v>389</v>
      </c>
    </row>
    <row r="286" spans="1:5" x14ac:dyDescent="0.25">
      <c r="A286" s="144"/>
      <c r="B286" s="22">
        <v>50703</v>
      </c>
      <c r="C286" s="23" t="s">
        <v>337</v>
      </c>
      <c r="D286" s="26">
        <v>19</v>
      </c>
      <c r="E286" s="26">
        <v>14</v>
      </c>
    </row>
    <row r="287" spans="1:5" x14ac:dyDescent="0.25">
      <c r="A287" s="144"/>
      <c r="B287" s="22">
        <v>50704</v>
      </c>
      <c r="C287" s="23" t="s">
        <v>338</v>
      </c>
      <c r="D287" s="26">
        <v>7</v>
      </c>
      <c r="E287" s="26">
        <v>5</v>
      </c>
    </row>
    <row r="288" spans="1:5" x14ac:dyDescent="0.25">
      <c r="A288" s="144"/>
      <c r="B288" s="22">
        <v>50705</v>
      </c>
      <c r="C288" s="23" t="s">
        <v>339</v>
      </c>
      <c r="D288" s="26">
        <v>64</v>
      </c>
      <c r="E288" s="26">
        <v>45</v>
      </c>
    </row>
    <row r="289" spans="1:5" x14ac:dyDescent="0.25">
      <c r="A289" s="144"/>
      <c r="B289" s="22">
        <v>50801</v>
      </c>
      <c r="C289" s="23" t="s">
        <v>340</v>
      </c>
      <c r="D289" s="25" t="s">
        <v>389</v>
      </c>
      <c r="E289" s="25">
        <v>0</v>
      </c>
    </row>
    <row r="290" spans="1:5" x14ac:dyDescent="0.25">
      <c r="A290" s="144"/>
      <c r="B290" s="22">
        <v>50802</v>
      </c>
      <c r="C290" s="23" t="s">
        <v>341</v>
      </c>
      <c r="D290" s="25" t="s">
        <v>389</v>
      </c>
      <c r="E290" s="25" t="s">
        <v>389</v>
      </c>
    </row>
    <row r="291" spans="1:5" x14ac:dyDescent="0.25">
      <c r="A291" s="144"/>
      <c r="B291" s="22">
        <v>50803</v>
      </c>
      <c r="C291" s="23" t="s">
        <v>342</v>
      </c>
      <c r="D291" s="26">
        <v>16</v>
      </c>
      <c r="E291" s="26">
        <v>11</v>
      </c>
    </row>
    <row r="292" spans="1:5" x14ac:dyDescent="0.25">
      <c r="A292" s="144"/>
      <c r="B292" s="22">
        <v>50804</v>
      </c>
      <c r="C292" s="23" t="s">
        <v>343</v>
      </c>
      <c r="D292" s="26">
        <v>32</v>
      </c>
      <c r="E292" s="26">
        <v>27</v>
      </c>
    </row>
    <row r="293" spans="1:5" x14ac:dyDescent="0.25">
      <c r="A293" s="144"/>
      <c r="B293" s="22">
        <v>50805</v>
      </c>
      <c r="C293" s="23" t="s">
        <v>344</v>
      </c>
      <c r="D293" s="26">
        <v>21</v>
      </c>
      <c r="E293" s="26">
        <v>23</v>
      </c>
    </row>
    <row r="294" spans="1:5" x14ac:dyDescent="0.25">
      <c r="A294" s="144"/>
      <c r="B294" s="22">
        <v>50806</v>
      </c>
      <c r="C294" s="23" t="s">
        <v>345</v>
      </c>
      <c r="D294" s="26">
        <v>10</v>
      </c>
      <c r="E294" s="25" t="s">
        <v>389</v>
      </c>
    </row>
    <row r="295" spans="1:5" x14ac:dyDescent="0.25">
      <c r="A295" s="144"/>
      <c r="B295" s="22">
        <v>50901</v>
      </c>
      <c r="C295" s="23" t="s">
        <v>346</v>
      </c>
      <c r="D295" s="26">
        <v>24</v>
      </c>
      <c r="E295" s="26">
        <v>20</v>
      </c>
    </row>
    <row r="296" spans="1:5" x14ac:dyDescent="0.25">
      <c r="A296" s="144"/>
      <c r="B296" s="22">
        <v>50902</v>
      </c>
      <c r="C296" s="23" t="s">
        <v>347</v>
      </c>
      <c r="D296" s="26">
        <v>15</v>
      </c>
      <c r="E296" s="26">
        <v>12</v>
      </c>
    </row>
    <row r="297" spans="1:5" x14ac:dyDescent="0.25">
      <c r="A297" s="145"/>
      <c r="B297" s="22">
        <v>50903</v>
      </c>
      <c r="C297" s="23" t="s">
        <v>348</v>
      </c>
      <c r="D297" s="25" t="s">
        <v>389</v>
      </c>
      <c r="E297" s="26">
        <v>6</v>
      </c>
    </row>
    <row r="298" spans="1:5" x14ac:dyDescent="0.25">
      <c r="A298" s="143" t="s">
        <v>384</v>
      </c>
      <c r="B298" s="22">
        <v>60101</v>
      </c>
      <c r="C298" s="23" t="s">
        <v>349</v>
      </c>
      <c r="D298" s="26">
        <v>26</v>
      </c>
      <c r="E298" s="26">
        <v>27</v>
      </c>
    </row>
    <row r="299" spans="1:5" x14ac:dyDescent="0.25">
      <c r="A299" s="144"/>
      <c r="B299" s="22">
        <v>60102</v>
      </c>
      <c r="C299" s="23" t="s">
        <v>350</v>
      </c>
      <c r="D299" s="26">
        <v>25</v>
      </c>
      <c r="E299" s="26">
        <v>17</v>
      </c>
    </row>
    <row r="300" spans="1:5" x14ac:dyDescent="0.25">
      <c r="A300" s="144"/>
      <c r="B300" s="22">
        <v>60103</v>
      </c>
      <c r="C300" s="23" t="s">
        <v>351</v>
      </c>
      <c r="D300" s="26">
        <v>57</v>
      </c>
      <c r="E300" s="26">
        <v>47</v>
      </c>
    </row>
    <row r="301" spans="1:5" x14ac:dyDescent="0.25">
      <c r="A301" s="144"/>
      <c r="B301" s="22">
        <v>60104</v>
      </c>
      <c r="C301" s="23" t="s">
        <v>352</v>
      </c>
      <c r="D301" s="26">
        <v>7</v>
      </c>
      <c r="E301" s="26">
        <v>8</v>
      </c>
    </row>
    <row r="302" spans="1:5" x14ac:dyDescent="0.25">
      <c r="A302" s="144"/>
      <c r="B302" s="22">
        <v>60105</v>
      </c>
      <c r="C302" s="23" t="s">
        <v>353</v>
      </c>
      <c r="D302" s="26">
        <v>10</v>
      </c>
      <c r="E302" s="26">
        <v>6</v>
      </c>
    </row>
    <row r="303" spans="1:5" x14ac:dyDescent="0.25">
      <c r="A303" s="144"/>
      <c r="B303" s="22">
        <v>60106</v>
      </c>
      <c r="C303" s="23" t="s">
        <v>354</v>
      </c>
      <c r="D303" s="26">
        <v>9</v>
      </c>
      <c r="E303" s="26">
        <v>8</v>
      </c>
    </row>
    <row r="304" spans="1:5" x14ac:dyDescent="0.25">
      <c r="A304" s="144"/>
      <c r="B304" s="22">
        <v>60201</v>
      </c>
      <c r="C304" s="23" t="s">
        <v>355</v>
      </c>
      <c r="D304" s="26">
        <v>40</v>
      </c>
      <c r="E304" s="26">
        <v>26</v>
      </c>
    </row>
    <row r="305" spans="1:5" x14ac:dyDescent="0.25">
      <c r="A305" s="144"/>
      <c r="B305" s="22">
        <v>60202</v>
      </c>
      <c r="C305" s="23" t="s">
        <v>356</v>
      </c>
      <c r="D305" s="26">
        <v>5</v>
      </c>
      <c r="E305" s="25" t="s">
        <v>389</v>
      </c>
    </row>
    <row r="306" spans="1:5" x14ac:dyDescent="0.25">
      <c r="A306" s="144"/>
      <c r="B306" s="22">
        <v>60203</v>
      </c>
      <c r="C306" s="23" t="s">
        <v>357</v>
      </c>
      <c r="D306" s="26">
        <v>25</v>
      </c>
      <c r="E306" s="26">
        <v>25</v>
      </c>
    </row>
    <row r="307" spans="1:5" x14ac:dyDescent="0.25">
      <c r="A307" s="144"/>
      <c r="B307" s="22">
        <v>60301</v>
      </c>
      <c r="C307" s="23" t="s">
        <v>358</v>
      </c>
      <c r="D307" s="26">
        <v>8</v>
      </c>
      <c r="E307" s="26">
        <v>7</v>
      </c>
    </row>
    <row r="308" spans="1:5" x14ac:dyDescent="0.25">
      <c r="A308" s="144"/>
      <c r="B308" s="22">
        <v>60302</v>
      </c>
      <c r="C308" s="23" t="s">
        <v>359</v>
      </c>
      <c r="D308" s="26">
        <v>8</v>
      </c>
      <c r="E308" s="26">
        <v>7</v>
      </c>
    </row>
    <row r="309" spans="1:5" x14ac:dyDescent="0.25">
      <c r="A309" s="144"/>
      <c r="B309" s="22">
        <v>60303</v>
      </c>
      <c r="C309" s="23" t="s">
        <v>360</v>
      </c>
      <c r="D309" s="25" t="s">
        <v>389</v>
      </c>
      <c r="E309" s="25" t="s">
        <v>389</v>
      </c>
    </row>
    <row r="310" spans="1:5" x14ac:dyDescent="0.25">
      <c r="A310" s="144"/>
      <c r="B310" s="22">
        <v>60401</v>
      </c>
      <c r="C310" s="23" t="s">
        <v>361</v>
      </c>
      <c r="D310" s="26">
        <v>46</v>
      </c>
      <c r="E310" s="26">
        <v>34</v>
      </c>
    </row>
    <row r="311" spans="1:5" x14ac:dyDescent="0.25">
      <c r="A311" s="144"/>
      <c r="B311" s="22">
        <v>60402</v>
      </c>
      <c r="C311" s="23" t="s">
        <v>362</v>
      </c>
      <c r="D311" s="26">
        <v>33</v>
      </c>
      <c r="E311" s="26">
        <v>31</v>
      </c>
    </row>
    <row r="312" spans="1:5" x14ac:dyDescent="0.25">
      <c r="A312" s="145"/>
      <c r="B312" s="22">
        <v>60403</v>
      </c>
      <c r="C312" s="23" t="s">
        <v>363</v>
      </c>
      <c r="D312" s="26">
        <v>12</v>
      </c>
      <c r="E312" s="26">
        <v>10</v>
      </c>
    </row>
    <row r="313" spans="1:5" x14ac:dyDescent="0.25">
      <c r="A313" s="143" t="s">
        <v>382</v>
      </c>
      <c r="B313" s="22">
        <v>70101</v>
      </c>
      <c r="C313" s="23" t="s">
        <v>364</v>
      </c>
      <c r="D313" s="26">
        <v>5</v>
      </c>
      <c r="E313" s="26">
        <v>5</v>
      </c>
    </row>
    <row r="314" spans="1:5" x14ac:dyDescent="0.25">
      <c r="A314" s="144"/>
      <c r="B314" s="22">
        <v>70102</v>
      </c>
      <c r="C314" s="23" t="s">
        <v>365</v>
      </c>
      <c r="D314" s="26">
        <v>13</v>
      </c>
      <c r="E314" s="26">
        <v>6</v>
      </c>
    </row>
    <row r="315" spans="1:5" x14ac:dyDescent="0.25">
      <c r="A315" s="144"/>
      <c r="B315" s="22">
        <v>70103</v>
      </c>
      <c r="C315" s="23" t="s">
        <v>366</v>
      </c>
      <c r="D315" s="25" t="s">
        <v>389</v>
      </c>
      <c r="E315" s="25" t="s">
        <v>389</v>
      </c>
    </row>
    <row r="316" spans="1:5" x14ac:dyDescent="0.25">
      <c r="A316" s="144"/>
      <c r="B316" s="22">
        <v>70104</v>
      </c>
      <c r="C316" s="23" t="s">
        <v>367</v>
      </c>
      <c r="D316" s="26">
        <v>21</v>
      </c>
      <c r="E316" s="26">
        <v>17</v>
      </c>
    </row>
    <row r="317" spans="1:5" x14ac:dyDescent="0.25">
      <c r="A317" s="144"/>
      <c r="B317" s="22">
        <v>70201</v>
      </c>
      <c r="C317" s="23" t="s">
        <v>368</v>
      </c>
      <c r="D317" s="26">
        <v>21</v>
      </c>
      <c r="E317" s="26">
        <v>20</v>
      </c>
    </row>
    <row r="318" spans="1:5" x14ac:dyDescent="0.25">
      <c r="A318" s="144"/>
      <c r="B318" s="22">
        <v>70202</v>
      </c>
      <c r="C318" s="23" t="s">
        <v>369</v>
      </c>
      <c r="D318" s="26">
        <v>5</v>
      </c>
      <c r="E318" s="26">
        <v>5</v>
      </c>
    </row>
    <row r="319" spans="1:5" x14ac:dyDescent="0.25">
      <c r="A319" s="144"/>
      <c r="B319" s="22">
        <v>70203</v>
      </c>
      <c r="C319" s="23" t="s">
        <v>370</v>
      </c>
      <c r="D319" s="25" t="s">
        <v>389</v>
      </c>
      <c r="E319" s="25" t="s">
        <v>389</v>
      </c>
    </row>
    <row r="320" spans="1:5" x14ac:dyDescent="0.25">
      <c r="A320" s="144"/>
      <c r="B320" s="22">
        <v>70204</v>
      </c>
      <c r="C320" s="23" t="s">
        <v>371</v>
      </c>
      <c r="D320" s="26">
        <v>8</v>
      </c>
      <c r="E320" s="26">
        <v>9</v>
      </c>
    </row>
    <row r="321" spans="1:5" x14ac:dyDescent="0.25">
      <c r="A321" s="145"/>
      <c r="B321" s="22">
        <v>70205</v>
      </c>
      <c r="C321" s="23" t="s">
        <v>372</v>
      </c>
      <c r="D321" s="25" t="s">
        <v>389</v>
      </c>
      <c r="E321" s="25" t="s">
        <v>389</v>
      </c>
    </row>
    <row r="322" spans="1:5" x14ac:dyDescent="0.25">
      <c r="A322" s="140" t="s">
        <v>381</v>
      </c>
      <c r="B322" s="22">
        <v>80101</v>
      </c>
      <c r="C322" s="23" t="s">
        <v>373</v>
      </c>
      <c r="D322" s="26">
        <v>27</v>
      </c>
      <c r="E322" s="26">
        <v>20</v>
      </c>
    </row>
    <row r="323" spans="1:5" x14ac:dyDescent="0.25">
      <c r="A323" s="141"/>
      <c r="B323" s="22">
        <v>80102</v>
      </c>
      <c r="C323" s="23" t="s">
        <v>374</v>
      </c>
      <c r="D323" s="25" t="s">
        <v>389</v>
      </c>
      <c r="E323" s="25" t="s">
        <v>389</v>
      </c>
    </row>
    <row r="324" spans="1:5" x14ac:dyDescent="0.25">
      <c r="A324" s="141"/>
      <c r="B324" s="22">
        <v>80104</v>
      </c>
      <c r="C324" s="23" t="s">
        <v>375</v>
      </c>
      <c r="D324" s="26">
        <v>21</v>
      </c>
      <c r="E324" s="26">
        <v>10</v>
      </c>
    </row>
    <row r="325" spans="1:5" x14ac:dyDescent="0.25">
      <c r="A325" s="141"/>
      <c r="B325" s="22">
        <v>80105</v>
      </c>
      <c r="C325" s="23" t="s">
        <v>376</v>
      </c>
      <c r="D325" s="26">
        <v>13</v>
      </c>
      <c r="E325" s="26">
        <v>7</v>
      </c>
    </row>
    <row r="326" spans="1:5" x14ac:dyDescent="0.25">
      <c r="A326" s="141"/>
      <c r="B326" s="22">
        <v>80106</v>
      </c>
      <c r="C326" s="23" t="s">
        <v>377</v>
      </c>
      <c r="D326" s="26">
        <v>7</v>
      </c>
      <c r="E326" s="26">
        <v>5</v>
      </c>
    </row>
    <row r="327" spans="1:5" x14ac:dyDescent="0.25">
      <c r="A327" s="141"/>
      <c r="B327" s="22">
        <v>80107</v>
      </c>
      <c r="C327" s="23" t="s">
        <v>378</v>
      </c>
      <c r="D327" s="26">
        <v>39</v>
      </c>
      <c r="E327" s="26">
        <v>18</v>
      </c>
    </row>
    <row r="328" spans="1:5" x14ac:dyDescent="0.25">
      <c r="A328" s="141"/>
      <c r="B328" s="22">
        <v>80108</v>
      </c>
      <c r="C328" s="23" t="s">
        <v>379</v>
      </c>
      <c r="D328" s="26">
        <v>8</v>
      </c>
      <c r="E328" s="26">
        <v>5</v>
      </c>
    </row>
    <row r="329" spans="1:5" x14ac:dyDescent="0.25">
      <c r="A329" s="142"/>
      <c r="B329" s="22">
        <v>80109</v>
      </c>
      <c r="C329" s="23" t="s">
        <v>380</v>
      </c>
      <c r="D329" s="26">
        <v>8</v>
      </c>
      <c r="E329" s="25" t="s">
        <v>389</v>
      </c>
    </row>
    <row r="330" spans="1:5" x14ac:dyDescent="0.25">
      <c r="A330" s="137" t="s">
        <v>28</v>
      </c>
      <c r="B330" s="137"/>
      <c r="C330" s="138"/>
      <c r="D330" s="26">
        <v>24</v>
      </c>
      <c r="E330" s="26">
        <v>17</v>
      </c>
    </row>
    <row r="331" spans="1:5" x14ac:dyDescent="0.25">
      <c r="A331" s="139" t="s">
        <v>12</v>
      </c>
      <c r="B331" s="139"/>
      <c r="C331" s="139"/>
      <c r="D331" s="24">
        <v>11383</v>
      </c>
      <c r="E331" s="24">
        <v>8899</v>
      </c>
    </row>
  </sheetData>
  <mergeCells count="11">
    <mergeCell ref="A3:C3"/>
    <mergeCell ref="A330:C330"/>
    <mergeCell ref="A331:C331"/>
    <mergeCell ref="A322:A329"/>
    <mergeCell ref="A313:A321"/>
    <mergeCell ref="A298:A312"/>
    <mergeCell ref="A265:A297"/>
    <mergeCell ref="A237:A264"/>
    <mergeCell ref="A157:A236"/>
    <mergeCell ref="A92:A156"/>
    <mergeCell ref="A4:A9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4"/>
  <sheetViews>
    <sheetView workbookViewId="0">
      <selection activeCell="H35" sqref="H35"/>
    </sheetView>
  </sheetViews>
  <sheetFormatPr defaultRowHeight="15" x14ac:dyDescent="0.25"/>
  <cols>
    <col min="1" max="1" width="18.85546875" customWidth="1"/>
  </cols>
  <sheetData>
    <row r="1" spans="1:31" x14ac:dyDescent="0.25">
      <c r="A1" s="117" t="s">
        <v>0</v>
      </c>
      <c r="B1" s="114" t="s">
        <v>3</v>
      </c>
      <c r="C1" s="115"/>
      <c r="D1" s="116"/>
      <c r="E1" s="114" t="s">
        <v>4</v>
      </c>
      <c r="F1" s="115"/>
      <c r="G1" s="116"/>
      <c r="H1" s="114" t="s">
        <v>5</v>
      </c>
      <c r="I1" s="115"/>
      <c r="J1" s="116"/>
      <c r="K1" s="114" t="s">
        <v>6</v>
      </c>
      <c r="L1" s="115"/>
      <c r="M1" s="116"/>
      <c r="N1" s="114" t="s">
        <v>7</v>
      </c>
      <c r="O1" s="115"/>
      <c r="P1" s="116"/>
      <c r="Q1" s="114" t="s">
        <v>8</v>
      </c>
      <c r="R1" s="115"/>
      <c r="S1" s="116"/>
      <c r="T1" s="114" t="s">
        <v>9</v>
      </c>
      <c r="U1" s="115"/>
      <c r="V1" s="116"/>
      <c r="W1" s="114" t="s">
        <v>10</v>
      </c>
      <c r="X1" s="115"/>
      <c r="Y1" s="116"/>
      <c r="Z1" s="114" t="s">
        <v>11</v>
      </c>
      <c r="AA1" s="115"/>
      <c r="AB1" s="116"/>
      <c r="AC1" s="119" t="s">
        <v>12</v>
      </c>
      <c r="AD1" s="120"/>
      <c r="AE1" s="121"/>
    </row>
    <row r="2" spans="1:31" x14ac:dyDescent="0.25">
      <c r="A2" s="118"/>
      <c r="B2" s="12" t="s">
        <v>13</v>
      </c>
      <c r="C2" s="12" t="s">
        <v>14</v>
      </c>
      <c r="D2" s="12" t="s">
        <v>12</v>
      </c>
      <c r="E2" s="12" t="s">
        <v>13</v>
      </c>
      <c r="F2" s="12" t="s">
        <v>14</v>
      </c>
      <c r="G2" s="12" t="s">
        <v>12</v>
      </c>
      <c r="H2" s="12" t="s">
        <v>13</v>
      </c>
      <c r="I2" s="12" t="s">
        <v>14</v>
      </c>
      <c r="J2" s="12" t="s">
        <v>12</v>
      </c>
      <c r="K2" s="12" t="s">
        <v>13</v>
      </c>
      <c r="L2" s="12" t="s">
        <v>14</v>
      </c>
      <c r="M2" s="12" t="s">
        <v>12</v>
      </c>
      <c r="N2" s="12" t="s">
        <v>13</v>
      </c>
      <c r="O2" s="12" t="s">
        <v>14</v>
      </c>
      <c r="P2" s="12" t="s">
        <v>12</v>
      </c>
      <c r="Q2" s="12" t="s">
        <v>13</v>
      </c>
      <c r="R2" s="12" t="s">
        <v>14</v>
      </c>
      <c r="S2" s="12" t="s">
        <v>12</v>
      </c>
      <c r="T2" s="12" t="s">
        <v>13</v>
      </c>
      <c r="U2" s="12" t="s">
        <v>14</v>
      </c>
      <c r="V2" s="12" t="s">
        <v>12</v>
      </c>
      <c r="W2" s="12" t="s">
        <v>13</v>
      </c>
      <c r="X2" s="12" t="s">
        <v>14</v>
      </c>
      <c r="Y2" s="12" t="s">
        <v>12</v>
      </c>
      <c r="Z2" s="12" t="s">
        <v>13</v>
      </c>
      <c r="AA2" s="12" t="s">
        <v>14</v>
      </c>
      <c r="AB2" s="12" t="s">
        <v>12</v>
      </c>
      <c r="AC2" s="13" t="s">
        <v>13</v>
      </c>
      <c r="AD2" s="13" t="s">
        <v>14</v>
      </c>
      <c r="AE2" s="13" t="s">
        <v>12</v>
      </c>
    </row>
    <row r="3" spans="1:31" x14ac:dyDescent="0.25">
      <c r="A3" s="15" t="s">
        <v>1</v>
      </c>
      <c r="B3" s="2">
        <v>44</v>
      </c>
      <c r="C3" s="2">
        <v>82</v>
      </c>
      <c r="D3" s="2">
        <v>126</v>
      </c>
      <c r="E3" s="2">
        <v>1797</v>
      </c>
      <c r="F3" s="2">
        <v>2700</v>
      </c>
      <c r="G3" s="2">
        <v>4497</v>
      </c>
      <c r="H3" s="2">
        <v>27</v>
      </c>
      <c r="I3" s="2">
        <v>56</v>
      </c>
      <c r="J3" s="2">
        <v>83</v>
      </c>
      <c r="K3" s="2">
        <v>828</v>
      </c>
      <c r="L3" s="2">
        <v>1345</v>
      </c>
      <c r="M3" s="2">
        <v>2173</v>
      </c>
      <c r="N3" s="2">
        <v>309</v>
      </c>
      <c r="O3" s="2">
        <v>482</v>
      </c>
      <c r="P3" s="2">
        <v>791</v>
      </c>
      <c r="Q3" s="2">
        <v>110</v>
      </c>
      <c r="R3" s="2">
        <v>203</v>
      </c>
      <c r="S3" s="2">
        <v>313</v>
      </c>
      <c r="T3" s="2">
        <v>1123</v>
      </c>
      <c r="U3" s="2">
        <v>1605</v>
      </c>
      <c r="V3" s="2">
        <v>2728</v>
      </c>
      <c r="W3" s="2">
        <v>233</v>
      </c>
      <c r="X3" s="2">
        <v>421</v>
      </c>
      <c r="Y3" s="2">
        <v>654</v>
      </c>
      <c r="Z3" s="2">
        <v>6</v>
      </c>
      <c r="AA3" s="2">
        <v>12</v>
      </c>
      <c r="AB3" s="2">
        <v>18</v>
      </c>
      <c r="AC3" s="4">
        <v>4477</v>
      </c>
      <c r="AD3" s="4">
        <v>6906</v>
      </c>
      <c r="AE3" s="4">
        <v>11383</v>
      </c>
    </row>
    <row r="4" spans="1:31" x14ac:dyDescent="0.25">
      <c r="A4" s="15" t="s">
        <v>2</v>
      </c>
      <c r="B4" s="1">
        <v>23</v>
      </c>
      <c r="C4" s="1">
        <v>48</v>
      </c>
      <c r="D4" s="1">
        <v>71</v>
      </c>
      <c r="E4" s="1">
        <v>1566</v>
      </c>
      <c r="F4" s="1">
        <v>2094</v>
      </c>
      <c r="G4" s="1">
        <v>3660</v>
      </c>
      <c r="H4" s="1">
        <v>26</v>
      </c>
      <c r="I4" s="1">
        <v>44</v>
      </c>
      <c r="J4" s="1">
        <v>70</v>
      </c>
      <c r="K4" s="1">
        <v>728</v>
      </c>
      <c r="L4" s="1">
        <v>987</v>
      </c>
      <c r="M4" s="1">
        <v>1715</v>
      </c>
      <c r="N4" s="1">
        <v>264</v>
      </c>
      <c r="O4" s="1">
        <v>344</v>
      </c>
      <c r="P4" s="1">
        <v>608</v>
      </c>
      <c r="Q4" s="1">
        <v>104</v>
      </c>
      <c r="R4" s="1">
        <v>152</v>
      </c>
      <c r="S4" s="1">
        <v>256</v>
      </c>
      <c r="T4" s="1">
        <v>869</v>
      </c>
      <c r="U4" s="1">
        <v>1128</v>
      </c>
      <c r="V4" s="1">
        <v>1997</v>
      </c>
      <c r="W4" s="1">
        <v>206</v>
      </c>
      <c r="X4" s="1">
        <v>302</v>
      </c>
      <c r="Y4" s="1">
        <v>508</v>
      </c>
      <c r="Z4" s="1">
        <v>6</v>
      </c>
      <c r="AA4" s="1">
        <v>8</v>
      </c>
      <c r="AB4" s="1">
        <v>14</v>
      </c>
      <c r="AC4" s="5">
        <v>3792</v>
      </c>
      <c r="AD4" s="5">
        <v>5107</v>
      </c>
      <c r="AE4" s="5">
        <v>8899</v>
      </c>
    </row>
  </sheetData>
  <mergeCells count="11">
    <mergeCell ref="Q1:S1"/>
    <mergeCell ref="T1:V1"/>
    <mergeCell ref="W1:Y1"/>
    <mergeCell ref="Z1:AB1"/>
    <mergeCell ref="AC1:AE1"/>
    <mergeCell ref="N1:P1"/>
    <mergeCell ref="A1:A2"/>
    <mergeCell ref="B1:D1"/>
    <mergeCell ref="E1:G1"/>
    <mergeCell ref="H1:J1"/>
    <mergeCell ref="K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4"/>
  <sheetViews>
    <sheetView workbookViewId="0">
      <selection activeCell="H35" sqref="H35"/>
    </sheetView>
  </sheetViews>
  <sheetFormatPr defaultRowHeight="15" x14ac:dyDescent="0.25"/>
  <cols>
    <col min="1" max="1" width="13.7109375" customWidth="1"/>
  </cols>
  <sheetData>
    <row r="1" spans="1:31" x14ac:dyDescent="0.25">
      <c r="A1" s="117" t="s">
        <v>0</v>
      </c>
      <c r="B1" s="114" t="s">
        <v>3</v>
      </c>
      <c r="C1" s="115"/>
      <c r="D1" s="116"/>
      <c r="E1" s="114" t="s">
        <v>4</v>
      </c>
      <c r="F1" s="115"/>
      <c r="G1" s="116"/>
      <c r="H1" s="114" t="s">
        <v>5</v>
      </c>
      <c r="I1" s="115"/>
      <c r="J1" s="116"/>
      <c r="K1" s="114" t="s">
        <v>6</v>
      </c>
      <c r="L1" s="115"/>
      <c r="M1" s="116"/>
      <c r="N1" s="114" t="s">
        <v>7</v>
      </c>
      <c r="O1" s="115"/>
      <c r="P1" s="116"/>
      <c r="Q1" s="114" t="s">
        <v>8</v>
      </c>
      <c r="R1" s="115"/>
      <c r="S1" s="116"/>
      <c r="T1" s="114" t="s">
        <v>9</v>
      </c>
      <c r="U1" s="115"/>
      <c r="V1" s="116"/>
      <c r="W1" s="114" t="s">
        <v>10</v>
      </c>
      <c r="X1" s="115"/>
      <c r="Y1" s="116"/>
      <c r="Z1" s="114" t="s">
        <v>11</v>
      </c>
      <c r="AA1" s="115"/>
      <c r="AB1" s="116"/>
      <c r="AC1" s="119" t="s">
        <v>12</v>
      </c>
      <c r="AD1" s="120"/>
      <c r="AE1" s="122"/>
    </row>
    <row r="2" spans="1:31" ht="45" x14ac:dyDescent="0.25">
      <c r="A2" s="118"/>
      <c r="B2" s="12" t="s">
        <v>15</v>
      </c>
      <c r="C2" s="12" t="s">
        <v>16</v>
      </c>
      <c r="D2" s="12" t="s">
        <v>12</v>
      </c>
      <c r="E2" s="12" t="s">
        <v>15</v>
      </c>
      <c r="F2" s="12" t="s">
        <v>16</v>
      </c>
      <c r="G2" s="12" t="s">
        <v>12</v>
      </c>
      <c r="H2" s="12" t="s">
        <v>15</v>
      </c>
      <c r="I2" s="12" t="s">
        <v>16</v>
      </c>
      <c r="J2" s="12" t="s">
        <v>12</v>
      </c>
      <c r="K2" s="12" t="s">
        <v>15</v>
      </c>
      <c r="L2" s="12" t="s">
        <v>16</v>
      </c>
      <c r="M2" s="12" t="s">
        <v>12</v>
      </c>
      <c r="N2" s="12" t="s">
        <v>15</v>
      </c>
      <c r="O2" s="12" t="s">
        <v>16</v>
      </c>
      <c r="P2" s="12" t="s">
        <v>12</v>
      </c>
      <c r="Q2" s="12" t="s">
        <v>15</v>
      </c>
      <c r="R2" s="12" t="s">
        <v>16</v>
      </c>
      <c r="S2" s="12" t="s">
        <v>12</v>
      </c>
      <c r="T2" s="12" t="s">
        <v>15</v>
      </c>
      <c r="U2" s="12" t="s">
        <v>16</v>
      </c>
      <c r="V2" s="12" t="s">
        <v>12</v>
      </c>
      <c r="W2" s="12" t="s">
        <v>15</v>
      </c>
      <c r="X2" s="12" t="s">
        <v>16</v>
      </c>
      <c r="Y2" s="12" t="s">
        <v>12</v>
      </c>
      <c r="Z2" s="12" t="s">
        <v>15</v>
      </c>
      <c r="AA2" s="12" t="s">
        <v>16</v>
      </c>
      <c r="AB2" s="12" t="s">
        <v>12</v>
      </c>
      <c r="AC2" s="13" t="s">
        <v>15</v>
      </c>
      <c r="AD2" s="13" t="s">
        <v>16</v>
      </c>
      <c r="AE2" s="13" t="s">
        <v>12</v>
      </c>
    </row>
    <row r="3" spans="1:31" ht="30" x14ac:dyDescent="0.25">
      <c r="A3" s="15" t="s">
        <v>1</v>
      </c>
      <c r="B3" s="2">
        <v>11</v>
      </c>
      <c r="C3" s="2">
        <v>115</v>
      </c>
      <c r="D3" s="2">
        <v>126</v>
      </c>
      <c r="E3" s="2">
        <v>446</v>
      </c>
      <c r="F3" s="2">
        <v>4051</v>
      </c>
      <c r="G3" s="2">
        <v>4497</v>
      </c>
      <c r="H3" s="2">
        <v>14</v>
      </c>
      <c r="I3" s="2">
        <v>69</v>
      </c>
      <c r="J3" s="2">
        <v>83</v>
      </c>
      <c r="K3" s="2">
        <v>337</v>
      </c>
      <c r="L3" s="2">
        <v>1836</v>
      </c>
      <c r="M3" s="2">
        <v>2173</v>
      </c>
      <c r="N3" s="2">
        <v>98</v>
      </c>
      <c r="O3" s="2">
        <v>693</v>
      </c>
      <c r="P3" s="2">
        <v>791</v>
      </c>
      <c r="Q3" s="2">
        <v>56</v>
      </c>
      <c r="R3" s="2">
        <v>257</v>
      </c>
      <c r="S3" s="2">
        <v>313</v>
      </c>
      <c r="T3" s="2">
        <v>278</v>
      </c>
      <c r="U3" s="2">
        <v>2450</v>
      </c>
      <c r="V3" s="2">
        <v>2728</v>
      </c>
      <c r="W3" s="2">
        <v>104</v>
      </c>
      <c r="X3" s="2">
        <v>550</v>
      </c>
      <c r="Y3" s="2">
        <v>654</v>
      </c>
      <c r="Z3" s="28">
        <v>1</v>
      </c>
      <c r="AA3" s="2">
        <v>17</v>
      </c>
      <c r="AB3" s="2">
        <v>18</v>
      </c>
      <c r="AC3" s="4">
        <v>1345</v>
      </c>
      <c r="AD3" s="4">
        <v>10038</v>
      </c>
      <c r="AE3" s="4">
        <v>11383</v>
      </c>
    </row>
    <row r="4" spans="1:31" ht="30" x14ac:dyDescent="0.25">
      <c r="A4" s="15" t="s">
        <v>2</v>
      </c>
      <c r="B4" s="1">
        <v>5</v>
      </c>
      <c r="C4" s="1">
        <v>66</v>
      </c>
      <c r="D4" s="1">
        <v>71</v>
      </c>
      <c r="E4" s="1">
        <v>322</v>
      </c>
      <c r="F4" s="1">
        <v>3338</v>
      </c>
      <c r="G4" s="1">
        <v>3660</v>
      </c>
      <c r="H4" s="1">
        <v>11</v>
      </c>
      <c r="I4" s="1">
        <v>59</v>
      </c>
      <c r="J4" s="1">
        <v>70</v>
      </c>
      <c r="K4" s="1">
        <v>209</v>
      </c>
      <c r="L4" s="1">
        <v>1506</v>
      </c>
      <c r="M4" s="1">
        <v>1715</v>
      </c>
      <c r="N4" s="1">
        <v>68</v>
      </c>
      <c r="O4" s="1">
        <v>540</v>
      </c>
      <c r="P4" s="1">
        <v>608</v>
      </c>
      <c r="Q4" s="1">
        <v>41</v>
      </c>
      <c r="R4" s="1">
        <v>215</v>
      </c>
      <c r="S4" s="1">
        <v>256</v>
      </c>
      <c r="T4" s="1">
        <v>186</v>
      </c>
      <c r="U4" s="1">
        <v>1811</v>
      </c>
      <c r="V4" s="1">
        <v>1997</v>
      </c>
      <c r="W4" s="1">
        <v>62</v>
      </c>
      <c r="X4" s="1">
        <v>446</v>
      </c>
      <c r="Y4" s="1">
        <v>508</v>
      </c>
      <c r="Z4" s="1">
        <v>1</v>
      </c>
      <c r="AA4" s="1">
        <v>13</v>
      </c>
      <c r="AB4" s="1">
        <v>14</v>
      </c>
      <c r="AC4" s="5">
        <v>905</v>
      </c>
      <c r="AD4" s="5">
        <v>7994</v>
      </c>
      <c r="AE4" s="5">
        <v>8899</v>
      </c>
    </row>
  </sheetData>
  <mergeCells count="11">
    <mergeCell ref="Q1:S1"/>
    <mergeCell ref="T1:V1"/>
    <mergeCell ref="W1:Y1"/>
    <mergeCell ref="Z1:AB1"/>
    <mergeCell ref="AC1:AE1"/>
    <mergeCell ref="N1:P1"/>
    <mergeCell ref="A1:A2"/>
    <mergeCell ref="B1:D1"/>
    <mergeCell ref="E1:G1"/>
    <mergeCell ref="H1:J1"/>
    <mergeCell ref="K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4"/>
  <sheetViews>
    <sheetView workbookViewId="0">
      <selection activeCell="H35" sqref="H35"/>
    </sheetView>
  </sheetViews>
  <sheetFormatPr defaultRowHeight="15" x14ac:dyDescent="0.25"/>
  <sheetData>
    <row r="1" spans="1:31" x14ac:dyDescent="0.25">
      <c r="A1" s="117" t="s">
        <v>0</v>
      </c>
      <c r="B1" s="114" t="s">
        <v>3</v>
      </c>
      <c r="C1" s="115"/>
      <c r="D1" s="116"/>
      <c r="E1" s="114" t="s">
        <v>18</v>
      </c>
      <c r="F1" s="115" t="s">
        <v>4</v>
      </c>
      <c r="G1" s="116"/>
      <c r="H1" s="114" t="s">
        <v>5</v>
      </c>
      <c r="I1" s="115"/>
      <c r="J1" s="116"/>
      <c r="K1" s="114" t="s">
        <v>6</v>
      </c>
      <c r="L1" s="115"/>
      <c r="M1" s="116"/>
      <c r="N1" s="114" t="s">
        <v>7</v>
      </c>
      <c r="O1" s="115"/>
      <c r="P1" s="116"/>
      <c r="Q1" s="114" t="s">
        <v>19</v>
      </c>
      <c r="R1" s="115"/>
      <c r="S1" s="116"/>
      <c r="T1" s="114" t="s">
        <v>20</v>
      </c>
      <c r="U1" s="115"/>
      <c r="V1" s="116"/>
      <c r="W1" s="114" t="s">
        <v>10</v>
      </c>
      <c r="X1" s="115"/>
      <c r="Y1" s="116"/>
      <c r="Z1" s="114" t="s">
        <v>11</v>
      </c>
      <c r="AA1" s="115"/>
      <c r="AB1" s="116"/>
      <c r="AC1" s="119" t="s">
        <v>12</v>
      </c>
      <c r="AD1" s="120"/>
      <c r="AE1" s="122"/>
    </row>
    <row r="2" spans="1:31" ht="30" x14ac:dyDescent="0.25">
      <c r="A2" s="118"/>
      <c r="B2" s="12" t="s">
        <v>54</v>
      </c>
      <c r="C2" s="12" t="s">
        <v>17</v>
      </c>
      <c r="D2" s="12" t="s">
        <v>12</v>
      </c>
      <c r="E2" s="12" t="s">
        <v>54</v>
      </c>
      <c r="F2" s="12" t="s">
        <v>17</v>
      </c>
      <c r="G2" s="12" t="s">
        <v>12</v>
      </c>
      <c r="H2" s="12" t="s">
        <v>54</v>
      </c>
      <c r="I2" s="12" t="s">
        <v>17</v>
      </c>
      <c r="J2" s="12" t="s">
        <v>12</v>
      </c>
      <c r="K2" s="12" t="s">
        <v>54</v>
      </c>
      <c r="L2" s="12" t="s">
        <v>17</v>
      </c>
      <c r="M2" s="12" t="s">
        <v>12</v>
      </c>
      <c r="N2" s="12" t="s">
        <v>54</v>
      </c>
      <c r="O2" s="12" t="s">
        <v>17</v>
      </c>
      <c r="P2" s="12" t="s">
        <v>12</v>
      </c>
      <c r="Q2" s="12" t="s">
        <v>54</v>
      </c>
      <c r="R2" s="12" t="s">
        <v>17</v>
      </c>
      <c r="S2" s="12" t="s">
        <v>12</v>
      </c>
      <c r="T2" s="12" t="s">
        <v>54</v>
      </c>
      <c r="U2" s="12" t="s">
        <v>17</v>
      </c>
      <c r="V2" s="12" t="s">
        <v>12</v>
      </c>
      <c r="W2" s="12" t="s">
        <v>54</v>
      </c>
      <c r="X2" s="12" t="s">
        <v>17</v>
      </c>
      <c r="Y2" s="12" t="s">
        <v>12</v>
      </c>
      <c r="Z2" s="12" t="s">
        <v>54</v>
      </c>
      <c r="AA2" s="12" t="s">
        <v>17</v>
      </c>
      <c r="AB2" s="12" t="s">
        <v>12</v>
      </c>
      <c r="AC2" s="13" t="s">
        <v>54</v>
      </c>
      <c r="AD2" s="13" t="s">
        <v>17</v>
      </c>
      <c r="AE2" s="13" t="s">
        <v>12</v>
      </c>
    </row>
    <row r="3" spans="1:31" ht="45" x14ac:dyDescent="0.25">
      <c r="A3" s="15" t="s">
        <v>1</v>
      </c>
      <c r="B3" s="2">
        <v>52</v>
      </c>
      <c r="C3" s="2">
        <v>72</v>
      </c>
      <c r="D3" s="2">
        <v>126</v>
      </c>
      <c r="E3" s="2">
        <v>1178</v>
      </c>
      <c r="F3" s="2">
        <v>3319</v>
      </c>
      <c r="G3" s="2">
        <v>4497</v>
      </c>
      <c r="H3" s="2">
        <v>29</v>
      </c>
      <c r="I3" s="2">
        <v>54</v>
      </c>
      <c r="J3" s="2">
        <v>83</v>
      </c>
      <c r="K3" s="2">
        <v>640</v>
      </c>
      <c r="L3" s="2">
        <v>1533</v>
      </c>
      <c r="M3" s="2">
        <v>2173</v>
      </c>
      <c r="N3" s="2">
        <v>208</v>
      </c>
      <c r="O3" s="2">
        <v>583</v>
      </c>
      <c r="P3" s="2">
        <v>791</v>
      </c>
      <c r="Q3" s="2">
        <v>94</v>
      </c>
      <c r="R3" s="2">
        <v>219</v>
      </c>
      <c r="S3" s="2">
        <v>313</v>
      </c>
      <c r="T3" s="2">
        <v>709</v>
      </c>
      <c r="U3" s="2">
        <v>2019</v>
      </c>
      <c r="V3" s="2">
        <v>2728</v>
      </c>
      <c r="W3" s="2">
        <v>205</v>
      </c>
      <c r="X3" s="2">
        <v>449</v>
      </c>
      <c r="Y3" s="2">
        <v>654</v>
      </c>
      <c r="Z3" s="28">
        <v>4</v>
      </c>
      <c r="AA3" s="2">
        <v>14</v>
      </c>
      <c r="AB3" s="2">
        <v>18</v>
      </c>
      <c r="AC3" s="4">
        <v>3121</v>
      </c>
      <c r="AD3" s="4">
        <v>8262</v>
      </c>
      <c r="AE3" s="4">
        <v>11383</v>
      </c>
    </row>
    <row r="4" spans="1:31" ht="30" x14ac:dyDescent="0.25">
      <c r="A4" s="15" t="s">
        <v>2</v>
      </c>
      <c r="B4" s="1">
        <v>27</v>
      </c>
      <c r="C4" s="1">
        <v>44</v>
      </c>
      <c r="D4" s="1">
        <v>71</v>
      </c>
      <c r="E4" s="1">
        <v>1011</v>
      </c>
      <c r="F4" s="1">
        <v>2649</v>
      </c>
      <c r="G4" s="1">
        <v>3660</v>
      </c>
      <c r="H4" s="1">
        <v>29</v>
      </c>
      <c r="I4" s="1">
        <v>41</v>
      </c>
      <c r="J4" s="1">
        <v>70</v>
      </c>
      <c r="K4" s="1">
        <v>524</v>
      </c>
      <c r="L4" s="1">
        <v>1191</v>
      </c>
      <c r="M4" s="1">
        <v>1715</v>
      </c>
      <c r="N4" s="1">
        <v>175</v>
      </c>
      <c r="O4" s="1">
        <v>433</v>
      </c>
      <c r="P4" s="1">
        <v>608</v>
      </c>
      <c r="Q4" s="1">
        <v>85</v>
      </c>
      <c r="R4" s="1">
        <v>171</v>
      </c>
      <c r="S4" s="1">
        <v>256</v>
      </c>
      <c r="T4" s="1">
        <v>522</v>
      </c>
      <c r="U4" s="1">
        <v>1475</v>
      </c>
      <c r="V4" s="1">
        <v>1997</v>
      </c>
      <c r="W4" s="1">
        <v>164</v>
      </c>
      <c r="X4" s="1">
        <v>344</v>
      </c>
      <c r="Y4" s="1">
        <v>508</v>
      </c>
      <c r="Z4" s="1">
        <v>2</v>
      </c>
      <c r="AA4" s="1">
        <v>12</v>
      </c>
      <c r="AB4" s="1">
        <v>14</v>
      </c>
      <c r="AC4" s="5">
        <v>2539</v>
      </c>
      <c r="AD4" s="5">
        <v>6360</v>
      </c>
      <c r="AE4" s="5">
        <v>8899</v>
      </c>
    </row>
  </sheetData>
  <mergeCells count="11">
    <mergeCell ref="Q1:S1"/>
    <mergeCell ref="T1:V1"/>
    <mergeCell ref="W1:Y1"/>
    <mergeCell ref="Z1:AB1"/>
    <mergeCell ref="AC1:AE1"/>
    <mergeCell ref="N1:P1"/>
    <mergeCell ref="A1:A2"/>
    <mergeCell ref="B1:D1"/>
    <mergeCell ref="E1:G1"/>
    <mergeCell ref="H1:J1"/>
    <mergeCell ref="K1:M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4"/>
  <sheetViews>
    <sheetView workbookViewId="0">
      <selection activeCell="H35" sqref="H35"/>
    </sheetView>
  </sheetViews>
  <sheetFormatPr defaultRowHeight="15" x14ac:dyDescent="0.25"/>
  <sheetData>
    <row r="1" spans="1:31" x14ac:dyDescent="0.25">
      <c r="A1" s="117" t="s">
        <v>0</v>
      </c>
      <c r="B1" s="114" t="s">
        <v>3</v>
      </c>
      <c r="C1" s="115"/>
      <c r="D1" s="116"/>
      <c r="E1" s="114" t="s">
        <v>18</v>
      </c>
      <c r="F1" s="115" t="s">
        <v>4</v>
      </c>
      <c r="G1" s="116"/>
      <c r="H1" s="114" t="s">
        <v>5</v>
      </c>
      <c r="I1" s="115"/>
      <c r="J1" s="116"/>
      <c r="K1" s="114" t="s">
        <v>6</v>
      </c>
      <c r="L1" s="115"/>
      <c r="M1" s="116"/>
      <c r="N1" s="114" t="s">
        <v>7</v>
      </c>
      <c r="O1" s="115"/>
      <c r="P1" s="116"/>
      <c r="Q1" s="114" t="s">
        <v>19</v>
      </c>
      <c r="R1" s="115"/>
      <c r="S1" s="116"/>
      <c r="T1" s="114" t="s">
        <v>20</v>
      </c>
      <c r="U1" s="115"/>
      <c r="V1" s="116"/>
      <c r="W1" s="114" t="s">
        <v>10</v>
      </c>
      <c r="X1" s="115"/>
      <c r="Y1" s="116"/>
      <c r="Z1" s="114" t="s">
        <v>11</v>
      </c>
      <c r="AA1" s="115"/>
      <c r="AB1" s="116"/>
      <c r="AC1" s="119" t="s">
        <v>12</v>
      </c>
      <c r="AD1" s="120"/>
      <c r="AE1" s="122"/>
    </row>
    <row r="2" spans="1:31" ht="75" x14ac:dyDescent="0.25">
      <c r="A2" s="118"/>
      <c r="B2" s="12" t="s">
        <v>21</v>
      </c>
      <c r="C2" s="12" t="s">
        <v>22</v>
      </c>
      <c r="D2" s="12" t="s">
        <v>12</v>
      </c>
      <c r="E2" s="12" t="s">
        <v>21</v>
      </c>
      <c r="F2" s="12" t="s">
        <v>22</v>
      </c>
      <c r="G2" s="12" t="s">
        <v>12</v>
      </c>
      <c r="H2" s="12" t="s">
        <v>21</v>
      </c>
      <c r="I2" s="12" t="s">
        <v>22</v>
      </c>
      <c r="J2" s="12" t="s">
        <v>12</v>
      </c>
      <c r="K2" s="12" t="s">
        <v>21</v>
      </c>
      <c r="L2" s="12" t="s">
        <v>22</v>
      </c>
      <c r="M2" s="12" t="s">
        <v>12</v>
      </c>
      <c r="N2" s="12" t="s">
        <v>21</v>
      </c>
      <c r="O2" s="12" t="s">
        <v>22</v>
      </c>
      <c r="P2" s="12" t="s">
        <v>12</v>
      </c>
      <c r="Q2" s="12" t="s">
        <v>21</v>
      </c>
      <c r="R2" s="12" t="s">
        <v>22</v>
      </c>
      <c r="S2" s="12" t="s">
        <v>12</v>
      </c>
      <c r="T2" s="12" t="s">
        <v>21</v>
      </c>
      <c r="U2" s="12" t="s">
        <v>22</v>
      </c>
      <c r="V2" s="12" t="s">
        <v>12</v>
      </c>
      <c r="W2" s="12" t="s">
        <v>21</v>
      </c>
      <c r="X2" s="12" t="s">
        <v>22</v>
      </c>
      <c r="Y2" s="12" t="s">
        <v>12</v>
      </c>
      <c r="Z2" s="12" t="s">
        <v>21</v>
      </c>
      <c r="AA2" s="12" t="s">
        <v>22</v>
      </c>
      <c r="AB2" s="12" t="s">
        <v>12</v>
      </c>
      <c r="AC2" s="13" t="s">
        <v>21</v>
      </c>
      <c r="AD2" s="13" t="s">
        <v>22</v>
      </c>
      <c r="AE2" s="13" t="s">
        <v>12</v>
      </c>
    </row>
    <row r="3" spans="1:31" ht="45" x14ac:dyDescent="0.25">
      <c r="A3" s="15" t="s">
        <v>1</v>
      </c>
      <c r="B3" s="2">
        <v>13</v>
      </c>
      <c r="C3" s="2">
        <v>113</v>
      </c>
      <c r="D3" s="2">
        <v>126</v>
      </c>
      <c r="E3" s="2">
        <v>577</v>
      </c>
      <c r="F3" s="2">
        <v>3920</v>
      </c>
      <c r="G3" s="2">
        <v>4497</v>
      </c>
      <c r="H3" s="2">
        <v>61</v>
      </c>
      <c r="I3" s="2">
        <v>22</v>
      </c>
      <c r="J3" s="2">
        <v>83</v>
      </c>
      <c r="K3" s="2">
        <v>387</v>
      </c>
      <c r="L3" s="2">
        <v>1786</v>
      </c>
      <c r="M3" s="2">
        <v>2173</v>
      </c>
      <c r="N3" s="2">
        <v>88</v>
      </c>
      <c r="O3" s="2">
        <v>703</v>
      </c>
      <c r="P3" s="2">
        <v>791</v>
      </c>
      <c r="Q3" s="2">
        <v>57</v>
      </c>
      <c r="R3" s="2">
        <v>256</v>
      </c>
      <c r="S3" s="2">
        <v>313</v>
      </c>
      <c r="T3" s="2">
        <v>129</v>
      </c>
      <c r="U3" s="2">
        <v>2599</v>
      </c>
      <c r="V3" s="2">
        <v>2728</v>
      </c>
      <c r="W3" s="2">
        <v>135</v>
      </c>
      <c r="X3" s="2">
        <v>519</v>
      </c>
      <c r="Y3" s="2">
        <v>654</v>
      </c>
      <c r="Z3" s="2">
        <v>5</v>
      </c>
      <c r="AA3" s="2">
        <v>13</v>
      </c>
      <c r="AB3" s="2">
        <v>18</v>
      </c>
      <c r="AC3" s="4">
        <v>1452</v>
      </c>
      <c r="AD3" s="4">
        <v>9931</v>
      </c>
      <c r="AE3" s="4">
        <v>11383</v>
      </c>
    </row>
    <row r="4" spans="1:31" ht="30" x14ac:dyDescent="0.25">
      <c r="A4" s="15" t="s">
        <v>2</v>
      </c>
      <c r="B4" s="1">
        <v>10</v>
      </c>
      <c r="C4" s="1">
        <v>61</v>
      </c>
      <c r="D4" s="1">
        <v>71</v>
      </c>
      <c r="E4" s="1">
        <v>502</v>
      </c>
      <c r="F4" s="1">
        <v>3158</v>
      </c>
      <c r="G4" s="1">
        <v>3660</v>
      </c>
      <c r="H4" s="1">
        <v>52</v>
      </c>
      <c r="I4" s="1">
        <v>18</v>
      </c>
      <c r="J4" s="1">
        <v>70</v>
      </c>
      <c r="K4" s="1">
        <v>329</v>
      </c>
      <c r="L4" s="1">
        <v>1386</v>
      </c>
      <c r="M4" s="1">
        <v>1715</v>
      </c>
      <c r="N4" s="1">
        <v>76</v>
      </c>
      <c r="O4" s="1">
        <v>532</v>
      </c>
      <c r="P4" s="1">
        <v>608</v>
      </c>
      <c r="Q4" s="1">
        <v>46</v>
      </c>
      <c r="R4" s="1">
        <v>210</v>
      </c>
      <c r="S4" s="1">
        <v>256</v>
      </c>
      <c r="T4" s="1">
        <v>97</v>
      </c>
      <c r="U4" s="1">
        <v>1900</v>
      </c>
      <c r="V4" s="1">
        <v>1997</v>
      </c>
      <c r="W4" s="1">
        <v>127</v>
      </c>
      <c r="X4" s="1">
        <v>381</v>
      </c>
      <c r="Y4" s="1">
        <v>508</v>
      </c>
      <c r="Z4" s="1">
        <v>4</v>
      </c>
      <c r="AA4" s="1">
        <v>10</v>
      </c>
      <c r="AB4" s="1">
        <v>14</v>
      </c>
      <c r="AC4" s="5">
        <v>1243</v>
      </c>
      <c r="AD4" s="5">
        <v>7656</v>
      </c>
      <c r="AE4" s="5">
        <v>8899</v>
      </c>
    </row>
  </sheetData>
  <mergeCells count="11">
    <mergeCell ref="Q1:S1"/>
    <mergeCell ref="T1:V1"/>
    <mergeCell ref="W1:Y1"/>
    <mergeCell ref="Z1:AB1"/>
    <mergeCell ref="AC1:AE1"/>
    <mergeCell ref="N1:P1"/>
    <mergeCell ref="A1:A2"/>
    <mergeCell ref="B1:D1"/>
    <mergeCell ref="E1:G1"/>
    <mergeCell ref="H1:J1"/>
    <mergeCell ref="K1:M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28"/>
  <sheetViews>
    <sheetView workbookViewId="0">
      <selection activeCell="H35" sqref="H35"/>
    </sheetView>
  </sheetViews>
  <sheetFormatPr defaultRowHeight="15" x14ac:dyDescent="0.25"/>
  <cols>
    <col min="1" max="1" width="17.5703125" customWidth="1"/>
    <col min="2" max="2" width="18.28515625" customWidth="1"/>
    <col min="3" max="3" width="17.85546875" customWidth="1"/>
  </cols>
  <sheetData>
    <row r="1" spans="1:3" x14ac:dyDescent="0.25">
      <c r="A1" s="99" t="s">
        <v>466</v>
      </c>
      <c r="B1" s="97" t="s">
        <v>464</v>
      </c>
      <c r="C1" s="12" t="s">
        <v>465</v>
      </c>
    </row>
    <row r="2" spans="1:3" x14ac:dyDescent="0.25">
      <c r="A2" s="16" t="s">
        <v>29</v>
      </c>
      <c r="B2" s="1">
        <v>9510</v>
      </c>
      <c r="C2" s="1">
        <v>7332</v>
      </c>
    </row>
    <row r="3" spans="1:3" x14ac:dyDescent="0.25">
      <c r="A3" s="17" t="s">
        <v>30</v>
      </c>
      <c r="B3" s="1">
        <v>642</v>
      </c>
      <c r="C3" s="1">
        <v>612</v>
      </c>
    </row>
    <row r="4" spans="1:3" x14ac:dyDescent="0.25">
      <c r="A4" s="98" t="s">
        <v>31</v>
      </c>
      <c r="B4" s="11">
        <v>163</v>
      </c>
      <c r="C4" s="11">
        <v>140</v>
      </c>
    </row>
    <row r="5" spans="1:3" x14ac:dyDescent="0.25">
      <c r="A5" s="98" t="s">
        <v>32</v>
      </c>
      <c r="B5" s="11">
        <v>153</v>
      </c>
      <c r="C5" s="11">
        <v>136</v>
      </c>
    </row>
    <row r="6" spans="1:3" x14ac:dyDescent="0.25">
      <c r="A6" s="98" t="s">
        <v>33</v>
      </c>
      <c r="B6" s="11">
        <v>90</v>
      </c>
      <c r="C6" s="11">
        <v>76</v>
      </c>
    </row>
    <row r="7" spans="1:3" x14ac:dyDescent="0.25">
      <c r="A7" s="98" t="s">
        <v>34</v>
      </c>
      <c r="B7" s="11">
        <v>57</v>
      </c>
      <c r="C7" s="11">
        <v>51</v>
      </c>
    </row>
    <row r="8" spans="1:3" x14ac:dyDescent="0.25">
      <c r="A8" s="98" t="s">
        <v>46</v>
      </c>
      <c r="B8" s="11">
        <v>53</v>
      </c>
      <c r="C8" s="11">
        <v>41</v>
      </c>
    </row>
    <row r="9" spans="1:3" x14ac:dyDescent="0.25">
      <c r="A9" s="98" t="s">
        <v>35</v>
      </c>
      <c r="B9" s="11">
        <v>49</v>
      </c>
      <c r="C9" s="11">
        <v>45</v>
      </c>
    </row>
    <row r="10" spans="1:3" x14ac:dyDescent="0.25">
      <c r="A10" s="98" t="s">
        <v>36</v>
      </c>
      <c r="B10" s="11">
        <v>50</v>
      </c>
      <c r="C10" s="11">
        <v>34</v>
      </c>
    </row>
    <row r="11" spans="1:3" x14ac:dyDescent="0.25">
      <c r="A11" s="98" t="s">
        <v>37</v>
      </c>
      <c r="B11" s="11">
        <v>32</v>
      </c>
      <c r="C11" s="11">
        <v>26</v>
      </c>
    </row>
    <row r="12" spans="1:3" x14ac:dyDescent="0.25">
      <c r="A12" s="98" t="s">
        <v>52</v>
      </c>
      <c r="B12" s="11">
        <v>31</v>
      </c>
      <c r="C12" s="11">
        <v>27</v>
      </c>
    </row>
    <row r="13" spans="1:3" x14ac:dyDescent="0.25">
      <c r="A13" s="98" t="s">
        <v>44</v>
      </c>
      <c r="B13" s="11">
        <v>30</v>
      </c>
      <c r="C13" s="11">
        <v>23</v>
      </c>
    </row>
    <row r="14" spans="1:3" x14ac:dyDescent="0.25">
      <c r="A14" s="98" t="s">
        <v>45</v>
      </c>
      <c r="B14" s="11">
        <v>24</v>
      </c>
      <c r="C14" s="11">
        <v>22</v>
      </c>
    </row>
    <row r="15" spans="1:3" x14ac:dyDescent="0.25">
      <c r="A15" s="98" t="s">
        <v>53</v>
      </c>
      <c r="B15" s="11">
        <v>30</v>
      </c>
      <c r="C15" s="11">
        <v>15</v>
      </c>
    </row>
    <row r="16" spans="1:3" x14ac:dyDescent="0.25">
      <c r="A16" s="98" t="s">
        <v>47</v>
      </c>
      <c r="B16" s="11">
        <v>20</v>
      </c>
      <c r="C16" s="11">
        <v>16</v>
      </c>
    </row>
    <row r="17" spans="1:3" x14ac:dyDescent="0.25">
      <c r="A17" s="98" t="s">
        <v>48</v>
      </c>
      <c r="B17" s="11">
        <v>19</v>
      </c>
      <c r="C17" s="11">
        <v>17</v>
      </c>
    </row>
    <row r="18" spans="1:3" x14ac:dyDescent="0.25">
      <c r="A18" s="17" t="s">
        <v>40</v>
      </c>
      <c r="B18" s="1">
        <v>18</v>
      </c>
      <c r="C18" s="1">
        <v>17</v>
      </c>
    </row>
    <row r="19" spans="1:3" x14ac:dyDescent="0.25">
      <c r="A19" s="17" t="s">
        <v>39</v>
      </c>
      <c r="B19" s="1">
        <v>20</v>
      </c>
      <c r="C19" s="1">
        <v>12</v>
      </c>
    </row>
    <row r="20" spans="1:3" x14ac:dyDescent="0.25">
      <c r="A20" s="98" t="s">
        <v>42</v>
      </c>
      <c r="B20" s="11">
        <v>18</v>
      </c>
      <c r="C20" s="11">
        <v>14</v>
      </c>
    </row>
    <row r="21" spans="1:3" x14ac:dyDescent="0.25">
      <c r="A21" s="98" t="s">
        <v>41</v>
      </c>
      <c r="B21" s="11">
        <v>20</v>
      </c>
      <c r="C21" s="11">
        <v>10</v>
      </c>
    </row>
    <row r="22" spans="1:3" x14ac:dyDescent="0.25">
      <c r="A22" s="17" t="s">
        <v>43</v>
      </c>
      <c r="B22" s="1">
        <v>20</v>
      </c>
      <c r="C22" s="1">
        <v>8</v>
      </c>
    </row>
    <row r="23" spans="1:3" x14ac:dyDescent="0.25">
      <c r="A23" s="17" t="s">
        <v>49</v>
      </c>
      <c r="B23" s="1">
        <v>17</v>
      </c>
      <c r="C23" s="1">
        <v>8</v>
      </c>
    </row>
    <row r="24" spans="1:3" x14ac:dyDescent="0.25">
      <c r="A24" s="17" t="s">
        <v>50</v>
      </c>
      <c r="B24" s="1">
        <v>14</v>
      </c>
      <c r="C24" s="1">
        <v>11</v>
      </c>
    </row>
    <row r="25" spans="1:3" x14ac:dyDescent="0.25">
      <c r="A25" s="17" t="s">
        <v>51</v>
      </c>
      <c r="B25" s="1">
        <v>14</v>
      </c>
      <c r="C25" s="1">
        <v>10</v>
      </c>
    </row>
    <row r="26" spans="1:3" x14ac:dyDescent="0.25">
      <c r="A26" s="17" t="s">
        <v>38</v>
      </c>
      <c r="B26" s="1">
        <v>14</v>
      </c>
      <c r="C26" s="1">
        <v>10</v>
      </c>
    </row>
    <row r="27" spans="1:3" x14ac:dyDescent="0.25">
      <c r="A27" s="98" t="s">
        <v>11</v>
      </c>
      <c r="B27" s="11">
        <v>275</v>
      </c>
      <c r="C27" s="11">
        <v>186</v>
      </c>
    </row>
    <row r="28" spans="1:3" x14ac:dyDescent="0.25">
      <c r="A28" s="10" t="s">
        <v>12</v>
      </c>
      <c r="B28" s="3">
        <v>11383</v>
      </c>
      <c r="C28" s="3">
        <v>8899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Data description and extraction</vt:lpstr>
      <vt:lpstr>Glossary</vt:lpstr>
      <vt:lpstr>State</vt:lpstr>
      <vt:lpstr>SA3</vt:lpstr>
      <vt:lpstr>State_Gender</vt:lpstr>
      <vt:lpstr>State_marital_status</vt:lpstr>
      <vt:lpstr>State_age</vt:lpstr>
      <vt:lpstr>State_Indigenous_status</vt:lpstr>
      <vt:lpstr>Country_of_birth</vt:lpstr>
      <vt:lpstr>Remoteness</vt:lpstr>
      <vt:lpstr>Rate_of_payment</vt:lpstr>
      <vt:lpstr>Duration_on_payment</vt:lpstr>
      <vt:lpstr>Duration_income_support</vt:lpstr>
      <vt:lpstr>Earnings</vt:lpstr>
      <vt:lpstr>Care_Receiver_by_Med_Condition</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WOLDHUIS, Michael</dc:creator>
  <cp:lastModifiedBy>ADAMS, Kathryn</cp:lastModifiedBy>
  <dcterms:created xsi:type="dcterms:W3CDTF">2018-08-29T05:39:27Z</dcterms:created>
  <dcterms:modified xsi:type="dcterms:W3CDTF">2018-09-06T00:26:02Z</dcterms:modified>
</cp:coreProperties>
</file>