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sharedStrings.xml" ContentType="application/vnd.openxmlformats-officedocument.spreadsheetml.sharedStrings+xml"/>
  <Override PartName="/xl/worksheets/sheet3.xml" ContentType="application/vnd.openxmlformats-officedocument.spreadsheetml.worksheet+xml"/>
  <Override PartName="/xl/worksheets/sheet2.xml" ContentType="application/vnd.openxmlformats-officedocument.spreadsheetml.worksheet+xml"/>
  <Override PartName="/xl/styles.xml" ContentType="application/vnd.openxmlformats-officedocument.spreadsheetml.styles+xml"/>
  <Override PartName="/xl/worksheets/sheet1.xml" ContentType="application/vnd.openxmlformats-officedocument.spreadsheetml.worksheet+xml"/>
  <Override PartName="/xl/worksheets/sheet12.xml" ContentType="application/vnd.openxmlformats-officedocument.spreadsheetml.worksheet+xml"/>
  <Override PartName="/xl/worksheets/sheet10.xml" ContentType="application/vnd.openxmlformats-officedocument.spreadsheetml.worksheet+xml"/>
  <Override PartName="/xl/worksheets/sheet9.xml" ContentType="application/vnd.openxmlformats-officedocument.spreadsheetml.worksheet+xml"/>
  <Override PartName="/xl/worksheets/sheet8.xml" ContentType="application/vnd.openxmlformats-officedocument.spreadsheetml.worksheet+xml"/>
  <Override PartName="/xl/worksheets/sheet7.xml" ContentType="application/vnd.openxmlformats-officedocument.spreadsheetml.worksheet+xml"/>
  <Override PartName="/xl/worksheets/sheet6.xml" ContentType="application/vnd.openxmlformats-officedocument.spreadsheetml.worksheet+xml"/>
  <Override PartName="/xl/worksheets/sheet5.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calcChain.xml" ContentType="application/vnd.openxmlformats-officedocument.spreadsheetml.calcChain+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mc:AlternateContent xmlns:mc="http://schemas.openxmlformats.org/markup-compatibility/2006">
    <mc:Choice Requires="x15">
      <x15ac:absPath xmlns:x15ac="http://schemas.microsoft.com/office/spreadsheetml/2010/11/ac" url="G:\Corporate\Finance\Budgets &amp; Rpting\Budget - External\07. PBS and PAES\2022-23 PBS\2022-23 PBS (October)\10. Data.gov\"/>
    </mc:Choice>
  </mc:AlternateContent>
  <xr:revisionPtr revIDLastSave="0" documentId="13_ncr:1_{ABC0FA13-4468-4C81-BE41-CD6C2692EAB8}" xr6:coauthVersionLast="36" xr6:coauthVersionMax="36" xr10:uidLastSave="{00000000-0000-0000-0000-000000000000}"/>
  <bookViews>
    <workbookView xWindow="0" yWindow="0" windowWidth="28800" windowHeight="15390" firstSheet="2" activeTab="11" xr2:uid="{00000000-000D-0000-FFFF-FFFF00000000}"/>
  </bookViews>
  <sheets>
    <sheet name="Table 1.1" sheetId="1" r:id="rId1"/>
    <sheet name="Table 1.2" sheetId="2" r:id="rId2"/>
    <sheet name="Table 2.1.1" sheetId="3" r:id="rId3"/>
    <sheet name="Table 3.1" sheetId="4" r:id="rId4"/>
    <sheet name="Table 3.2" sheetId="5" r:id="rId5"/>
    <sheet name="Table 3.3" sheetId="6" r:id="rId6"/>
    <sheet name="Table 3.4" sheetId="7" r:id="rId7"/>
    <sheet name="Table 3.5" sheetId="8" r:id="rId8"/>
    <sheet name="Table 3.6" sheetId="9" r:id="rId9"/>
    <sheet name="Table 3.7" sheetId="10" r:id="rId10"/>
    <sheet name="Table 3.8" sheetId="11" r:id="rId11"/>
    <sheet name="Table 3.9" sheetId="13" r:id="rId1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 i="11" l="1"/>
  <c r="C4" i="9"/>
  <c r="D4" i="9" s="1"/>
  <c r="E4" i="9" s="1"/>
  <c r="F4" i="9" s="1"/>
  <c r="C3" i="5"/>
</calcChain>
</file>

<file path=xl/sharedStrings.xml><?xml version="1.0" encoding="utf-8"?>
<sst xmlns="http://schemas.openxmlformats.org/spreadsheetml/2006/main" count="554" uniqueCount="280">
  <si>
    <t>$'000</t>
  </si>
  <si>
    <t>Other</t>
  </si>
  <si>
    <t>Average staffing level (number)</t>
  </si>
  <si>
    <t>2021-22</t>
  </si>
  <si>
    <t>2022-23</t>
  </si>
  <si>
    <t>Total</t>
  </si>
  <si>
    <t>Revenue from Government</t>
  </si>
  <si>
    <t>EXPENSES</t>
  </si>
  <si>
    <t>Employee benefits</t>
  </si>
  <si>
    <t>Suppliers</t>
  </si>
  <si>
    <t>Total expenses</t>
  </si>
  <si>
    <t>OWN-SOURCE INCOME</t>
  </si>
  <si>
    <t>Own-source revenue</t>
  </si>
  <si>
    <t>Total own-source revenue</t>
  </si>
  <si>
    <t>Net (cost of)/contribution by services</t>
  </si>
  <si>
    <t>Prepared on Australian Accounting Standards basis.</t>
  </si>
  <si>
    <t>Table 3.2: Budgeted departmental balance sheet (as at 30 June)</t>
  </si>
  <si>
    <t>Financial assets</t>
  </si>
  <si>
    <t>Trade and other receivables</t>
  </si>
  <si>
    <t>Total financial assets</t>
  </si>
  <si>
    <t>Non-financial assets</t>
  </si>
  <si>
    <t>Land and buildings</t>
  </si>
  <si>
    <t>Property, plant and equipment</t>
  </si>
  <si>
    <t>Intangibles</t>
  </si>
  <si>
    <t>Total non-financial assets</t>
  </si>
  <si>
    <t>Total assets</t>
  </si>
  <si>
    <t>LIABILITIES</t>
  </si>
  <si>
    <t>Payables</t>
  </si>
  <si>
    <t>Other payables</t>
  </si>
  <si>
    <t>Total payables</t>
  </si>
  <si>
    <t>Provisions</t>
  </si>
  <si>
    <t>Employee provisions</t>
  </si>
  <si>
    <t>Total provisions</t>
  </si>
  <si>
    <t>Total liabilities</t>
  </si>
  <si>
    <t>Net assets</t>
  </si>
  <si>
    <t>EQUITY</t>
  </si>
  <si>
    <t>Reserves</t>
  </si>
  <si>
    <t>Total equity</t>
  </si>
  <si>
    <t>Adjusted opening balance</t>
  </si>
  <si>
    <t>OPERATING ACTIVITIES</t>
  </si>
  <si>
    <t>Cash received</t>
  </si>
  <si>
    <t>Appropriations</t>
  </si>
  <si>
    <t>Sale of goods and rendering of services</t>
  </si>
  <si>
    <t>Total cash received</t>
  </si>
  <si>
    <t>Cash used</t>
  </si>
  <si>
    <t>Employees</t>
  </si>
  <si>
    <t>Total cash used</t>
  </si>
  <si>
    <t>Net cash from/(used by) operating activities</t>
  </si>
  <si>
    <t>INVESTING ACTIVITIES</t>
  </si>
  <si>
    <t>Table 3.5: Departmental capital budget statement (for the period ended 30 June)</t>
  </si>
  <si>
    <t>Total purchases</t>
  </si>
  <si>
    <t>Total cash used to acquire assets</t>
  </si>
  <si>
    <t>Buildings</t>
  </si>
  <si>
    <t>Opening net book balance</t>
  </si>
  <si>
    <t>Capital asset additions</t>
  </si>
  <si>
    <t>Total additions</t>
  </si>
  <si>
    <t>Other movements</t>
  </si>
  <si>
    <t>Depreciation/amortisation expense</t>
  </si>
  <si>
    <t>Total other movements</t>
  </si>
  <si>
    <t>Gross book value</t>
  </si>
  <si>
    <t>Closing net book balance</t>
  </si>
  <si>
    <t>Net cash from/(used by) investing activities</t>
  </si>
  <si>
    <t>RECONCILIATION OF CASH USED TO ACQUIRE ASSETS TO ASSET MOVEMENT TABLE</t>
  </si>
  <si>
    <t>PURCHASE OF NON-FINANCIAL ASSETS</t>
  </si>
  <si>
    <t>-</t>
  </si>
  <si>
    <t>Finance costs</t>
  </si>
  <si>
    <t>Interest bearing liabilities</t>
  </si>
  <si>
    <t>Leases</t>
  </si>
  <si>
    <t>Gross book value - ROU assets</t>
  </si>
  <si>
    <t>Total interest bearing liabilities</t>
  </si>
  <si>
    <t>Comprehensive income</t>
  </si>
  <si>
    <t>Surplus/(deficit) for the period</t>
  </si>
  <si>
    <t>Total comprehensive income</t>
  </si>
  <si>
    <t>ASSETS</t>
  </si>
  <si>
    <t>Contributed equity</t>
  </si>
  <si>
    <t>FINANCING ACTIVITIES</t>
  </si>
  <si>
    <t>Net cash from/(used by) financing activities</t>
  </si>
  <si>
    <t>Net increase/(decrease) in cash held</t>
  </si>
  <si>
    <t>Cash and cash equivalents at the end of the reporting period</t>
  </si>
  <si>
    <t>Note: Impact of net cash appropriation arrangements</t>
  </si>
  <si>
    <t>Other non-financial assets</t>
  </si>
  <si>
    <t>Outcome 1</t>
  </si>
  <si>
    <t>Land</t>
  </si>
  <si>
    <t>Total expenses for Outcome 1</t>
  </si>
  <si>
    <t>2023-24 Forward estimate</t>
  </si>
  <si>
    <t>2024-25 Forward estimate</t>
  </si>
  <si>
    <t>TOTAL</t>
  </si>
  <si>
    <t>Asset Category</t>
  </si>
  <si>
    <t>2021-22 Estimated actual</t>
  </si>
  <si>
    <t>2022-23 Estimate</t>
  </si>
  <si>
    <r>
      <t>Annual appropriations - ordinary annual services</t>
    </r>
    <r>
      <rPr>
        <vertAlign val="superscript"/>
        <sz val="8"/>
        <color rgb="FF000000"/>
        <rFont val="Arial"/>
        <family val="2"/>
      </rPr>
      <t xml:space="preserve"> (a)</t>
    </r>
  </si>
  <si>
    <t>Interest</t>
  </si>
  <si>
    <t>Prepared on a resourcing (that is, appropriations available) basis.</t>
  </si>
  <si>
    <t xml:space="preserve">All figures shown above are GST exclusive – these may not match figures in the cash flow statement. </t>
  </si>
  <si>
    <t>Table 2.1.1: Budgeted expenses for Outcome 1</t>
  </si>
  <si>
    <t>Ordinary annual services (Appropriation Bill No. 1)</t>
  </si>
  <si>
    <t xml:space="preserve">Table 3.1: Comprehensive income statement (showing net cost of services) for the period ended 30 June </t>
  </si>
  <si>
    <t xml:space="preserve">LESS: </t>
  </si>
  <si>
    <t>Surplus/(deficit) attributable to the Australian Government</t>
  </si>
  <si>
    <t>Total comprehensive income/(loss) attributable to the Australian Government</t>
  </si>
  <si>
    <t>Total comprehensive income/(loss) - as per statement of comprehensive income</t>
  </si>
  <si>
    <t>Net cash operating surplus/ (deficit)</t>
  </si>
  <si>
    <t>Other provisions</t>
  </si>
  <si>
    <t>Retained surplus (accumulated deficit)</t>
  </si>
  <si>
    <r>
      <t>Table 3.3: Departmental statement of changes in equity — summary of movement (Budget year 2022-23</t>
    </r>
    <r>
      <rPr>
        <b/>
        <sz val="10"/>
        <color rgb="FF000000"/>
        <rFont val="Arial"/>
        <family val="2"/>
      </rPr>
      <t xml:space="preserve">) </t>
    </r>
  </si>
  <si>
    <t>Opening balance as at 1 July 2022</t>
  </si>
  <si>
    <t>Closing balance attributable to the Australian Government</t>
  </si>
  <si>
    <t>Table 3.4: Budgeted departmental statement of cash flows (for the period ended 30 June)</t>
  </si>
  <si>
    <t>Principal payments on lease liability</t>
  </si>
  <si>
    <t>Table 3.6: Statement of departmental asset movements (Budget year 2022-23)</t>
  </si>
  <si>
    <t>As at 1 July 2022</t>
  </si>
  <si>
    <t xml:space="preserve">Gross book value </t>
  </si>
  <si>
    <t>Accumulated depreciation/ amortisation and impairment</t>
  </si>
  <si>
    <t>Accumulated depreciation/ amortisation and impairment - ROU assets</t>
  </si>
  <si>
    <t>Estimated expenditure on new or replacement assets</t>
  </si>
  <si>
    <t>Depreciation/amortisation on ROU assets</t>
  </si>
  <si>
    <t>As at 30 June 2023</t>
  </si>
  <si>
    <t>2022-23 Budget</t>
  </si>
  <si>
    <t>2025-26 Forward Estimate</t>
  </si>
  <si>
    <t>Asset revaluation reserve</t>
  </si>
  <si>
    <t>Contributed equity/ capital</t>
  </si>
  <si>
    <t>2025-26 Forward estimate</t>
  </si>
  <si>
    <t>Other property, plant and equipment</t>
  </si>
  <si>
    <t>Computer software and intangibles</t>
  </si>
  <si>
    <t>Retained Earnings</t>
  </si>
  <si>
    <t>Departmental</t>
  </si>
  <si>
    <t>Prior year appropriations available</t>
  </si>
  <si>
    <t>Total Departmental annual appropriations</t>
  </si>
  <si>
    <t>Opening balance</t>
  </si>
  <si>
    <t>Total special accounts</t>
  </si>
  <si>
    <t>less Departmental appropriations drawn from annual/special appropriations and credited to special accounts</t>
  </si>
  <si>
    <t>Total Departmental resourcing</t>
  </si>
  <si>
    <t>Administered</t>
  </si>
  <si>
    <r>
      <t xml:space="preserve">Annual appropriations - ordinary annual services </t>
    </r>
    <r>
      <rPr>
        <vertAlign val="superscript"/>
        <sz val="8"/>
        <color rgb="FF000000"/>
        <rFont val="Arial"/>
        <family val="2"/>
      </rPr>
      <t>(a)</t>
    </r>
  </si>
  <si>
    <t>Total administered annual appropriations</t>
  </si>
  <si>
    <t xml:space="preserve">Administered special appropriations </t>
  </si>
  <si>
    <r>
      <t xml:space="preserve">Outcome 1 </t>
    </r>
    <r>
      <rPr>
        <vertAlign val="superscript"/>
        <sz val="8"/>
        <color rgb="FF000000"/>
        <rFont val="Arial"/>
        <family val="2"/>
      </rPr>
      <t>(h)</t>
    </r>
  </si>
  <si>
    <t>Total administered special appropriations</t>
  </si>
  <si>
    <t>Total administered resourcing</t>
  </si>
  <si>
    <t>Total resourcing for the ACMA</t>
  </si>
  <si>
    <r>
      <t>(b)</t>
    </r>
    <r>
      <rPr>
        <sz val="7"/>
        <color theme="1"/>
        <rFont val="Times New Roman"/>
        <family val="1"/>
      </rPr>
      <t xml:space="preserve">  </t>
    </r>
    <r>
      <rPr>
        <sz val="8"/>
        <color theme="1"/>
        <rFont val="Arial"/>
        <family val="2"/>
      </rPr>
      <t>Excludes Departmental capital budget (DCB).</t>
    </r>
  </si>
  <si>
    <t>Program</t>
  </si>
  <si>
    <t>2023-24</t>
  </si>
  <si>
    <t>2024-25</t>
  </si>
  <si>
    <t>2025-26</t>
  </si>
  <si>
    <t xml:space="preserve">Total </t>
  </si>
  <si>
    <t>Payment measures</t>
  </si>
  <si>
    <t>Departmental payment</t>
  </si>
  <si>
    <t>Total payment measures</t>
  </si>
  <si>
    <t>Prepared on a Government Finance Statistics (Underlying Cash) basis. Figures displayed as a negative (-) represent a decrease in funds and a positive (+) represent an increase in funds.</t>
  </si>
  <si>
    <t>Program 1.1: Communications regulation, planning and licensing</t>
  </si>
  <si>
    <t>Administered expenses</t>
  </si>
  <si>
    <t>Administered total</t>
  </si>
  <si>
    <t>Departmental expenses</t>
  </si>
  <si>
    <t>Departmental appropriation</t>
  </si>
  <si>
    <r>
      <t xml:space="preserve">s74 External Revenue </t>
    </r>
    <r>
      <rPr>
        <vertAlign val="superscript"/>
        <sz val="8"/>
        <color theme="1"/>
        <rFont val="Arial"/>
        <family val="2"/>
      </rPr>
      <t>(a)</t>
    </r>
  </si>
  <si>
    <r>
      <t>Expenses not requiring  appropriation in the Budget year</t>
    </r>
    <r>
      <rPr>
        <vertAlign val="superscript"/>
        <sz val="8"/>
        <color theme="1"/>
        <rFont val="Arial"/>
        <family val="2"/>
      </rPr>
      <t xml:space="preserve"> (b)</t>
    </r>
  </si>
  <si>
    <t>Departmental total</t>
  </si>
  <si>
    <t>Total expenses for program 1.1</t>
  </si>
  <si>
    <t>Program 1.2: Consumer safeguards, education and information</t>
  </si>
  <si>
    <t>Special appropriations</t>
  </si>
  <si>
    <r>
      <t xml:space="preserve">Telecommunications Act 1997 </t>
    </r>
    <r>
      <rPr>
        <i/>
        <vertAlign val="superscript"/>
        <sz val="8"/>
        <color theme="1"/>
        <rFont val="Arial"/>
        <family val="2"/>
      </rPr>
      <t>(c)</t>
    </r>
  </si>
  <si>
    <t>Total expenses for program 1.2</t>
  </si>
  <si>
    <t>Program 1.3: Office of the eSafety Commissioner</t>
  </si>
  <si>
    <t>Special accounts</t>
  </si>
  <si>
    <r>
      <t xml:space="preserve">Appropriation receipts </t>
    </r>
    <r>
      <rPr>
        <vertAlign val="superscript"/>
        <sz val="8"/>
        <color theme="1"/>
        <rFont val="Arial"/>
        <family val="2"/>
      </rPr>
      <t>(d)</t>
    </r>
  </si>
  <si>
    <r>
      <t xml:space="preserve">less expenses made from appropriations credited to special accounts </t>
    </r>
    <r>
      <rPr>
        <vertAlign val="superscript"/>
        <sz val="8"/>
        <color theme="1"/>
        <rFont val="Arial"/>
        <family val="2"/>
      </rPr>
      <t>(e)</t>
    </r>
  </si>
  <si>
    <r>
      <t>Expenses not requiring appropriation in the Budget year</t>
    </r>
    <r>
      <rPr>
        <vertAlign val="superscript"/>
        <sz val="8"/>
        <color theme="1"/>
        <rFont val="Arial"/>
        <family val="2"/>
      </rPr>
      <t xml:space="preserve"> (b)</t>
    </r>
  </si>
  <si>
    <t>Total expenses for program 1.3</t>
  </si>
  <si>
    <t>Outcome 1 Totals by appropriation type</t>
  </si>
  <si>
    <r>
      <t xml:space="preserve">Special appropriations </t>
    </r>
    <r>
      <rPr>
        <vertAlign val="superscript"/>
        <sz val="8"/>
        <color theme="1"/>
        <rFont val="Arial"/>
        <family val="2"/>
      </rPr>
      <t>(c)</t>
    </r>
  </si>
  <si>
    <t>Total Administered expenses</t>
  </si>
  <si>
    <t>Total Departmental expenses</t>
  </si>
  <si>
    <t>Figures displayed as a negative (-) represent a decrease in funds and a positive (+) represent an increase in funds.</t>
  </si>
  <si>
    <r>
      <t>(a)</t>
    </r>
    <r>
      <rPr>
        <sz val="7"/>
        <color theme="1"/>
        <rFont val="Times New Roman"/>
        <family val="1"/>
      </rPr>
      <t xml:space="preserve">  </t>
    </r>
    <r>
      <rPr>
        <sz val="8"/>
        <color theme="1"/>
        <rFont val="Arial"/>
        <family val="2"/>
      </rPr>
      <t>Estimated expenses incurred in relation to receipts retained under section 74 of the PGPA Act 2013.</t>
    </r>
  </si>
  <si>
    <r>
      <t>(b)</t>
    </r>
    <r>
      <rPr>
        <sz val="7"/>
        <color theme="1"/>
        <rFont val="Times New Roman"/>
        <family val="1"/>
      </rPr>
      <t xml:space="preserve">  </t>
    </r>
    <r>
      <rPr>
        <sz val="8"/>
        <color theme="1"/>
        <rFont val="Arial"/>
        <family val="2"/>
      </rPr>
      <t>Expenses not requiring appropriation in the Budget year are made up of depreciation expenses, and amortisation expenses.</t>
    </r>
  </si>
  <si>
    <r>
      <t>(c)</t>
    </r>
    <r>
      <rPr>
        <sz val="7"/>
        <color theme="1"/>
        <rFont val="Times New Roman"/>
        <family val="1"/>
      </rPr>
      <t xml:space="preserve">   </t>
    </r>
    <r>
      <rPr>
        <sz val="8"/>
        <color theme="1"/>
        <rFont val="Arial"/>
        <family val="2"/>
      </rPr>
      <t>The ACMA receives funds through Special Appropriations for refunds under the PGPA Act — s77 and funding for 'Other Trust Monies' which, when used, are not expensed and therefore not included in this table.</t>
    </r>
  </si>
  <si>
    <r>
      <t>(d)</t>
    </r>
    <r>
      <rPr>
        <sz val="7"/>
        <color theme="1"/>
        <rFont val="Times New Roman"/>
        <family val="1"/>
      </rPr>
      <t xml:space="preserve">  </t>
    </r>
    <r>
      <rPr>
        <sz val="8"/>
        <color theme="1"/>
        <rFont val="Arial"/>
        <family val="2"/>
      </rPr>
      <t>Two Budget Measures providing additional funding for the Office of the eSafety Commissioner terminate in 2022-23.</t>
    </r>
  </si>
  <si>
    <r>
      <t>(e)</t>
    </r>
    <r>
      <rPr>
        <sz val="7"/>
        <color theme="1"/>
        <rFont val="Times New Roman"/>
        <family val="1"/>
      </rPr>
      <t xml:space="preserve">  </t>
    </r>
    <r>
      <rPr>
        <sz val="8"/>
        <color theme="1"/>
        <rFont val="Arial"/>
        <family val="2"/>
      </rPr>
      <t>Appropriations credited to the Online Safety Special Account includes Departmental Capital Budget (DCB).</t>
    </r>
  </si>
  <si>
    <t>Note: Departmental appropriation splits and totals are indicative estimates and may change in the course of the budget year as government priorities change.</t>
  </si>
  <si>
    <r>
      <t>Depreciation and amortisation</t>
    </r>
    <r>
      <rPr>
        <vertAlign val="superscript"/>
        <sz val="8"/>
        <color theme="1"/>
        <rFont val="Arial"/>
        <family val="2"/>
      </rPr>
      <t xml:space="preserve"> (a)</t>
    </r>
  </si>
  <si>
    <r>
      <t xml:space="preserve">plus: depreciation/amortisation of assets funded through appropriations (Departmental capital budget funding </t>
    </r>
    <r>
      <rPr>
        <sz val="8"/>
        <color theme="1"/>
        <rFont val="Arial"/>
        <family val="2"/>
      </rPr>
      <t>and</t>
    </r>
    <r>
      <rPr>
        <sz val="8"/>
        <color rgb="FF000000"/>
        <rFont val="Arial"/>
        <family val="2"/>
      </rPr>
      <t xml:space="preserve">/or equity injections) </t>
    </r>
    <r>
      <rPr>
        <vertAlign val="superscript"/>
        <sz val="8"/>
        <color rgb="FF000000"/>
        <rFont val="Arial"/>
        <family val="2"/>
      </rPr>
      <t>(a)</t>
    </r>
  </si>
  <si>
    <r>
      <t xml:space="preserve">plus: depreciation/amortisation </t>
    </r>
    <r>
      <rPr>
        <sz val="8"/>
        <color theme="1"/>
        <rFont val="Arial"/>
        <family val="2"/>
      </rPr>
      <t>expenses</t>
    </r>
    <r>
      <rPr>
        <sz val="8"/>
        <color rgb="FF000000"/>
        <rFont val="Arial"/>
        <family val="2"/>
      </rPr>
      <t xml:space="preserve"> for ROU assets</t>
    </r>
    <r>
      <rPr>
        <vertAlign val="superscript"/>
        <sz val="8"/>
        <color rgb="FF000000"/>
        <rFont val="Arial"/>
        <family val="2"/>
      </rPr>
      <t xml:space="preserve"> (b)</t>
    </r>
  </si>
  <si>
    <r>
      <t>less</t>
    </r>
    <r>
      <rPr>
        <sz val="8"/>
        <color rgb="FF000000"/>
        <rFont val="Arial"/>
        <family val="2"/>
      </rPr>
      <t xml:space="preserve">: lease principal repayments </t>
    </r>
    <r>
      <rPr>
        <vertAlign val="superscript"/>
        <sz val="8"/>
        <color rgb="FF000000"/>
        <rFont val="Arial"/>
        <family val="2"/>
      </rPr>
      <t>(b)</t>
    </r>
  </si>
  <si>
    <r>
      <t>(a)</t>
    </r>
    <r>
      <rPr>
        <sz val="7"/>
        <color rgb="FF000000"/>
        <rFont val="Times New Roman"/>
        <family val="1"/>
      </rPr>
      <t xml:space="preserve">  </t>
    </r>
    <r>
      <rPr>
        <sz val="8"/>
        <color theme="1"/>
        <rFont val="Arial"/>
        <family val="2"/>
      </rPr>
      <t>From 2010-11, the Government introduced net cash appropriation arrangements where Bill 1 revenue appropriations for the depreciation/amortisation expenses of non-corporate Commonwealth entities (and select corporate Commonwealth entities) were replaced with a separate capital budget (the Departmental Capital Budget, or DCB) provided through Bill 1 equity appropriations. For information regarding DCBs, please refer to Table 3.5 Departmental Capital Budget Statement.</t>
    </r>
  </si>
  <si>
    <r>
      <t>(b)</t>
    </r>
    <r>
      <rPr>
        <sz val="7"/>
        <color rgb="FF000000"/>
        <rFont val="Times New Roman"/>
        <family val="1"/>
      </rPr>
      <t xml:space="preserve">  </t>
    </r>
    <r>
      <rPr>
        <sz val="8"/>
        <color theme="1"/>
        <rFont val="Arial"/>
        <family val="2"/>
      </rPr>
      <t>Applies leases under AASB 16 Leases.</t>
    </r>
  </si>
  <si>
    <t>Cash and cash equivalents</t>
  </si>
  <si>
    <r>
      <t>Balance</t>
    </r>
    <r>
      <rPr>
        <sz val="8"/>
        <color rgb="FF000000"/>
        <rFont val="Arial"/>
        <family val="2"/>
      </rPr>
      <t xml:space="preserve"> carried forward from previous period</t>
    </r>
  </si>
  <si>
    <t>Transactions with owners</t>
  </si>
  <si>
    <t>Contributions by owners</t>
  </si>
  <si>
    <r>
      <t>Departmental</t>
    </r>
    <r>
      <rPr>
        <sz val="8"/>
        <color rgb="FF000000"/>
        <rFont val="Arial"/>
        <family val="2"/>
      </rPr>
      <t xml:space="preserve"> capital budget (DCB)</t>
    </r>
  </si>
  <si>
    <t>Sub-total transactions with owners</t>
  </si>
  <si>
    <t>Net GST received</t>
  </si>
  <si>
    <t>Interest payments on lease liability</t>
  </si>
  <si>
    <r>
      <t>Purchase</t>
    </r>
    <r>
      <rPr>
        <sz val="8"/>
        <color rgb="FF000000"/>
        <rFont val="Arial"/>
        <family val="2"/>
      </rPr>
      <t xml:space="preserve"> of property, plant and equipment and intangibles</t>
    </r>
  </si>
  <si>
    <r>
      <t>Contributed</t>
    </r>
    <r>
      <rPr>
        <sz val="8"/>
        <color rgb="FF000000"/>
        <rFont val="Arial"/>
        <family val="2"/>
      </rPr>
      <t xml:space="preserve"> equity</t>
    </r>
  </si>
  <si>
    <r>
      <t xml:space="preserve">Cash and cash equivalents at the </t>
    </r>
    <r>
      <rPr>
        <sz val="8"/>
        <color theme="1"/>
        <rFont val="Arial"/>
        <family val="2"/>
      </rPr>
      <t>beginning</t>
    </r>
    <r>
      <rPr>
        <sz val="8"/>
        <color rgb="FF000000"/>
        <rFont val="Arial"/>
        <family val="2"/>
      </rPr>
      <t xml:space="preserve"> of the reporting period</t>
    </r>
  </si>
  <si>
    <t>NEW CAPITAL APPROPRIATIONS</t>
  </si>
  <si>
    <r>
      <t xml:space="preserve">Capital budget - Bill 1 (DCB) </t>
    </r>
    <r>
      <rPr>
        <vertAlign val="superscript"/>
        <sz val="8"/>
        <color theme="1"/>
        <rFont val="Arial"/>
        <family val="2"/>
      </rPr>
      <t>(a)</t>
    </r>
  </si>
  <si>
    <t>Total new capital appropriations</t>
  </si>
  <si>
    <t>Provided for:</t>
  </si>
  <si>
    <t>Purchase of non-financial assets</t>
  </si>
  <si>
    <t>Total items</t>
  </si>
  <si>
    <r>
      <t xml:space="preserve">Funded by capital appropriation - DCB </t>
    </r>
    <r>
      <rPr>
        <vertAlign val="superscript"/>
        <sz val="8"/>
        <color theme="1"/>
        <rFont val="Arial"/>
        <family val="2"/>
      </rPr>
      <t>(b)</t>
    </r>
  </si>
  <si>
    <r>
      <t>(a)</t>
    </r>
    <r>
      <rPr>
        <sz val="7"/>
        <color theme="1"/>
        <rFont val="Times New Roman"/>
        <family val="1"/>
      </rPr>
      <t xml:space="preserve">  </t>
    </r>
    <r>
      <rPr>
        <sz val="8"/>
        <color theme="1"/>
        <rFont val="Arial"/>
        <family val="2"/>
      </rPr>
      <t>DCB received in 2021-22 includes $0.528 million to reimburse the ACMA for capital payments in 2020-21 relating to the Media Sector Support measure.</t>
    </r>
  </si>
  <si>
    <r>
      <t>(b)</t>
    </r>
    <r>
      <rPr>
        <sz val="7"/>
        <color theme="1"/>
        <rFont val="Times New Roman"/>
        <family val="1"/>
      </rPr>
      <t xml:space="preserve">  </t>
    </r>
    <r>
      <rPr>
        <sz val="8"/>
        <color theme="1"/>
        <rFont val="Arial"/>
        <family val="2"/>
      </rPr>
      <t>Does not include annual finance lease costs. Includes purchases from current and previous years' Departmental capital budgets (DCBs).</t>
    </r>
  </si>
  <si>
    <r>
      <t>By purchase - appropriation ordinary annual services</t>
    </r>
    <r>
      <rPr>
        <vertAlign val="superscript"/>
        <sz val="8"/>
        <color theme="1"/>
        <rFont val="Arial"/>
        <family val="2"/>
      </rPr>
      <t xml:space="preserve"> (a)</t>
    </r>
  </si>
  <si>
    <t>Reclassification</t>
  </si>
  <si>
    <t>Accumulated depreciation/amortisation and impairment</t>
  </si>
  <si>
    <t>Accumulated depreciation/amortisation and impairment - ROU assets</t>
  </si>
  <si>
    <r>
      <t>(a)</t>
    </r>
    <r>
      <rPr>
        <sz val="7"/>
        <color theme="1"/>
        <rFont val="Times New Roman"/>
        <family val="1"/>
      </rPr>
      <t xml:space="preserve">  </t>
    </r>
    <r>
      <rPr>
        <sz val="8"/>
        <color theme="1"/>
        <rFont val="Arial"/>
        <family val="2"/>
      </rPr>
      <t>Appropriation ordinary annual services' refers to funding provided through Appropriation Bill (No. 1) 2022-23 for depreciation/amortisation expenses, Departmental capital budget or other operational expenses.</t>
    </r>
  </si>
  <si>
    <t>Grants</t>
  </si>
  <si>
    <r>
      <t>Other</t>
    </r>
    <r>
      <rPr>
        <sz val="8"/>
        <color rgb="FF000000"/>
        <rFont val="Arial"/>
        <family val="2"/>
      </rPr>
      <t xml:space="preserve"> expenses</t>
    </r>
  </si>
  <si>
    <t>Total expenses administered on behalf of Government</t>
  </si>
  <si>
    <t>LESS:</t>
  </si>
  <si>
    <t>Taxation revenue</t>
  </si>
  <si>
    <r>
      <t xml:space="preserve">Other </t>
    </r>
    <r>
      <rPr>
        <sz val="8"/>
        <color theme="1"/>
        <rFont val="Arial"/>
        <family val="2"/>
      </rPr>
      <t>taxes</t>
    </r>
  </si>
  <si>
    <t>Total taxation revenue</t>
  </si>
  <si>
    <t>Non-taxation revenue</t>
  </si>
  <si>
    <r>
      <t>Sale</t>
    </r>
    <r>
      <rPr>
        <sz val="8"/>
        <color rgb="FF000000"/>
        <rFont val="Arial"/>
        <family val="2"/>
      </rPr>
      <t xml:space="preserve"> of goods and rendering of services</t>
    </r>
  </si>
  <si>
    <t>Fees and fines</t>
  </si>
  <si>
    <t>Total non-taxation revenue</t>
  </si>
  <si>
    <t>Total own-source revenue administered on behalf of Government</t>
  </si>
  <si>
    <t>Gains</t>
  </si>
  <si>
    <r>
      <t>Resource</t>
    </r>
    <r>
      <rPr>
        <sz val="8"/>
        <color rgb="FF000000"/>
        <rFont val="Arial"/>
        <family val="2"/>
      </rPr>
      <t xml:space="preserve"> received free of charge </t>
    </r>
    <r>
      <rPr>
        <vertAlign val="superscript"/>
        <sz val="8"/>
        <color rgb="FF000000"/>
        <rFont val="Arial"/>
        <family val="2"/>
      </rPr>
      <t>(a) (b)</t>
    </r>
  </si>
  <si>
    <t>Total gains administered on behalf of Government</t>
  </si>
  <si>
    <t>Total own-sourced income administered on behalf of Government</t>
  </si>
  <si>
    <t>Table 3.7: Schedule of budgeted income and expenses administered on behalf of Government (for the period ended 30 June)</t>
  </si>
  <si>
    <r>
      <t>(a)</t>
    </r>
    <r>
      <rPr>
        <sz val="7"/>
        <color theme="1"/>
        <rFont val="Times New Roman"/>
        <family val="1"/>
      </rPr>
      <t xml:space="preserve">  </t>
    </r>
    <r>
      <rPr>
        <sz val="8"/>
        <color theme="1"/>
        <rFont val="Arial"/>
        <family val="2"/>
      </rPr>
      <t>Resources received free of charge from the sale of spectrum is recognised at the commencement of each licence. The 2021-22 gain is a result of the commencement of 26GHz spectrum licences. The winning bidders pay a premium to the auction price to make five annual cash instalments with the first instalment in June 2021. No estimates are made for the outcome of future spectrum auctions.</t>
    </r>
  </si>
  <si>
    <r>
      <t>(b)</t>
    </r>
    <r>
      <rPr>
        <sz val="7"/>
        <color theme="1"/>
        <rFont val="Times New Roman"/>
        <family val="1"/>
      </rPr>
      <t xml:space="preserve">  </t>
    </r>
    <r>
      <rPr>
        <sz val="8"/>
        <color theme="1"/>
        <rFont val="Arial"/>
        <family val="2"/>
      </rPr>
      <t>The 2024-25 gain is a result of the commencement of 850/900MHz spectrum licences. The winning bidders are expected to pay the full amount of the auction price in 2023-24 before the licences commence.</t>
    </r>
  </si>
  <si>
    <t>Taxation receivables</t>
  </si>
  <si>
    <r>
      <t>Trade</t>
    </r>
    <r>
      <rPr>
        <sz val="8"/>
        <color rgb="FF000000"/>
        <rFont val="Arial"/>
        <family val="2"/>
      </rPr>
      <t xml:space="preserve"> and other receivables </t>
    </r>
    <r>
      <rPr>
        <vertAlign val="superscript"/>
        <sz val="8"/>
        <color rgb="FF000000"/>
        <rFont val="Arial"/>
        <family val="2"/>
      </rPr>
      <t>(a)</t>
    </r>
  </si>
  <si>
    <r>
      <t>Other</t>
    </r>
    <r>
      <rPr>
        <sz val="8"/>
        <color rgb="FF000000"/>
        <rFont val="Arial"/>
        <family val="2"/>
      </rPr>
      <t xml:space="preserve"> financial assets</t>
    </r>
  </si>
  <si>
    <t>Total assets administered on behalf of Government</t>
  </si>
  <si>
    <r>
      <t>Unearned</t>
    </r>
    <r>
      <rPr>
        <sz val="8"/>
        <color rgb="FF000000"/>
        <rFont val="Arial"/>
        <family val="2"/>
      </rPr>
      <t xml:space="preserve"> revenue </t>
    </r>
    <r>
      <rPr>
        <vertAlign val="superscript"/>
        <sz val="8"/>
        <color rgb="FF000000"/>
        <rFont val="Arial"/>
        <family val="2"/>
      </rPr>
      <t xml:space="preserve">(b) </t>
    </r>
  </si>
  <si>
    <r>
      <t>Other</t>
    </r>
    <r>
      <rPr>
        <sz val="8"/>
        <color rgb="FF000000"/>
        <rFont val="Arial"/>
        <family val="2"/>
      </rPr>
      <t xml:space="preserve"> payables</t>
    </r>
  </si>
  <si>
    <t>Total liabilities administered on behalf of Government</t>
  </si>
  <si>
    <t>Net assets/(liabilities)</t>
  </si>
  <si>
    <t>Table 3.8: Schedule of budgeted assets and liabilities administered on behalf of Government (as at 30 June)</t>
  </si>
  <si>
    <r>
      <t>(a)</t>
    </r>
    <r>
      <rPr>
        <sz val="7"/>
        <color theme="1"/>
        <rFont val="Times New Roman"/>
        <family val="1"/>
      </rPr>
      <t xml:space="preserve">  </t>
    </r>
    <r>
      <rPr>
        <sz val="8"/>
        <color theme="1"/>
        <rFont val="Arial"/>
        <family val="2"/>
      </rPr>
      <t>The sale of the 26 GHz spectrum results in the recognition of a finance lease receivable in 2021-22, which is reduced through the expected instalment payments made by the winning auction bidders.</t>
    </r>
  </si>
  <si>
    <t>(b) The unearned revenue in 2023-24 relates to the cash expected to be received ahead of the commencement of the 850/900MHz licences sold in at auction held in December 2021.</t>
  </si>
  <si>
    <t>Sales of goods and rendering of services</t>
  </si>
  <si>
    <r>
      <t xml:space="preserve">Rental Income </t>
    </r>
    <r>
      <rPr>
        <vertAlign val="superscript"/>
        <sz val="8"/>
        <color theme="1"/>
        <rFont val="Arial"/>
        <family val="2"/>
      </rPr>
      <t>(a) (b)</t>
    </r>
  </si>
  <si>
    <r>
      <t>Interest</t>
    </r>
    <r>
      <rPr>
        <sz val="8"/>
        <color rgb="FF000000"/>
        <rFont val="Arial"/>
        <family val="2"/>
      </rPr>
      <t xml:space="preserve"> </t>
    </r>
    <r>
      <rPr>
        <vertAlign val="superscript"/>
        <sz val="8"/>
        <color rgb="FF000000"/>
        <rFont val="Arial"/>
        <family val="2"/>
      </rPr>
      <t>(a)</t>
    </r>
  </si>
  <si>
    <t>Taxes</t>
  </si>
  <si>
    <t>Grant</t>
  </si>
  <si>
    <r>
      <t>Cash</t>
    </r>
    <r>
      <rPr>
        <sz val="8"/>
        <color rgb="FF000000"/>
        <rFont val="Arial"/>
        <family val="2"/>
      </rPr>
      <t xml:space="preserve"> and cash equivalents at beginning of reporting period</t>
    </r>
  </si>
  <si>
    <t>Cash from Official Public Account for:</t>
  </si>
  <si>
    <r>
      <t xml:space="preserve">- </t>
    </r>
    <r>
      <rPr>
        <sz val="8"/>
        <color theme="1"/>
        <rFont val="Arial"/>
        <family val="2"/>
      </rPr>
      <t>Appropriations</t>
    </r>
  </si>
  <si>
    <t>- Special accounts</t>
  </si>
  <si>
    <t>Total cash from Official Public Account</t>
  </si>
  <si>
    <r>
      <t>Cash</t>
    </r>
    <r>
      <rPr>
        <sz val="8"/>
        <color rgb="FF000000"/>
        <rFont val="Arial"/>
        <family val="2"/>
      </rPr>
      <t xml:space="preserve"> to Official Public Account for:</t>
    </r>
  </si>
  <si>
    <r>
      <t xml:space="preserve">- </t>
    </r>
    <r>
      <rPr>
        <sz val="8"/>
        <color theme="1"/>
        <rFont val="Arial"/>
        <family val="2"/>
      </rPr>
      <t>Special</t>
    </r>
    <r>
      <rPr>
        <sz val="8"/>
        <color rgb="FF000000"/>
        <rFont val="Arial"/>
        <family val="2"/>
      </rPr>
      <t xml:space="preserve"> accounts</t>
    </r>
  </si>
  <si>
    <t>Total cash to Official Public Account</t>
  </si>
  <si>
    <t>Cash and cash equivalents at end of reporting period</t>
  </si>
  <si>
    <r>
      <t>(a)</t>
    </r>
    <r>
      <rPr>
        <sz val="7"/>
        <color theme="1"/>
        <rFont val="Times New Roman"/>
        <family val="1"/>
      </rPr>
      <t xml:space="preserve">  </t>
    </r>
    <r>
      <rPr>
        <sz val="8"/>
        <color theme="1"/>
        <rFont val="Arial"/>
        <family val="2"/>
      </rPr>
      <t>Approximately $130m per annum relates to sale of the 26GHz spectrum, reflecting the accounting treatment under AASB 16 Leases. The winning bidders pay a premium to the auction price to make five annual cash instalments. The first instalment was paid in June 2021, the second instalment is expected to be made by 1 August 2022 and the remaining three instalments are expected annually by 1 August in each relevant year.</t>
    </r>
  </si>
  <si>
    <r>
      <t>(b)</t>
    </r>
    <r>
      <rPr>
        <sz val="7"/>
        <color theme="1"/>
        <rFont val="Times New Roman"/>
        <family val="1"/>
      </rPr>
      <t xml:space="preserve">  </t>
    </r>
    <r>
      <rPr>
        <sz val="8"/>
        <color theme="1"/>
        <rFont val="Arial"/>
        <family val="2"/>
      </rPr>
      <t>The significant increase in 2023-24 relates to the sale of the 850/900MHz spectrum licences at auction in December 2021. The winning bidders are expected to make a full payment of the auction price ahead of the commencement of the licences on 1 July 2024.</t>
    </r>
  </si>
  <si>
    <t>Table 1.1: ACMA resource statement — Budget estimates for 2022-23 as at Budget October 2022</t>
  </si>
  <si>
    <t>Non-appropriation receipts</t>
  </si>
  <si>
    <r>
      <t>Departmental appropriation</t>
    </r>
    <r>
      <rPr>
        <vertAlign val="superscript"/>
        <sz val="8"/>
        <color rgb="FF000000"/>
        <rFont val="Arial"/>
        <family val="2"/>
      </rPr>
      <t xml:space="preserve"> (b) </t>
    </r>
  </si>
  <si>
    <r>
      <t xml:space="preserve">s74 External Revenue </t>
    </r>
    <r>
      <rPr>
        <vertAlign val="superscript"/>
        <sz val="8"/>
        <color rgb="FF000000"/>
        <rFont val="Arial"/>
        <family val="2"/>
      </rPr>
      <t>(c)</t>
    </r>
  </si>
  <si>
    <r>
      <t xml:space="preserve">Departmental capital budget </t>
    </r>
    <r>
      <rPr>
        <vertAlign val="superscript"/>
        <sz val="8"/>
        <color rgb="FF000000"/>
        <rFont val="Arial"/>
        <family val="2"/>
      </rPr>
      <t>(d)</t>
    </r>
  </si>
  <si>
    <r>
      <t xml:space="preserve">Special accounts </t>
    </r>
    <r>
      <rPr>
        <vertAlign val="superscript"/>
        <sz val="8"/>
        <color rgb="FF000000"/>
        <rFont val="Arial"/>
        <family val="2"/>
      </rPr>
      <t>(e)</t>
    </r>
  </si>
  <si>
    <r>
      <t xml:space="preserve">Appropriation receipts </t>
    </r>
    <r>
      <rPr>
        <vertAlign val="superscript"/>
        <sz val="8"/>
        <color rgb="FF000000"/>
        <rFont val="Arial"/>
        <family val="2"/>
      </rPr>
      <t>(f)</t>
    </r>
  </si>
  <si>
    <t xml:space="preserve">(c)	Estimated external revenue receipts under section 74 of the PGPA Act.	</t>
  </si>
  <si>
    <r>
      <t>(d)</t>
    </r>
    <r>
      <rPr>
        <sz val="7"/>
        <color theme="1"/>
        <rFont val="Times New Roman"/>
        <family val="1"/>
      </rPr>
      <t>  </t>
    </r>
    <r>
      <rPr>
        <sz val="8"/>
        <color theme="1"/>
        <rFont val="Arial"/>
        <family val="2"/>
      </rPr>
      <t>Departmental capital budgets are not separately identified in Appropriation Bill (No. 1) and form part of ordinary annual services items. Please refer to Table 3.5 for further details. For accounting purposes, this amount has been designated as a 'contribution by owner'.</t>
    </r>
  </si>
  <si>
    <r>
      <t>(e)</t>
    </r>
    <r>
      <rPr>
        <sz val="7"/>
        <color theme="1"/>
        <rFont val="Times New Roman"/>
        <family val="1"/>
      </rPr>
      <t xml:space="preserve">  </t>
    </r>
    <r>
      <rPr>
        <sz val="8"/>
        <color theme="1"/>
        <rFont val="Arial"/>
        <family val="2"/>
      </rPr>
      <t xml:space="preserve">Excludes trust moneys held in Services for Other Entities and Trust Moneys (SOETM) and other special accounts. For further information on special accounts, please refer to Budget Paper No. 4 - Agency Resourcing. Please also see Table 2.1.1 for further information on outcome and program expenses broken down by various funding sources, e.g. annual appropriations, special appropriations and special accounts. 	</t>
    </r>
  </si>
  <si>
    <r>
      <t xml:space="preserve">Australian Communications and Media Authority - Spectrum Management </t>
    </r>
    <r>
      <rPr>
        <vertAlign val="superscript"/>
        <sz val="8"/>
        <color theme="1"/>
        <rFont val="Arial"/>
        <family val="2"/>
      </rPr>
      <t>(a)</t>
    </r>
  </si>
  <si>
    <r>
      <t xml:space="preserve">Responsible Investment to Grow Our Regions </t>
    </r>
    <r>
      <rPr>
        <vertAlign val="superscript"/>
        <sz val="8"/>
        <color theme="1"/>
        <rFont val="Arial"/>
        <family val="2"/>
      </rPr>
      <t xml:space="preserve">(b) </t>
    </r>
  </si>
  <si>
    <t>(a)   	Including capital funding of $0.637 million in 2022-23, $6.312 million in 2023-24, $5.718 million in 2024 25, and $2.600 million in 2025-26.</t>
  </si>
  <si>
    <r>
      <t>(b)</t>
    </r>
    <r>
      <rPr>
        <sz val="7"/>
        <color theme="1"/>
        <rFont val="Times New Roman"/>
        <family val="1"/>
      </rPr>
      <t xml:space="preserve">   This is a cross-agency measure and includes capital funding of $0.058 million in 2022-23. </t>
    </r>
  </si>
  <si>
    <t xml:space="preserve">Table 1.2: ACMA October 2022-23 Budget measures
Part 1: Measures announced since the 2022-23 March Budget  </t>
  </si>
  <si>
    <t>Write-down and impairment of assets</t>
  </si>
  <si>
    <t>Losses from asset sales</t>
  </si>
  <si>
    <t>Total Gains</t>
  </si>
  <si>
    <t>Total own-source income</t>
  </si>
  <si>
    <r>
      <t>(a)</t>
    </r>
    <r>
      <rPr>
        <sz val="7"/>
        <color rgb="FF000000"/>
        <rFont val="Times New Roman"/>
        <family val="1"/>
      </rPr>
      <t>  </t>
    </r>
    <r>
      <rPr>
        <sz val="8"/>
        <color theme="1"/>
        <rFont val="Arial"/>
        <family val="2"/>
      </rPr>
      <t xml:space="preserve">Appropriation Bill (No. 1) 2022-23, Supply Bill (No. 3) 2022-23 and Supply Act (No. 1) 2022-23.	</t>
    </r>
  </si>
  <si>
    <t xml:space="preserve">(f)	Amounts credited to the special accounts from the ACMA’s annual and special appropriations. </t>
  </si>
  <si>
    <r>
      <t>(g)</t>
    </r>
    <r>
      <rPr>
        <sz val="7"/>
        <color theme="1"/>
        <rFont val="Times New Roman"/>
        <family val="1"/>
      </rPr>
      <t>  </t>
    </r>
    <r>
      <rPr>
        <sz val="8"/>
        <color theme="1"/>
        <rFont val="Arial"/>
        <family val="2"/>
      </rPr>
      <t xml:space="preserve">Includes section 77 refunds under the PGPA Act which are not included as expenditure.	</t>
    </r>
  </si>
  <si>
    <t>Table 3.9: Schedule of budgeted administered cash flows (for the period ended 30 June)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</si>
</sst>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_);&quot;(&quot;#,##0&quot;)&quot;;&quot;-&quot;_)"/>
    <numFmt numFmtId="165" formatCode="#,##0_);&quot;(&quot;#,##0&quot;)&quot;;&quot;-&quot;_)\ "/>
  </numFmts>
  <fonts count="20" x14ac:knownFonts="1">
    <font>
      <sz val="11"/>
      <color theme="1"/>
      <name val="Calibri"/>
      <family val="2"/>
      <scheme val="minor"/>
    </font>
    <font>
      <sz val="10"/>
      <color theme="1"/>
      <name val="Times New Roman"/>
      <family val="1"/>
    </font>
    <font>
      <sz val="8"/>
      <color rgb="FF000000"/>
      <name val="Arial"/>
      <family val="2"/>
    </font>
    <font>
      <b/>
      <sz val="8"/>
      <color rgb="FF000000"/>
      <name val="Arial"/>
      <family val="2"/>
    </font>
    <font>
      <sz val="8"/>
      <color theme="1"/>
      <name val="Arial"/>
      <family val="2"/>
    </font>
    <font>
      <b/>
      <sz val="10"/>
      <color rgb="FF000000"/>
      <name val="Arial"/>
      <family val="2"/>
    </font>
    <font>
      <b/>
      <sz val="8"/>
      <color theme="1"/>
      <name val="Arial"/>
      <family val="2"/>
    </font>
    <font>
      <vertAlign val="superscript"/>
      <sz val="8"/>
      <color theme="1"/>
      <name val="Arial"/>
      <family val="2"/>
    </font>
    <font>
      <sz val="7"/>
      <color rgb="FF000000"/>
      <name val="Times New Roman"/>
      <family val="1"/>
    </font>
    <font>
      <sz val="8"/>
      <name val="Arial"/>
      <family val="2"/>
    </font>
    <font>
      <b/>
      <sz val="10"/>
      <name val="Arial"/>
      <family val="2"/>
    </font>
    <font>
      <b/>
      <sz val="10"/>
      <color theme="1"/>
      <name val="Arial"/>
      <family val="2"/>
    </font>
    <font>
      <vertAlign val="superscript"/>
      <sz val="8"/>
      <color rgb="FF000000"/>
      <name val="Arial"/>
      <family val="2"/>
    </font>
    <font>
      <sz val="10"/>
      <color theme="1"/>
      <name val="Book Antiqua"/>
      <family val="1"/>
    </font>
    <font>
      <b/>
      <i/>
      <sz val="8"/>
      <color rgb="FF000000"/>
      <name val="Arial"/>
      <family val="2"/>
    </font>
    <font>
      <i/>
      <sz val="8"/>
      <color rgb="FF000000"/>
      <name val="Arial"/>
      <family val="2"/>
    </font>
    <font>
      <sz val="7"/>
      <color theme="1"/>
      <name val="Times New Roman"/>
      <family val="1"/>
    </font>
    <font>
      <i/>
      <sz val="8"/>
      <color theme="1"/>
      <name val="Arial"/>
      <family val="2"/>
    </font>
    <font>
      <i/>
      <vertAlign val="superscript"/>
      <sz val="8"/>
      <color theme="1"/>
      <name val="Arial"/>
      <family val="2"/>
    </font>
    <font>
      <b/>
      <i/>
      <sz val="8"/>
      <color theme="1"/>
      <name val="Arial"/>
      <family val="2"/>
    </font>
  </fonts>
  <fills count="5">
    <fill>
      <patternFill patternType="none"/>
    </fill>
    <fill>
      <patternFill patternType="gray125"/>
    </fill>
    <fill>
      <patternFill patternType="solid">
        <fgColor rgb="FFFFFFFF"/>
        <bgColor indexed="64"/>
      </patternFill>
    </fill>
    <fill>
      <patternFill patternType="solid">
        <fgColor rgb="FFE6E6E6"/>
        <bgColor indexed="64"/>
      </patternFill>
    </fill>
    <fill>
      <patternFill patternType="solid">
        <fgColor rgb="FFEBEBEB"/>
        <bgColor indexed="64"/>
      </patternFill>
    </fill>
  </fills>
  <borders count="9">
    <border>
      <left/>
      <right/>
      <top/>
      <bottom/>
      <diagonal/>
    </border>
    <border>
      <left/>
      <right/>
      <top style="medium">
        <color indexed="64"/>
      </top>
      <bottom/>
      <diagonal/>
    </border>
    <border>
      <left/>
      <right/>
      <top style="medium">
        <color indexed="64"/>
      </top>
      <bottom style="medium">
        <color indexed="64"/>
      </bottom>
      <diagonal/>
    </border>
    <border>
      <left/>
      <right/>
      <top/>
      <bottom style="medium">
        <color indexed="6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style="medium">
        <color rgb="FF000000"/>
      </top>
      <bottom style="medium">
        <color indexed="64"/>
      </bottom>
      <diagonal/>
    </border>
    <border>
      <left/>
      <right/>
      <top style="medium">
        <color indexed="64"/>
      </top>
      <bottom style="medium">
        <color rgb="FF000000"/>
      </bottom>
      <diagonal/>
    </border>
  </borders>
  <cellStyleXfs count="1">
    <xf numFmtId="0" fontId="0" fillId="0" borderId="0"/>
  </cellStyleXfs>
  <cellXfs count="159">
    <xf numFmtId="0" fontId="0" fillId="0" borderId="0" xfId="0"/>
    <xf numFmtId="0" fontId="6" fillId="0" borderId="0" xfId="0" applyFont="1" applyAlignment="1">
      <alignment horizontal="left" vertical="center" wrapText="1"/>
    </xf>
    <xf numFmtId="0" fontId="6" fillId="0" borderId="3" xfId="0" applyFont="1" applyBorder="1" applyAlignment="1">
      <alignment horizontal="left" vertical="center" wrapText="1"/>
    </xf>
    <xf numFmtId="0" fontId="4" fillId="0" borderId="3" xfId="0" applyFont="1" applyBorder="1" applyAlignment="1">
      <alignment horizontal="right" vertical="center" wrapText="1"/>
    </xf>
    <xf numFmtId="164" fontId="0" fillId="0" borderId="0" xfId="0" applyNumberFormat="1" applyAlignment="1">
      <alignment wrapText="1"/>
    </xf>
    <xf numFmtId="165" fontId="0" fillId="0" borderId="0" xfId="0" applyNumberFormat="1" applyAlignment="1">
      <alignment wrapText="1"/>
    </xf>
    <xf numFmtId="0" fontId="9" fillId="0" borderId="0" xfId="0" applyFont="1" applyAlignment="1">
      <alignment horizontal="left" vertical="center" wrapText="1"/>
    </xf>
    <xf numFmtId="0" fontId="3" fillId="0" borderId="0" xfId="0" applyFont="1" applyAlignment="1">
      <alignment horizontal="left" vertical="center" wrapText="1"/>
    </xf>
    <xf numFmtId="0" fontId="2" fillId="2" borderId="0" xfId="0" applyFont="1" applyFill="1" applyAlignment="1">
      <alignment horizontal="right" vertical="center" wrapText="1"/>
    </xf>
    <xf numFmtId="0" fontId="2" fillId="2" borderId="1" xfId="0" applyFont="1" applyFill="1" applyBorder="1" applyAlignment="1">
      <alignment horizontal="right" vertical="center" wrapText="1"/>
    </xf>
    <xf numFmtId="0" fontId="2" fillId="4" borderId="3" xfId="0" applyFont="1" applyFill="1" applyBorder="1" applyAlignment="1">
      <alignment horizontal="right" vertical="center" wrapText="1"/>
    </xf>
    <xf numFmtId="0" fontId="3" fillId="2" borderId="0" xfId="0" applyFont="1" applyFill="1" applyAlignment="1">
      <alignment horizontal="left" vertical="center" wrapText="1"/>
    </xf>
    <xf numFmtId="0" fontId="2" fillId="2" borderId="0" xfId="0" applyFont="1" applyFill="1" applyAlignment="1">
      <alignment horizontal="left" vertical="center" wrapText="1"/>
    </xf>
    <xf numFmtId="0" fontId="2" fillId="2" borderId="2" xfId="0" applyFont="1" applyFill="1" applyBorder="1" applyAlignment="1">
      <alignment horizontal="right" vertical="center" wrapText="1"/>
    </xf>
    <xf numFmtId="0" fontId="2" fillId="4" borderId="2" xfId="0" applyFont="1" applyFill="1" applyBorder="1" applyAlignment="1">
      <alignment horizontal="right" vertical="center" wrapText="1"/>
    </xf>
    <xf numFmtId="0" fontId="4" fillId="3" borderId="0" xfId="0" applyFont="1" applyFill="1" applyAlignment="1">
      <alignment horizontal="right" vertical="center" wrapText="1"/>
    </xf>
    <xf numFmtId="0" fontId="4" fillId="3" borderId="3" xfId="0" applyFont="1" applyFill="1" applyBorder="1" applyAlignment="1">
      <alignment horizontal="right" vertical="center" wrapText="1"/>
    </xf>
    <xf numFmtId="0" fontId="4" fillId="0" borderId="1" xfId="0" applyFont="1" applyBorder="1" applyAlignment="1">
      <alignment horizontal="right" vertical="center" wrapText="1"/>
    </xf>
    <xf numFmtId="0" fontId="4" fillId="0" borderId="0" xfId="0" applyFont="1" applyAlignment="1">
      <alignment horizontal="right" vertical="center" wrapText="1"/>
    </xf>
    <xf numFmtId="0" fontId="0" fillId="0" borderId="0" xfId="0" applyAlignment="1">
      <alignment wrapText="1"/>
    </xf>
    <xf numFmtId="0" fontId="0" fillId="0" borderId="3" xfId="0" applyBorder="1" applyAlignment="1">
      <alignment wrapText="1"/>
    </xf>
    <xf numFmtId="0" fontId="6" fillId="3" borderId="2" xfId="0" applyFont="1" applyFill="1" applyBorder="1" applyAlignment="1">
      <alignment horizontal="right" vertical="center" wrapText="1"/>
    </xf>
    <xf numFmtId="0" fontId="6" fillId="0" borderId="2" xfId="0" applyFont="1" applyBorder="1" applyAlignment="1">
      <alignment horizontal="right" vertical="center" wrapText="1"/>
    </xf>
    <xf numFmtId="0" fontId="14" fillId="0" borderId="0" xfId="0" applyFont="1" applyAlignment="1">
      <alignment horizontal="left" vertical="center" wrapText="1"/>
    </xf>
    <xf numFmtId="0" fontId="3" fillId="0" borderId="4" xfId="0" applyFont="1" applyBorder="1" applyAlignment="1">
      <alignment horizontal="left" vertical="center" wrapText="1"/>
    </xf>
    <xf numFmtId="0" fontId="1" fillId="0" borderId="0" xfId="0" applyFont="1" applyAlignment="1">
      <alignment wrapText="1"/>
    </xf>
    <xf numFmtId="0" fontId="1" fillId="3" borderId="0" xfId="0" applyFont="1" applyFill="1" applyAlignment="1">
      <alignment wrapText="1"/>
    </xf>
    <xf numFmtId="0" fontId="4" fillId="3" borderId="1" xfId="0" applyFont="1" applyFill="1" applyBorder="1" applyAlignment="1">
      <alignment horizontal="right" vertical="top" wrapText="1"/>
    </xf>
    <xf numFmtId="0" fontId="4" fillId="0" borderId="1" xfId="0" applyFont="1" applyBorder="1" applyAlignment="1">
      <alignment horizontal="right" vertical="top" wrapText="1"/>
    </xf>
    <xf numFmtId="0" fontId="2" fillId="0" borderId="3" xfId="0" applyFont="1" applyBorder="1" applyAlignment="1">
      <alignment horizontal="right" vertical="center" wrapText="1"/>
    </xf>
    <xf numFmtId="0" fontId="2" fillId="2" borderId="3" xfId="0" applyFont="1" applyFill="1" applyBorder="1" applyAlignment="1">
      <alignment horizontal="right" vertical="center" wrapText="1"/>
    </xf>
    <xf numFmtId="0" fontId="2" fillId="4" borderId="1" xfId="0" applyFont="1" applyFill="1" applyBorder="1" applyAlignment="1">
      <alignment horizontal="right" vertical="top" wrapText="1"/>
    </xf>
    <xf numFmtId="0" fontId="2" fillId="0" borderId="1" xfId="0" applyFont="1" applyBorder="1" applyAlignment="1">
      <alignment horizontal="right" vertical="top" wrapText="1"/>
    </xf>
    <xf numFmtId="0" fontId="4" fillId="0" borderId="0" xfId="0" applyFont="1" applyAlignment="1">
      <alignment horizontal="right" vertical="top" wrapText="1"/>
    </xf>
    <xf numFmtId="0" fontId="1" fillId="2" borderId="0" xfId="0" applyFont="1" applyFill="1" applyAlignment="1">
      <alignment wrapText="1"/>
    </xf>
    <xf numFmtId="3" fontId="2" fillId="2" borderId="0" xfId="0" applyNumberFormat="1" applyFont="1" applyFill="1" applyAlignment="1">
      <alignment horizontal="right" vertical="center" wrapText="1"/>
    </xf>
    <xf numFmtId="3" fontId="2" fillId="3" borderId="0" xfId="0" applyNumberFormat="1" applyFont="1" applyFill="1" applyAlignment="1">
      <alignment horizontal="right" vertical="center" wrapText="1"/>
    </xf>
    <xf numFmtId="0" fontId="2" fillId="3" borderId="0" xfId="0" applyFont="1" applyFill="1" applyAlignment="1">
      <alignment horizontal="right" vertical="center" wrapText="1"/>
    </xf>
    <xf numFmtId="3" fontId="2" fillId="2" borderId="2" xfId="0" applyNumberFormat="1" applyFont="1" applyFill="1" applyBorder="1" applyAlignment="1">
      <alignment horizontal="right" vertical="center" wrapText="1"/>
    </xf>
    <xf numFmtId="3" fontId="2" fillId="3" borderId="2" xfId="0" applyNumberFormat="1" applyFont="1" applyFill="1" applyBorder="1" applyAlignment="1">
      <alignment horizontal="right" vertical="center" wrapText="1"/>
    </xf>
    <xf numFmtId="0" fontId="3" fillId="2" borderId="3" xfId="0" applyFont="1" applyFill="1" applyBorder="1" applyAlignment="1">
      <alignment horizontal="left" vertical="center" wrapText="1"/>
    </xf>
    <xf numFmtId="3" fontId="3" fillId="2" borderId="2" xfId="0" applyNumberFormat="1" applyFont="1" applyFill="1" applyBorder="1" applyAlignment="1">
      <alignment horizontal="right" vertical="center" wrapText="1"/>
    </xf>
    <xf numFmtId="3" fontId="3" fillId="3" borderId="2" xfId="0" applyNumberFormat="1" applyFont="1" applyFill="1" applyBorder="1" applyAlignment="1">
      <alignment horizontal="right" vertical="center" wrapText="1"/>
    </xf>
    <xf numFmtId="0" fontId="3" fillId="2" borderId="0" xfId="0" applyFont="1" applyFill="1" applyBorder="1" applyAlignment="1">
      <alignment horizontal="left" vertical="center" wrapText="1"/>
    </xf>
    <xf numFmtId="3" fontId="3" fillId="2" borderId="3" xfId="0" applyNumberFormat="1" applyFont="1" applyFill="1" applyBorder="1" applyAlignment="1">
      <alignment horizontal="right" vertical="center" wrapText="1"/>
    </xf>
    <xf numFmtId="3" fontId="3" fillId="3" borderId="3" xfId="0" applyNumberFormat="1" applyFont="1" applyFill="1" applyBorder="1" applyAlignment="1">
      <alignment horizontal="right" vertical="center" wrapText="1"/>
    </xf>
    <xf numFmtId="0" fontId="2" fillId="3" borderId="3" xfId="0" applyFont="1" applyFill="1" applyBorder="1" applyAlignment="1">
      <alignment horizontal="right" vertical="center" wrapText="1"/>
    </xf>
    <xf numFmtId="0" fontId="4" fillId="3" borderId="1" xfId="0" applyFont="1" applyFill="1" applyBorder="1" applyAlignment="1">
      <alignment horizontal="right" vertical="center" wrapText="1"/>
    </xf>
    <xf numFmtId="0" fontId="6" fillId="2" borderId="0" xfId="0" applyFont="1" applyFill="1" applyAlignment="1">
      <alignment horizontal="left" vertical="center" wrapText="1"/>
    </xf>
    <xf numFmtId="0" fontId="4" fillId="2" borderId="0" xfId="0" applyFont="1" applyFill="1" applyAlignment="1">
      <alignment horizontal="left" vertical="center" wrapText="1"/>
    </xf>
    <xf numFmtId="0" fontId="6" fillId="0" borderId="4" xfId="0" applyFont="1" applyBorder="1" applyAlignment="1">
      <alignment horizontal="left" vertical="center" wrapText="1"/>
    </xf>
    <xf numFmtId="0" fontId="15" fillId="0" borderId="0" xfId="0" applyFont="1" applyAlignment="1">
      <alignment horizontal="left" vertical="center" wrapText="1"/>
    </xf>
    <xf numFmtId="0" fontId="4" fillId="0" borderId="0" xfId="0" applyFont="1" applyAlignment="1">
      <alignment horizontal="left" vertical="center" wrapText="1"/>
    </xf>
    <xf numFmtId="0" fontId="3" fillId="0" borderId="3" xfId="0" applyFont="1" applyBorder="1" applyAlignment="1">
      <alignment horizontal="left" vertical="center" wrapText="1"/>
    </xf>
    <xf numFmtId="0" fontId="2" fillId="0" borderId="0" xfId="0" applyFont="1" applyAlignment="1">
      <alignment horizontal="left" vertical="center" wrapText="1"/>
    </xf>
    <xf numFmtId="0" fontId="2" fillId="2" borderId="0" xfId="0" applyFont="1" applyFill="1" applyAlignment="1">
      <alignment vertical="center" wrapText="1"/>
    </xf>
    <xf numFmtId="0" fontId="4" fillId="0" borderId="0" xfId="0" applyFont="1" applyAlignment="1">
      <alignment vertical="center" wrapText="1"/>
    </xf>
    <xf numFmtId="3" fontId="4" fillId="3" borderId="0" xfId="0" applyNumberFormat="1" applyFont="1" applyFill="1" applyAlignment="1">
      <alignment horizontal="right" vertical="center" wrapText="1"/>
    </xf>
    <xf numFmtId="3" fontId="6" fillId="0" borderId="2" xfId="0" applyNumberFormat="1" applyFont="1" applyBorder="1" applyAlignment="1">
      <alignment horizontal="right" vertical="center" wrapText="1"/>
    </xf>
    <xf numFmtId="0" fontId="5" fillId="0" borderId="3" xfId="0" applyFont="1" applyBorder="1" applyAlignment="1">
      <alignment vertical="center" wrapText="1"/>
    </xf>
    <xf numFmtId="0" fontId="2" fillId="2" borderId="1" xfId="0" applyFont="1" applyFill="1" applyBorder="1" applyAlignment="1">
      <alignment vertical="center" wrapText="1"/>
    </xf>
    <xf numFmtId="0" fontId="2" fillId="2" borderId="0" xfId="0" applyFont="1" applyFill="1" applyBorder="1" applyAlignment="1">
      <alignment vertical="center" wrapText="1"/>
    </xf>
    <xf numFmtId="0" fontId="13" fillId="0" borderId="0" xfId="0" applyFont="1" applyAlignment="1">
      <alignment horizontal="justify" vertical="center" wrapText="1"/>
    </xf>
    <xf numFmtId="0" fontId="2" fillId="2" borderId="1" xfId="0" applyFont="1" applyFill="1" applyBorder="1" applyAlignment="1">
      <alignment horizontal="left" vertical="center" wrapText="1"/>
    </xf>
    <xf numFmtId="0" fontId="4" fillId="0" borderId="1" xfId="0" applyFont="1" applyBorder="1" applyAlignment="1">
      <alignment vertical="center" wrapText="1"/>
    </xf>
    <xf numFmtId="0" fontId="2" fillId="0" borderId="0" xfId="0" applyFont="1" applyAlignment="1">
      <alignment horizontal="justify" vertical="center" wrapText="1"/>
    </xf>
    <xf numFmtId="0" fontId="2" fillId="0" borderId="1" xfId="0" applyFont="1" applyBorder="1" applyAlignment="1">
      <alignment vertical="center" wrapText="1"/>
    </xf>
    <xf numFmtId="0" fontId="4" fillId="0" borderId="0" xfId="0" applyFont="1" applyBorder="1" applyAlignment="1">
      <alignment vertical="center" wrapText="1"/>
    </xf>
    <xf numFmtId="0" fontId="4" fillId="0" borderId="3" xfId="0" applyFont="1" applyBorder="1" applyAlignment="1">
      <alignment vertical="center" wrapText="1"/>
    </xf>
    <xf numFmtId="0" fontId="4" fillId="0" borderId="0" xfId="0" applyFont="1" applyAlignment="1">
      <alignment horizontal="center" vertical="center" wrapText="1"/>
    </xf>
    <xf numFmtId="0" fontId="6" fillId="0" borderId="0" xfId="0" applyFont="1" applyAlignment="1">
      <alignment horizontal="center" vertical="center" wrapText="1"/>
    </xf>
    <xf numFmtId="3" fontId="4" fillId="0" borderId="0" xfId="0" applyNumberFormat="1" applyFont="1" applyAlignment="1">
      <alignment horizontal="right" vertical="center" wrapText="1"/>
    </xf>
    <xf numFmtId="0" fontId="6" fillId="3" borderId="0" xfId="0" applyFont="1" applyFill="1" applyAlignment="1">
      <alignment horizontal="right" vertical="center" wrapText="1"/>
    </xf>
    <xf numFmtId="3" fontId="6" fillId="0" borderId="0" xfId="0" applyNumberFormat="1" applyFont="1" applyAlignment="1">
      <alignment horizontal="right" vertical="center" wrapText="1"/>
    </xf>
    <xf numFmtId="3" fontId="6" fillId="3" borderId="0" xfId="0" applyNumberFormat="1" applyFont="1" applyFill="1" applyAlignment="1">
      <alignment horizontal="right" vertical="center" wrapText="1"/>
    </xf>
    <xf numFmtId="0" fontId="6" fillId="3" borderId="3" xfId="0" applyFont="1" applyFill="1" applyBorder="1" applyAlignment="1">
      <alignment horizontal="right" vertical="center" wrapText="1"/>
    </xf>
    <xf numFmtId="0" fontId="6" fillId="0" borderId="3" xfId="0" applyFont="1" applyBorder="1" applyAlignment="1">
      <alignment horizontal="right" vertical="center" wrapText="1"/>
    </xf>
    <xf numFmtId="0" fontId="1" fillId="0" borderId="3" xfId="0" applyFont="1" applyBorder="1" applyAlignment="1">
      <alignment wrapText="1"/>
    </xf>
    <xf numFmtId="3" fontId="6" fillId="0" borderId="3" xfId="0" applyNumberFormat="1" applyFont="1" applyBorder="1" applyAlignment="1">
      <alignment horizontal="right" vertical="center" wrapText="1"/>
    </xf>
    <xf numFmtId="3" fontId="6" fillId="3" borderId="3" xfId="0" applyNumberFormat="1" applyFont="1" applyFill="1" applyBorder="1" applyAlignment="1">
      <alignment horizontal="right" vertical="center" wrapText="1"/>
    </xf>
    <xf numFmtId="0" fontId="6" fillId="3" borderId="7" xfId="0" applyFont="1" applyFill="1" applyBorder="1" applyAlignment="1">
      <alignment vertical="center" wrapText="1"/>
    </xf>
    <xf numFmtId="0" fontId="6" fillId="3" borderId="2" xfId="0" applyFont="1" applyFill="1" applyBorder="1" applyAlignment="1">
      <alignment vertical="center" wrapText="1"/>
    </xf>
    <xf numFmtId="0" fontId="3" fillId="0" borderId="1" xfId="0" applyFont="1" applyBorder="1" applyAlignment="1">
      <alignment vertical="center" wrapText="1"/>
    </xf>
    <xf numFmtId="0" fontId="3" fillId="0" borderId="3" xfId="0" applyFont="1" applyBorder="1" applyAlignment="1">
      <alignment vertical="center" wrapText="1"/>
    </xf>
    <xf numFmtId="0" fontId="6" fillId="3" borderId="8" xfId="0" applyFont="1" applyFill="1" applyBorder="1" applyAlignment="1">
      <alignment vertical="center" wrapText="1"/>
    </xf>
    <xf numFmtId="0" fontId="11" fillId="0" borderId="3" xfId="0" applyFont="1" applyBorder="1" applyAlignment="1">
      <alignment vertical="center" wrapText="1"/>
    </xf>
    <xf numFmtId="0" fontId="4" fillId="0" borderId="6" xfId="0" applyFont="1" applyBorder="1" applyAlignment="1">
      <alignment horizontal="left" vertical="center" wrapText="1"/>
    </xf>
    <xf numFmtId="0" fontId="1" fillId="0" borderId="6" xfId="0" applyFont="1" applyBorder="1" applyAlignment="1">
      <alignment wrapText="1"/>
    </xf>
    <xf numFmtId="0" fontId="1" fillId="3" borderId="6" xfId="0" applyFont="1" applyFill="1" applyBorder="1" applyAlignment="1">
      <alignment wrapText="1"/>
    </xf>
    <xf numFmtId="0" fontId="2" fillId="0" borderId="0" xfId="0" applyFont="1" applyAlignment="1">
      <alignment horizontal="right" vertical="center" wrapText="1"/>
    </xf>
    <xf numFmtId="0" fontId="3" fillId="0" borderId="5" xfId="0" applyFont="1" applyBorder="1" applyAlignment="1">
      <alignment horizontal="right" vertical="center" wrapText="1"/>
    </xf>
    <xf numFmtId="0" fontId="6" fillId="3" borderId="5" xfId="0" applyFont="1" applyFill="1" applyBorder="1" applyAlignment="1">
      <alignment horizontal="right" vertical="center" wrapText="1"/>
    </xf>
    <xf numFmtId="0" fontId="6" fillId="0" borderId="5" xfId="0" applyFont="1" applyBorder="1" applyAlignment="1">
      <alignment horizontal="right" vertical="center" wrapText="1"/>
    </xf>
    <xf numFmtId="3" fontId="2" fillId="0" borderId="0" xfId="0" applyNumberFormat="1" applyFont="1" applyAlignment="1">
      <alignment horizontal="right" vertical="center" wrapText="1"/>
    </xf>
    <xf numFmtId="3" fontId="3" fillId="0" borderId="5" xfId="0" applyNumberFormat="1" applyFont="1" applyBorder="1" applyAlignment="1">
      <alignment horizontal="right" vertical="center" wrapText="1"/>
    </xf>
    <xf numFmtId="3" fontId="6" fillId="3" borderId="5" xfId="0" applyNumberFormat="1" applyFont="1" applyFill="1" applyBorder="1" applyAlignment="1">
      <alignment horizontal="right" vertical="center" wrapText="1"/>
    </xf>
    <xf numFmtId="3" fontId="6" fillId="0" borderId="5" xfId="0" applyNumberFormat="1" applyFont="1" applyBorder="1" applyAlignment="1">
      <alignment horizontal="right" vertical="center" wrapText="1"/>
    </xf>
    <xf numFmtId="3" fontId="3" fillId="0" borderId="4" xfId="0" applyNumberFormat="1" applyFont="1" applyBorder="1" applyAlignment="1">
      <alignment horizontal="right" vertical="center" wrapText="1"/>
    </xf>
    <xf numFmtId="3" fontId="3" fillId="3" borderId="4" xfId="0" applyNumberFormat="1" applyFont="1" applyFill="1" applyBorder="1" applyAlignment="1">
      <alignment horizontal="right" vertical="center" wrapText="1"/>
    </xf>
    <xf numFmtId="3" fontId="6" fillId="0" borderId="4" xfId="0" applyNumberFormat="1" applyFont="1" applyBorder="1" applyAlignment="1">
      <alignment horizontal="right" vertical="center" wrapText="1"/>
    </xf>
    <xf numFmtId="0" fontId="17" fillId="2" borderId="0" xfId="0" applyFont="1" applyFill="1" applyAlignment="1">
      <alignment horizontal="left" vertical="center" wrapText="1"/>
    </xf>
    <xf numFmtId="0" fontId="3" fillId="0" borderId="2" xfId="0" applyFont="1" applyBorder="1" applyAlignment="1">
      <alignment horizontal="right" vertical="center" wrapText="1"/>
    </xf>
    <xf numFmtId="3" fontId="3" fillId="0" borderId="2" xfId="0" applyNumberFormat="1" applyFont="1" applyBorder="1" applyAlignment="1">
      <alignment horizontal="right" vertical="center" wrapText="1"/>
    </xf>
    <xf numFmtId="3" fontId="6" fillId="3" borderId="2" xfId="0" applyNumberFormat="1" applyFont="1" applyFill="1" applyBorder="1" applyAlignment="1">
      <alignment horizontal="right" vertical="center" wrapText="1"/>
    </xf>
    <xf numFmtId="3" fontId="3" fillId="0" borderId="3" xfId="0" applyNumberFormat="1" applyFont="1" applyBorder="1" applyAlignment="1">
      <alignment horizontal="right" vertical="center" wrapText="1"/>
    </xf>
    <xf numFmtId="0" fontId="1" fillId="0" borderId="0" xfId="0" applyFont="1" applyAlignment="1">
      <alignment vertical="center" wrapText="1"/>
    </xf>
    <xf numFmtId="0" fontId="1" fillId="3" borderId="0" xfId="0" applyFont="1" applyFill="1" applyAlignment="1">
      <alignment vertical="center" wrapText="1"/>
    </xf>
    <xf numFmtId="0" fontId="4" fillId="0" borderId="0" xfId="0" applyFont="1" applyAlignment="1">
      <alignment wrapText="1"/>
    </xf>
    <xf numFmtId="3" fontId="3" fillId="0" borderId="0" xfId="0" applyNumberFormat="1" applyFont="1" applyAlignment="1">
      <alignment horizontal="right" vertical="center" wrapText="1"/>
    </xf>
    <xf numFmtId="3" fontId="3" fillId="3" borderId="0" xfId="0" applyNumberFormat="1" applyFont="1" applyFill="1" applyAlignment="1">
      <alignment horizontal="right" vertical="center" wrapText="1"/>
    </xf>
    <xf numFmtId="0" fontId="4" fillId="0" borderId="1" xfId="0" applyFont="1" applyBorder="1" applyAlignment="1">
      <alignment horizontal="left" vertical="center" wrapText="1"/>
    </xf>
    <xf numFmtId="0" fontId="4" fillId="0" borderId="2" xfId="0" applyFont="1" applyBorder="1" applyAlignment="1">
      <alignment horizontal="right" vertical="center" wrapText="1"/>
    </xf>
    <xf numFmtId="0" fontId="4" fillId="3" borderId="2" xfId="0" applyFont="1" applyFill="1" applyBorder="1" applyAlignment="1">
      <alignment horizontal="right" vertical="center" wrapText="1"/>
    </xf>
    <xf numFmtId="0" fontId="2" fillId="0" borderId="4" xfId="0" applyFont="1" applyBorder="1" applyAlignment="1">
      <alignment horizontal="right" vertical="center" wrapText="1"/>
    </xf>
    <xf numFmtId="0" fontId="2" fillId="3" borderId="4" xfId="0" applyFont="1" applyFill="1" applyBorder="1" applyAlignment="1">
      <alignment horizontal="right" vertical="center" wrapText="1"/>
    </xf>
    <xf numFmtId="0" fontId="5" fillId="0" borderId="0" xfId="0" applyFont="1" applyAlignment="1">
      <alignment vertical="center" wrapText="1"/>
    </xf>
    <xf numFmtId="0" fontId="2" fillId="0" borderId="0" xfId="0" applyFont="1" applyAlignment="1">
      <alignment vertical="center" wrapText="1"/>
    </xf>
    <xf numFmtId="0" fontId="6" fillId="0" borderId="1" xfId="0" applyFont="1" applyBorder="1" applyAlignment="1">
      <alignment vertical="center" wrapText="1"/>
    </xf>
    <xf numFmtId="0" fontId="6" fillId="0" borderId="0" xfId="0" applyFont="1" applyBorder="1" applyAlignment="1">
      <alignment vertical="center" wrapText="1"/>
    </xf>
    <xf numFmtId="0" fontId="1" fillId="3" borderId="1" xfId="0" applyFont="1" applyFill="1" applyBorder="1" applyAlignment="1">
      <alignment wrapText="1"/>
    </xf>
    <xf numFmtId="0" fontId="1" fillId="0" borderId="1" xfId="0" applyFont="1" applyBorder="1" applyAlignment="1">
      <alignment wrapText="1"/>
    </xf>
    <xf numFmtId="0" fontId="6" fillId="0" borderId="0" xfId="0" applyFont="1" applyAlignment="1">
      <alignment vertical="center" wrapText="1"/>
    </xf>
    <xf numFmtId="0" fontId="6" fillId="0" borderId="1" xfId="0" applyFont="1" applyBorder="1" applyAlignment="1">
      <alignment horizontal="right" vertical="center" wrapText="1"/>
    </xf>
    <xf numFmtId="0" fontId="6" fillId="3" borderId="1" xfId="0" applyFont="1" applyFill="1" applyBorder="1" applyAlignment="1">
      <alignment horizontal="right" vertical="center" wrapText="1"/>
    </xf>
    <xf numFmtId="3" fontId="4" fillId="0" borderId="3" xfId="0" applyNumberFormat="1" applyFont="1" applyBorder="1" applyAlignment="1">
      <alignment horizontal="right" vertical="center" wrapText="1"/>
    </xf>
    <xf numFmtId="3" fontId="4" fillId="3" borderId="3" xfId="0" applyNumberFormat="1" applyFont="1" applyFill="1" applyBorder="1" applyAlignment="1">
      <alignment horizontal="right" vertical="center" wrapText="1"/>
    </xf>
    <xf numFmtId="0" fontId="3" fillId="0" borderId="2" xfId="0" applyFont="1" applyBorder="1" applyAlignment="1">
      <alignment vertical="center" wrapText="1"/>
    </xf>
    <xf numFmtId="3" fontId="6" fillId="0" borderId="1" xfId="0" applyNumberFormat="1" applyFont="1" applyBorder="1" applyAlignment="1">
      <alignment horizontal="right" vertical="center" wrapText="1"/>
    </xf>
    <xf numFmtId="3" fontId="6" fillId="3" borderId="1" xfId="0" applyNumberFormat="1" applyFont="1" applyFill="1" applyBorder="1" applyAlignment="1">
      <alignment horizontal="right" vertical="center" wrapText="1"/>
    </xf>
    <xf numFmtId="0" fontId="4" fillId="0" borderId="0" xfId="0" applyFont="1" applyAlignment="1">
      <alignment horizontal="justify" vertical="center" wrapText="1"/>
    </xf>
    <xf numFmtId="3" fontId="14" fillId="0" borderId="5" xfId="0" applyNumberFormat="1" applyFont="1" applyBorder="1" applyAlignment="1">
      <alignment horizontal="right" vertical="center" wrapText="1"/>
    </xf>
    <xf numFmtId="3" fontId="14" fillId="3" borderId="5" xfId="0" applyNumberFormat="1" applyFont="1" applyFill="1" applyBorder="1" applyAlignment="1">
      <alignment horizontal="right" vertical="center" wrapText="1"/>
    </xf>
    <xf numFmtId="3" fontId="2" fillId="0" borderId="3" xfId="0" applyNumberFormat="1" applyFont="1" applyBorder="1" applyAlignment="1">
      <alignment horizontal="right" vertical="center" wrapText="1"/>
    </xf>
    <xf numFmtId="3" fontId="2" fillId="3" borderId="3" xfId="0" applyNumberFormat="1" applyFont="1" applyFill="1" applyBorder="1" applyAlignment="1">
      <alignment horizontal="right" vertical="center" wrapText="1"/>
    </xf>
    <xf numFmtId="0" fontId="10" fillId="0" borderId="3" xfId="0" applyFont="1" applyBorder="1" applyAlignment="1">
      <alignment vertical="center" wrapText="1"/>
    </xf>
    <xf numFmtId="0" fontId="2" fillId="0" borderId="0" xfId="0" applyFont="1" applyBorder="1" applyAlignment="1">
      <alignment vertical="center" wrapText="1"/>
    </xf>
    <xf numFmtId="0" fontId="14" fillId="0" borderId="5" xfId="0" applyFont="1" applyBorder="1" applyAlignment="1">
      <alignment horizontal="right" vertical="center" wrapText="1"/>
    </xf>
    <xf numFmtId="3" fontId="14" fillId="0" borderId="6" xfId="0" applyNumberFormat="1" applyFont="1" applyBorder="1" applyAlignment="1">
      <alignment horizontal="right" vertical="center" wrapText="1"/>
    </xf>
    <xf numFmtId="3" fontId="14" fillId="3" borderId="6" xfId="0" applyNumberFormat="1" applyFont="1" applyFill="1" applyBorder="1" applyAlignment="1">
      <alignment horizontal="right" vertical="center" wrapText="1"/>
    </xf>
    <xf numFmtId="0" fontId="3" fillId="3" borderId="4" xfId="0" applyFont="1" applyFill="1" applyBorder="1" applyAlignment="1">
      <alignment horizontal="right" vertical="center" wrapText="1"/>
    </xf>
    <xf numFmtId="0" fontId="3" fillId="0" borderId="4" xfId="0" applyFont="1" applyBorder="1" applyAlignment="1">
      <alignment horizontal="right" vertical="center" wrapText="1"/>
    </xf>
    <xf numFmtId="3" fontId="3" fillId="0" borderId="7" xfId="0" applyNumberFormat="1" applyFont="1" applyBorder="1" applyAlignment="1">
      <alignment horizontal="right" vertical="center" wrapText="1"/>
    </xf>
    <xf numFmtId="3" fontId="3" fillId="3" borderId="7" xfId="0" applyNumberFormat="1" applyFont="1" applyFill="1" applyBorder="1" applyAlignment="1">
      <alignment horizontal="right" vertical="center" wrapText="1"/>
    </xf>
    <xf numFmtId="0" fontId="19" fillId="0" borderId="0" xfId="0" applyFont="1" applyAlignment="1">
      <alignment horizontal="left" vertical="center" wrapText="1"/>
    </xf>
    <xf numFmtId="0" fontId="3" fillId="0" borderId="0" xfId="0" applyFont="1" applyAlignment="1">
      <alignment vertical="center" wrapText="1"/>
    </xf>
    <xf numFmtId="0" fontId="6" fillId="0" borderId="2" xfId="0" applyFont="1" applyBorder="1" applyAlignment="1">
      <alignment vertical="center" wrapText="1"/>
    </xf>
    <xf numFmtId="3" fontId="14" fillId="0" borderId="2" xfId="0" applyNumberFormat="1" applyFont="1" applyBorder="1" applyAlignment="1">
      <alignment horizontal="right" vertical="center" wrapText="1"/>
    </xf>
    <xf numFmtId="3" fontId="14" fillId="3" borderId="2" xfId="0" applyNumberFormat="1" applyFont="1" applyFill="1" applyBorder="1" applyAlignment="1">
      <alignment horizontal="right" vertical="center" wrapText="1"/>
    </xf>
    <xf numFmtId="0" fontId="3" fillId="3" borderId="2" xfId="0" applyFont="1" applyFill="1" applyBorder="1" applyAlignment="1">
      <alignment horizontal="right" vertical="center" wrapText="1"/>
    </xf>
    <xf numFmtId="3" fontId="3" fillId="3" borderId="5" xfId="0" applyNumberFormat="1" applyFont="1" applyFill="1" applyBorder="1" applyAlignment="1">
      <alignment horizontal="right" vertical="center" wrapText="1"/>
    </xf>
    <xf numFmtId="3" fontId="14" fillId="0" borderId="3" xfId="0" applyNumberFormat="1" applyFont="1" applyBorder="1" applyAlignment="1">
      <alignment horizontal="right" vertical="center" wrapText="1"/>
    </xf>
    <xf numFmtId="3" fontId="14" fillId="3" borderId="3" xfId="0" applyNumberFormat="1" applyFont="1" applyFill="1" applyBorder="1" applyAlignment="1">
      <alignment horizontal="right" vertical="center" wrapText="1"/>
    </xf>
    <xf numFmtId="3" fontId="15" fillId="2" borderId="6" xfId="0" applyNumberFormat="1" applyFont="1" applyFill="1" applyBorder="1" applyAlignment="1">
      <alignment horizontal="right" vertical="center" wrapText="1"/>
    </xf>
    <xf numFmtId="3" fontId="15" fillId="3" borderId="6" xfId="0" applyNumberFormat="1" applyFont="1" applyFill="1" applyBorder="1" applyAlignment="1">
      <alignment horizontal="right" vertical="center" wrapText="1"/>
    </xf>
    <xf numFmtId="3" fontId="15" fillId="0" borderId="6" xfId="0" applyNumberFormat="1" applyFont="1" applyBorder="1" applyAlignment="1">
      <alignment horizontal="right" vertical="center" wrapText="1"/>
    </xf>
    <xf numFmtId="0" fontId="3" fillId="0" borderId="7" xfId="0" applyFont="1" applyBorder="1" applyAlignment="1">
      <alignment horizontal="right" vertical="center" wrapText="1"/>
    </xf>
    <xf numFmtId="0" fontId="3" fillId="3" borderId="7" xfId="0" applyFont="1" applyFill="1" applyBorder="1" applyAlignment="1">
      <alignment horizontal="right" vertical="center" wrapText="1"/>
    </xf>
    <xf numFmtId="0" fontId="1" fillId="3" borderId="0" xfId="0" applyFont="1" applyFill="1" applyBorder="1" applyAlignment="1">
      <alignment wrapText="1"/>
    </xf>
    <xf numFmtId="0" fontId="1" fillId="0" borderId="0" xfId="0" applyFont="1" applyBorder="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customXml" Target="../customXml/item5.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43"/>
  <sheetViews>
    <sheetView workbookViewId="0">
      <selection activeCell="A3" sqref="A3:XFD3"/>
    </sheetView>
  </sheetViews>
  <sheetFormatPr defaultRowHeight="15" x14ac:dyDescent="0.25"/>
  <cols>
    <col min="1" max="1" width="40.7109375" style="19" customWidth="1"/>
    <col min="2" max="16384" width="9.140625" style="19"/>
  </cols>
  <sheetData>
    <row r="1" spans="1:3" ht="39" customHeight="1" thickBot="1" x14ac:dyDescent="0.3">
      <c r="A1" s="59" t="s">
        <v>257</v>
      </c>
      <c r="B1" s="59"/>
      <c r="C1" s="59"/>
    </row>
    <row r="2" spans="1:3" ht="33.75" x14ac:dyDescent="0.25">
      <c r="A2" s="60"/>
      <c r="B2" s="9" t="s">
        <v>88</v>
      </c>
      <c r="C2" s="31" t="s">
        <v>89</v>
      </c>
    </row>
    <row r="3" spans="1:3" ht="15.75" thickBot="1" x14ac:dyDescent="0.3">
      <c r="A3" s="61"/>
      <c r="B3" s="30" t="s">
        <v>0</v>
      </c>
      <c r="C3" s="10" t="s">
        <v>0</v>
      </c>
    </row>
    <row r="4" spans="1:3" x14ac:dyDescent="0.25">
      <c r="A4" s="11" t="s">
        <v>125</v>
      </c>
      <c r="B4" s="34"/>
      <c r="C4" s="26"/>
    </row>
    <row r="5" spans="1:3" x14ac:dyDescent="0.25">
      <c r="A5" s="12" t="s">
        <v>90</v>
      </c>
      <c r="B5" s="34"/>
      <c r="C5" s="26"/>
    </row>
    <row r="6" spans="1:3" x14ac:dyDescent="0.25">
      <c r="A6" s="12" t="s">
        <v>126</v>
      </c>
      <c r="B6" s="35">
        <v>40959</v>
      </c>
      <c r="C6" s="36">
        <v>40959</v>
      </c>
    </row>
    <row r="7" spans="1:3" x14ac:dyDescent="0.25">
      <c r="A7" s="12" t="s">
        <v>259</v>
      </c>
      <c r="B7" s="35">
        <v>121382</v>
      </c>
      <c r="C7" s="36">
        <v>127566</v>
      </c>
    </row>
    <row r="8" spans="1:3" x14ac:dyDescent="0.25">
      <c r="A8" s="12" t="s">
        <v>260</v>
      </c>
      <c r="B8" s="8">
        <v>398</v>
      </c>
      <c r="C8" s="37">
        <v>100</v>
      </c>
    </row>
    <row r="9" spans="1:3" ht="15.75" thickBot="1" x14ac:dyDescent="0.3">
      <c r="A9" s="12" t="s">
        <v>261</v>
      </c>
      <c r="B9" s="35">
        <v>15788</v>
      </c>
      <c r="C9" s="36">
        <v>7865</v>
      </c>
    </row>
    <row r="10" spans="1:3" ht="15.75" thickBot="1" x14ac:dyDescent="0.3">
      <c r="A10" s="12" t="s">
        <v>127</v>
      </c>
      <c r="B10" s="38">
        <v>178527</v>
      </c>
      <c r="C10" s="39">
        <v>176490</v>
      </c>
    </row>
    <row r="11" spans="1:3" x14ac:dyDescent="0.25">
      <c r="A11" s="12" t="s">
        <v>262</v>
      </c>
      <c r="B11" s="34"/>
      <c r="C11" s="26"/>
    </row>
    <row r="12" spans="1:3" x14ac:dyDescent="0.25">
      <c r="A12" s="12" t="s">
        <v>128</v>
      </c>
      <c r="B12" s="35">
        <v>4453</v>
      </c>
      <c r="C12" s="36">
        <v>12513</v>
      </c>
    </row>
    <row r="13" spans="1:3" x14ac:dyDescent="0.25">
      <c r="A13" s="12" t="s">
        <v>263</v>
      </c>
      <c r="B13" s="35">
        <v>44636</v>
      </c>
      <c r="C13" s="36">
        <v>42761</v>
      </c>
    </row>
    <row r="14" spans="1:3" ht="15.75" thickBot="1" x14ac:dyDescent="0.3">
      <c r="A14" s="55" t="s">
        <v>258</v>
      </c>
      <c r="B14" s="8">
        <v>410</v>
      </c>
      <c r="C14" s="37" t="s">
        <v>64</v>
      </c>
    </row>
    <row r="15" spans="1:3" ht="15.75" thickBot="1" x14ac:dyDescent="0.3">
      <c r="A15" s="55" t="s">
        <v>129</v>
      </c>
      <c r="B15" s="38">
        <v>49499</v>
      </c>
      <c r="C15" s="39">
        <v>55274</v>
      </c>
    </row>
    <row r="16" spans="1:3" ht="34.5" thickBot="1" x14ac:dyDescent="0.3">
      <c r="A16" s="12" t="s">
        <v>130</v>
      </c>
      <c r="B16" s="35">
        <v>36986</v>
      </c>
      <c r="C16" s="36">
        <v>42761</v>
      </c>
    </row>
    <row r="17" spans="1:3" ht="15.75" thickBot="1" x14ac:dyDescent="0.3">
      <c r="A17" s="43" t="s">
        <v>131</v>
      </c>
      <c r="B17" s="41">
        <v>191040</v>
      </c>
      <c r="C17" s="42">
        <v>199887</v>
      </c>
    </row>
    <row r="18" spans="1:3" x14ac:dyDescent="0.25">
      <c r="A18" s="11" t="s">
        <v>132</v>
      </c>
      <c r="B18" s="34"/>
      <c r="C18" s="26"/>
    </row>
    <row r="19" spans="1:3" x14ac:dyDescent="0.25">
      <c r="A19" s="12" t="s">
        <v>133</v>
      </c>
      <c r="B19" s="34"/>
      <c r="C19" s="26"/>
    </row>
    <row r="20" spans="1:3" x14ac:dyDescent="0.25">
      <c r="A20" s="12" t="s">
        <v>126</v>
      </c>
      <c r="B20" s="35">
        <v>2250</v>
      </c>
      <c r="C20" s="37" t="s">
        <v>64</v>
      </c>
    </row>
    <row r="21" spans="1:3" ht="15.75" thickBot="1" x14ac:dyDescent="0.3">
      <c r="A21" s="12" t="s">
        <v>81</v>
      </c>
      <c r="B21" s="35">
        <v>6694</v>
      </c>
      <c r="C21" s="36">
        <v>8214</v>
      </c>
    </row>
    <row r="22" spans="1:3" ht="15.75" thickBot="1" x14ac:dyDescent="0.3">
      <c r="A22" s="12" t="s">
        <v>134</v>
      </c>
      <c r="B22" s="38">
        <v>8944</v>
      </c>
      <c r="C22" s="39">
        <v>8214</v>
      </c>
    </row>
    <row r="23" spans="1:3" x14ac:dyDescent="0.25">
      <c r="A23" s="12" t="s">
        <v>135</v>
      </c>
      <c r="B23" s="34"/>
      <c r="C23" s="26"/>
    </row>
    <row r="24" spans="1:3" ht="15.75" thickBot="1" x14ac:dyDescent="0.3">
      <c r="A24" s="12" t="s">
        <v>136</v>
      </c>
      <c r="B24" s="35">
        <v>8636</v>
      </c>
      <c r="C24" s="36">
        <v>8300</v>
      </c>
    </row>
    <row r="25" spans="1:3" ht="15.75" thickBot="1" x14ac:dyDescent="0.3">
      <c r="A25" s="12" t="s">
        <v>137</v>
      </c>
      <c r="B25" s="38">
        <v>8636</v>
      </c>
      <c r="C25" s="39">
        <v>8300</v>
      </c>
    </row>
    <row r="26" spans="1:3" ht="15.75" thickBot="1" x14ac:dyDescent="0.3">
      <c r="A26" s="11" t="s">
        <v>138</v>
      </c>
      <c r="B26" s="44">
        <v>17580</v>
      </c>
      <c r="C26" s="45">
        <v>16514</v>
      </c>
    </row>
    <row r="27" spans="1:3" ht="15.75" thickBot="1" x14ac:dyDescent="0.3">
      <c r="A27" s="40" t="s">
        <v>139</v>
      </c>
      <c r="B27" s="44">
        <v>208620</v>
      </c>
      <c r="C27" s="45">
        <v>216401</v>
      </c>
    </row>
    <row r="28" spans="1:3" ht="15.75" thickBot="1" x14ac:dyDescent="0.3">
      <c r="A28" s="62"/>
    </row>
    <row r="29" spans="1:3" ht="15.75" thickBot="1" x14ac:dyDescent="0.3">
      <c r="A29" s="63"/>
      <c r="B29" s="13" t="s">
        <v>3</v>
      </c>
      <c r="C29" s="14" t="s">
        <v>4</v>
      </c>
    </row>
    <row r="30" spans="1:3" ht="15.75" thickBot="1" x14ac:dyDescent="0.3">
      <c r="A30" s="40" t="s">
        <v>2</v>
      </c>
      <c r="B30" s="30">
        <v>518</v>
      </c>
      <c r="C30" s="46">
        <v>523</v>
      </c>
    </row>
    <row r="31" spans="1:3" ht="22.5" x14ac:dyDescent="0.25">
      <c r="A31" s="64" t="s">
        <v>92</v>
      </c>
      <c r="B31" s="64"/>
      <c r="C31" s="64"/>
    </row>
    <row r="32" spans="1:3" ht="29.25" customHeight="1" x14ac:dyDescent="0.25">
      <c r="A32" s="56" t="s">
        <v>93</v>
      </c>
      <c r="B32" s="56"/>
      <c r="C32" s="56"/>
    </row>
    <row r="33" spans="1:3" ht="22.5" x14ac:dyDescent="0.25">
      <c r="A33" s="65" t="s">
        <v>276</v>
      </c>
    </row>
    <row r="34" spans="1:3" x14ac:dyDescent="0.25">
      <c r="A34" s="56" t="s">
        <v>140</v>
      </c>
    </row>
    <row r="35" spans="1:3" ht="31.5" customHeight="1" x14ac:dyDescent="0.25">
      <c r="A35" s="56" t="s">
        <v>264</v>
      </c>
      <c r="B35" s="56"/>
      <c r="C35" s="56"/>
    </row>
    <row r="36" spans="1:3" ht="60" customHeight="1" x14ac:dyDescent="0.25">
      <c r="A36" s="56" t="s">
        <v>265</v>
      </c>
      <c r="B36" s="56"/>
      <c r="C36" s="56"/>
    </row>
    <row r="37" spans="1:3" ht="101.25" x14ac:dyDescent="0.25">
      <c r="A37" s="56" t="s">
        <v>266</v>
      </c>
      <c r="B37" s="56"/>
      <c r="C37" s="56"/>
    </row>
    <row r="38" spans="1:3" ht="22.5" x14ac:dyDescent="0.25">
      <c r="A38" s="56" t="s">
        <v>277</v>
      </c>
      <c r="B38" s="56"/>
      <c r="C38" s="56"/>
    </row>
    <row r="39" spans="1:3" ht="22.5" x14ac:dyDescent="0.25">
      <c r="A39" s="56" t="s">
        <v>278</v>
      </c>
    </row>
    <row r="40" spans="1:3" x14ac:dyDescent="0.25">
      <c r="A40" s="56"/>
    </row>
    <row r="41" spans="1:3" x14ac:dyDescent="0.25">
      <c r="A41" s="6"/>
    </row>
    <row r="42" spans="1:3" x14ac:dyDescent="0.25">
      <c r="A42" s="6"/>
    </row>
    <row r="43" spans="1:3" x14ac:dyDescent="0.25">
      <c r="A43" s="6"/>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29"/>
  <sheetViews>
    <sheetView topLeftCell="A13" workbookViewId="0">
      <selection activeCell="A3" sqref="A3:XFD3"/>
    </sheetView>
  </sheetViews>
  <sheetFormatPr defaultColWidth="8.85546875" defaultRowHeight="15" x14ac:dyDescent="0.25"/>
  <cols>
    <col min="1" max="1" width="40.7109375" style="4" customWidth="1"/>
    <col min="2" max="16384" width="8.85546875" style="4"/>
  </cols>
  <sheetData>
    <row r="1" spans="1:6" ht="51.75" thickBot="1" x14ac:dyDescent="0.3">
      <c r="A1" s="59" t="s">
        <v>227</v>
      </c>
      <c r="B1" s="59"/>
      <c r="C1" s="59"/>
      <c r="D1" s="59"/>
      <c r="E1" s="59"/>
      <c r="F1" s="59"/>
    </row>
    <row r="2" spans="1:6" ht="33.75" x14ac:dyDescent="0.25">
      <c r="A2" s="117"/>
      <c r="B2" s="17" t="s">
        <v>88</v>
      </c>
      <c r="C2" s="27" t="s">
        <v>117</v>
      </c>
      <c r="D2" s="17" t="s">
        <v>84</v>
      </c>
      <c r="E2" s="17" t="s">
        <v>85</v>
      </c>
      <c r="F2" s="17" t="s">
        <v>118</v>
      </c>
    </row>
    <row r="3" spans="1:6" ht="15.75" thickBot="1" x14ac:dyDescent="0.3">
      <c r="A3" s="118"/>
      <c r="B3" s="3" t="s">
        <v>0</v>
      </c>
      <c r="C3" s="16" t="s">
        <v>0</v>
      </c>
      <c r="D3" s="3" t="s">
        <v>0</v>
      </c>
      <c r="E3" s="3" t="s">
        <v>0</v>
      </c>
      <c r="F3" s="3" t="s">
        <v>0</v>
      </c>
    </row>
    <row r="4" spans="1:6" x14ac:dyDescent="0.25">
      <c r="A4" s="1" t="s">
        <v>7</v>
      </c>
      <c r="B4" s="25"/>
      <c r="C4" s="157"/>
      <c r="D4" s="158"/>
      <c r="E4" s="158"/>
      <c r="F4" s="158"/>
    </row>
    <row r="5" spans="1:6" x14ac:dyDescent="0.25">
      <c r="A5" s="52" t="s">
        <v>9</v>
      </c>
      <c r="B5" s="93">
        <v>4224</v>
      </c>
      <c r="C5" s="36">
        <v>4264</v>
      </c>
      <c r="D5" s="93">
        <v>4320</v>
      </c>
      <c r="E5" s="89">
        <v>300</v>
      </c>
      <c r="F5" s="89">
        <v>300</v>
      </c>
    </row>
    <row r="6" spans="1:6" x14ac:dyDescent="0.25">
      <c r="A6" s="52" t="s">
        <v>211</v>
      </c>
      <c r="B6" s="93">
        <v>5254</v>
      </c>
      <c r="C6" s="36">
        <v>4250</v>
      </c>
      <c r="D6" s="93">
        <v>2000</v>
      </c>
      <c r="E6" s="93">
        <v>2000</v>
      </c>
      <c r="F6" s="93">
        <v>2000</v>
      </c>
    </row>
    <row r="7" spans="1:6" x14ac:dyDescent="0.25">
      <c r="A7" s="107" t="s">
        <v>272</v>
      </c>
      <c r="B7" s="93">
        <v>2341</v>
      </c>
      <c r="C7" s="37" t="s">
        <v>64</v>
      </c>
      <c r="D7" s="89" t="s">
        <v>64</v>
      </c>
      <c r="E7" s="89" t="s">
        <v>64</v>
      </c>
      <c r="F7" s="89" t="s">
        <v>64</v>
      </c>
    </row>
    <row r="8" spans="1:6" ht="15.75" thickBot="1" x14ac:dyDescent="0.3">
      <c r="A8" s="52" t="s">
        <v>212</v>
      </c>
      <c r="B8" s="89" t="s">
        <v>64</v>
      </c>
      <c r="C8" s="37">
        <v>50</v>
      </c>
      <c r="D8" s="89">
        <v>50</v>
      </c>
      <c r="E8" s="89">
        <v>50</v>
      </c>
      <c r="F8" s="89">
        <v>50</v>
      </c>
    </row>
    <row r="9" spans="1:6" ht="23.25" thickBot="1" x14ac:dyDescent="0.3">
      <c r="A9" s="7" t="s">
        <v>213</v>
      </c>
      <c r="B9" s="102">
        <v>11819</v>
      </c>
      <c r="C9" s="42">
        <v>8564</v>
      </c>
      <c r="D9" s="102">
        <v>6370</v>
      </c>
      <c r="E9" s="102">
        <v>2350</v>
      </c>
      <c r="F9" s="102">
        <v>2350</v>
      </c>
    </row>
    <row r="10" spans="1:6" x14ac:dyDescent="0.25">
      <c r="A10" s="7" t="s">
        <v>214</v>
      </c>
      <c r="B10" s="25"/>
      <c r="C10" s="26"/>
      <c r="D10" s="25"/>
      <c r="E10" s="25"/>
      <c r="F10" s="25"/>
    </row>
    <row r="11" spans="1:6" x14ac:dyDescent="0.25">
      <c r="A11" s="7" t="s">
        <v>11</v>
      </c>
      <c r="B11" s="25"/>
      <c r="C11" s="26"/>
      <c r="D11" s="25"/>
      <c r="E11" s="25"/>
      <c r="F11" s="25"/>
    </row>
    <row r="12" spans="1:6" x14ac:dyDescent="0.25">
      <c r="A12" s="7" t="s">
        <v>12</v>
      </c>
      <c r="B12" s="25"/>
      <c r="C12" s="26"/>
      <c r="D12" s="25"/>
      <c r="E12" s="25"/>
      <c r="F12" s="25"/>
    </row>
    <row r="13" spans="1:6" x14ac:dyDescent="0.25">
      <c r="A13" s="7" t="s">
        <v>215</v>
      </c>
      <c r="B13" s="25"/>
      <c r="C13" s="26"/>
      <c r="D13" s="25"/>
      <c r="E13" s="25"/>
      <c r="F13" s="25"/>
    </row>
    <row r="14" spans="1:6" ht="15.75" thickBot="1" x14ac:dyDescent="0.3">
      <c r="A14" s="54" t="s">
        <v>216</v>
      </c>
      <c r="B14" s="93">
        <v>1248358</v>
      </c>
      <c r="C14" s="36">
        <v>1278953</v>
      </c>
      <c r="D14" s="93">
        <v>1284881</v>
      </c>
      <c r="E14" s="93">
        <v>1306964</v>
      </c>
      <c r="F14" s="93">
        <v>1347329</v>
      </c>
    </row>
    <row r="15" spans="1:6" ht="15.75" thickBot="1" x14ac:dyDescent="0.3">
      <c r="A15" s="23" t="s">
        <v>217</v>
      </c>
      <c r="B15" s="146">
        <v>1248358</v>
      </c>
      <c r="C15" s="147">
        <v>1278953</v>
      </c>
      <c r="D15" s="146">
        <v>1284881</v>
      </c>
      <c r="E15" s="146">
        <v>1306964</v>
      </c>
      <c r="F15" s="146">
        <v>1347329</v>
      </c>
    </row>
    <row r="16" spans="1:6" x14ac:dyDescent="0.25">
      <c r="A16" s="7" t="s">
        <v>218</v>
      </c>
      <c r="B16" s="25"/>
      <c r="C16" s="26"/>
      <c r="D16" s="25"/>
      <c r="E16" s="25"/>
      <c r="F16" s="25"/>
    </row>
    <row r="17" spans="1:6" x14ac:dyDescent="0.25">
      <c r="A17" s="52" t="s">
        <v>219</v>
      </c>
      <c r="B17" s="93">
        <v>6288</v>
      </c>
      <c r="C17" s="36">
        <v>17259</v>
      </c>
      <c r="D17" s="93">
        <v>17804</v>
      </c>
      <c r="E17" s="93">
        <v>17479</v>
      </c>
      <c r="F17" s="93">
        <v>17479</v>
      </c>
    </row>
    <row r="18" spans="1:6" x14ac:dyDescent="0.25">
      <c r="A18" s="52" t="s">
        <v>220</v>
      </c>
      <c r="B18" s="93">
        <v>36777</v>
      </c>
      <c r="C18" s="36">
        <v>37659</v>
      </c>
      <c r="D18" s="93">
        <v>37413</v>
      </c>
      <c r="E18" s="93">
        <v>37324</v>
      </c>
      <c r="F18" s="93">
        <v>37324</v>
      </c>
    </row>
    <row r="19" spans="1:6" ht="15.75" thickBot="1" x14ac:dyDescent="0.3">
      <c r="A19" s="52" t="s">
        <v>91</v>
      </c>
      <c r="B19" s="93">
        <v>1565</v>
      </c>
      <c r="C19" s="36">
        <v>1570</v>
      </c>
      <c r="D19" s="93">
        <v>1179</v>
      </c>
      <c r="E19" s="89">
        <v>787</v>
      </c>
      <c r="F19" s="89">
        <v>396</v>
      </c>
    </row>
    <row r="20" spans="1:6" ht="15.75" thickBot="1" x14ac:dyDescent="0.3">
      <c r="A20" s="23" t="s">
        <v>221</v>
      </c>
      <c r="B20" s="146">
        <v>44630</v>
      </c>
      <c r="C20" s="147">
        <v>56488</v>
      </c>
      <c r="D20" s="146">
        <v>56396</v>
      </c>
      <c r="E20" s="146">
        <v>55590</v>
      </c>
      <c r="F20" s="146">
        <v>55199</v>
      </c>
    </row>
    <row r="21" spans="1:6" ht="23.25" thickBot="1" x14ac:dyDescent="0.3">
      <c r="A21" s="7" t="s">
        <v>222</v>
      </c>
      <c r="B21" s="104">
        <v>1292988</v>
      </c>
      <c r="C21" s="45">
        <v>1335441</v>
      </c>
      <c r="D21" s="104">
        <v>1341277</v>
      </c>
      <c r="E21" s="104">
        <v>1362554</v>
      </c>
      <c r="F21" s="104">
        <v>1402528</v>
      </c>
    </row>
    <row r="22" spans="1:6" x14ac:dyDescent="0.25">
      <c r="A22" s="7" t="s">
        <v>223</v>
      </c>
      <c r="B22" s="25"/>
      <c r="C22" s="26"/>
      <c r="D22" s="25"/>
      <c r="E22" s="25"/>
      <c r="F22" s="25"/>
    </row>
    <row r="23" spans="1:6" ht="15.75" thickBot="1" x14ac:dyDescent="0.3">
      <c r="A23" s="52" t="s">
        <v>224</v>
      </c>
      <c r="B23" s="93">
        <v>652508</v>
      </c>
      <c r="C23" s="37" t="s">
        <v>64</v>
      </c>
      <c r="D23" s="89" t="s">
        <v>64</v>
      </c>
      <c r="E23" s="93">
        <v>2091618</v>
      </c>
      <c r="F23" s="89" t="s">
        <v>64</v>
      </c>
    </row>
    <row r="24" spans="1:6" ht="23.25" thickBot="1" x14ac:dyDescent="0.3">
      <c r="A24" s="7" t="s">
        <v>225</v>
      </c>
      <c r="B24" s="102">
        <v>652508</v>
      </c>
      <c r="C24" s="148" t="s">
        <v>64</v>
      </c>
      <c r="D24" s="101" t="s">
        <v>64</v>
      </c>
      <c r="E24" s="102">
        <v>2091618</v>
      </c>
      <c r="F24" s="101" t="s">
        <v>64</v>
      </c>
    </row>
    <row r="25" spans="1:6" ht="23.25" thickBot="1" x14ac:dyDescent="0.3">
      <c r="A25" s="7" t="s">
        <v>226</v>
      </c>
      <c r="B25" s="104">
        <v>1945496</v>
      </c>
      <c r="C25" s="45">
        <v>1335441</v>
      </c>
      <c r="D25" s="104">
        <v>1341277</v>
      </c>
      <c r="E25" s="104">
        <v>3454172</v>
      </c>
      <c r="F25" s="104">
        <v>1402528</v>
      </c>
    </row>
    <row r="26" spans="1:6" ht="15.75" thickBot="1" x14ac:dyDescent="0.3">
      <c r="A26" s="53" t="s">
        <v>14</v>
      </c>
      <c r="B26" s="104">
        <v>1933677</v>
      </c>
      <c r="C26" s="45">
        <v>1326877</v>
      </c>
      <c r="D26" s="104">
        <v>1334907</v>
      </c>
      <c r="E26" s="104">
        <v>3451822</v>
      </c>
      <c r="F26" s="104">
        <v>1400178</v>
      </c>
    </row>
    <row r="27" spans="1:6" x14ac:dyDescent="0.25">
      <c r="A27" s="129" t="s">
        <v>15</v>
      </c>
    </row>
    <row r="28" spans="1:6" ht="90" x14ac:dyDescent="0.25">
      <c r="A28" s="56" t="s">
        <v>228</v>
      </c>
      <c r="B28" s="56"/>
      <c r="C28" s="56"/>
      <c r="D28" s="56"/>
      <c r="E28" s="56"/>
      <c r="F28" s="56"/>
    </row>
    <row r="29" spans="1:6" ht="45" x14ac:dyDescent="0.25">
      <c r="A29" s="56" t="s">
        <v>229</v>
      </c>
      <c r="B29" s="56"/>
      <c r="C29" s="56"/>
      <c r="D29" s="56"/>
      <c r="E29" s="56"/>
      <c r="F29" s="56"/>
    </row>
  </sheetData>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21"/>
  <sheetViews>
    <sheetView workbookViewId="0">
      <selection activeCell="A3" sqref="A3:XFD3"/>
    </sheetView>
  </sheetViews>
  <sheetFormatPr defaultColWidth="8.85546875" defaultRowHeight="15" x14ac:dyDescent="0.25"/>
  <cols>
    <col min="1" max="1" width="40.7109375" style="4" customWidth="1"/>
    <col min="2" max="16384" width="8.85546875" style="4"/>
  </cols>
  <sheetData>
    <row r="1" spans="1:6" ht="39" thickBot="1" x14ac:dyDescent="0.3">
      <c r="A1" s="59" t="s">
        <v>238</v>
      </c>
      <c r="B1" s="59"/>
      <c r="C1" s="59"/>
      <c r="D1" s="59"/>
      <c r="E1" s="59"/>
      <c r="F1" s="59"/>
    </row>
    <row r="2" spans="1:6" ht="33.75" x14ac:dyDescent="0.25">
      <c r="A2" s="117"/>
      <c r="B2" s="17" t="s">
        <v>88</v>
      </c>
      <c r="C2" s="27" t="s">
        <v>117</v>
      </c>
      <c r="D2" s="17" t="s">
        <v>84</v>
      </c>
      <c r="E2" s="17" t="s">
        <v>85</v>
      </c>
      <c r="F2" s="17" t="s">
        <v>118</v>
      </c>
    </row>
    <row r="3" spans="1:6" ht="15.75" thickBot="1" x14ac:dyDescent="0.3">
      <c r="A3" s="118"/>
      <c r="B3" s="3" t="s">
        <v>0</v>
      </c>
      <c r="C3" s="16" t="str">
        <f>B3</f>
        <v>$'000</v>
      </c>
      <c r="D3" s="3" t="s">
        <v>0</v>
      </c>
      <c r="E3" s="3" t="s">
        <v>0</v>
      </c>
      <c r="F3" s="3" t="s">
        <v>0</v>
      </c>
    </row>
    <row r="4" spans="1:6" x14ac:dyDescent="0.25">
      <c r="A4" s="7" t="s">
        <v>73</v>
      </c>
      <c r="B4" s="25"/>
      <c r="C4" s="26"/>
      <c r="D4" s="25"/>
      <c r="E4" s="25"/>
      <c r="F4" s="25"/>
    </row>
    <row r="5" spans="1:6" x14ac:dyDescent="0.25">
      <c r="A5" s="7" t="s">
        <v>17</v>
      </c>
      <c r="B5" s="25"/>
      <c r="C5" s="26"/>
      <c r="D5" s="25"/>
      <c r="E5" s="25"/>
      <c r="F5" s="25"/>
    </row>
    <row r="6" spans="1:6" x14ac:dyDescent="0.25">
      <c r="A6" s="52" t="s">
        <v>186</v>
      </c>
      <c r="B6" s="89">
        <v>618</v>
      </c>
      <c r="C6" s="37">
        <v>618</v>
      </c>
      <c r="D6" s="89">
        <v>618</v>
      </c>
      <c r="E6" s="89">
        <v>618</v>
      </c>
      <c r="F6" s="89">
        <v>618</v>
      </c>
    </row>
    <row r="7" spans="1:6" x14ac:dyDescent="0.25">
      <c r="A7" s="52" t="s">
        <v>230</v>
      </c>
      <c r="B7" s="93">
        <v>742507</v>
      </c>
      <c r="C7" s="36">
        <v>783289</v>
      </c>
      <c r="D7" s="93">
        <v>813705</v>
      </c>
      <c r="E7" s="93">
        <v>844702</v>
      </c>
      <c r="F7" s="93">
        <v>884299</v>
      </c>
    </row>
    <row r="8" spans="1:6" x14ac:dyDescent="0.25">
      <c r="A8" s="52" t="s">
        <v>231</v>
      </c>
      <c r="B8" s="93">
        <v>584444</v>
      </c>
      <c r="C8" s="36">
        <v>498295</v>
      </c>
      <c r="D8" s="93">
        <v>367873</v>
      </c>
      <c r="E8" s="93">
        <v>237059</v>
      </c>
      <c r="F8" s="93">
        <v>105854</v>
      </c>
    </row>
    <row r="9" spans="1:6" ht="15.75" thickBot="1" x14ac:dyDescent="0.3">
      <c r="A9" s="52" t="s">
        <v>232</v>
      </c>
      <c r="B9" s="89">
        <v>23</v>
      </c>
      <c r="C9" s="37">
        <v>23</v>
      </c>
      <c r="D9" s="89">
        <v>23</v>
      </c>
      <c r="E9" s="89">
        <v>23</v>
      </c>
      <c r="F9" s="89">
        <v>23</v>
      </c>
    </row>
    <row r="10" spans="1:6" ht="15.75" thickBot="1" x14ac:dyDescent="0.3">
      <c r="A10" s="23" t="s">
        <v>19</v>
      </c>
      <c r="B10" s="130">
        <v>1327592</v>
      </c>
      <c r="C10" s="131">
        <v>1282225</v>
      </c>
      <c r="D10" s="130">
        <v>1182219</v>
      </c>
      <c r="E10" s="130">
        <v>1082402</v>
      </c>
      <c r="F10" s="130">
        <v>990794</v>
      </c>
    </row>
    <row r="11" spans="1:6" ht="23.25" thickBot="1" x14ac:dyDescent="0.3">
      <c r="A11" s="7" t="s">
        <v>233</v>
      </c>
      <c r="B11" s="102">
        <v>1327592</v>
      </c>
      <c r="C11" s="42">
        <v>1282225</v>
      </c>
      <c r="D11" s="102">
        <v>1182219</v>
      </c>
      <c r="E11" s="102">
        <v>1082402</v>
      </c>
      <c r="F11" s="102">
        <v>990794</v>
      </c>
    </row>
    <row r="12" spans="1:6" x14ac:dyDescent="0.25">
      <c r="A12" s="7" t="s">
        <v>26</v>
      </c>
      <c r="B12" s="25"/>
      <c r="C12" s="26"/>
      <c r="D12" s="25"/>
      <c r="E12" s="25"/>
      <c r="F12" s="25"/>
    </row>
    <row r="13" spans="1:6" x14ac:dyDescent="0.25">
      <c r="A13" s="7" t="s">
        <v>27</v>
      </c>
      <c r="B13" s="25"/>
      <c r="C13" s="26"/>
      <c r="D13" s="25"/>
      <c r="E13" s="25"/>
      <c r="F13" s="25"/>
    </row>
    <row r="14" spans="1:6" x14ac:dyDescent="0.25">
      <c r="A14" s="52" t="s">
        <v>234</v>
      </c>
      <c r="B14" s="89" t="s">
        <v>64</v>
      </c>
      <c r="C14" s="37" t="s">
        <v>64</v>
      </c>
      <c r="D14" s="93">
        <v>2091618</v>
      </c>
      <c r="E14" s="89" t="s">
        <v>64</v>
      </c>
      <c r="F14" s="89" t="s">
        <v>64</v>
      </c>
    </row>
    <row r="15" spans="1:6" ht="15.75" thickBot="1" x14ac:dyDescent="0.3">
      <c r="A15" s="52" t="s">
        <v>235</v>
      </c>
      <c r="B15" s="93">
        <v>98906</v>
      </c>
      <c r="C15" s="36">
        <v>98906</v>
      </c>
      <c r="D15" s="93">
        <v>98906</v>
      </c>
      <c r="E15" s="93">
        <v>98906</v>
      </c>
      <c r="F15" s="93">
        <v>98906</v>
      </c>
    </row>
    <row r="16" spans="1:6" ht="15.75" thickBot="1" x14ac:dyDescent="0.3">
      <c r="A16" s="23" t="s">
        <v>29</v>
      </c>
      <c r="B16" s="130">
        <v>98906</v>
      </c>
      <c r="C16" s="131">
        <v>98906</v>
      </c>
      <c r="D16" s="130">
        <v>2190524</v>
      </c>
      <c r="E16" s="130">
        <v>98906</v>
      </c>
      <c r="F16" s="130">
        <v>98906</v>
      </c>
    </row>
    <row r="17" spans="1:6" ht="23.25" thickBot="1" x14ac:dyDescent="0.3">
      <c r="A17" s="7" t="s">
        <v>236</v>
      </c>
      <c r="B17" s="94">
        <v>98906</v>
      </c>
      <c r="C17" s="149">
        <v>98906</v>
      </c>
      <c r="D17" s="94">
        <v>2190524</v>
      </c>
      <c r="E17" s="94">
        <v>98906</v>
      </c>
      <c r="F17" s="94">
        <v>98906</v>
      </c>
    </row>
    <row r="18" spans="1:6" ht="15.75" thickBot="1" x14ac:dyDescent="0.3">
      <c r="A18" s="24" t="s">
        <v>237</v>
      </c>
      <c r="B18" s="97">
        <v>1228686</v>
      </c>
      <c r="C18" s="98">
        <v>1183319</v>
      </c>
      <c r="D18" s="97">
        <v>-1008305</v>
      </c>
      <c r="E18" s="97">
        <v>983496</v>
      </c>
      <c r="F18" s="97">
        <v>891888</v>
      </c>
    </row>
    <row r="19" spans="1:6" x14ac:dyDescent="0.25">
      <c r="A19" s="129" t="s">
        <v>15</v>
      </c>
    </row>
    <row r="20" spans="1:6" ht="45" x14ac:dyDescent="0.25">
      <c r="A20" s="56" t="s">
        <v>239</v>
      </c>
      <c r="B20" s="56"/>
      <c r="C20" s="56"/>
      <c r="D20" s="56"/>
      <c r="E20" s="56"/>
      <c r="F20" s="56"/>
    </row>
    <row r="21" spans="1:6" ht="45.75" x14ac:dyDescent="0.25">
      <c r="A21" s="107" t="s">
        <v>240</v>
      </c>
      <c r="B21" s="107"/>
      <c r="C21" s="107"/>
      <c r="D21" s="107"/>
      <c r="E21" s="107"/>
      <c r="F21" s="107"/>
    </row>
  </sheetData>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31"/>
  <sheetViews>
    <sheetView tabSelected="1" zoomScaleNormal="100" workbookViewId="0">
      <selection activeCell="A2" sqref="A2"/>
    </sheetView>
  </sheetViews>
  <sheetFormatPr defaultColWidth="8.85546875" defaultRowHeight="15" x14ac:dyDescent="0.25"/>
  <cols>
    <col min="1" max="1" width="40.7109375" style="5" customWidth="1"/>
    <col min="2" max="16384" width="8.85546875" style="5"/>
  </cols>
  <sheetData>
    <row r="1" spans="1:6" ht="39" thickBot="1" x14ac:dyDescent="0.3">
      <c r="A1" s="59" t="s">
        <v>279</v>
      </c>
      <c r="B1" s="59"/>
      <c r="C1" s="59"/>
      <c r="D1" s="59"/>
      <c r="E1" s="59"/>
      <c r="F1" s="59"/>
    </row>
    <row r="2" spans="1:6" ht="33.75" x14ac:dyDescent="0.25">
      <c r="A2" s="117"/>
      <c r="B2" s="17" t="s">
        <v>88</v>
      </c>
      <c r="C2" s="27" t="s">
        <v>117</v>
      </c>
      <c r="D2" s="17" t="s">
        <v>84</v>
      </c>
      <c r="E2" s="17" t="s">
        <v>85</v>
      </c>
      <c r="F2" s="17" t="s">
        <v>121</v>
      </c>
    </row>
    <row r="3" spans="1:6" ht="15.75" thickBot="1" x14ac:dyDescent="0.3">
      <c r="A3" s="118"/>
      <c r="B3" s="3" t="s">
        <v>0</v>
      </c>
      <c r="C3" s="16" t="s">
        <v>0</v>
      </c>
      <c r="D3" s="3" t="s">
        <v>0</v>
      </c>
      <c r="E3" s="3" t="s">
        <v>0</v>
      </c>
      <c r="F3" s="3" t="s">
        <v>0</v>
      </c>
    </row>
    <row r="4" spans="1:6" x14ac:dyDescent="0.25">
      <c r="A4" s="7" t="s">
        <v>39</v>
      </c>
      <c r="B4" s="25"/>
      <c r="C4" s="26"/>
      <c r="D4" s="25"/>
      <c r="E4" s="25"/>
      <c r="F4" s="25"/>
    </row>
    <row r="5" spans="1:6" x14ac:dyDescent="0.25">
      <c r="A5" s="7" t="s">
        <v>40</v>
      </c>
      <c r="B5" s="25"/>
      <c r="C5" s="26"/>
      <c r="D5" s="25"/>
      <c r="E5" s="25"/>
      <c r="F5" s="25"/>
    </row>
    <row r="6" spans="1:6" x14ac:dyDescent="0.25">
      <c r="A6" s="52" t="s">
        <v>241</v>
      </c>
      <c r="B6" s="93">
        <v>6287</v>
      </c>
      <c r="C6" s="36">
        <v>41898</v>
      </c>
      <c r="D6" s="93">
        <v>41652</v>
      </c>
      <c r="E6" s="93">
        <v>41563</v>
      </c>
      <c r="F6" s="93">
        <v>41563</v>
      </c>
    </row>
    <row r="7" spans="1:6" x14ac:dyDescent="0.25">
      <c r="A7" s="52" t="s">
        <v>242</v>
      </c>
      <c r="B7" s="89" t="s">
        <v>64</v>
      </c>
      <c r="C7" s="36">
        <v>130031</v>
      </c>
      <c r="D7" s="93">
        <v>2222040</v>
      </c>
      <c r="E7" s="93">
        <v>130814</v>
      </c>
      <c r="F7" s="93">
        <v>131205</v>
      </c>
    </row>
    <row r="8" spans="1:6" x14ac:dyDescent="0.25">
      <c r="A8" s="52" t="s">
        <v>243</v>
      </c>
      <c r="B8" s="89" t="s">
        <v>64</v>
      </c>
      <c r="C8" s="36">
        <v>1570</v>
      </c>
      <c r="D8" s="93">
        <v>1179</v>
      </c>
      <c r="E8" s="89">
        <v>787</v>
      </c>
      <c r="F8" s="89">
        <v>396</v>
      </c>
    </row>
    <row r="9" spans="1:6" x14ac:dyDescent="0.25">
      <c r="A9" s="52" t="s">
        <v>244</v>
      </c>
      <c r="B9" s="93">
        <v>571998</v>
      </c>
      <c r="C9" s="36">
        <v>490266</v>
      </c>
      <c r="D9" s="93">
        <v>520082</v>
      </c>
      <c r="E9" s="93">
        <v>511168</v>
      </c>
      <c r="F9" s="93">
        <v>511936</v>
      </c>
    </row>
    <row r="10" spans="1:6" ht="15.75" thickBot="1" x14ac:dyDescent="0.3">
      <c r="A10" s="54" t="s">
        <v>1</v>
      </c>
      <c r="B10" s="93">
        <v>6640</v>
      </c>
      <c r="C10" s="36">
        <v>13020</v>
      </c>
      <c r="D10" s="93">
        <v>13565</v>
      </c>
      <c r="E10" s="93">
        <v>13240</v>
      </c>
      <c r="F10" s="93">
        <v>13240</v>
      </c>
    </row>
    <row r="11" spans="1:6" ht="15.75" thickBot="1" x14ac:dyDescent="0.3">
      <c r="A11" s="23" t="s">
        <v>43</v>
      </c>
      <c r="B11" s="130">
        <v>584925</v>
      </c>
      <c r="C11" s="131">
        <v>676785</v>
      </c>
      <c r="D11" s="130">
        <v>2798518</v>
      </c>
      <c r="E11" s="130">
        <v>697572</v>
      </c>
      <c r="F11" s="130">
        <v>698340</v>
      </c>
    </row>
    <row r="12" spans="1:6" x14ac:dyDescent="0.25">
      <c r="A12" s="7" t="s">
        <v>44</v>
      </c>
      <c r="B12" s="105"/>
      <c r="C12" s="106"/>
      <c r="D12" s="105"/>
      <c r="E12" s="105"/>
      <c r="F12" s="105"/>
    </row>
    <row r="13" spans="1:6" x14ac:dyDescent="0.25">
      <c r="A13" s="52" t="s">
        <v>245</v>
      </c>
      <c r="B13" s="93">
        <v>5608</v>
      </c>
      <c r="C13" s="36">
        <v>4250</v>
      </c>
      <c r="D13" s="93">
        <v>2000</v>
      </c>
      <c r="E13" s="93">
        <v>2000</v>
      </c>
      <c r="F13" s="93">
        <v>2000</v>
      </c>
    </row>
    <row r="14" spans="1:6" x14ac:dyDescent="0.25">
      <c r="A14" s="52" t="s">
        <v>9</v>
      </c>
      <c r="B14" s="93">
        <v>4503</v>
      </c>
      <c r="C14" s="36">
        <v>4264</v>
      </c>
      <c r="D14" s="93">
        <v>4320</v>
      </c>
      <c r="E14" s="89">
        <v>300</v>
      </c>
      <c r="F14" s="89">
        <v>300</v>
      </c>
    </row>
    <row r="15" spans="1:6" ht="15.75" thickBot="1" x14ac:dyDescent="0.3">
      <c r="A15" s="52" t="s">
        <v>1</v>
      </c>
      <c r="B15" s="89" t="s">
        <v>64</v>
      </c>
      <c r="C15" s="37">
        <v>50</v>
      </c>
      <c r="D15" s="89">
        <v>50</v>
      </c>
      <c r="E15" s="89">
        <v>50</v>
      </c>
      <c r="F15" s="89">
        <v>50</v>
      </c>
    </row>
    <row r="16" spans="1:6" ht="15.75" thickBot="1" x14ac:dyDescent="0.3">
      <c r="A16" s="23" t="s">
        <v>46</v>
      </c>
      <c r="B16" s="130">
        <v>10111</v>
      </c>
      <c r="C16" s="131">
        <v>8564</v>
      </c>
      <c r="D16" s="130">
        <v>6370</v>
      </c>
      <c r="E16" s="130">
        <v>2350</v>
      </c>
      <c r="F16" s="130">
        <v>2350</v>
      </c>
    </row>
    <row r="17" spans="1:6" ht="15.75" thickBot="1" x14ac:dyDescent="0.3">
      <c r="A17" s="7" t="s">
        <v>47</v>
      </c>
      <c r="B17" s="97">
        <v>574814</v>
      </c>
      <c r="C17" s="98">
        <v>668221</v>
      </c>
      <c r="D17" s="97">
        <v>2792148</v>
      </c>
      <c r="E17" s="97">
        <v>695222</v>
      </c>
      <c r="F17" s="97">
        <v>695990</v>
      </c>
    </row>
    <row r="18" spans="1:6" ht="15.75" thickBot="1" x14ac:dyDescent="0.3">
      <c r="A18" s="23" t="s">
        <v>77</v>
      </c>
      <c r="B18" s="150">
        <v>574814</v>
      </c>
      <c r="C18" s="151">
        <v>668221</v>
      </c>
      <c r="D18" s="150">
        <v>2792148</v>
      </c>
      <c r="E18" s="150">
        <v>695222</v>
      </c>
      <c r="F18" s="150">
        <v>695990</v>
      </c>
    </row>
    <row r="19" spans="1:6" ht="22.5" x14ac:dyDescent="0.25">
      <c r="A19" s="52" t="s">
        <v>246</v>
      </c>
      <c r="B19" s="89">
        <v>815</v>
      </c>
      <c r="C19" s="37">
        <v>618</v>
      </c>
      <c r="D19" s="89">
        <v>618</v>
      </c>
      <c r="E19" s="89">
        <v>618</v>
      </c>
      <c r="F19" s="89">
        <v>618</v>
      </c>
    </row>
    <row r="20" spans="1:6" x14ac:dyDescent="0.25">
      <c r="A20" s="52" t="s">
        <v>247</v>
      </c>
      <c r="B20" s="25"/>
      <c r="C20" s="26"/>
      <c r="D20" s="25"/>
      <c r="E20" s="25"/>
      <c r="F20" s="25"/>
    </row>
    <row r="21" spans="1:6" x14ac:dyDescent="0.25">
      <c r="A21" s="54" t="s">
        <v>248</v>
      </c>
      <c r="B21" s="93">
        <v>11276</v>
      </c>
      <c r="C21" s="36">
        <v>8564</v>
      </c>
      <c r="D21" s="93">
        <v>6370</v>
      </c>
      <c r="E21" s="93">
        <v>2300</v>
      </c>
      <c r="F21" s="93">
        <v>2300</v>
      </c>
    </row>
    <row r="22" spans="1:6" ht="15.75" thickBot="1" x14ac:dyDescent="0.3">
      <c r="A22" s="54" t="s">
        <v>249</v>
      </c>
      <c r="B22" s="89" t="s">
        <v>64</v>
      </c>
      <c r="C22" s="37">
        <v>50</v>
      </c>
      <c r="D22" s="89">
        <v>50</v>
      </c>
      <c r="E22" s="89">
        <v>50</v>
      </c>
      <c r="F22" s="89">
        <v>50</v>
      </c>
    </row>
    <row r="23" spans="1:6" ht="15.75" thickBot="1" x14ac:dyDescent="0.3">
      <c r="A23" s="51" t="s">
        <v>250</v>
      </c>
      <c r="B23" s="152">
        <v>11276</v>
      </c>
      <c r="C23" s="153">
        <v>8614</v>
      </c>
      <c r="D23" s="154">
        <v>6420</v>
      </c>
      <c r="E23" s="154">
        <v>2350</v>
      </c>
      <c r="F23" s="154">
        <v>2350</v>
      </c>
    </row>
    <row r="24" spans="1:6" x14ac:dyDescent="0.25">
      <c r="A24" s="52" t="s">
        <v>251</v>
      </c>
      <c r="B24" s="120"/>
      <c r="C24" s="119"/>
      <c r="D24" s="120"/>
      <c r="E24" s="120"/>
      <c r="F24" s="120"/>
    </row>
    <row r="25" spans="1:6" x14ac:dyDescent="0.25">
      <c r="A25" s="54" t="s">
        <v>248</v>
      </c>
      <c r="B25" s="93">
        <v>-586287</v>
      </c>
      <c r="C25" s="36">
        <v>-676785</v>
      </c>
      <c r="D25" s="93">
        <v>-2798518</v>
      </c>
      <c r="E25" s="93">
        <v>-697522</v>
      </c>
      <c r="F25" s="93">
        <v>-698290</v>
      </c>
    </row>
    <row r="26" spans="1:6" ht="15.75" thickBot="1" x14ac:dyDescent="0.3">
      <c r="A26" s="54" t="s">
        <v>252</v>
      </c>
      <c r="B26" s="89" t="s">
        <v>64</v>
      </c>
      <c r="C26" s="37">
        <v>-50</v>
      </c>
      <c r="D26" s="89">
        <v>-50</v>
      </c>
      <c r="E26" s="89">
        <v>-50</v>
      </c>
      <c r="F26" s="89">
        <v>-50</v>
      </c>
    </row>
    <row r="27" spans="1:6" ht="15.75" thickBot="1" x14ac:dyDescent="0.3">
      <c r="A27" s="51" t="s">
        <v>253</v>
      </c>
      <c r="B27" s="154">
        <v>-586287</v>
      </c>
      <c r="C27" s="153">
        <v>-676835</v>
      </c>
      <c r="D27" s="154">
        <v>-2798568</v>
      </c>
      <c r="E27" s="154">
        <v>-697572</v>
      </c>
      <c r="F27" s="154">
        <v>-698340</v>
      </c>
    </row>
    <row r="28" spans="1:6" ht="23.25" thickBot="1" x14ac:dyDescent="0.3">
      <c r="A28" s="53" t="s">
        <v>254</v>
      </c>
      <c r="B28" s="155">
        <v>618</v>
      </c>
      <c r="C28" s="156">
        <v>618</v>
      </c>
      <c r="D28" s="155">
        <v>618</v>
      </c>
      <c r="E28" s="155">
        <v>618</v>
      </c>
      <c r="F28" s="155">
        <v>618</v>
      </c>
    </row>
    <row r="29" spans="1:6" x14ac:dyDescent="0.25">
      <c r="A29" s="129" t="s">
        <v>15</v>
      </c>
      <c r="B29" s="19"/>
      <c r="C29" s="19"/>
      <c r="D29" s="19"/>
      <c r="E29" s="19"/>
      <c r="F29" s="19"/>
    </row>
    <row r="30" spans="1:6" ht="90" x14ac:dyDescent="0.25">
      <c r="A30" s="56" t="s">
        <v>255</v>
      </c>
      <c r="B30" s="56"/>
      <c r="C30" s="56"/>
      <c r="D30" s="56"/>
      <c r="E30" s="56"/>
      <c r="F30" s="56"/>
    </row>
    <row r="31" spans="1:6" ht="56.25" x14ac:dyDescent="0.25">
      <c r="A31" s="56" t="s">
        <v>256</v>
      </c>
      <c r="B31" s="56"/>
      <c r="C31" s="56"/>
      <c r="D31" s="56"/>
      <c r="E31" s="56"/>
      <c r="F31" s="56"/>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
  <sheetViews>
    <sheetView workbookViewId="0">
      <selection activeCell="A14" sqref="A14"/>
    </sheetView>
  </sheetViews>
  <sheetFormatPr defaultColWidth="8.85546875" defaultRowHeight="15" x14ac:dyDescent="0.25"/>
  <cols>
    <col min="1" max="1" width="35.28515625" style="5" customWidth="1"/>
    <col min="2" max="16384" width="8.85546875" style="5"/>
  </cols>
  <sheetData>
    <row r="1" spans="1:7" ht="51.75" thickBot="1" x14ac:dyDescent="0.3">
      <c r="A1" s="59" t="s">
        <v>271</v>
      </c>
      <c r="B1" s="59"/>
      <c r="C1" s="59"/>
      <c r="D1" s="59"/>
      <c r="E1" s="59"/>
      <c r="F1" s="59"/>
      <c r="G1" s="59"/>
    </row>
    <row r="2" spans="1:7" x14ac:dyDescent="0.25">
      <c r="A2" s="64"/>
      <c r="B2" s="64" t="s">
        <v>141</v>
      </c>
      <c r="C2" s="47" t="s">
        <v>3</v>
      </c>
      <c r="D2" s="17" t="s">
        <v>4</v>
      </c>
      <c r="E2" s="47" t="s">
        <v>142</v>
      </c>
      <c r="F2" s="17" t="s">
        <v>143</v>
      </c>
      <c r="G2" s="47" t="s">
        <v>144</v>
      </c>
    </row>
    <row r="3" spans="1:7" ht="15.75" thickBot="1" x14ac:dyDescent="0.3">
      <c r="A3" s="67"/>
      <c r="B3" s="68"/>
      <c r="C3" s="16" t="s">
        <v>0</v>
      </c>
      <c r="D3" s="3" t="s">
        <v>0</v>
      </c>
      <c r="E3" s="16" t="s">
        <v>0</v>
      </c>
      <c r="F3" s="3" t="s">
        <v>0</v>
      </c>
      <c r="G3" s="16" t="s">
        <v>0</v>
      </c>
    </row>
    <row r="4" spans="1:7" x14ac:dyDescent="0.25">
      <c r="A4" s="1" t="s">
        <v>146</v>
      </c>
      <c r="B4" s="25"/>
      <c r="C4" s="26"/>
      <c r="D4" s="25"/>
      <c r="E4" s="26"/>
      <c r="F4" s="25"/>
      <c r="G4" s="26"/>
    </row>
    <row r="5" spans="1:7" ht="22.5" x14ac:dyDescent="0.25">
      <c r="A5" s="56" t="s">
        <v>267</v>
      </c>
      <c r="B5" s="69">
        <v>1.1000000000000001</v>
      </c>
      <c r="C5" s="15"/>
      <c r="D5" s="18"/>
      <c r="E5" s="15"/>
      <c r="F5" s="18"/>
      <c r="G5" s="15"/>
    </row>
    <row r="6" spans="1:7" x14ac:dyDescent="0.25">
      <c r="A6" s="52" t="s">
        <v>147</v>
      </c>
      <c r="B6" s="70"/>
      <c r="C6" s="15" t="s">
        <v>64</v>
      </c>
      <c r="D6" s="71">
        <v>2050</v>
      </c>
      <c r="E6" s="57">
        <v>9559</v>
      </c>
      <c r="F6" s="71">
        <v>8856</v>
      </c>
      <c r="G6" s="57">
        <v>5814</v>
      </c>
    </row>
    <row r="7" spans="1:7" x14ac:dyDescent="0.25">
      <c r="A7" s="1" t="s">
        <v>145</v>
      </c>
      <c r="B7" s="70"/>
      <c r="C7" s="72" t="s">
        <v>64</v>
      </c>
      <c r="D7" s="73">
        <v>2050</v>
      </c>
      <c r="E7" s="74">
        <v>9559</v>
      </c>
      <c r="F7" s="73">
        <v>8856</v>
      </c>
      <c r="G7" s="74">
        <v>5814</v>
      </c>
    </row>
    <row r="8" spans="1:7" x14ac:dyDescent="0.25">
      <c r="A8" s="56" t="s">
        <v>268</v>
      </c>
      <c r="B8" s="69">
        <v>1.1000000000000001</v>
      </c>
      <c r="C8" s="26"/>
      <c r="D8" s="25"/>
      <c r="E8" s="26"/>
      <c r="F8" s="25"/>
      <c r="G8" s="26"/>
    </row>
    <row r="9" spans="1:7" x14ac:dyDescent="0.25">
      <c r="A9" s="52" t="s">
        <v>147</v>
      </c>
      <c r="B9" s="25"/>
      <c r="C9" s="15" t="s">
        <v>64</v>
      </c>
      <c r="D9" s="18">
        <v>350</v>
      </c>
      <c r="E9" s="15">
        <v>108</v>
      </c>
      <c r="F9" s="18" t="s">
        <v>64</v>
      </c>
      <c r="G9" s="15" t="s">
        <v>64</v>
      </c>
    </row>
    <row r="10" spans="1:7" ht="15.75" thickBot="1" x14ac:dyDescent="0.3">
      <c r="A10" s="1" t="s">
        <v>145</v>
      </c>
      <c r="B10" s="25"/>
      <c r="C10" s="75" t="s">
        <v>64</v>
      </c>
      <c r="D10" s="76">
        <v>350</v>
      </c>
      <c r="E10" s="75">
        <v>108</v>
      </c>
      <c r="F10" s="76" t="s">
        <v>64</v>
      </c>
      <c r="G10" s="75" t="s">
        <v>64</v>
      </c>
    </row>
    <row r="11" spans="1:7" x14ac:dyDescent="0.25">
      <c r="A11" s="1" t="s">
        <v>148</v>
      </c>
      <c r="B11" s="25"/>
      <c r="C11" s="26"/>
      <c r="D11" s="25"/>
      <c r="E11" s="26"/>
      <c r="F11" s="25"/>
      <c r="G11" s="26"/>
    </row>
    <row r="12" spans="1:7" x14ac:dyDescent="0.25">
      <c r="A12" s="52" t="s">
        <v>125</v>
      </c>
      <c r="B12" s="25"/>
      <c r="C12" s="15" t="s">
        <v>64</v>
      </c>
      <c r="D12" s="71">
        <v>2400</v>
      </c>
      <c r="E12" s="57">
        <v>9667</v>
      </c>
      <c r="F12" s="71">
        <v>8856</v>
      </c>
      <c r="G12" s="57">
        <v>5814</v>
      </c>
    </row>
    <row r="13" spans="1:7" ht="15.75" thickBot="1" x14ac:dyDescent="0.3">
      <c r="A13" s="2" t="s">
        <v>5</v>
      </c>
      <c r="B13" s="77"/>
      <c r="C13" s="75" t="s">
        <v>64</v>
      </c>
      <c r="D13" s="78">
        <v>2400</v>
      </c>
      <c r="E13" s="79">
        <v>9667</v>
      </c>
      <c r="F13" s="78">
        <v>8856</v>
      </c>
      <c r="G13" s="79">
        <v>5814</v>
      </c>
    </row>
    <row r="14" spans="1:7" ht="45" x14ac:dyDescent="0.25">
      <c r="A14" s="66" t="s">
        <v>149</v>
      </c>
      <c r="B14" s="66"/>
      <c r="C14" s="66"/>
      <c r="D14" s="66"/>
      <c r="E14" s="66"/>
      <c r="F14" s="66"/>
      <c r="G14" s="66"/>
    </row>
    <row r="15" spans="1:7" ht="33.75" x14ac:dyDescent="0.25">
      <c r="A15" s="56" t="s">
        <v>269</v>
      </c>
      <c r="B15" s="56"/>
      <c r="C15" s="56"/>
      <c r="D15" s="56"/>
      <c r="E15" s="56"/>
      <c r="F15" s="56"/>
      <c r="G15" s="56"/>
    </row>
    <row r="16" spans="1:7" ht="20.25" x14ac:dyDescent="0.25">
      <c r="A16" s="56" t="s">
        <v>270</v>
      </c>
      <c r="B16" s="56"/>
      <c r="C16" s="56"/>
      <c r="D16" s="56"/>
      <c r="E16" s="56"/>
      <c r="F16" s="56"/>
      <c r="G16" s="56"/>
    </row>
    <row r="17" spans="1:1" x14ac:dyDescent="0.25">
      <c r="A17" s="56"/>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64"/>
  <sheetViews>
    <sheetView topLeftCell="A49" workbookViewId="0">
      <selection activeCell="A10" sqref="A10"/>
    </sheetView>
  </sheetViews>
  <sheetFormatPr defaultRowHeight="15" x14ac:dyDescent="0.25"/>
  <cols>
    <col min="1" max="1" width="42.85546875" style="19" customWidth="1"/>
    <col min="2" max="16384" width="9.140625" style="19"/>
  </cols>
  <sheetData>
    <row r="1" spans="1:6" ht="26.25" thickBot="1" x14ac:dyDescent="0.3">
      <c r="A1" s="85" t="s">
        <v>94</v>
      </c>
      <c r="B1" s="85"/>
      <c r="C1" s="85"/>
      <c r="D1" s="85"/>
      <c r="E1" s="85"/>
      <c r="F1" s="85"/>
    </row>
    <row r="2" spans="1:6" ht="33.75" x14ac:dyDescent="0.25">
      <c r="A2" s="82"/>
      <c r="B2" s="17" t="s">
        <v>88</v>
      </c>
      <c r="C2" s="27" t="s">
        <v>117</v>
      </c>
      <c r="D2" s="17" t="s">
        <v>84</v>
      </c>
      <c r="E2" s="17" t="s">
        <v>85</v>
      </c>
      <c r="F2" s="28" t="s">
        <v>118</v>
      </c>
    </row>
    <row r="3" spans="1:6" ht="15.75" thickBot="1" x14ac:dyDescent="0.3">
      <c r="A3" s="83"/>
      <c r="B3" s="3" t="s">
        <v>0</v>
      </c>
      <c r="C3" s="16" t="s">
        <v>0</v>
      </c>
      <c r="D3" s="3" t="s">
        <v>0</v>
      </c>
      <c r="E3" s="3" t="s">
        <v>0</v>
      </c>
      <c r="F3" s="3" t="s">
        <v>0</v>
      </c>
    </row>
    <row r="4" spans="1:6" ht="23.25" thickBot="1" x14ac:dyDescent="0.3">
      <c r="A4" s="84" t="s">
        <v>150</v>
      </c>
      <c r="B4" s="84"/>
      <c r="C4" s="84"/>
      <c r="D4" s="84"/>
      <c r="E4" s="84"/>
      <c r="F4" s="84"/>
    </row>
    <row r="5" spans="1:6" x14ac:dyDescent="0.25">
      <c r="A5" s="86" t="s">
        <v>151</v>
      </c>
      <c r="B5" s="87"/>
      <c r="C5" s="88"/>
      <c r="D5" s="87"/>
      <c r="E5" s="87"/>
      <c r="F5" s="87"/>
    </row>
    <row r="6" spans="1:6" ht="15.75" thickBot="1" x14ac:dyDescent="0.3">
      <c r="A6" s="52" t="s">
        <v>95</v>
      </c>
      <c r="B6" s="89" t="s">
        <v>64</v>
      </c>
      <c r="C6" s="15">
        <v>50</v>
      </c>
      <c r="D6" s="18">
        <v>50</v>
      </c>
      <c r="E6" s="18">
        <v>50</v>
      </c>
      <c r="F6" s="18">
        <v>50</v>
      </c>
    </row>
    <row r="7" spans="1:6" ht="15.75" thickBot="1" x14ac:dyDescent="0.3">
      <c r="A7" s="48" t="s">
        <v>152</v>
      </c>
      <c r="B7" s="90" t="s">
        <v>64</v>
      </c>
      <c r="C7" s="91">
        <v>50</v>
      </c>
      <c r="D7" s="92">
        <v>50</v>
      </c>
      <c r="E7" s="92">
        <v>50</v>
      </c>
      <c r="F7" s="92">
        <v>50</v>
      </c>
    </row>
    <row r="8" spans="1:6" x14ac:dyDescent="0.25">
      <c r="A8" s="49" t="s">
        <v>153</v>
      </c>
      <c r="B8" s="25"/>
      <c r="C8" s="26"/>
      <c r="D8" s="25"/>
      <c r="E8" s="25"/>
      <c r="F8" s="25"/>
    </row>
    <row r="9" spans="1:6" x14ac:dyDescent="0.25">
      <c r="A9" s="49" t="s">
        <v>154</v>
      </c>
      <c r="B9" s="93">
        <v>39133</v>
      </c>
      <c r="C9" s="57">
        <v>46559</v>
      </c>
      <c r="D9" s="71">
        <v>46588</v>
      </c>
      <c r="E9" s="71">
        <v>46264</v>
      </c>
      <c r="F9" s="71">
        <v>46618</v>
      </c>
    </row>
    <row r="10" spans="1:6" x14ac:dyDescent="0.25">
      <c r="A10" s="49" t="s">
        <v>155</v>
      </c>
      <c r="B10" s="89">
        <v>207</v>
      </c>
      <c r="C10" s="15">
        <v>52</v>
      </c>
      <c r="D10" s="18">
        <v>52</v>
      </c>
      <c r="E10" s="18">
        <v>52</v>
      </c>
      <c r="F10" s="18">
        <v>52</v>
      </c>
    </row>
    <row r="11" spans="1:6" ht="15.75" thickBot="1" x14ac:dyDescent="0.3">
      <c r="A11" s="49" t="s">
        <v>156</v>
      </c>
      <c r="B11" s="93">
        <v>3412</v>
      </c>
      <c r="C11" s="57">
        <v>3412</v>
      </c>
      <c r="D11" s="93">
        <v>3412</v>
      </c>
      <c r="E11" s="71">
        <v>3412</v>
      </c>
      <c r="F11" s="93">
        <v>3412</v>
      </c>
    </row>
    <row r="12" spans="1:6" ht="15.75" thickBot="1" x14ac:dyDescent="0.3">
      <c r="A12" s="1" t="s">
        <v>157</v>
      </c>
      <c r="B12" s="94">
        <v>42752</v>
      </c>
      <c r="C12" s="95">
        <v>50023</v>
      </c>
      <c r="D12" s="96">
        <v>50053</v>
      </c>
      <c r="E12" s="96">
        <v>49728</v>
      </c>
      <c r="F12" s="96">
        <v>50082</v>
      </c>
    </row>
    <row r="13" spans="1:6" ht="15.75" thickBot="1" x14ac:dyDescent="0.3">
      <c r="A13" s="50" t="s">
        <v>158</v>
      </c>
      <c r="B13" s="97">
        <v>42752</v>
      </c>
      <c r="C13" s="98">
        <v>50073</v>
      </c>
      <c r="D13" s="99">
        <v>50103</v>
      </c>
      <c r="E13" s="99">
        <v>49778</v>
      </c>
      <c r="F13" s="99">
        <v>50132</v>
      </c>
    </row>
    <row r="14" spans="1:6" ht="23.25" thickBot="1" x14ac:dyDescent="0.3">
      <c r="A14" s="80" t="s">
        <v>159</v>
      </c>
      <c r="B14" s="80"/>
      <c r="C14" s="80"/>
      <c r="D14" s="80"/>
      <c r="E14" s="80"/>
      <c r="F14" s="80"/>
    </row>
    <row r="15" spans="1:6" x14ac:dyDescent="0.25">
      <c r="A15" s="52" t="s">
        <v>151</v>
      </c>
      <c r="B15" s="25"/>
      <c r="C15" s="26"/>
      <c r="D15" s="25"/>
      <c r="E15" s="25"/>
      <c r="F15" s="25"/>
    </row>
    <row r="16" spans="1:6" x14ac:dyDescent="0.25">
      <c r="A16" s="49" t="s">
        <v>160</v>
      </c>
      <c r="B16" s="25"/>
      <c r="C16" s="26"/>
      <c r="D16" s="25"/>
      <c r="E16" s="25"/>
      <c r="F16" s="25"/>
    </row>
    <row r="17" spans="1:6" ht="15.75" thickBot="1" x14ac:dyDescent="0.3">
      <c r="A17" s="100" t="s">
        <v>161</v>
      </c>
      <c r="B17" s="89">
        <v>35</v>
      </c>
      <c r="C17" s="15">
        <v>300</v>
      </c>
      <c r="D17" s="18">
        <v>300</v>
      </c>
      <c r="E17" s="18">
        <v>300</v>
      </c>
      <c r="F17" s="18">
        <v>300</v>
      </c>
    </row>
    <row r="18" spans="1:6" ht="15.75" thickBot="1" x14ac:dyDescent="0.3">
      <c r="A18" s="48" t="s">
        <v>152</v>
      </c>
      <c r="B18" s="101">
        <v>35</v>
      </c>
      <c r="C18" s="21">
        <v>300</v>
      </c>
      <c r="D18" s="22">
        <v>300</v>
      </c>
      <c r="E18" s="22">
        <v>300</v>
      </c>
      <c r="F18" s="22">
        <v>300</v>
      </c>
    </row>
    <row r="19" spans="1:6" x14ac:dyDescent="0.25">
      <c r="A19" s="49" t="s">
        <v>153</v>
      </c>
      <c r="B19" s="25"/>
      <c r="C19" s="26"/>
      <c r="D19" s="25"/>
      <c r="E19" s="25"/>
      <c r="F19" s="25"/>
    </row>
    <row r="20" spans="1:6" x14ac:dyDescent="0.25">
      <c r="A20" s="49" t="s">
        <v>154</v>
      </c>
      <c r="B20" s="93">
        <v>36123</v>
      </c>
      <c r="C20" s="57">
        <v>41403</v>
      </c>
      <c r="D20" s="71">
        <v>39908</v>
      </c>
      <c r="E20" s="71">
        <v>39908</v>
      </c>
      <c r="F20" s="71">
        <v>40065</v>
      </c>
    </row>
    <row r="21" spans="1:6" x14ac:dyDescent="0.25">
      <c r="A21" s="49" t="s">
        <v>155</v>
      </c>
      <c r="B21" s="89">
        <v>191</v>
      </c>
      <c r="C21" s="15">
        <v>48</v>
      </c>
      <c r="D21" s="18">
        <v>48</v>
      </c>
      <c r="E21" s="18">
        <v>48</v>
      </c>
      <c r="F21" s="18">
        <v>48</v>
      </c>
    </row>
    <row r="22" spans="1:6" ht="23.25" thickBot="1" x14ac:dyDescent="0.3">
      <c r="A22" s="49" t="s">
        <v>156</v>
      </c>
      <c r="B22" s="93">
        <v>3150</v>
      </c>
      <c r="C22" s="36">
        <v>3150</v>
      </c>
      <c r="D22" s="93">
        <v>3150</v>
      </c>
      <c r="E22" s="93">
        <v>3150</v>
      </c>
      <c r="F22" s="93">
        <v>3150</v>
      </c>
    </row>
    <row r="23" spans="1:6" ht="15.75" thickBot="1" x14ac:dyDescent="0.3">
      <c r="A23" s="1" t="s">
        <v>157</v>
      </c>
      <c r="B23" s="102">
        <v>39464</v>
      </c>
      <c r="C23" s="103">
        <v>44601</v>
      </c>
      <c r="D23" s="58">
        <v>43105</v>
      </c>
      <c r="E23" s="58">
        <v>43006</v>
      </c>
      <c r="F23" s="58">
        <v>43263</v>
      </c>
    </row>
    <row r="24" spans="1:6" ht="15.75" thickBot="1" x14ac:dyDescent="0.3">
      <c r="A24" s="2" t="s">
        <v>162</v>
      </c>
      <c r="B24" s="104">
        <v>39499</v>
      </c>
      <c r="C24" s="45">
        <v>44901</v>
      </c>
      <c r="D24" s="78">
        <v>43405</v>
      </c>
      <c r="E24" s="78">
        <v>43306</v>
      </c>
      <c r="F24" s="78">
        <v>43563</v>
      </c>
    </row>
    <row r="25" spans="1:6" ht="15.75" thickBot="1" x14ac:dyDescent="0.3">
      <c r="A25" s="81" t="s">
        <v>163</v>
      </c>
      <c r="B25" s="81"/>
      <c r="C25" s="81"/>
      <c r="D25" s="81"/>
      <c r="E25" s="81"/>
      <c r="F25" s="81"/>
    </row>
    <row r="26" spans="1:6" x14ac:dyDescent="0.25">
      <c r="A26" s="52" t="s">
        <v>151</v>
      </c>
      <c r="B26" s="25"/>
      <c r="C26" s="26"/>
      <c r="D26" s="25"/>
      <c r="E26" s="25"/>
      <c r="F26" s="25"/>
    </row>
    <row r="27" spans="1:6" ht="15.75" thickBot="1" x14ac:dyDescent="0.3">
      <c r="A27" s="52" t="s">
        <v>95</v>
      </c>
      <c r="B27" s="93">
        <v>8854</v>
      </c>
      <c r="C27" s="57">
        <v>8214</v>
      </c>
      <c r="D27" s="71">
        <v>6020</v>
      </c>
      <c r="E27" s="71">
        <v>2000</v>
      </c>
      <c r="F27" s="71">
        <v>2000</v>
      </c>
    </row>
    <row r="28" spans="1:6" ht="15.75" thickBot="1" x14ac:dyDescent="0.3">
      <c r="A28" s="48" t="s">
        <v>152</v>
      </c>
      <c r="B28" s="94">
        <v>8854</v>
      </c>
      <c r="C28" s="95">
        <v>8214</v>
      </c>
      <c r="D28" s="96">
        <v>6020</v>
      </c>
      <c r="E28" s="96">
        <v>2000</v>
      </c>
      <c r="F28" s="96">
        <v>2000</v>
      </c>
    </row>
    <row r="29" spans="1:6" x14ac:dyDescent="0.25">
      <c r="A29" s="49" t="s">
        <v>153</v>
      </c>
      <c r="B29" s="105"/>
      <c r="C29" s="106"/>
      <c r="D29" s="105"/>
      <c r="E29" s="105"/>
      <c r="F29" s="105"/>
    </row>
    <row r="30" spans="1:6" x14ac:dyDescent="0.25">
      <c r="A30" s="49" t="s">
        <v>154</v>
      </c>
      <c r="B30" s="93">
        <v>36701</v>
      </c>
      <c r="C30" s="57">
        <v>42522</v>
      </c>
      <c r="D30" s="71">
        <v>14725</v>
      </c>
      <c r="E30" s="71">
        <v>15857</v>
      </c>
      <c r="F30" s="71">
        <v>16417</v>
      </c>
    </row>
    <row r="31" spans="1:6" x14ac:dyDescent="0.25">
      <c r="A31" s="49" t="s">
        <v>164</v>
      </c>
      <c r="B31" s="25"/>
      <c r="C31" s="26"/>
      <c r="D31" s="25"/>
      <c r="E31" s="25"/>
      <c r="F31" s="25"/>
    </row>
    <row r="32" spans="1:6" x14ac:dyDescent="0.25">
      <c r="A32" s="49" t="s">
        <v>165</v>
      </c>
      <c r="B32" s="93">
        <v>44636</v>
      </c>
      <c r="C32" s="57">
        <v>42761</v>
      </c>
      <c r="D32" s="71">
        <v>14826</v>
      </c>
      <c r="E32" s="71">
        <v>15960</v>
      </c>
      <c r="F32" s="71">
        <v>16520</v>
      </c>
    </row>
    <row r="33" spans="1:6" x14ac:dyDescent="0.25">
      <c r="A33" s="107" t="s">
        <v>258</v>
      </c>
      <c r="B33" s="93">
        <v>410</v>
      </c>
      <c r="C33" s="57" t="s">
        <v>64</v>
      </c>
      <c r="D33" s="71" t="s">
        <v>64</v>
      </c>
      <c r="E33" s="71" t="s">
        <v>64</v>
      </c>
      <c r="F33" s="71" t="s">
        <v>64</v>
      </c>
    </row>
    <row r="34" spans="1:6" ht="22.5" x14ac:dyDescent="0.25">
      <c r="A34" s="49" t="s">
        <v>166</v>
      </c>
      <c r="B34" s="93">
        <v>-36986</v>
      </c>
      <c r="C34" s="57">
        <v>-42761</v>
      </c>
      <c r="D34" s="71">
        <v>-14826</v>
      </c>
      <c r="E34" s="71">
        <v>-15960</v>
      </c>
      <c r="F34" s="71">
        <v>-16520</v>
      </c>
    </row>
    <row r="35" spans="1:6" ht="23.25" thickBot="1" x14ac:dyDescent="0.3">
      <c r="A35" s="49" t="s">
        <v>167</v>
      </c>
      <c r="B35" s="89">
        <v>290</v>
      </c>
      <c r="C35" s="15">
        <v>290</v>
      </c>
      <c r="D35" s="18">
        <v>290</v>
      </c>
      <c r="E35" s="18">
        <v>290</v>
      </c>
      <c r="F35" s="18">
        <v>290</v>
      </c>
    </row>
    <row r="36" spans="1:6" ht="15.75" thickBot="1" x14ac:dyDescent="0.3">
      <c r="A36" s="1" t="s">
        <v>157</v>
      </c>
      <c r="B36" s="102">
        <v>45051</v>
      </c>
      <c r="C36" s="103">
        <v>42812</v>
      </c>
      <c r="D36" s="102">
        <v>15015</v>
      </c>
      <c r="E36" s="102">
        <v>16147</v>
      </c>
      <c r="F36" s="102">
        <v>16707</v>
      </c>
    </row>
    <row r="37" spans="1:6" ht="15.75" thickBot="1" x14ac:dyDescent="0.3">
      <c r="A37" s="2" t="s">
        <v>168</v>
      </c>
      <c r="B37" s="108">
        <v>53905</v>
      </c>
      <c r="C37" s="109">
        <v>51026</v>
      </c>
      <c r="D37" s="73">
        <v>21035</v>
      </c>
      <c r="E37" s="73">
        <v>18147</v>
      </c>
      <c r="F37" s="73">
        <v>18707</v>
      </c>
    </row>
    <row r="38" spans="1:6" ht="15.75" thickBot="1" x14ac:dyDescent="0.3">
      <c r="A38" s="81" t="s">
        <v>169</v>
      </c>
      <c r="B38" s="81"/>
      <c r="C38" s="81"/>
      <c r="D38" s="81"/>
      <c r="E38" s="81"/>
      <c r="F38" s="81"/>
    </row>
    <row r="39" spans="1:6" x14ac:dyDescent="0.25">
      <c r="A39" s="52" t="s">
        <v>151</v>
      </c>
      <c r="B39" s="25"/>
      <c r="C39" s="26"/>
      <c r="D39" s="25"/>
      <c r="E39" s="25"/>
      <c r="F39" s="25"/>
    </row>
    <row r="40" spans="1:6" x14ac:dyDescent="0.25">
      <c r="A40" s="49" t="s">
        <v>95</v>
      </c>
      <c r="B40" s="93">
        <v>8854</v>
      </c>
      <c r="C40" s="57">
        <v>8264</v>
      </c>
      <c r="D40" s="71">
        <v>6070</v>
      </c>
      <c r="E40" s="71">
        <v>2050</v>
      </c>
      <c r="F40" s="71">
        <v>2050</v>
      </c>
    </row>
    <row r="41" spans="1:6" ht="15.75" thickBot="1" x14ac:dyDescent="0.3">
      <c r="A41" s="49" t="s">
        <v>170</v>
      </c>
      <c r="B41" s="89">
        <v>35</v>
      </c>
      <c r="C41" s="15">
        <v>300</v>
      </c>
      <c r="D41" s="18">
        <v>300</v>
      </c>
      <c r="E41" s="18">
        <v>300</v>
      </c>
      <c r="F41" s="18">
        <v>300</v>
      </c>
    </row>
    <row r="42" spans="1:6" ht="15.75" thickBot="1" x14ac:dyDescent="0.3">
      <c r="A42" s="48" t="s">
        <v>171</v>
      </c>
      <c r="B42" s="102">
        <v>8889</v>
      </c>
      <c r="C42" s="103">
        <v>8564</v>
      </c>
      <c r="D42" s="102">
        <v>6370</v>
      </c>
      <c r="E42" s="102">
        <v>2350</v>
      </c>
      <c r="F42" s="102">
        <v>2350</v>
      </c>
    </row>
    <row r="43" spans="1:6" x14ac:dyDescent="0.25">
      <c r="A43" s="49" t="s">
        <v>153</v>
      </c>
      <c r="B43" s="105"/>
      <c r="C43" s="106"/>
      <c r="D43" s="105"/>
      <c r="E43" s="105"/>
      <c r="F43" s="105"/>
    </row>
    <row r="44" spans="1:6" x14ac:dyDescent="0.25">
      <c r="A44" s="49" t="s">
        <v>154</v>
      </c>
      <c r="B44" s="93">
        <v>111957</v>
      </c>
      <c r="C44" s="57">
        <v>130484</v>
      </c>
      <c r="D44" s="71">
        <v>101221</v>
      </c>
      <c r="E44" s="71">
        <v>101929</v>
      </c>
      <c r="F44" s="71">
        <v>103100</v>
      </c>
    </row>
    <row r="45" spans="1:6" x14ac:dyDescent="0.25">
      <c r="A45" s="49" t="s">
        <v>155</v>
      </c>
      <c r="B45" s="89">
        <v>398</v>
      </c>
      <c r="C45" s="15">
        <v>100</v>
      </c>
      <c r="D45" s="18">
        <v>100</v>
      </c>
      <c r="E45" s="18">
        <v>100</v>
      </c>
      <c r="F45" s="18">
        <v>100</v>
      </c>
    </row>
    <row r="46" spans="1:6" x14ac:dyDescent="0.25">
      <c r="A46" s="49" t="s">
        <v>164</v>
      </c>
      <c r="B46" s="25"/>
      <c r="C46" s="26"/>
      <c r="D46" s="25"/>
      <c r="E46" s="25"/>
      <c r="F46" s="25"/>
    </row>
    <row r="47" spans="1:6" x14ac:dyDescent="0.25">
      <c r="A47" s="107" t="s">
        <v>258</v>
      </c>
      <c r="B47" s="93">
        <v>410</v>
      </c>
      <c r="C47" s="57" t="s">
        <v>64</v>
      </c>
      <c r="D47" s="71" t="s">
        <v>64</v>
      </c>
      <c r="E47" s="71" t="s">
        <v>64</v>
      </c>
      <c r="F47" s="71" t="s">
        <v>64</v>
      </c>
    </row>
    <row r="48" spans="1:6" x14ac:dyDescent="0.25">
      <c r="A48" s="49" t="s">
        <v>165</v>
      </c>
      <c r="B48" s="93">
        <v>44636</v>
      </c>
      <c r="C48" s="57">
        <v>42761</v>
      </c>
      <c r="D48" s="71">
        <v>14826</v>
      </c>
      <c r="E48" s="71">
        <v>15960</v>
      </c>
      <c r="F48" s="71">
        <v>16520</v>
      </c>
    </row>
    <row r="49" spans="1:6" ht="22.5" x14ac:dyDescent="0.25">
      <c r="A49" s="49" t="s">
        <v>166</v>
      </c>
      <c r="B49" s="93">
        <v>-36986</v>
      </c>
      <c r="C49" s="57">
        <v>-42761</v>
      </c>
      <c r="D49" s="71">
        <v>-14826</v>
      </c>
      <c r="E49" s="71">
        <v>-15960</v>
      </c>
      <c r="F49" s="71">
        <v>-16520</v>
      </c>
    </row>
    <row r="50" spans="1:6" ht="23.25" thickBot="1" x14ac:dyDescent="0.3">
      <c r="A50" s="49" t="s">
        <v>167</v>
      </c>
      <c r="B50" s="93">
        <v>6852</v>
      </c>
      <c r="C50" s="36">
        <v>6852</v>
      </c>
      <c r="D50" s="93">
        <v>6852</v>
      </c>
      <c r="E50" s="93">
        <v>6852</v>
      </c>
      <c r="F50" s="93">
        <v>6852</v>
      </c>
    </row>
    <row r="51" spans="1:6" ht="15.75" thickBot="1" x14ac:dyDescent="0.3">
      <c r="A51" s="1" t="s">
        <v>172</v>
      </c>
      <c r="B51" s="102">
        <v>127267</v>
      </c>
      <c r="C51" s="103">
        <v>137436</v>
      </c>
      <c r="D51" s="102">
        <v>108173</v>
      </c>
      <c r="E51" s="102">
        <v>108881</v>
      </c>
      <c r="F51" s="102">
        <v>110052</v>
      </c>
    </row>
    <row r="52" spans="1:6" ht="15.75" thickBot="1" x14ac:dyDescent="0.3">
      <c r="A52" s="53" t="s">
        <v>83</v>
      </c>
      <c r="B52" s="104">
        <v>136156</v>
      </c>
      <c r="C52" s="45">
        <v>146000</v>
      </c>
      <c r="D52" s="78">
        <v>114543</v>
      </c>
      <c r="E52" s="78">
        <v>111231</v>
      </c>
      <c r="F52" s="78">
        <v>112402</v>
      </c>
    </row>
    <row r="53" spans="1:6" ht="15.75" thickBot="1" x14ac:dyDescent="0.3"/>
    <row r="54" spans="1:6" ht="15.75" thickBot="1" x14ac:dyDescent="0.3">
      <c r="A54" s="110"/>
      <c r="B54" s="111" t="s">
        <v>3</v>
      </c>
      <c r="C54" s="112" t="s">
        <v>4</v>
      </c>
    </row>
    <row r="55" spans="1:6" ht="15.75" thickBot="1" x14ac:dyDescent="0.3">
      <c r="A55" s="53" t="s">
        <v>2</v>
      </c>
      <c r="B55" s="113">
        <v>518</v>
      </c>
      <c r="C55" s="114">
        <v>523</v>
      </c>
    </row>
    <row r="56" spans="1:6" ht="33.75" x14ac:dyDescent="0.25">
      <c r="A56" s="52" t="s">
        <v>173</v>
      </c>
    </row>
    <row r="57" spans="1:6" ht="22.5" x14ac:dyDescent="0.25">
      <c r="A57" s="56" t="s">
        <v>174</v>
      </c>
    </row>
    <row r="58" spans="1:6" ht="33.75" x14ac:dyDescent="0.25">
      <c r="A58" s="56" t="s">
        <v>175</v>
      </c>
    </row>
    <row r="59" spans="1:6" ht="56.25" x14ac:dyDescent="0.25">
      <c r="A59" s="56" t="s">
        <v>176</v>
      </c>
      <c r="B59" s="56"/>
      <c r="C59" s="56"/>
      <c r="D59" s="56"/>
      <c r="E59" s="56"/>
      <c r="F59" s="56"/>
    </row>
    <row r="60" spans="1:6" ht="33.75" x14ac:dyDescent="0.25">
      <c r="A60" s="56" t="s">
        <v>177</v>
      </c>
    </row>
    <row r="61" spans="1:6" ht="22.5" x14ac:dyDescent="0.25">
      <c r="A61" s="56" t="s">
        <v>178</v>
      </c>
    </row>
    <row r="62" spans="1:6" ht="33.75" x14ac:dyDescent="0.25">
      <c r="A62" s="52" t="s">
        <v>179</v>
      </c>
    </row>
    <row r="64" spans="1:6" x14ac:dyDescent="0.25">
      <c r="A64" s="115"/>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34"/>
  <sheetViews>
    <sheetView workbookViewId="0">
      <selection activeCell="A3" sqref="A3:XFD3"/>
    </sheetView>
  </sheetViews>
  <sheetFormatPr defaultColWidth="8.85546875" defaultRowHeight="15" x14ac:dyDescent="0.25"/>
  <cols>
    <col min="1" max="1" width="40.7109375" style="4" customWidth="1"/>
    <col min="2" max="16384" width="8.85546875" style="4"/>
  </cols>
  <sheetData>
    <row r="1" spans="1:6" ht="39" thickBot="1" x14ac:dyDescent="0.3">
      <c r="A1" s="59" t="s">
        <v>96</v>
      </c>
      <c r="B1" s="59"/>
      <c r="C1" s="59"/>
      <c r="D1" s="59"/>
      <c r="E1" s="59"/>
      <c r="F1" s="59"/>
    </row>
    <row r="2" spans="1:6" ht="33.75" x14ac:dyDescent="0.25">
      <c r="A2" s="117"/>
      <c r="B2" s="17" t="s">
        <v>88</v>
      </c>
      <c r="C2" s="27" t="s">
        <v>117</v>
      </c>
      <c r="D2" s="17" t="s">
        <v>84</v>
      </c>
      <c r="E2" s="17" t="s">
        <v>85</v>
      </c>
      <c r="F2" s="17" t="s">
        <v>118</v>
      </c>
    </row>
    <row r="3" spans="1:6" ht="15.75" thickBot="1" x14ac:dyDescent="0.3">
      <c r="A3" s="118"/>
      <c r="B3" s="3" t="s">
        <v>0</v>
      </c>
      <c r="C3" s="16" t="s">
        <v>0</v>
      </c>
      <c r="D3" s="3" t="s">
        <v>0</v>
      </c>
      <c r="E3" s="3" t="s">
        <v>0</v>
      </c>
      <c r="F3" s="3" t="s">
        <v>0</v>
      </c>
    </row>
    <row r="4" spans="1:6" x14ac:dyDescent="0.25">
      <c r="A4" s="1" t="s">
        <v>7</v>
      </c>
      <c r="B4" s="25"/>
      <c r="C4" s="157"/>
      <c r="D4" s="158"/>
      <c r="E4" s="158"/>
      <c r="F4" s="158"/>
    </row>
    <row r="5" spans="1:6" x14ac:dyDescent="0.25">
      <c r="A5" s="52" t="s">
        <v>8</v>
      </c>
      <c r="B5" s="71">
        <v>62882</v>
      </c>
      <c r="C5" s="57">
        <v>75488</v>
      </c>
      <c r="D5" s="71">
        <v>59059</v>
      </c>
      <c r="E5" s="71">
        <v>59092</v>
      </c>
      <c r="F5" s="71">
        <v>58800</v>
      </c>
    </row>
    <row r="6" spans="1:6" x14ac:dyDescent="0.25">
      <c r="A6" s="52" t="s">
        <v>9</v>
      </c>
      <c r="B6" s="71">
        <v>40302</v>
      </c>
      <c r="C6" s="57">
        <v>46104</v>
      </c>
      <c r="D6" s="71">
        <v>33342</v>
      </c>
      <c r="E6" s="71">
        <v>34093</v>
      </c>
      <c r="F6" s="71">
        <v>36831</v>
      </c>
    </row>
    <row r="7" spans="1:6" x14ac:dyDescent="0.25">
      <c r="A7" s="52" t="s">
        <v>180</v>
      </c>
      <c r="B7" s="71">
        <v>15296</v>
      </c>
      <c r="C7" s="57">
        <v>15296</v>
      </c>
      <c r="D7" s="71">
        <v>15296</v>
      </c>
      <c r="E7" s="71">
        <v>15296</v>
      </c>
      <c r="F7" s="71">
        <v>14086</v>
      </c>
    </row>
    <row r="8" spans="1:6" x14ac:dyDescent="0.25">
      <c r="A8" s="52" t="s">
        <v>65</v>
      </c>
      <c r="B8" s="18">
        <v>629</v>
      </c>
      <c r="C8" s="15">
        <v>548</v>
      </c>
      <c r="D8" s="18">
        <v>476</v>
      </c>
      <c r="E8" s="18">
        <v>400</v>
      </c>
      <c r="F8" s="18">
        <v>335</v>
      </c>
    </row>
    <row r="9" spans="1:6" x14ac:dyDescent="0.25">
      <c r="A9" s="56" t="s">
        <v>272</v>
      </c>
      <c r="B9" s="18">
        <v>93</v>
      </c>
      <c r="C9" s="15" t="s">
        <v>64</v>
      </c>
      <c r="D9" s="18" t="s">
        <v>64</v>
      </c>
      <c r="E9" s="18" t="s">
        <v>64</v>
      </c>
      <c r="F9" s="18" t="s">
        <v>64</v>
      </c>
    </row>
    <row r="10" spans="1:6" ht="15.75" thickBot="1" x14ac:dyDescent="0.3">
      <c r="A10" s="56" t="s">
        <v>273</v>
      </c>
      <c r="B10" s="18">
        <v>5</v>
      </c>
      <c r="C10" s="15" t="s">
        <v>64</v>
      </c>
      <c r="D10" s="18" t="s">
        <v>64</v>
      </c>
      <c r="E10" s="18" t="s">
        <v>64</v>
      </c>
      <c r="F10" s="18" t="s">
        <v>64</v>
      </c>
    </row>
    <row r="11" spans="1:6" ht="15.75" thickBot="1" x14ac:dyDescent="0.3">
      <c r="A11" s="1" t="s">
        <v>10</v>
      </c>
      <c r="B11" s="58">
        <v>119207</v>
      </c>
      <c r="C11" s="103">
        <v>137436</v>
      </c>
      <c r="D11" s="58">
        <v>108173</v>
      </c>
      <c r="E11" s="58">
        <v>108881</v>
      </c>
      <c r="F11" s="58">
        <v>110052</v>
      </c>
    </row>
    <row r="12" spans="1:6" x14ac:dyDescent="0.25">
      <c r="A12" s="1" t="s">
        <v>97</v>
      </c>
      <c r="B12" s="25"/>
      <c r="C12" s="26"/>
      <c r="D12" s="25"/>
      <c r="E12" s="25"/>
      <c r="F12" s="25"/>
    </row>
    <row r="13" spans="1:6" x14ac:dyDescent="0.25">
      <c r="A13" s="1" t="s">
        <v>11</v>
      </c>
      <c r="B13" s="25"/>
      <c r="C13" s="26"/>
      <c r="D13" s="25"/>
      <c r="E13" s="25"/>
      <c r="F13" s="25"/>
    </row>
    <row r="14" spans="1:6" x14ac:dyDescent="0.25">
      <c r="A14" s="1" t="s">
        <v>12</v>
      </c>
      <c r="B14" s="25"/>
      <c r="C14" s="26"/>
      <c r="D14" s="25"/>
      <c r="E14" s="25"/>
      <c r="F14" s="25"/>
    </row>
    <row r="15" spans="1:6" x14ac:dyDescent="0.25">
      <c r="A15" s="56" t="s">
        <v>42</v>
      </c>
      <c r="B15" s="71">
        <v>1514</v>
      </c>
      <c r="C15" s="15">
        <v>100</v>
      </c>
      <c r="D15" s="18">
        <v>100</v>
      </c>
      <c r="E15" s="18">
        <v>100</v>
      </c>
      <c r="F15" s="18">
        <v>100</v>
      </c>
    </row>
    <row r="16" spans="1:6" ht="15.75" thickBot="1" x14ac:dyDescent="0.3">
      <c r="A16" s="56" t="s">
        <v>1</v>
      </c>
      <c r="B16" s="18">
        <v>23</v>
      </c>
      <c r="C16" s="15" t="s">
        <v>64</v>
      </c>
      <c r="D16" s="18" t="s">
        <v>64</v>
      </c>
      <c r="E16" s="18" t="s">
        <v>64</v>
      </c>
      <c r="F16" s="18" t="s">
        <v>64</v>
      </c>
    </row>
    <row r="17" spans="1:6" ht="15.75" thickBot="1" x14ac:dyDescent="0.3">
      <c r="A17" s="121" t="s">
        <v>13</v>
      </c>
      <c r="B17" s="58">
        <v>1537</v>
      </c>
      <c r="C17" s="21">
        <v>100</v>
      </c>
      <c r="D17" s="22">
        <v>100</v>
      </c>
      <c r="E17" s="22">
        <v>100</v>
      </c>
      <c r="F17" s="22">
        <v>100</v>
      </c>
    </row>
    <row r="18" spans="1:6" x14ac:dyDescent="0.25">
      <c r="A18" s="121" t="s">
        <v>223</v>
      </c>
      <c r="B18" s="122"/>
      <c r="C18" s="123"/>
      <c r="D18" s="122"/>
      <c r="E18" s="122"/>
      <c r="F18" s="122"/>
    </row>
    <row r="19" spans="1:6" ht="15.75" thickBot="1" x14ac:dyDescent="0.3">
      <c r="A19" s="56" t="s">
        <v>1</v>
      </c>
      <c r="B19" s="3">
        <v>90</v>
      </c>
      <c r="C19" s="16" t="s">
        <v>64</v>
      </c>
      <c r="D19" s="3" t="s">
        <v>64</v>
      </c>
      <c r="E19" s="3" t="s">
        <v>64</v>
      </c>
      <c r="F19" s="3" t="s">
        <v>64</v>
      </c>
    </row>
    <row r="20" spans="1:6" ht="15.75" thickBot="1" x14ac:dyDescent="0.3">
      <c r="A20" s="121" t="s">
        <v>274</v>
      </c>
      <c r="B20" s="76">
        <v>90</v>
      </c>
      <c r="C20" s="75" t="s">
        <v>64</v>
      </c>
      <c r="D20" s="76" t="s">
        <v>64</v>
      </c>
      <c r="E20" s="76" t="s">
        <v>64</v>
      </c>
      <c r="F20" s="76" t="s">
        <v>64</v>
      </c>
    </row>
    <row r="21" spans="1:6" ht="15.75" thickBot="1" x14ac:dyDescent="0.3">
      <c r="A21" s="121" t="s">
        <v>275</v>
      </c>
      <c r="B21" s="58">
        <v>1627</v>
      </c>
      <c r="C21" s="21">
        <v>100</v>
      </c>
      <c r="D21" s="22">
        <v>100</v>
      </c>
      <c r="E21" s="22">
        <v>100</v>
      </c>
      <c r="F21" s="22">
        <v>100</v>
      </c>
    </row>
    <row r="22" spans="1:6" ht="15.75" thickBot="1" x14ac:dyDescent="0.3">
      <c r="A22" s="7" t="s">
        <v>14</v>
      </c>
      <c r="B22" s="78">
        <v>-117580</v>
      </c>
      <c r="C22" s="79">
        <v>-137336</v>
      </c>
      <c r="D22" s="78">
        <v>-108073</v>
      </c>
      <c r="E22" s="78">
        <v>-108781</v>
      </c>
      <c r="F22" s="78">
        <v>-109952</v>
      </c>
    </row>
    <row r="23" spans="1:6" ht="15.75" thickBot="1" x14ac:dyDescent="0.3">
      <c r="A23" s="52" t="s">
        <v>6</v>
      </c>
      <c r="B23" s="124">
        <v>121382</v>
      </c>
      <c r="C23" s="125">
        <v>130788</v>
      </c>
      <c r="D23" s="124">
        <v>101850</v>
      </c>
      <c r="E23" s="124">
        <v>102896</v>
      </c>
      <c r="F23" s="124">
        <v>104187</v>
      </c>
    </row>
    <row r="24" spans="1:6" ht="23.25" thickBot="1" x14ac:dyDescent="0.3">
      <c r="A24" s="1" t="s">
        <v>98</v>
      </c>
      <c r="B24" s="78">
        <v>3802</v>
      </c>
      <c r="C24" s="79">
        <v>-6548</v>
      </c>
      <c r="D24" s="78">
        <v>-6223</v>
      </c>
      <c r="E24" s="78">
        <v>-5885</v>
      </c>
      <c r="F24" s="78">
        <v>-5765</v>
      </c>
    </row>
    <row r="25" spans="1:6" ht="23.25" thickBot="1" x14ac:dyDescent="0.3">
      <c r="A25" s="2" t="s">
        <v>99</v>
      </c>
      <c r="B25" s="78">
        <v>3802</v>
      </c>
      <c r="C25" s="79">
        <v>-6548</v>
      </c>
      <c r="D25" s="78">
        <v>-6223</v>
      </c>
      <c r="E25" s="78">
        <v>-5885</v>
      </c>
      <c r="F25" s="78">
        <v>-5765</v>
      </c>
    </row>
    <row r="26" spans="1:6" ht="23.25" thickBot="1" x14ac:dyDescent="0.3">
      <c r="A26" s="126" t="s">
        <v>79</v>
      </c>
      <c r="B26" s="126"/>
      <c r="C26" s="126"/>
      <c r="D26" s="77"/>
      <c r="E26" s="77"/>
      <c r="F26" s="77"/>
    </row>
    <row r="27" spans="1:6" ht="22.5" x14ac:dyDescent="0.25">
      <c r="A27" s="7" t="s">
        <v>100</v>
      </c>
      <c r="B27" s="127">
        <v>3802</v>
      </c>
      <c r="C27" s="128">
        <v>-6548</v>
      </c>
      <c r="D27" s="127">
        <v>-6223</v>
      </c>
      <c r="E27" s="127">
        <v>-5885</v>
      </c>
      <c r="F27" s="127">
        <v>-5765</v>
      </c>
    </row>
    <row r="28" spans="1:6" ht="33.75" x14ac:dyDescent="0.25">
      <c r="A28" s="54" t="s">
        <v>181</v>
      </c>
      <c r="B28" s="71">
        <v>6852</v>
      </c>
      <c r="C28" s="57">
        <v>6852</v>
      </c>
      <c r="D28" s="71">
        <v>6852</v>
      </c>
      <c r="E28" s="71">
        <v>6852</v>
      </c>
      <c r="F28" s="71">
        <v>6852</v>
      </c>
    </row>
    <row r="29" spans="1:6" ht="22.5" x14ac:dyDescent="0.25">
      <c r="A29" s="54" t="s">
        <v>182</v>
      </c>
      <c r="B29" s="71">
        <v>8444</v>
      </c>
      <c r="C29" s="57">
        <v>8444</v>
      </c>
      <c r="D29" s="71">
        <v>8444</v>
      </c>
      <c r="E29" s="71">
        <v>8444</v>
      </c>
      <c r="F29" s="71">
        <v>7234</v>
      </c>
    </row>
    <row r="30" spans="1:6" ht="15.75" thickBot="1" x14ac:dyDescent="0.3">
      <c r="A30" s="52" t="s">
        <v>183</v>
      </c>
      <c r="B30" s="71">
        <v>-5252</v>
      </c>
      <c r="C30" s="57">
        <v>-8748</v>
      </c>
      <c r="D30" s="71">
        <v>-9073</v>
      </c>
      <c r="E30" s="71">
        <v>-9411</v>
      </c>
      <c r="F30" s="71">
        <v>-8321</v>
      </c>
    </row>
    <row r="31" spans="1:6" ht="15.75" thickBot="1" x14ac:dyDescent="0.3">
      <c r="A31" s="53" t="s">
        <v>101</v>
      </c>
      <c r="B31" s="58">
        <v>13846</v>
      </c>
      <c r="C31" s="21" t="s">
        <v>64</v>
      </c>
      <c r="D31" s="22" t="s">
        <v>64</v>
      </c>
      <c r="E31" s="22" t="s">
        <v>64</v>
      </c>
      <c r="F31" s="22" t="s">
        <v>64</v>
      </c>
    </row>
    <row r="32" spans="1:6" x14ac:dyDescent="0.25">
      <c r="A32" s="129" t="s">
        <v>15</v>
      </c>
      <c r="B32" s="19"/>
      <c r="C32" s="19"/>
      <c r="D32" s="19"/>
      <c r="E32" s="19"/>
      <c r="F32" s="19"/>
    </row>
    <row r="33" spans="1:6" ht="112.5" x14ac:dyDescent="0.25">
      <c r="A33" s="116" t="s">
        <v>184</v>
      </c>
      <c r="B33" s="116"/>
      <c r="C33" s="116"/>
      <c r="D33" s="116"/>
      <c r="E33" s="116"/>
      <c r="F33" s="116"/>
    </row>
    <row r="34" spans="1:6" x14ac:dyDescent="0.25">
      <c r="A34" s="65" t="s">
        <v>185</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36"/>
  <sheetViews>
    <sheetView workbookViewId="0">
      <selection activeCell="D17" sqref="D17"/>
    </sheetView>
  </sheetViews>
  <sheetFormatPr defaultColWidth="8.85546875" defaultRowHeight="15" x14ac:dyDescent="0.25"/>
  <cols>
    <col min="1" max="1" width="40.7109375" style="4" customWidth="1"/>
    <col min="2" max="16384" width="8.85546875" style="4"/>
  </cols>
  <sheetData>
    <row r="1" spans="1:6" ht="26.25" customHeight="1" thickBot="1" x14ac:dyDescent="0.3">
      <c r="A1" s="59" t="s">
        <v>16</v>
      </c>
      <c r="B1" s="59"/>
      <c r="C1" s="59"/>
      <c r="D1" s="59"/>
      <c r="E1" s="59"/>
      <c r="F1" s="59"/>
    </row>
    <row r="2" spans="1:6" ht="33.75" x14ac:dyDescent="0.25">
      <c r="A2" s="117"/>
      <c r="B2" s="17" t="s">
        <v>88</v>
      </c>
      <c r="C2" s="27" t="s">
        <v>117</v>
      </c>
      <c r="D2" s="17" t="s">
        <v>84</v>
      </c>
      <c r="E2" s="17" t="s">
        <v>85</v>
      </c>
      <c r="F2" s="17" t="s">
        <v>118</v>
      </c>
    </row>
    <row r="3" spans="1:6" ht="15.75" thickBot="1" x14ac:dyDescent="0.3">
      <c r="A3" s="118"/>
      <c r="B3" s="3" t="s">
        <v>0</v>
      </c>
      <c r="C3" s="16" t="str">
        <f>B3</f>
        <v>$'000</v>
      </c>
      <c r="D3" s="3" t="s">
        <v>0</v>
      </c>
      <c r="E3" s="3" t="s">
        <v>0</v>
      </c>
      <c r="F3" s="3" t="s">
        <v>0</v>
      </c>
    </row>
    <row r="4" spans="1:6" x14ac:dyDescent="0.25">
      <c r="A4" s="7" t="s">
        <v>73</v>
      </c>
      <c r="B4" s="25"/>
      <c r="C4" s="26"/>
      <c r="D4" s="25"/>
      <c r="E4" s="25"/>
      <c r="F4" s="25"/>
    </row>
    <row r="5" spans="1:6" x14ac:dyDescent="0.25">
      <c r="A5" s="7" t="s">
        <v>17</v>
      </c>
      <c r="B5" s="25"/>
      <c r="C5" s="26"/>
      <c r="D5" s="25"/>
      <c r="E5" s="25"/>
      <c r="F5" s="25"/>
    </row>
    <row r="6" spans="1:6" x14ac:dyDescent="0.25">
      <c r="A6" s="52" t="s">
        <v>186</v>
      </c>
      <c r="B6" s="93">
        <v>12705</v>
      </c>
      <c r="C6" s="36">
        <v>12705</v>
      </c>
      <c r="D6" s="93">
        <v>12705</v>
      </c>
      <c r="E6" s="93">
        <v>12705</v>
      </c>
      <c r="F6" s="93">
        <v>12705</v>
      </c>
    </row>
    <row r="7" spans="1:6" ht="15.75" thickBot="1" x14ac:dyDescent="0.3">
      <c r="A7" s="52" t="s">
        <v>18</v>
      </c>
      <c r="B7" s="93">
        <v>49329</v>
      </c>
      <c r="C7" s="36">
        <v>49329</v>
      </c>
      <c r="D7" s="93">
        <v>49329</v>
      </c>
      <c r="E7" s="93">
        <v>49329</v>
      </c>
      <c r="F7" s="93">
        <v>49329</v>
      </c>
    </row>
    <row r="8" spans="1:6" ht="15.75" thickBot="1" x14ac:dyDescent="0.3">
      <c r="A8" s="23" t="s">
        <v>19</v>
      </c>
      <c r="B8" s="130">
        <v>62034</v>
      </c>
      <c r="C8" s="131">
        <v>62034</v>
      </c>
      <c r="D8" s="130">
        <v>62034</v>
      </c>
      <c r="E8" s="130">
        <v>62034</v>
      </c>
      <c r="F8" s="130">
        <v>62034</v>
      </c>
    </row>
    <row r="9" spans="1:6" x14ac:dyDescent="0.25">
      <c r="A9" s="7" t="s">
        <v>20</v>
      </c>
      <c r="B9" s="105"/>
      <c r="C9" s="106"/>
      <c r="D9" s="105"/>
      <c r="E9" s="105"/>
      <c r="F9" s="105"/>
    </row>
    <row r="10" spans="1:6" x14ac:dyDescent="0.25">
      <c r="A10" s="52" t="s">
        <v>21</v>
      </c>
      <c r="B10" s="93">
        <v>64815</v>
      </c>
      <c r="C10" s="36">
        <v>58282</v>
      </c>
      <c r="D10" s="93">
        <v>49849</v>
      </c>
      <c r="E10" s="93">
        <v>39116</v>
      </c>
      <c r="F10" s="93">
        <v>29593</v>
      </c>
    </row>
    <row r="11" spans="1:6" x14ac:dyDescent="0.25">
      <c r="A11" s="52" t="s">
        <v>22</v>
      </c>
      <c r="B11" s="93">
        <v>3693</v>
      </c>
      <c r="C11" s="36">
        <v>3304</v>
      </c>
      <c r="D11" s="93">
        <v>2590</v>
      </c>
      <c r="E11" s="93">
        <v>2615</v>
      </c>
      <c r="F11" s="93">
        <v>2640</v>
      </c>
    </row>
    <row r="12" spans="1:6" x14ac:dyDescent="0.25">
      <c r="A12" s="52" t="s">
        <v>23</v>
      </c>
      <c r="B12" s="93">
        <v>20248</v>
      </c>
      <c r="C12" s="36">
        <v>19976</v>
      </c>
      <c r="D12" s="93">
        <v>27528</v>
      </c>
      <c r="E12" s="93">
        <v>35604</v>
      </c>
      <c r="F12" s="93">
        <v>40623</v>
      </c>
    </row>
    <row r="13" spans="1:6" ht="15.75" thickBot="1" x14ac:dyDescent="0.3">
      <c r="A13" s="52" t="s">
        <v>80</v>
      </c>
      <c r="B13" s="93">
        <v>3973</v>
      </c>
      <c r="C13" s="36">
        <v>3973</v>
      </c>
      <c r="D13" s="93">
        <v>3973</v>
      </c>
      <c r="E13" s="93">
        <v>3973</v>
      </c>
      <c r="F13" s="93">
        <v>3973</v>
      </c>
    </row>
    <row r="14" spans="1:6" ht="15.75" thickBot="1" x14ac:dyDescent="0.3">
      <c r="A14" s="23" t="s">
        <v>24</v>
      </c>
      <c r="B14" s="130">
        <v>92729</v>
      </c>
      <c r="C14" s="131">
        <v>85535</v>
      </c>
      <c r="D14" s="130">
        <v>83940</v>
      </c>
      <c r="E14" s="130">
        <v>81308</v>
      </c>
      <c r="F14" s="130">
        <v>76829</v>
      </c>
    </row>
    <row r="15" spans="1:6" ht="15.75" thickBot="1" x14ac:dyDescent="0.3">
      <c r="A15" s="7" t="s">
        <v>25</v>
      </c>
      <c r="B15" s="97">
        <v>154763</v>
      </c>
      <c r="C15" s="98">
        <v>147569</v>
      </c>
      <c r="D15" s="97">
        <v>145974</v>
      </c>
      <c r="E15" s="97">
        <v>143342</v>
      </c>
      <c r="F15" s="97">
        <v>138863</v>
      </c>
    </row>
    <row r="16" spans="1:6" x14ac:dyDescent="0.25">
      <c r="A16" s="7" t="s">
        <v>26</v>
      </c>
      <c r="B16" s="105"/>
      <c r="C16" s="106"/>
      <c r="D16" s="105"/>
      <c r="E16" s="105"/>
      <c r="F16" s="105"/>
    </row>
    <row r="17" spans="1:6" x14ac:dyDescent="0.25">
      <c r="A17" s="7" t="s">
        <v>27</v>
      </c>
      <c r="B17" s="105"/>
      <c r="C17" s="106"/>
      <c r="D17" s="105"/>
      <c r="E17" s="105"/>
      <c r="F17" s="105"/>
    </row>
    <row r="18" spans="1:6" x14ac:dyDescent="0.25">
      <c r="A18" s="52" t="s">
        <v>9</v>
      </c>
      <c r="B18" s="93">
        <v>5554</v>
      </c>
      <c r="C18" s="36">
        <v>5554</v>
      </c>
      <c r="D18" s="93">
        <v>5554</v>
      </c>
      <c r="E18" s="93">
        <v>5554</v>
      </c>
      <c r="F18" s="93">
        <v>5554</v>
      </c>
    </row>
    <row r="19" spans="1:6" ht="15.75" thickBot="1" x14ac:dyDescent="0.3">
      <c r="A19" s="52" t="s">
        <v>28</v>
      </c>
      <c r="B19" s="93">
        <v>2773</v>
      </c>
      <c r="C19" s="36">
        <v>2773</v>
      </c>
      <c r="D19" s="93">
        <v>2773</v>
      </c>
      <c r="E19" s="93">
        <v>2773</v>
      </c>
      <c r="F19" s="93">
        <v>2773</v>
      </c>
    </row>
    <row r="20" spans="1:6" ht="15.75" thickBot="1" x14ac:dyDescent="0.3">
      <c r="A20" s="23" t="s">
        <v>29</v>
      </c>
      <c r="B20" s="130">
        <v>8327</v>
      </c>
      <c r="C20" s="131">
        <v>8327</v>
      </c>
      <c r="D20" s="130">
        <v>8327</v>
      </c>
      <c r="E20" s="130">
        <v>8327</v>
      </c>
      <c r="F20" s="130">
        <v>8327</v>
      </c>
    </row>
    <row r="21" spans="1:6" x14ac:dyDescent="0.25">
      <c r="A21" s="7" t="s">
        <v>66</v>
      </c>
      <c r="B21" s="105"/>
      <c r="C21" s="106"/>
      <c r="D21" s="105"/>
      <c r="E21" s="105"/>
      <c r="F21" s="105"/>
    </row>
    <row r="22" spans="1:6" ht="15.75" thickBot="1" x14ac:dyDescent="0.3">
      <c r="A22" s="52" t="s">
        <v>67</v>
      </c>
      <c r="B22" s="93">
        <v>64458</v>
      </c>
      <c r="C22" s="36">
        <v>55710</v>
      </c>
      <c r="D22" s="93">
        <v>46637</v>
      </c>
      <c r="E22" s="93">
        <v>37226</v>
      </c>
      <c r="F22" s="93">
        <v>28905</v>
      </c>
    </row>
    <row r="23" spans="1:6" ht="15.75" thickBot="1" x14ac:dyDescent="0.3">
      <c r="A23" s="23" t="s">
        <v>69</v>
      </c>
      <c r="B23" s="130">
        <v>64458</v>
      </c>
      <c r="C23" s="131">
        <v>55710</v>
      </c>
      <c r="D23" s="130">
        <v>46637</v>
      </c>
      <c r="E23" s="130">
        <v>37226</v>
      </c>
      <c r="F23" s="130">
        <v>28905</v>
      </c>
    </row>
    <row r="24" spans="1:6" x14ac:dyDescent="0.25">
      <c r="A24" s="7" t="s">
        <v>30</v>
      </c>
      <c r="B24" s="105"/>
      <c r="C24" s="106"/>
      <c r="D24" s="105"/>
      <c r="E24" s="105"/>
      <c r="F24" s="105"/>
    </row>
    <row r="25" spans="1:6" x14ac:dyDescent="0.25">
      <c r="A25" s="52" t="s">
        <v>31</v>
      </c>
      <c r="B25" s="93">
        <v>20900</v>
      </c>
      <c r="C25" s="36">
        <v>20900</v>
      </c>
      <c r="D25" s="93">
        <v>20900</v>
      </c>
      <c r="E25" s="93">
        <v>20900</v>
      </c>
      <c r="F25" s="93">
        <v>20900</v>
      </c>
    </row>
    <row r="26" spans="1:6" ht="15.75" thickBot="1" x14ac:dyDescent="0.3">
      <c r="A26" s="52" t="s">
        <v>102</v>
      </c>
      <c r="B26" s="93">
        <v>2758</v>
      </c>
      <c r="C26" s="36">
        <v>2758</v>
      </c>
      <c r="D26" s="93">
        <v>2758</v>
      </c>
      <c r="E26" s="93">
        <v>2758</v>
      </c>
      <c r="F26" s="93">
        <v>2758</v>
      </c>
    </row>
    <row r="27" spans="1:6" ht="15.75" thickBot="1" x14ac:dyDescent="0.3">
      <c r="A27" s="23" t="s">
        <v>32</v>
      </c>
      <c r="B27" s="130">
        <v>23658</v>
      </c>
      <c r="C27" s="131">
        <v>23658</v>
      </c>
      <c r="D27" s="130">
        <v>23658</v>
      </c>
      <c r="E27" s="130">
        <v>23658</v>
      </c>
      <c r="F27" s="130">
        <v>23658</v>
      </c>
    </row>
    <row r="28" spans="1:6" ht="15.75" thickBot="1" x14ac:dyDescent="0.3">
      <c r="A28" s="7" t="s">
        <v>33</v>
      </c>
      <c r="B28" s="104">
        <v>96443</v>
      </c>
      <c r="C28" s="45">
        <v>87695</v>
      </c>
      <c r="D28" s="104">
        <v>78622</v>
      </c>
      <c r="E28" s="104">
        <v>69211</v>
      </c>
      <c r="F28" s="104">
        <v>60890</v>
      </c>
    </row>
    <row r="29" spans="1:6" ht="15.75" thickBot="1" x14ac:dyDescent="0.3">
      <c r="A29" s="1" t="s">
        <v>34</v>
      </c>
      <c r="B29" s="104">
        <v>58320</v>
      </c>
      <c r="C29" s="45">
        <v>59874</v>
      </c>
      <c r="D29" s="104">
        <v>67352</v>
      </c>
      <c r="E29" s="104">
        <v>74131</v>
      </c>
      <c r="F29" s="104">
        <v>77973</v>
      </c>
    </row>
    <row r="30" spans="1:6" x14ac:dyDescent="0.25">
      <c r="A30" s="7" t="s">
        <v>35</v>
      </c>
      <c r="B30" s="105"/>
      <c r="C30" s="106"/>
      <c r="D30" s="105"/>
      <c r="E30" s="105"/>
      <c r="F30" s="105"/>
    </row>
    <row r="31" spans="1:6" x14ac:dyDescent="0.25">
      <c r="A31" s="52" t="s">
        <v>74</v>
      </c>
      <c r="B31" s="93">
        <v>157024</v>
      </c>
      <c r="C31" s="36">
        <v>165126</v>
      </c>
      <c r="D31" s="93">
        <v>178827</v>
      </c>
      <c r="E31" s="93">
        <v>191491</v>
      </c>
      <c r="F31" s="93">
        <v>201098</v>
      </c>
    </row>
    <row r="32" spans="1:6" x14ac:dyDescent="0.25">
      <c r="A32" s="52" t="s">
        <v>36</v>
      </c>
      <c r="B32" s="93">
        <v>2175</v>
      </c>
      <c r="C32" s="36">
        <v>2175</v>
      </c>
      <c r="D32" s="93">
        <v>2175</v>
      </c>
      <c r="E32" s="93">
        <v>2175</v>
      </c>
      <c r="F32" s="93">
        <v>2175</v>
      </c>
    </row>
    <row r="33" spans="1:6" ht="15.75" thickBot="1" x14ac:dyDescent="0.3">
      <c r="A33" s="52" t="s">
        <v>103</v>
      </c>
      <c r="B33" s="132">
        <v>-100879</v>
      </c>
      <c r="C33" s="133">
        <v>-107427</v>
      </c>
      <c r="D33" s="132">
        <v>-113650</v>
      </c>
      <c r="E33" s="132">
        <v>-119535</v>
      </c>
      <c r="F33" s="132">
        <v>-125300</v>
      </c>
    </row>
    <row r="34" spans="1:6" ht="15.75" thickBot="1" x14ac:dyDescent="0.3">
      <c r="A34" s="24" t="s">
        <v>37</v>
      </c>
      <c r="B34" s="97">
        <v>58320</v>
      </c>
      <c r="C34" s="98">
        <v>59874</v>
      </c>
      <c r="D34" s="97">
        <v>67352</v>
      </c>
      <c r="E34" s="97">
        <v>74131</v>
      </c>
      <c r="F34" s="97">
        <v>77973</v>
      </c>
    </row>
    <row r="35" spans="1:6" x14ac:dyDescent="0.25">
      <c r="A35" s="129" t="s">
        <v>15</v>
      </c>
      <c r="B35" s="19"/>
      <c r="C35" s="19"/>
      <c r="D35" s="19"/>
      <c r="E35" s="19"/>
      <c r="F35" s="19"/>
    </row>
    <row r="36" spans="1:6" ht="37.5" customHeight="1" x14ac:dyDescent="0.25">
      <c r="A36" s="56"/>
      <c r="B36" s="56"/>
      <c r="C36" s="56"/>
      <c r="D36" s="56"/>
      <c r="E36" s="56"/>
      <c r="F36" s="56"/>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15"/>
  <sheetViews>
    <sheetView workbookViewId="0">
      <selection activeCell="B3" sqref="B3:E3"/>
    </sheetView>
  </sheetViews>
  <sheetFormatPr defaultRowHeight="15" x14ac:dyDescent="0.25"/>
  <cols>
    <col min="1" max="1" width="40.7109375" style="19" customWidth="1"/>
    <col min="2" max="16384" width="9.140625" style="19"/>
  </cols>
  <sheetData>
    <row r="1" spans="1:5" ht="39" customHeight="1" thickBot="1" x14ac:dyDescent="0.3">
      <c r="A1" s="134" t="s">
        <v>104</v>
      </c>
      <c r="B1" s="134"/>
      <c r="C1" s="134"/>
      <c r="D1" s="134"/>
      <c r="E1" s="134"/>
    </row>
    <row r="2" spans="1:5" ht="33.75" x14ac:dyDescent="0.25">
      <c r="A2" s="66"/>
      <c r="B2" s="32" t="s">
        <v>124</v>
      </c>
      <c r="C2" s="32" t="s">
        <v>119</v>
      </c>
      <c r="D2" s="32" t="s">
        <v>120</v>
      </c>
      <c r="E2" s="32" t="s">
        <v>37</v>
      </c>
    </row>
    <row r="3" spans="1:5" ht="15.75" thickBot="1" x14ac:dyDescent="0.3">
      <c r="A3" s="135"/>
      <c r="B3" s="29" t="s">
        <v>0</v>
      </c>
      <c r="C3" s="29" t="s">
        <v>0</v>
      </c>
      <c r="D3" s="29" t="s">
        <v>0</v>
      </c>
      <c r="E3" s="29" t="s">
        <v>0</v>
      </c>
    </row>
    <row r="4" spans="1:5" x14ac:dyDescent="0.25">
      <c r="A4" s="7" t="s">
        <v>105</v>
      </c>
      <c r="B4" s="25"/>
      <c r="C4" s="25"/>
      <c r="D4" s="25"/>
      <c r="E4" s="25"/>
    </row>
    <row r="5" spans="1:5" ht="15.75" thickBot="1" x14ac:dyDescent="0.3">
      <c r="A5" s="52" t="s">
        <v>187</v>
      </c>
      <c r="B5" s="93">
        <v>-100879</v>
      </c>
      <c r="C5" s="93">
        <v>2175</v>
      </c>
      <c r="D5" s="93">
        <v>157024</v>
      </c>
      <c r="E5" s="93">
        <v>58320</v>
      </c>
    </row>
    <row r="6" spans="1:5" ht="15.75" thickBot="1" x14ac:dyDescent="0.3">
      <c r="A6" s="23" t="s">
        <v>38</v>
      </c>
      <c r="B6" s="130">
        <v>-100879</v>
      </c>
      <c r="C6" s="130">
        <v>2175</v>
      </c>
      <c r="D6" s="130">
        <v>157024</v>
      </c>
      <c r="E6" s="130">
        <v>58320</v>
      </c>
    </row>
    <row r="7" spans="1:5" x14ac:dyDescent="0.25">
      <c r="A7" s="7" t="s">
        <v>70</v>
      </c>
      <c r="B7" s="25"/>
      <c r="C7" s="25"/>
      <c r="D7" s="25"/>
      <c r="E7" s="25"/>
    </row>
    <row r="8" spans="1:5" ht="15.75" thickBot="1" x14ac:dyDescent="0.3">
      <c r="A8" s="52" t="s">
        <v>71</v>
      </c>
      <c r="B8" s="93">
        <v>-6548</v>
      </c>
      <c r="C8" s="89" t="s">
        <v>64</v>
      </c>
      <c r="D8" s="89" t="s">
        <v>64</v>
      </c>
      <c r="E8" s="93">
        <v>-6548</v>
      </c>
    </row>
    <row r="9" spans="1:5" ht="15.75" thickBot="1" x14ac:dyDescent="0.3">
      <c r="A9" s="23" t="s">
        <v>72</v>
      </c>
      <c r="B9" s="130">
        <v>-6548</v>
      </c>
      <c r="C9" s="136" t="s">
        <v>64</v>
      </c>
      <c r="D9" s="136" t="s">
        <v>64</v>
      </c>
      <c r="E9" s="130">
        <v>-6548</v>
      </c>
    </row>
    <row r="10" spans="1:5" x14ac:dyDescent="0.25">
      <c r="A10" s="7" t="s">
        <v>188</v>
      </c>
      <c r="B10" s="25"/>
      <c r="C10" s="25"/>
      <c r="D10" s="25"/>
      <c r="E10" s="25"/>
    </row>
    <row r="11" spans="1:5" x14ac:dyDescent="0.25">
      <c r="A11" s="23" t="s">
        <v>189</v>
      </c>
      <c r="B11" s="25"/>
      <c r="C11" s="25"/>
      <c r="D11" s="25"/>
      <c r="E11" s="25"/>
    </row>
    <row r="12" spans="1:5" ht="15.75" thickBot="1" x14ac:dyDescent="0.3">
      <c r="A12" s="52" t="s">
        <v>190</v>
      </c>
      <c r="B12" s="89" t="s">
        <v>64</v>
      </c>
      <c r="C12" s="89" t="s">
        <v>64</v>
      </c>
      <c r="D12" s="93">
        <v>8102</v>
      </c>
      <c r="E12" s="93">
        <v>8102</v>
      </c>
    </row>
    <row r="13" spans="1:5" ht="15.75" thickBot="1" x14ac:dyDescent="0.3">
      <c r="A13" s="23" t="s">
        <v>191</v>
      </c>
      <c r="B13" s="136" t="s">
        <v>64</v>
      </c>
      <c r="C13" s="136" t="s">
        <v>64</v>
      </c>
      <c r="D13" s="130">
        <v>8102</v>
      </c>
      <c r="E13" s="130">
        <v>8102</v>
      </c>
    </row>
    <row r="14" spans="1:5" ht="23.25" thickBot="1" x14ac:dyDescent="0.3">
      <c r="A14" s="24" t="s">
        <v>106</v>
      </c>
      <c r="B14" s="104">
        <v>-107427</v>
      </c>
      <c r="C14" s="104">
        <v>2175</v>
      </c>
      <c r="D14" s="104">
        <v>165126</v>
      </c>
      <c r="E14" s="104">
        <v>59874</v>
      </c>
    </row>
    <row r="15" spans="1:5" x14ac:dyDescent="0.25">
      <c r="A15" s="129" t="s">
        <v>15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35"/>
  <sheetViews>
    <sheetView zoomScaleNormal="100" workbookViewId="0">
      <selection activeCell="A23" sqref="A23"/>
    </sheetView>
  </sheetViews>
  <sheetFormatPr defaultColWidth="8.85546875" defaultRowHeight="15" x14ac:dyDescent="0.25"/>
  <cols>
    <col min="1" max="1" width="40.7109375" style="5" customWidth="1"/>
    <col min="2" max="16384" width="8.85546875" style="5"/>
  </cols>
  <sheetData>
    <row r="1" spans="1:6" ht="39" customHeight="1" thickBot="1" x14ac:dyDescent="0.3">
      <c r="A1" s="59" t="s">
        <v>107</v>
      </c>
      <c r="B1" s="59"/>
      <c r="C1" s="59"/>
      <c r="D1" s="59"/>
      <c r="E1" s="59"/>
      <c r="F1" s="59"/>
    </row>
    <row r="2" spans="1:6" ht="33.75" x14ac:dyDescent="0.25">
      <c r="A2" s="117"/>
      <c r="B2" s="17" t="s">
        <v>88</v>
      </c>
      <c r="C2" s="27" t="s">
        <v>117</v>
      </c>
      <c r="D2" s="17" t="s">
        <v>84</v>
      </c>
      <c r="E2" s="17" t="s">
        <v>85</v>
      </c>
      <c r="F2" s="17" t="s">
        <v>121</v>
      </c>
    </row>
    <row r="3" spans="1:6" x14ac:dyDescent="0.25">
      <c r="A3" s="118"/>
      <c r="B3" s="18" t="s">
        <v>0</v>
      </c>
      <c r="C3" s="15" t="s">
        <v>0</v>
      </c>
      <c r="D3" s="18" t="s">
        <v>0</v>
      </c>
      <c r="E3" s="18" t="s">
        <v>0</v>
      </c>
      <c r="F3" s="18" t="s">
        <v>0</v>
      </c>
    </row>
    <row r="4" spans="1:6" ht="15.75" thickBot="1" x14ac:dyDescent="0.3">
      <c r="A4" s="118"/>
      <c r="B4" s="20"/>
      <c r="C4" s="16"/>
      <c r="D4" s="20"/>
      <c r="E4" s="20"/>
      <c r="F4" s="20"/>
    </row>
    <row r="5" spans="1:6" x14ac:dyDescent="0.25">
      <c r="A5" s="7" t="s">
        <v>39</v>
      </c>
      <c r="B5" s="25"/>
      <c r="C5" s="26"/>
      <c r="D5" s="25"/>
      <c r="E5" s="25"/>
      <c r="F5" s="25"/>
    </row>
    <row r="6" spans="1:6" x14ac:dyDescent="0.25">
      <c r="A6" s="7" t="s">
        <v>40</v>
      </c>
      <c r="B6" s="25"/>
      <c r="C6" s="26"/>
      <c r="D6" s="25"/>
      <c r="E6" s="25"/>
      <c r="F6" s="25"/>
    </row>
    <row r="7" spans="1:6" x14ac:dyDescent="0.25">
      <c r="A7" s="52" t="s">
        <v>41</v>
      </c>
      <c r="B7" s="93">
        <v>114421</v>
      </c>
      <c r="C7" s="36">
        <v>130788</v>
      </c>
      <c r="D7" s="93">
        <v>101850</v>
      </c>
      <c r="E7" s="93">
        <v>102896</v>
      </c>
      <c r="F7" s="93">
        <v>104187</v>
      </c>
    </row>
    <row r="8" spans="1:6" x14ac:dyDescent="0.25">
      <c r="A8" s="52" t="s">
        <v>42</v>
      </c>
      <c r="B8" s="89">
        <v>808</v>
      </c>
      <c r="C8" s="37">
        <v>100</v>
      </c>
      <c r="D8" s="89">
        <v>100</v>
      </c>
      <c r="E8" s="89">
        <v>100</v>
      </c>
      <c r="F8" s="89">
        <v>100</v>
      </c>
    </row>
    <row r="9" spans="1:6" x14ac:dyDescent="0.25">
      <c r="A9" s="52" t="s">
        <v>192</v>
      </c>
      <c r="B9" s="93">
        <v>5845</v>
      </c>
      <c r="C9" s="36">
        <v>3169</v>
      </c>
      <c r="D9" s="93">
        <v>3169</v>
      </c>
      <c r="E9" s="93">
        <v>3169</v>
      </c>
      <c r="F9" s="93">
        <v>3169</v>
      </c>
    </row>
    <row r="10" spans="1:6" ht="15.75" thickBot="1" x14ac:dyDescent="0.3">
      <c r="A10" s="52" t="s">
        <v>1</v>
      </c>
      <c r="B10" s="89">
        <v>5</v>
      </c>
      <c r="C10" s="37" t="s">
        <v>64</v>
      </c>
      <c r="D10" s="89" t="s">
        <v>64</v>
      </c>
      <c r="E10" s="89" t="s">
        <v>64</v>
      </c>
      <c r="F10" s="89" t="s">
        <v>64</v>
      </c>
    </row>
    <row r="11" spans="1:6" ht="15.75" thickBot="1" x14ac:dyDescent="0.3">
      <c r="A11" s="23" t="s">
        <v>43</v>
      </c>
      <c r="B11" s="130">
        <v>121079</v>
      </c>
      <c r="C11" s="131">
        <v>134057</v>
      </c>
      <c r="D11" s="130">
        <v>105119</v>
      </c>
      <c r="E11" s="130">
        <v>106165</v>
      </c>
      <c r="F11" s="130">
        <v>107456</v>
      </c>
    </row>
    <row r="12" spans="1:6" x14ac:dyDescent="0.25">
      <c r="A12" s="7" t="s">
        <v>44</v>
      </c>
      <c r="B12" s="105"/>
      <c r="C12" s="106"/>
      <c r="D12" s="105"/>
      <c r="E12" s="105"/>
      <c r="F12" s="105"/>
    </row>
    <row r="13" spans="1:6" x14ac:dyDescent="0.25">
      <c r="A13" s="52" t="s">
        <v>45</v>
      </c>
      <c r="B13" s="93">
        <v>64776</v>
      </c>
      <c r="C13" s="36">
        <v>75488</v>
      </c>
      <c r="D13" s="93">
        <v>59059</v>
      </c>
      <c r="E13" s="93">
        <v>59092</v>
      </c>
      <c r="F13" s="93">
        <v>58800</v>
      </c>
    </row>
    <row r="14" spans="1:6" x14ac:dyDescent="0.25">
      <c r="A14" s="52" t="s">
        <v>9</v>
      </c>
      <c r="B14" s="93">
        <v>47868</v>
      </c>
      <c r="C14" s="36">
        <v>49273</v>
      </c>
      <c r="D14" s="93">
        <v>36511</v>
      </c>
      <c r="E14" s="93">
        <v>37262</v>
      </c>
      <c r="F14" s="93">
        <v>40000</v>
      </c>
    </row>
    <row r="15" spans="1:6" ht="15.75" thickBot="1" x14ac:dyDescent="0.3">
      <c r="A15" s="52" t="s">
        <v>193</v>
      </c>
      <c r="B15" s="89">
        <v>616</v>
      </c>
      <c r="C15" s="37">
        <v>548</v>
      </c>
      <c r="D15" s="89">
        <v>476</v>
      </c>
      <c r="E15" s="89">
        <v>400</v>
      </c>
      <c r="F15" s="89">
        <v>335</v>
      </c>
    </row>
    <row r="16" spans="1:6" ht="15.75" thickBot="1" x14ac:dyDescent="0.3">
      <c r="A16" s="23" t="s">
        <v>46</v>
      </c>
      <c r="B16" s="137">
        <v>113260</v>
      </c>
      <c r="C16" s="138">
        <v>125309</v>
      </c>
      <c r="D16" s="137">
        <v>96046</v>
      </c>
      <c r="E16" s="137">
        <v>96754</v>
      </c>
      <c r="F16" s="137">
        <v>99135</v>
      </c>
    </row>
    <row r="17" spans="1:6" ht="15.75" thickBot="1" x14ac:dyDescent="0.3">
      <c r="A17" s="7" t="s">
        <v>47</v>
      </c>
      <c r="B17" s="102">
        <v>7819</v>
      </c>
      <c r="C17" s="42">
        <v>8748</v>
      </c>
      <c r="D17" s="102">
        <v>9073</v>
      </c>
      <c r="E17" s="102">
        <v>9411</v>
      </c>
      <c r="F17" s="102">
        <v>8321</v>
      </c>
    </row>
    <row r="18" spans="1:6" x14ac:dyDescent="0.25">
      <c r="A18" s="7" t="s">
        <v>48</v>
      </c>
      <c r="B18" s="105"/>
      <c r="C18" s="106"/>
      <c r="D18" s="105"/>
      <c r="E18" s="105"/>
      <c r="F18" s="105"/>
    </row>
    <row r="19" spans="1:6" x14ac:dyDescent="0.25">
      <c r="A19" s="7" t="s">
        <v>44</v>
      </c>
      <c r="B19" s="105"/>
      <c r="C19" s="106"/>
      <c r="D19" s="105"/>
      <c r="E19" s="105"/>
      <c r="F19" s="105"/>
    </row>
    <row r="20" spans="1:6" ht="23.25" thickBot="1" x14ac:dyDescent="0.3">
      <c r="A20" s="52" t="s">
        <v>194</v>
      </c>
      <c r="B20" s="93">
        <v>9791</v>
      </c>
      <c r="C20" s="36">
        <v>8102</v>
      </c>
      <c r="D20" s="93">
        <v>13701</v>
      </c>
      <c r="E20" s="93">
        <v>12664</v>
      </c>
      <c r="F20" s="93">
        <v>9607</v>
      </c>
    </row>
    <row r="21" spans="1:6" ht="15.75" thickBot="1" x14ac:dyDescent="0.3">
      <c r="A21" s="23" t="s">
        <v>46</v>
      </c>
      <c r="B21" s="130">
        <v>9791</v>
      </c>
      <c r="C21" s="131">
        <v>8102</v>
      </c>
      <c r="D21" s="130">
        <v>13701</v>
      </c>
      <c r="E21" s="130">
        <v>12664</v>
      </c>
      <c r="F21" s="130">
        <v>9607</v>
      </c>
    </row>
    <row r="22" spans="1:6" ht="15.75" thickBot="1" x14ac:dyDescent="0.3">
      <c r="A22" s="7" t="s">
        <v>61</v>
      </c>
      <c r="B22" s="104">
        <v>-9791</v>
      </c>
      <c r="C22" s="45">
        <v>-8102</v>
      </c>
      <c r="D22" s="104">
        <v>-13701</v>
      </c>
      <c r="E22" s="104">
        <v>-12664</v>
      </c>
      <c r="F22" s="104">
        <v>-9607</v>
      </c>
    </row>
    <row r="23" spans="1:6" x14ac:dyDescent="0.25">
      <c r="A23" s="7" t="s">
        <v>75</v>
      </c>
      <c r="B23" s="25"/>
      <c r="C23" s="26"/>
      <c r="D23" s="25"/>
      <c r="E23" s="25"/>
      <c r="F23" s="25"/>
    </row>
    <row r="24" spans="1:6" x14ac:dyDescent="0.25">
      <c r="A24" s="7" t="s">
        <v>40</v>
      </c>
      <c r="B24" s="25"/>
      <c r="C24" s="26"/>
      <c r="D24" s="25"/>
      <c r="E24" s="25"/>
      <c r="F24" s="25"/>
    </row>
    <row r="25" spans="1:6" ht="15.75" thickBot="1" x14ac:dyDescent="0.3">
      <c r="A25" s="52" t="s">
        <v>195</v>
      </c>
      <c r="B25" s="93">
        <v>15788</v>
      </c>
      <c r="C25" s="36">
        <v>8102</v>
      </c>
      <c r="D25" s="93">
        <v>13701</v>
      </c>
      <c r="E25" s="93">
        <v>12664</v>
      </c>
      <c r="F25" s="93">
        <v>9607</v>
      </c>
    </row>
    <row r="26" spans="1:6" ht="15.75" thickBot="1" x14ac:dyDescent="0.3">
      <c r="A26" s="23" t="s">
        <v>43</v>
      </c>
      <c r="B26" s="130">
        <v>15788</v>
      </c>
      <c r="C26" s="131">
        <v>8102</v>
      </c>
      <c r="D26" s="130">
        <v>13701</v>
      </c>
      <c r="E26" s="130">
        <v>12664</v>
      </c>
      <c r="F26" s="130">
        <v>9607</v>
      </c>
    </row>
    <row r="27" spans="1:6" x14ac:dyDescent="0.25">
      <c r="A27" s="7" t="s">
        <v>44</v>
      </c>
      <c r="B27" s="105"/>
      <c r="C27" s="106"/>
      <c r="D27" s="105"/>
      <c r="E27" s="105"/>
      <c r="F27" s="105"/>
    </row>
    <row r="28" spans="1:6" x14ac:dyDescent="0.25">
      <c r="A28" s="52" t="s">
        <v>108</v>
      </c>
      <c r="B28" s="93">
        <v>5255</v>
      </c>
      <c r="C28" s="36">
        <v>8748</v>
      </c>
      <c r="D28" s="93">
        <v>9073</v>
      </c>
      <c r="E28" s="93">
        <v>9411</v>
      </c>
      <c r="F28" s="93">
        <v>8321</v>
      </c>
    </row>
    <row r="29" spans="1:6" ht="15.75" thickBot="1" x14ac:dyDescent="0.3">
      <c r="A29" s="52" t="s">
        <v>1</v>
      </c>
      <c r="B29" s="89">
        <v>464</v>
      </c>
      <c r="C29" s="37" t="s">
        <v>64</v>
      </c>
      <c r="D29" s="89" t="s">
        <v>64</v>
      </c>
      <c r="E29" s="89" t="s">
        <v>64</v>
      </c>
      <c r="F29" s="89" t="s">
        <v>64</v>
      </c>
    </row>
    <row r="30" spans="1:6" ht="15.75" thickBot="1" x14ac:dyDescent="0.3">
      <c r="A30" s="23" t="s">
        <v>46</v>
      </c>
      <c r="B30" s="130">
        <v>5719</v>
      </c>
      <c r="C30" s="131">
        <v>8748</v>
      </c>
      <c r="D30" s="130">
        <v>9073</v>
      </c>
      <c r="E30" s="130">
        <v>9411</v>
      </c>
      <c r="F30" s="130">
        <v>8321</v>
      </c>
    </row>
    <row r="31" spans="1:6" ht="15.75" thickBot="1" x14ac:dyDescent="0.3">
      <c r="A31" s="7" t="s">
        <v>76</v>
      </c>
      <c r="B31" s="97">
        <v>10069</v>
      </c>
      <c r="C31" s="139">
        <v>-646</v>
      </c>
      <c r="D31" s="97">
        <v>4628</v>
      </c>
      <c r="E31" s="97">
        <v>3253</v>
      </c>
      <c r="F31" s="97">
        <v>1286</v>
      </c>
    </row>
    <row r="32" spans="1:6" ht="15.75" thickBot="1" x14ac:dyDescent="0.3">
      <c r="A32" s="7" t="s">
        <v>77</v>
      </c>
      <c r="B32" s="97">
        <v>8097</v>
      </c>
      <c r="C32" s="139" t="s">
        <v>64</v>
      </c>
      <c r="D32" s="140" t="s">
        <v>64</v>
      </c>
      <c r="E32" s="140" t="s">
        <v>64</v>
      </c>
      <c r="F32" s="140" t="s">
        <v>64</v>
      </c>
    </row>
    <row r="33" spans="1:6" ht="23.25" thickBot="1" x14ac:dyDescent="0.3">
      <c r="A33" s="54" t="s">
        <v>196</v>
      </c>
      <c r="B33" s="93">
        <v>4608</v>
      </c>
      <c r="C33" s="36">
        <v>12705</v>
      </c>
      <c r="D33" s="93">
        <v>12705</v>
      </c>
      <c r="E33" s="93">
        <v>12705</v>
      </c>
      <c r="F33" s="93">
        <v>12705</v>
      </c>
    </row>
    <row r="34" spans="1:6" ht="23.25" thickBot="1" x14ac:dyDescent="0.3">
      <c r="A34" s="53" t="s">
        <v>78</v>
      </c>
      <c r="B34" s="141">
        <v>12705</v>
      </c>
      <c r="C34" s="142">
        <v>12705</v>
      </c>
      <c r="D34" s="141">
        <v>12705</v>
      </c>
      <c r="E34" s="141">
        <v>12705</v>
      </c>
      <c r="F34" s="141">
        <v>12705</v>
      </c>
    </row>
    <row r="35" spans="1:6" x14ac:dyDescent="0.25">
      <c r="A35" s="129" t="s">
        <v>15</v>
      </c>
      <c r="B35" s="19"/>
      <c r="C35" s="19"/>
      <c r="D35" s="19"/>
      <c r="E35" s="19"/>
      <c r="F35" s="19"/>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20"/>
  <sheetViews>
    <sheetView workbookViewId="0">
      <selection activeCell="A3" sqref="A3:XFD4"/>
    </sheetView>
  </sheetViews>
  <sheetFormatPr defaultRowHeight="15" x14ac:dyDescent="0.25"/>
  <cols>
    <col min="1" max="1" width="40.7109375" style="19" customWidth="1"/>
    <col min="2" max="16384" width="9.140625" style="19"/>
  </cols>
  <sheetData>
    <row r="1" spans="1:6" ht="26.25" thickBot="1" x14ac:dyDescent="0.3">
      <c r="A1" s="59" t="s">
        <v>49</v>
      </c>
      <c r="B1" s="59"/>
      <c r="C1" s="59"/>
      <c r="D1" s="59"/>
      <c r="E1" s="59"/>
      <c r="F1" s="59"/>
    </row>
    <row r="2" spans="1:6" ht="33.75" x14ac:dyDescent="0.25">
      <c r="A2" s="117"/>
      <c r="B2" s="17" t="s">
        <v>88</v>
      </c>
      <c r="C2" s="27" t="s">
        <v>117</v>
      </c>
      <c r="D2" s="17" t="s">
        <v>84</v>
      </c>
      <c r="E2" s="17" t="s">
        <v>85</v>
      </c>
      <c r="F2" s="17" t="s">
        <v>118</v>
      </c>
    </row>
    <row r="3" spans="1:6" ht="15.75" thickBot="1" x14ac:dyDescent="0.3">
      <c r="A3" s="118"/>
      <c r="B3" s="3" t="s">
        <v>0</v>
      </c>
      <c r="C3" s="16" t="s">
        <v>0</v>
      </c>
      <c r="D3" s="3" t="s">
        <v>0</v>
      </c>
      <c r="E3" s="3" t="s">
        <v>0</v>
      </c>
      <c r="F3" s="3" t="s">
        <v>0</v>
      </c>
    </row>
    <row r="4" spans="1:6" x14ac:dyDescent="0.25">
      <c r="A4" s="1" t="s">
        <v>197</v>
      </c>
      <c r="B4" s="25"/>
      <c r="C4" s="26"/>
      <c r="D4" s="25"/>
      <c r="E4" s="25"/>
      <c r="F4" s="25"/>
    </row>
    <row r="5" spans="1:6" ht="15.75" thickBot="1" x14ac:dyDescent="0.3">
      <c r="A5" s="52" t="s">
        <v>198</v>
      </c>
      <c r="B5" s="71">
        <v>15788</v>
      </c>
      <c r="C5" s="57">
        <v>8102</v>
      </c>
      <c r="D5" s="71">
        <v>13701</v>
      </c>
      <c r="E5" s="71">
        <v>12664</v>
      </c>
      <c r="F5" s="71">
        <v>9607</v>
      </c>
    </row>
    <row r="6" spans="1:6" ht="15.75" thickBot="1" x14ac:dyDescent="0.3">
      <c r="A6" s="1" t="s">
        <v>199</v>
      </c>
      <c r="B6" s="58">
        <v>15788</v>
      </c>
      <c r="C6" s="103">
        <v>8102</v>
      </c>
      <c r="D6" s="58">
        <v>13701</v>
      </c>
      <c r="E6" s="58">
        <v>12664</v>
      </c>
      <c r="F6" s="58">
        <v>9607</v>
      </c>
    </row>
    <row r="7" spans="1:6" x14ac:dyDescent="0.25">
      <c r="A7" s="143" t="s">
        <v>200</v>
      </c>
      <c r="B7" s="25"/>
      <c r="C7" s="26"/>
      <c r="D7" s="25"/>
      <c r="E7" s="25"/>
      <c r="F7" s="25"/>
    </row>
    <row r="8" spans="1:6" ht="15.75" thickBot="1" x14ac:dyDescent="0.3">
      <c r="A8" s="52" t="s">
        <v>201</v>
      </c>
      <c r="B8" s="71">
        <v>9790</v>
      </c>
      <c r="C8" s="57">
        <v>8102</v>
      </c>
      <c r="D8" s="71">
        <v>13701</v>
      </c>
      <c r="E8" s="71">
        <v>12664</v>
      </c>
      <c r="F8" s="71">
        <v>9607</v>
      </c>
    </row>
    <row r="9" spans="1:6" ht="15.75" thickBot="1" x14ac:dyDescent="0.3">
      <c r="A9" s="143" t="s">
        <v>202</v>
      </c>
      <c r="B9" s="58">
        <v>9790</v>
      </c>
      <c r="C9" s="103">
        <v>8102</v>
      </c>
      <c r="D9" s="58">
        <v>13701</v>
      </c>
      <c r="E9" s="58">
        <v>12664</v>
      </c>
      <c r="F9" s="58">
        <v>9607</v>
      </c>
    </row>
    <row r="10" spans="1:6" x14ac:dyDescent="0.25">
      <c r="A10" s="1" t="s">
        <v>63</v>
      </c>
      <c r="B10" s="25"/>
      <c r="C10" s="26"/>
      <c r="D10" s="25"/>
      <c r="E10" s="25"/>
      <c r="F10" s="25"/>
    </row>
    <row r="11" spans="1:6" ht="15.75" thickBot="1" x14ac:dyDescent="0.3">
      <c r="A11" s="52" t="s">
        <v>203</v>
      </c>
      <c r="B11" s="71">
        <v>9790</v>
      </c>
      <c r="C11" s="57">
        <v>8102</v>
      </c>
      <c r="D11" s="71">
        <v>13701</v>
      </c>
      <c r="E11" s="71">
        <v>12664</v>
      </c>
      <c r="F11" s="71">
        <v>9607</v>
      </c>
    </row>
    <row r="12" spans="1:6" ht="15.75" thickBot="1" x14ac:dyDescent="0.3">
      <c r="A12" s="1" t="s">
        <v>86</v>
      </c>
      <c r="B12" s="58">
        <v>9790</v>
      </c>
      <c r="C12" s="103">
        <v>8102</v>
      </c>
      <c r="D12" s="58">
        <v>13701</v>
      </c>
      <c r="E12" s="58">
        <v>12664</v>
      </c>
      <c r="F12" s="58">
        <v>9607</v>
      </c>
    </row>
    <row r="13" spans="1:6" ht="22.5" x14ac:dyDescent="0.25">
      <c r="A13" s="1" t="s">
        <v>62</v>
      </c>
      <c r="B13" s="25"/>
      <c r="C13" s="26"/>
      <c r="D13" s="25"/>
      <c r="E13" s="25"/>
      <c r="F13" s="25"/>
    </row>
    <row r="14" spans="1:6" ht="15.75" thickBot="1" x14ac:dyDescent="0.3">
      <c r="A14" s="52" t="s">
        <v>50</v>
      </c>
      <c r="B14" s="71">
        <v>9790</v>
      </c>
      <c r="C14" s="57">
        <v>8102</v>
      </c>
      <c r="D14" s="71">
        <v>13701</v>
      </c>
      <c r="E14" s="71">
        <v>12664</v>
      </c>
      <c r="F14" s="71">
        <v>9607</v>
      </c>
    </row>
    <row r="15" spans="1:6" ht="15.75" thickBot="1" x14ac:dyDescent="0.3">
      <c r="A15" s="2" t="s">
        <v>51</v>
      </c>
      <c r="B15" s="58">
        <v>9790</v>
      </c>
      <c r="C15" s="103">
        <v>8102</v>
      </c>
      <c r="D15" s="58">
        <v>13701</v>
      </c>
      <c r="E15" s="58">
        <v>12664</v>
      </c>
      <c r="F15" s="58">
        <v>9607</v>
      </c>
    </row>
    <row r="16" spans="1:6" x14ac:dyDescent="0.25">
      <c r="A16" s="129" t="s">
        <v>15</v>
      </c>
    </row>
    <row r="17" spans="1:6" ht="33.75" x14ac:dyDescent="0.25">
      <c r="A17" s="56" t="s">
        <v>204</v>
      </c>
      <c r="B17" s="56"/>
      <c r="C17" s="56"/>
      <c r="D17" s="56"/>
      <c r="E17" s="56"/>
      <c r="F17" s="56"/>
    </row>
    <row r="18" spans="1:6" ht="33.75" x14ac:dyDescent="0.25">
      <c r="A18" s="56" t="s">
        <v>205</v>
      </c>
      <c r="B18" s="56"/>
      <c r="C18" s="56"/>
      <c r="D18" s="56"/>
      <c r="E18" s="56"/>
      <c r="F18" s="56"/>
    </row>
    <row r="20" spans="1:6" x14ac:dyDescent="0.25">
      <c r="A20" s="144"/>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27"/>
  <sheetViews>
    <sheetView workbookViewId="0">
      <selection activeCell="A4" sqref="A4:XFD6"/>
    </sheetView>
  </sheetViews>
  <sheetFormatPr defaultColWidth="8.85546875" defaultRowHeight="15" x14ac:dyDescent="0.25"/>
  <cols>
    <col min="1" max="1" width="40.7109375" style="5" customWidth="1"/>
    <col min="2" max="16384" width="8.85546875" style="5"/>
  </cols>
  <sheetData>
    <row r="1" spans="1:6" ht="26.25" customHeight="1" thickBot="1" x14ac:dyDescent="0.3">
      <c r="A1" s="59" t="s">
        <v>109</v>
      </c>
      <c r="B1" s="59"/>
      <c r="C1" s="59"/>
      <c r="D1" s="59"/>
      <c r="E1" s="59"/>
      <c r="F1" s="59"/>
    </row>
    <row r="2" spans="1:6" ht="23.25" thickBot="1" x14ac:dyDescent="0.3">
      <c r="A2" s="120"/>
      <c r="B2" s="145" t="s">
        <v>87</v>
      </c>
      <c r="C2" s="145"/>
      <c r="D2" s="145"/>
      <c r="E2" s="145"/>
      <c r="F2" s="145"/>
    </row>
    <row r="3" spans="1:6" ht="45" x14ac:dyDescent="0.25">
      <c r="A3" s="56"/>
      <c r="B3" s="33" t="s">
        <v>82</v>
      </c>
      <c r="C3" s="33" t="s">
        <v>52</v>
      </c>
      <c r="D3" s="18" t="s">
        <v>122</v>
      </c>
      <c r="E3" s="18" t="s">
        <v>123</v>
      </c>
      <c r="F3" s="33" t="s">
        <v>5</v>
      </c>
    </row>
    <row r="4" spans="1:6" ht="15.75" thickBot="1" x14ac:dyDescent="0.3">
      <c r="A4" s="56"/>
      <c r="B4" s="3" t="s">
        <v>0</v>
      </c>
      <c r="C4" s="3" t="str">
        <f>B4</f>
        <v>$'000</v>
      </c>
      <c r="D4" s="3" t="str">
        <f>C4</f>
        <v>$'000</v>
      </c>
      <c r="E4" s="3" t="str">
        <f>D4</f>
        <v>$'000</v>
      </c>
      <c r="F4" s="3" t="str">
        <f>E4</f>
        <v>$'000</v>
      </c>
    </row>
    <row r="5" spans="1:6" x14ac:dyDescent="0.25">
      <c r="A5" s="1" t="s">
        <v>110</v>
      </c>
      <c r="B5" s="25"/>
      <c r="C5" s="25"/>
      <c r="D5" s="25"/>
      <c r="E5" s="25"/>
      <c r="F5" s="25"/>
    </row>
    <row r="6" spans="1:6" x14ac:dyDescent="0.25">
      <c r="A6" s="52" t="s">
        <v>111</v>
      </c>
      <c r="B6" s="71">
        <v>1595</v>
      </c>
      <c r="C6" s="71">
        <v>13220</v>
      </c>
      <c r="D6" s="71">
        <v>6901</v>
      </c>
      <c r="E6" s="71">
        <v>64633</v>
      </c>
      <c r="F6" s="71">
        <v>86349</v>
      </c>
    </row>
    <row r="7" spans="1:6" x14ac:dyDescent="0.25">
      <c r="A7" s="52" t="s">
        <v>68</v>
      </c>
      <c r="B7" s="18" t="s">
        <v>64</v>
      </c>
      <c r="C7" s="71">
        <v>78545</v>
      </c>
      <c r="D7" s="18" t="s">
        <v>64</v>
      </c>
      <c r="E7" s="18" t="s">
        <v>64</v>
      </c>
      <c r="F7" s="71">
        <v>78545</v>
      </c>
    </row>
    <row r="8" spans="1:6" x14ac:dyDescent="0.25">
      <c r="A8" s="52" t="s">
        <v>112</v>
      </c>
      <c r="B8" s="18" t="s">
        <v>64</v>
      </c>
      <c r="C8" s="71">
        <v>-16943</v>
      </c>
      <c r="D8" s="71">
        <v>-3208</v>
      </c>
      <c r="E8" s="71">
        <v>-44385</v>
      </c>
      <c r="F8" s="71">
        <v>-64536</v>
      </c>
    </row>
    <row r="9" spans="1:6" ht="23.25" thickBot="1" x14ac:dyDescent="0.3">
      <c r="A9" s="52" t="s">
        <v>113</v>
      </c>
      <c r="B9" s="18" t="s">
        <v>64</v>
      </c>
      <c r="C9" s="71">
        <v>-11602</v>
      </c>
      <c r="D9" s="18" t="s">
        <v>64</v>
      </c>
      <c r="E9" s="18" t="s">
        <v>64</v>
      </c>
      <c r="F9" s="71">
        <v>-11602</v>
      </c>
    </row>
    <row r="10" spans="1:6" ht="15.75" thickBot="1" x14ac:dyDescent="0.3">
      <c r="A10" s="1" t="s">
        <v>53</v>
      </c>
      <c r="B10" s="58">
        <v>1595</v>
      </c>
      <c r="C10" s="58">
        <v>63220</v>
      </c>
      <c r="D10" s="58">
        <v>3693</v>
      </c>
      <c r="E10" s="58">
        <v>20248</v>
      </c>
      <c r="F10" s="58">
        <v>88756</v>
      </c>
    </row>
    <row r="11" spans="1:6" x14ac:dyDescent="0.25">
      <c r="A11" s="1" t="s">
        <v>54</v>
      </c>
      <c r="B11" s="25"/>
      <c r="C11" s="25"/>
      <c r="D11" s="25"/>
      <c r="E11" s="25"/>
      <c r="F11" s="25"/>
    </row>
    <row r="12" spans="1:6" ht="22.5" x14ac:dyDescent="0.25">
      <c r="A12" s="1" t="s">
        <v>114</v>
      </c>
      <c r="B12" s="25"/>
      <c r="C12" s="25"/>
      <c r="D12" s="25"/>
      <c r="E12" s="25"/>
      <c r="F12" s="25"/>
    </row>
    <row r="13" spans="1:6" ht="15.75" thickBot="1" x14ac:dyDescent="0.3">
      <c r="A13" s="52" t="s">
        <v>206</v>
      </c>
      <c r="B13" s="18" t="s">
        <v>64</v>
      </c>
      <c r="C13" s="71">
        <v>4200</v>
      </c>
      <c r="D13" s="71">
        <v>1000</v>
      </c>
      <c r="E13" s="71">
        <v>2902</v>
      </c>
      <c r="F13" s="71">
        <v>8102</v>
      </c>
    </row>
    <row r="14" spans="1:6" ht="15.75" thickBot="1" x14ac:dyDescent="0.3">
      <c r="A14" s="1" t="s">
        <v>55</v>
      </c>
      <c r="B14" s="122" t="s">
        <v>64</v>
      </c>
      <c r="C14" s="127">
        <v>4200</v>
      </c>
      <c r="D14" s="127">
        <v>1000</v>
      </c>
      <c r="E14" s="127">
        <v>2902</v>
      </c>
      <c r="F14" s="127">
        <v>8102</v>
      </c>
    </row>
    <row r="15" spans="1:6" x14ac:dyDescent="0.25">
      <c r="A15" s="1" t="s">
        <v>56</v>
      </c>
      <c r="B15" s="120"/>
      <c r="C15" s="120"/>
      <c r="D15" s="120"/>
      <c r="E15" s="120"/>
      <c r="F15" s="120"/>
    </row>
    <row r="16" spans="1:6" x14ac:dyDescent="0.25">
      <c r="A16" s="52" t="s">
        <v>57</v>
      </c>
      <c r="B16" s="18" t="s">
        <v>64</v>
      </c>
      <c r="C16" s="71">
        <v>-2289</v>
      </c>
      <c r="D16" s="71">
        <v>-1489</v>
      </c>
      <c r="E16" s="71">
        <v>-3074</v>
      </c>
      <c r="F16" s="71">
        <v>-6852</v>
      </c>
    </row>
    <row r="17" spans="1:6" x14ac:dyDescent="0.25">
      <c r="A17" s="52" t="s">
        <v>115</v>
      </c>
      <c r="B17" s="18" t="s">
        <v>64</v>
      </c>
      <c r="C17" s="71">
        <v>-8444</v>
      </c>
      <c r="D17" s="18" t="s">
        <v>64</v>
      </c>
      <c r="E17" s="18" t="s">
        <v>64</v>
      </c>
      <c r="F17" s="71">
        <v>-8444</v>
      </c>
    </row>
    <row r="18" spans="1:6" ht="15.75" thickBot="1" x14ac:dyDescent="0.3">
      <c r="A18" s="52" t="s">
        <v>207</v>
      </c>
      <c r="B18" s="18" t="s">
        <v>64</v>
      </c>
      <c r="C18" s="18" t="s">
        <v>64</v>
      </c>
      <c r="D18" s="18">
        <v>100</v>
      </c>
      <c r="E18" s="18">
        <v>-100</v>
      </c>
      <c r="F18" s="18" t="s">
        <v>64</v>
      </c>
    </row>
    <row r="19" spans="1:6" ht="15.75" thickBot="1" x14ac:dyDescent="0.3">
      <c r="A19" s="1" t="s">
        <v>58</v>
      </c>
      <c r="B19" s="22" t="s">
        <v>64</v>
      </c>
      <c r="C19" s="58">
        <v>-10733</v>
      </c>
      <c r="D19" s="58">
        <v>-1389</v>
      </c>
      <c r="E19" s="58">
        <v>-3174</v>
      </c>
      <c r="F19" s="58">
        <v>-15296</v>
      </c>
    </row>
    <row r="20" spans="1:6" x14ac:dyDescent="0.25">
      <c r="A20" s="1" t="s">
        <v>116</v>
      </c>
      <c r="B20" s="25"/>
      <c r="C20" s="25"/>
      <c r="D20" s="25"/>
      <c r="E20" s="25"/>
      <c r="F20" s="25"/>
    </row>
    <row r="21" spans="1:6" x14ac:dyDescent="0.25">
      <c r="A21" s="52" t="s">
        <v>59</v>
      </c>
      <c r="B21" s="71">
        <v>1595</v>
      </c>
      <c r="C21" s="71">
        <v>17420</v>
      </c>
      <c r="D21" s="71">
        <v>8001</v>
      </c>
      <c r="E21" s="71">
        <v>67435</v>
      </c>
      <c r="F21" s="71">
        <v>94451</v>
      </c>
    </row>
    <row r="22" spans="1:6" x14ac:dyDescent="0.25">
      <c r="A22" s="52" t="s">
        <v>68</v>
      </c>
      <c r="B22" s="18" t="s">
        <v>64</v>
      </c>
      <c r="C22" s="71">
        <v>78545</v>
      </c>
      <c r="D22" s="18" t="s">
        <v>64</v>
      </c>
      <c r="E22" s="18" t="s">
        <v>64</v>
      </c>
      <c r="F22" s="71">
        <v>78545</v>
      </c>
    </row>
    <row r="23" spans="1:6" x14ac:dyDescent="0.25">
      <c r="A23" s="52" t="s">
        <v>208</v>
      </c>
      <c r="B23" s="18" t="s">
        <v>64</v>
      </c>
      <c r="C23" s="71">
        <v>-19232</v>
      </c>
      <c r="D23" s="71">
        <v>-4697</v>
      </c>
      <c r="E23" s="71">
        <v>-47459</v>
      </c>
      <c r="F23" s="71">
        <v>-71388</v>
      </c>
    </row>
    <row r="24" spans="1:6" ht="23.25" thickBot="1" x14ac:dyDescent="0.3">
      <c r="A24" s="52" t="s">
        <v>209</v>
      </c>
      <c r="B24" s="18" t="s">
        <v>64</v>
      </c>
      <c r="C24" s="71">
        <v>-20046</v>
      </c>
      <c r="D24" s="18" t="s">
        <v>64</v>
      </c>
      <c r="E24" s="18" t="s">
        <v>64</v>
      </c>
      <c r="F24" s="71">
        <v>-20046</v>
      </c>
    </row>
    <row r="25" spans="1:6" ht="15.75" thickBot="1" x14ac:dyDescent="0.3">
      <c r="A25" s="2" t="s">
        <v>60</v>
      </c>
      <c r="B25" s="58">
        <v>1595</v>
      </c>
      <c r="C25" s="58">
        <v>56687</v>
      </c>
      <c r="D25" s="58">
        <v>3304</v>
      </c>
      <c r="E25" s="58">
        <v>19976</v>
      </c>
      <c r="F25" s="58">
        <v>81562</v>
      </c>
    </row>
    <row r="26" spans="1:6" x14ac:dyDescent="0.25">
      <c r="A26" s="65" t="s">
        <v>15</v>
      </c>
      <c r="B26" s="19"/>
      <c r="C26" s="19"/>
      <c r="D26" s="19"/>
      <c r="E26" s="19"/>
      <c r="F26" s="19"/>
    </row>
    <row r="27" spans="1:6" ht="45" customHeight="1" x14ac:dyDescent="0.25">
      <c r="A27" s="56" t="s">
        <v>210</v>
      </c>
      <c r="B27" s="56"/>
      <c r="C27" s="56"/>
      <c r="D27" s="56"/>
      <c r="E27" s="56"/>
      <c r="F27" s="56"/>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kb73b3df24114868a21db4ce3ca83710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b73b3df24114868a21db4ce3ca83710>
    <TaxCatchAll xmlns="82ff9d9b-d3fc-4aad-bc42-9949ee83b815">
      <Value>2</Value>
      <Value>1</Value>
    </TaxCatchAll>
    <TaxKeywordTaxHTField xmlns="82ff9d9b-d3fc-4aad-bc42-9949ee83b815">
      <Terms xmlns="http://schemas.microsoft.com/office/infopath/2007/PartnerControls"/>
    </TaxKeywordTaxHTField>
    <Original_x0020_Date_x0020_Created xmlns="82ff9d9b-d3fc-4aad-bc42-9949ee83b815" xsi:nil="true"/>
    <LMName xmlns="82ff9d9b-d3fc-4aad-bc42-9949ee83b815" xsi:nil="true"/>
    <LastModDate xmlns="82ff9d9b-d3fc-4aad-bc42-9949ee83b815" xsi:nil="true"/>
    <SecClass xmlns="82ff9d9b-d3fc-4aad-bc42-9949ee83b815">OFFICIAL</SecClass>
    <iee44f6412bf40639855518abb1a08cc xmlns="82ff9d9b-d3fc-4aad-bc42-9949ee83b815">
      <Terms xmlns="http://schemas.microsoft.com/office/infopath/2007/PartnerControls">
        <TermInfo xmlns="http://schemas.microsoft.com/office/infopath/2007/PartnerControls">
          <TermName xmlns="http://schemas.microsoft.com/office/infopath/2007/PartnerControls">Accounting FW and Capability Support</TermName>
          <TermId xmlns="http://schemas.microsoft.com/office/infopath/2007/PartnerControls">17de058c-12f7-44f2-8e7d-03ff49305e52</TermId>
        </TermInfo>
      </Terms>
    </iee44f6412bf40639855518abb1a08cc>
    <k90b8697a98d4606834ec03f7c33303a xmlns="82ff9d9b-d3fc-4aad-bc42-9949ee83b815">
      <Terms xmlns="http://schemas.microsoft.com/office/infopath/2007/PartnerControls"/>
    </k90b8697a98d4606834ec03f7c33303a>
    <k710d1823c744f64b20abec111d3c509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710d1823c744f64b20abec111d3c509>
    <RelatedItems xmlns="http://schemas.microsoft.com/sharepoint/v3" xsi:nil="true"/>
    <_dlc_DocId xmlns="fdd6b31f-a027-425f-adfa-a4194e98dae2">FIN33506-1658115890-276789</_dlc_DocId>
    <_dlc_DocIdUrl xmlns="fdd6b31f-a027-425f-adfa-a4194e98dae2">
      <Url>https://f1.prdmgd.finance.gov.au/sites/50033506/_layouts/15/DocIdRedir.aspx?ID=FIN33506-1658115890-276789</Url>
      <Description>FIN33506-1658115890-276789</Description>
    </_dlc_DocIdUrl>
  </documentManagement>
</p:properties>
</file>

<file path=customXml/item3.xml><?xml version="1.0" encoding="utf-8"?>
<ct:contentTypeSchema xmlns:ct="http://schemas.microsoft.com/office/2006/metadata/contentType" xmlns:ma="http://schemas.microsoft.com/office/2006/metadata/properties/metaAttributes" ct:_="" ma:_="" ma:contentTypeName="Finance Document" ma:contentTypeID="0x010100B321FEA60C5BA343A52BC94EC00ABC9E0700B41D55FEFC2E954F919119111D872713" ma:contentTypeVersion="99" ma:contentTypeDescription="Create a new document." ma:contentTypeScope="" ma:versionID="f05df4bf7fcb5c4072f352fc3d697e99">
  <xsd:schema xmlns:xsd="http://www.w3.org/2001/XMLSchema" xmlns:xs="http://www.w3.org/2001/XMLSchema" xmlns:p="http://schemas.microsoft.com/office/2006/metadata/properties" xmlns:ns1="http://schemas.microsoft.com/sharepoint/v3" xmlns:ns2="82ff9d9b-d3fc-4aad-bc42-9949ee83b815" xmlns:ns3="fdd6b31f-a027-425f-adfa-a4194e98dae2" targetNamespace="http://schemas.microsoft.com/office/2006/metadata/properties" ma:root="true" ma:fieldsID="0368a387c6d7cf58ef0ae5949a84b49d" ns1:_="" ns2:_="" ns3:_="">
    <xsd:import namespace="http://schemas.microsoft.com/sharepoint/v3"/>
    <xsd:import namespace="82ff9d9b-d3fc-4aad-bc42-9949ee83b815"/>
    <xsd:import namespace="fdd6b31f-a027-425f-adfa-a4194e98dae2"/>
    <xsd:element name="properties">
      <xsd:complexType>
        <xsd:sequence>
          <xsd:element name="documentManagement">
            <xsd:complexType>
              <xsd:all>
                <xsd:element ref="ns2:SecClass" minOccurs="0"/>
                <xsd:element ref="ns1:RelatedItems" minOccurs="0"/>
                <xsd:element ref="ns2:LMName" minOccurs="0"/>
                <xsd:element ref="ns2:LastModDate" minOccurs="0"/>
                <xsd:element ref="ns2:k710d1823c744f64b20abec111d3c509" minOccurs="0"/>
                <xsd:element ref="ns2:kb73b3df24114868a21db4ce3ca83710" minOccurs="0"/>
                <xsd:element ref="ns2:TaxKeywordTaxHTField" minOccurs="0"/>
                <xsd:element ref="ns2:TaxCatchAll" minOccurs="0"/>
                <xsd:element ref="ns2:k90b8697a98d4606834ec03f7c33303a" minOccurs="0"/>
                <xsd:element ref="ns2:iee44f6412bf40639855518abb1a08cc" minOccurs="0"/>
                <xsd:element ref="ns2:TaxCatchAllLabel" minOccurs="0"/>
                <xsd:element ref="ns2:Original_x0020_Date_x0020_Created" minOccurs="0"/>
                <xsd:element ref="ns3:_dlc_DocId" minOccurs="0"/>
                <xsd:element ref="ns3:_dlc_DocIdUrl" minOccurs="0"/>
                <xsd:element ref="ns3: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RelatedItems" ma:index="7" nillable="true" ma:displayName="Related Items" ma:internalName="RelatedItems"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2ff9d9b-d3fc-4aad-bc42-9949ee83b815" elementFormDefault="qualified">
    <xsd:import namespace="http://schemas.microsoft.com/office/2006/documentManagement/types"/>
    <xsd:import namespace="http://schemas.microsoft.com/office/infopath/2007/PartnerControls"/>
    <xsd:element name="SecClass" ma:index="3" nillable="true" ma:displayName="Security Classification" ma:default="OFFICIAL" ma:description="Security Classification" ma:format="Dropdown" ma:internalName="SecClass">
      <xsd:simpleType>
        <xsd:restriction base="dms:Choice">
          <xsd:enumeration value="UNOFFICIAL"/>
          <xsd:enumeration value="OFFICIAL"/>
          <xsd:enumeration value="OFFICIAL:Sensitive"/>
          <xsd:enumeration value="OFFICIAL:Sensitive, Personal-Privacy"/>
          <xsd:enumeration value="OFFICIAL:Sensitive, Legal-Privilege"/>
          <xsd:enumeration value="OFFICIAL:Sensitive, Legislative-Secrecy"/>
          <xsd:enumeration value="OFFICIAL:Sensitive, SH:National-Cabinet"/>
          <xsd:enumeration value="OFFICIAL:Sensitive, SH:National-Cabinet, Personal-Privacy"/>
          <xsd:enumeration value="OFFICIAL:Sensitive, SH:National-Cabinet, Legislative-Secrecy"/>
          <xsd:enumeration value="OFFICIAL:Sensitive, SH:National-Cabinet, Legal-Privilege"/>
          <xsd:enumeration value="PROTECTED"/>
          <xsd:enumeration value="PROTECTED, Legal-Privilege"/>
          <xsd:enumeration value="PROTECTED, Personal-Privacy"/>
          <xsd:enumeration value="PROTECTED, Legislative-Secrecy"/>
          <xsd:enumeration value="PROTECTED SH:CABINET"/>
          <xsd:enumeration value="PROTECTED SH:CABINET, Personal-Privacy"/>
          <xsd:enumeration value="PROTECTED SH:CABINET, Legal-Privilege"/>
          <xsd:enumeration value="PROTECTED SH:CABINET, Legislative-Secrecy"/>
          <xsd:enumeration value="PROTECTED SH:National-Cabinet"/>
          <xsd:enumeration value="PROTECTED SH:National-Cabinet, Personal-Privacy"/>
          <xsd:enumeration value="PROTECTED SH:National-Cabinet, Legal-Privilege"/>
          <xsd:enumeration value="PROTECTED SH:National-Cabinet, Legislative-Secrecy"/>
          <xsd:enumeration value="UNCLASSIFIED"/>
          <xsd:enumeration value="UNCLASSIFIED - Sensitive: Personal"/>
          <xsd:enumeration value="UNCLASSIFIED - Sensitive: Legal"/>
          <xsd:enumeration value="UNCLASSIFIED - Sensitive"/>
          <xsd:enumeration value="For Official Use Only"/>
          <xsd:enumeration value="PROTECTED - Sensitive"/>
          <xsd:enumeration value="PROTECTED - Sensitive: Personal"/>
          <xsd:enumeration value="PROTECTED - Sensitive: Cabinet"/>
          <xsd:enumeration value="PROTECTED - Sensitive: Legal"/>
        </xsd:restriction>
      </xsd:simpleType>
    </xsd:element>
    <xsd:element name="LMName" ma:index="9" nillable="true" ma:displayName="Last Modified by Name" ma:description="For archiving purposes" ma:internalName="LMName">
      <xsd:simpleType>
        <xsd:restriction base="dms:Text"/>
      </xsd:simpleType>
    </xsd:element>
    <xsd:element name="LastModDate" ma:index="10" nillable="true" ma:displayName="Last User Modified Date" ma:description="Date/time when document was last time modified by a user (as opposed to system updtates)" ma:format="DateTime" ma:internalName="LastModDate">
      <xsd:simpleType>
        <xsd:restriction base="dms:DateTime"/>
      </xsd:simpleType>
    </xsd:element>
    <xsd:element name="k710d1823c744f64b20abec111d3c509" ma:index="13" nillable="true" ma:taxonomy="true" ma:internalName="k710d1823c744f64b20abec111d3c509" ma:taxonomyFieldName="InitiatingEntity" ma:displayName="Initiating Entity" ma:indexed="true" ma:fieldId="{4710d182-3c74-4f64-b20a-bec111d3c509}"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kb73b3df24114868a21db4ce3ca83710" ma:index="15" nillable="true" ma:taxonomy="true" ma:internalName="kb73b3df24114868a21db4ce3ca83710" ma:taxonomyFieldName="AbtEntity" ma:displayName="About Entity" ma:fieldId="{4b73b3df-2411-4868-a21d-b4ce3ca83710}" ma:taxonomyMulti="true"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TaxKeywordTaxHTField" ma:index="18" nillable="true" ma:taxonomy="true" ma:internalName="TaxKeywordTaxHTField" ma:taxonomyFieldName="TaxKeyword" ma:displayName="Enterprise Keywords" ma:fieldId="{23f27201-bee3-471e-b2e7-b64fd8b7ca38}" ma:taxonomyMulti="true" ma:sspId="c5fb5116-7131-45fb-9d92-926478776364" ma:termSetId="00000000-0000-0000-0000-000000000000" ma:anchorId="00000000-0000-0000-0000-000000000000" ma:open="true" ma:isKeyword="true">
      <xsd:complexType>
        <xsd:sequence>
          <xsd:element ref="pc:Terms" minOccurs="0" maxOccurs="1"/>
        </xsd:sequence>
      </xsd:complexType>
    </xsd:element>
    <xsd:element name="TaxCatchAll" ma:index="19" nillable="true" ma:displayName="Taxonomy Catch All Column" ma:description="" ma:hidden="true" ma:list="{4d5b23f8-0019-49b4-80dc-328231206719}" ma:internalName="TaxCatchAll" ma:showField="CatchAllData"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k90b8697a98d4606834ec03f7c33303a" ma:index="20" nillable="true" ma:taxonomy="true" ma:internalName="k90b8697a98d4606834ec03f7c33303a" ma:taxonomyFieldName="Function_x0020_and_x0020_Activity" ma:displayName="Function and Activity" ma:default="" ma:fieldId="{490b8697-a98d-4606-834e-c03f7c33303a}" ma:sspId="c5fb5116-7131-45fb-9d92-926478776364" ma:termSetId="d6a09c5b-e950-47cc-8e6b-7e27719f9f0b" ma:anchorId="00000000-0000-0000-0000-000000000000" ma:open="false" ma:isKeyword="false">
      <xsd:complexType>
        <xsd:sequence>
          <xsd:element ref="pc:Terms" minOccurs="0" maxOccurs="1"/>
        </xsd:sequence>
      </xsd:complexType>
    </xsd:element>
    <xsd:element name="iee44f6412bf40639855518abb1a08cc" ma:index="22" nillable="true" ma:taxonomy="true" ma:internalName="iee44f6412bf40639855518abb1a08cc" ma:taxonomyFieldName="OrgUnit" ma:displayName="Organisation Unit" ma:indexed="true" ma:fieldId="{2ee44f64-12bf-4063-9855-518abb1a08cc}" ma:sspId="c5fb5116-7131-45fb-9d92-926478776364" ma:termSetId="642ac736-c0d1-48cf-939c-a81b0e893448" ma:anchorId="00000000-0000-0000-0000-000000000000" ma:open="false" ma:isKeyword="false">
      <xsd:complexType>
        <xsd:sequence>
          <xsd:element ref="pc:Terms" minOccurs="0" maxOccurs="1"/>
        </xsd:sequence>
      </xsd:complexType>
    </xsd:element>
    <xsd:element name="TaxCatchAllLabel" ma:index="23" nillable="true" ma:displayName="Taxonomy Catch All Column1" ma:description="" ma:hidden="true" ma:list="{4d5b23f8-0019-49b4-80dc-328231206719}" ma:internalName="TaxCatchAllLabel" ma:readOnly="true" ma:showField="CatchAllDataLabel"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Original_x0020_Date_x0020_Created" ma:index="24" nillable="true" ma:displayName="Original Date Created" ma:description="The date of which the source or original paper based document was created on" ma:format="DateOnly" ma:internalName="Original_x0020_Date_x0020_Creat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fdd6b31f-a027-425f-adfa-a4194e98dae2" elementFormDefault="qualified">
    <xsd:import namespace="http://schemas.microsoft.com/office/2006/documentManagement/types"/>
    <xsd:import namespace="http://schemas.microsoft.com/office/infopath/2007/PartnerControls"/>
    <xsd:element name="_dlc_DocId" ma:index="25" nillable="true" ma:displayName="Document ID Value" ma:description="The value of the document ID assigned to this item." ma:internalName="_dlc_DocId" ma:readOnly="true">
      <xsd:simpleType>
        <xsd:restriction base="dms:Text"/>
      </xsd:simpleType>
    </xsd:element>
    <xsd:element name="_dlc_DocIdUrl" ma:index="26" nillable="true" ma:displayName="Information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2"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c5fb5116-7131-45fb-9d92-926478776364" ContentTypeId="0x010100B321FEA60C5BA343A52BC94EC00ABC9E07" PreviousValue="false"/>
</file>

<file path=customXml/item5.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E289E252-C14E-462B-83BC-A7D48AC51368}">
  <ds:schemaRefs>
    <ds:schemaRef ds:uri="http://schemas.microsoft.com/sharepoint/v3/contenttype/forms"/>
  </ds:schemaRefs>
</ds:datastoreItem>
</file>

<file path=customXml/itemProps2.xml><?xml version="1.0" encoding="utf-8"?>
<ds:datastoreItem xmlns:ds="http://schemas.openxmlformats.org/officeDocument/2006/customXml" ds:itemID="{F208A440-2D96-4FF7-A2F8-F3D7BD237F3B}">
  <ds:schemaRefs>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www.w3.org/XML/1998/namespace"/>
    <ds:schemaRef ds:uri="http://purl.org/dc/dcmitype/"/>
  </ds:schemaRefs>
</ds:datastoreItem>
</file>

<file path=customXml/itemProps3.xml><?xml version="1.0" encoding="utf-8"?>
<ds:datastoreItem xmlns:ds="http://schemas.openxmlformats.org/officeDocument/2006/customXml" ds:itemID="{67ED27AF-EF2C-4012-8BB6-1179B24B9FE7}"/>
</file>

<file path=customXml/itemProps4.xml><?xml version="1.0" encoding="utf-8"?>
<ds:datastoreItem xmlns:ds="http://schemas.openxmlformats.org/officeDocument/2006/customXml" ds:itemID="{661CA008-F156-4CEF-8F02-7D845501B359}"/>
</file>

<file path=customXml/itemProps5.xml><?xml version="1.0" encoding="utf-8"?>
<ds:datastoreItem xmlns:ds="http://schemas.openxmlformats.org/officeDocument/2006/customXml" ds:itemID="{BA9F16FF-D0A9-4796-B9C3-EE0880F641E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Table 1.1</vt:lpstr>
      <vt:lpstr>Table 1.2</vt:lpstr>
      <vt:lpstr>Table 2.1.1</vt:lpstr>
      <vt:lpstr>Table 3.1</vt:lpstr>
      <vt:lpstr>Table 3.2</vt:lpstr>
      <vt:lpstr>Table 3.3</vt:lpstr>
      <vt:lpstr>Table 3.4</vt:lpstr>
      <vt:lpstr>Table 3.5</vt:lpstr>
      <vt:lpstr>Table 3.6</vt:lpstr>
      <vt:lpstr>Table 3.7</vt:lpstr>
      <vt:lpstr>Table 3.8</vt:lpstr>
      <vt:lpstr>Table 3.9</vt:lpstr>
    </vt:vector>
  </TitlesOfParts>
  <Company>Department of Communications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Geraghty,Rohan</dc:creator>
  <cp:lastModifiedBy>JENSEN Judy</cp:lastModifiedBy>
  <dcterms:created xsi:type="dcterms:W3CDTF">2019-03-31T23:55:47Z</dcterms:created>
  <dcterms:modified xsi:type="dcterms:W3CDTF">2022-10-24T04:30:57Z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0x010100B321FEA60C5BA343A52BC94EC00ABC9E0700B41D55FEFC2E954F919119111D872713</vt:lpwstr>
  </property>
  <property fmtid="{D5CDD505-2E9C-101B-9397-08002B2CF9AE}" pid="3" name="TrimRevisionNumber">
    <vt:i4>20</vt:i4>
  </property>
  <property fmtid="{D5CDD505-2E9C-101B-9397-08002B2CF9AE}" pid="4" name="TaxKeyword">
    <vt:lpwstr/>
  </property>
  <property fmtid="{D5CDD505-2E9C-101B-9397-08002B2CF9AE}" pid="5" name="AbtEntity">
    <vt:lpwstr>2;#Department of Finance|fd660e8f-8f31-49bd-92a3-d31d4da31afe</vt:lpwstr>
  </property>
  <property fmtid="{D5CDD505-2E9C-101B-9397-08002B2CF9AE}" pid="6" name="InitiatingEntity">
    <vt:lpwstr>2;#Department of Finance|fd660e8f-8f31-49bd-92a3-d31d4da31afe</vt:lpwstr>
  </property>
  <property fmtid="{D5CDD505-2E9C-101B-9397-08002B2CF9AE}" pid="7" name="Function and Activity">
    <vt:lpwstr/>
  </property>
  <property fmtid="{D5CDD505-2E9C-101B-9397-08002B2CF9AE}" pid="8" name="OrgUnit">
    <vt:lpwstr>1;#Accounting FW and Capability Support|17de058c-12f7-44f2-8e7d-03ff49305e52</vt:lpwstr>
  </property>
  <property fmtid="{D5CDD505-2E9C-101B-9397-08002B2CF9AE}" pid="9" name="_dlc_DocIdItemGuid">
    <vt:lpwstr>126e2db4-ae77-487a-a03e-76866b72436d</vt:lpwstr>
  </property>
</Properties>
</file>