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f1.prdmgd.finance.gov.au/sites/50033506/TBF/Reporting/BdgPap/1. PBS/1.19 PBS 2022-23 Oct Budget/Returns/Excel Files/Received/Finance/"/>
    </mc:Choice>
  </mc:AlternateContent>
  <bookViews>
    <workbookView xWindow="0" yWindow="0" windowWidth="38400" windowHeight="17700" activeTab="1"/>
  </bookViews>
  <sheets>
    <sheet name="Table 1.1" sheetId="2" r:id="rId1"/>
    <sheet name="Table 1.2" sheetId="23" r:id="rId2"/>
    <sheet name="Table 2.1.1" sheetId="4" r:id="rId3"/>
    <sheet name="Table 2.2.1" sheetId="5" r:id="rId4"/>
    <sheet name="Table 2.2.1.1" sheetId="6" r:id="rId5"/>
    <sheet name="Table 2.2.1.2" sheetId="7" r:id="rId6"/>
    <sheet name="Table 2.2.1.3" sheetId="8" r:id="rId7"/>
    <sheet name="Table 2.2.1.4" sheetId="9" r:id="rId8"/>
    <sheet name="Table 2.2.1.5" sheetId="10" r:id="rId9"/>
    <sheet name="Table 2.3.1" sheetId="11" r:id="rId10"/>
    <sheet name="Table 3.1" sheetId="12" r:id="rId11"/>
    <sheet name="Table 3.2" sheetId="13" r:id="rId12"/>
    <sheet name="Table 3.3" sheetId="14" r:id="rId13"/>
    <sheet name="Table 3.4" sheetId="15" r:id="rId14"/>
    <sheet name="Table 3.5" sheetId="16" r:id="rId15"/>
    <sheet name="Table 3.6" sheetId="17" r:id="rId16"/>
    <sheet name="Table 3.7" sheetId="18" r:id="rId17"/>
    <sheet name="Table 3.8" sheetId="19" r:id="rId18"/>
    <sheet name="Table 3.9" sheetId="20" r:id="rId19"/>
    <sheet name="Table 3.10" sheetId="21" r:id="rId20"/>
    <sheet name="Table 3.11" sheetId="22" r:id="rId2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7" i="5" l="1"/>
  <c r="F92" i="5" s="1"/>
  <c r="E67" i="5"/>
  <c r="E92" i="5" s="1"/>
  <c r="D67" i="5"/>
  <c r="D92" i="5" s="1"/>
  <c r="C67" i="5"/>
  <c r="C92" i="5" s="1"/>
  <c r="B67" i="5"/>
  <c r="B92" i="5" s="1"/>
</calcChain>
</file>

<file path=xl/sharedStrings.xml><?xml version="1.0" encoding="utf-8"?>
<sst xmlns="http://schemas.openxmlformats.org/spreadsheetml/2006/main" count="919" uniqueCount="543">
  <si>
    <t>2021-22
Estimated
actual
$'000</t>
  </si>
  <si>
    <t>2022-23
Budget
$'000</t>
  </si>
  <si>
    <t>2023-24 Forward estimate
$'000</t>
  </si>
  <si>
    <t>2024-25 Forward estimate
$'000</t>
  </si>
  <si>
    <t>2025-26 Forward estimate
$'000</t>
  </si>
  <si>
    <t>Table 1.1: Deoartment of Finance resource statement - Budget estimates for 2022-23 as at October Budget 2022</t>
  </si>
  <si>
    <t>2021-22  Estimated
actual
$'000</t>
  </si>
  <si>
    <t>2022-23  Estimate
$'000</t>
  </si>
  <si>
    <t>Departmental</t>
  </si>
  <si>
    <t>Annual appropriations - ordinary annual services (a)</t>
  </si>
  <si>
    <t>Prior year appropriations available (b)</t>
  </si>
  <si>
    <t>Departmental appropriation (c)</t>
  </si>
  <si>
    <t>s 74 External Revenue (d)</t>
  </si>
  <si>
    <t>Departmental capital budget (e)</t>
  </si>
  <si>
    <t>Annual appropriations - other services - non-operating (f)</t>
  </si>
  <si>
    <t>Equity injection</t>
  </si>
  <si>
    <t>Total departmental annual appropriations</t>
  </si>
  <si>
    <t>Special accounts (g)</t>
  </si>
  <si>
    <t>Opening balance</t>
  </si>
  <si>
    <t>Appropriation receipts (h)</t>
  </si>
  <si>
    <t>Non-appropriation receipts</t>
  </si>
  <si>
    <t>Total special accounts</t>
  </si>
  <si>
    <t>less departmental appropriations drawn from annual/special 
  appropriations and credited to special accounts</t>
  </si>
  <si>
    <t>Total departmental resourcing</t>
  </si>
  <si>
    <t>Administered</t>
  </si>
  <si>
    <t xml:space="preserve">Outcome 2 </t>
  </si>
  <si>
    <t>Outcome 3</t>
  </si>
  <si>
    <t>Administered capital budget (i)</t>
  </si>
  <si>
    <t>Administered assets and liabilities</t>
  </si>
  <si>
    <t>Total administered annual appropriations</t>
  </si>
  <si>
    <t xml:space="preserve">Total administered special appropriations </t>
  </si>
  <si>
    <t xml:space="preserve">Non-appropriation receipts </t>
  </si>
  <si>
    <t>Total special account receipts</t>
  </si>
  <si>
    <t>less administered appropriations drawn from annual/special appropriations and credited to special accounts</t>
  </si>
  <si>
    <t>Total administered resourcing</t>
  </si>
  <si>
    <t>Total resourcing for Department of Finance</t>
  </si>
  <si>
    <t>2021-22</t>
  </si>
  <si>
    <t>2022-23</t>
  </si>
  <si>
    <t>Average staffing level (number)</t>
  </si>
  <si>
    <t>Table 1.1 Entity Department of Finance Resource Statement-</t>
  </si>
  <si>
    <t>Budget estimates for 2022-23 as at October Budget 2022</t>
  </si>
  <si>
    <t>Third party payments from and on behalf of other entities</t>
  </si>
  <si>
    <t>Payments made on behalf of another entity (as disclosed in the respective entity's resource statement)</t>
  </si>
  <si>
    <t>Attorney-General's Department</t>
  </si>
  <si>
    <t xml:space="preserve"> Law Officers Act 1964</t>
  </si>
  <si>
    <t>Parliamentary Business Resources Act 2017</t>
  </si>
  <si>
    <t>Governance of Australian Government Superannuation Schemes Act 2011</t>
  </si>
  <si>
    <t>Same-Sex Relationships (Equal Treatment in Commonwealth Laws - General Law Reform) Act 2008</t>
  </si>
  <si>
    <t>Superannuation Act 1922</t>
  </si>
  <si>
    <t>Superannuation Act 1976</t>
  </si>
  <si>
    <t>Superannuation Act 1990</t>
  </si>
  <si>
    <t>Appropriation Act (No.1) (b)</t>
  </si>
  <si>
    <t>Appropriation Act (No.2) (b)</t>
  </si>
  <si>
    <t>Parliamentary Superannuation Act 2004</t>
  </si>
  <si>
    <t>Judges' Pensions Act 1968</t>
  </si>
  <si>
    <t>Program</t>
  </si>
  <si>
    <t>2021-22 
$'000</t>
  </si>
  <si>
    <t>2022-23 
$'000</t>
  </si>
  <si>
    <t>2023-24 
$'000</t>
  </si>
  <si>
    <t>2024-25 
$'000</t>
  </si>
  <si>
    <t>2025-26 
$'000</t>
  </si>
  <si>
    <t>Departmental payment</t>
  </si>
  <si>
    <t/>
  </si>
  <si>
    <t xml:space="preserve">Total </t>
  </si>
  <si>
    <t>Total payment measures</t>
  </si>
  <si>
    <t>Total</t>
  </si>
  <si>
    <t>Table 1.2:  Entity October 2022-23 Budget measures</t>
  </si>
  <si>
    <t>Part 1: Measures announced since the March 2022-23 Budget</t>
  </si>
  <si>
    <t xml:space="preserve">Program 1.1: Budget and Financial Management    </t>
  </si>
  <si>
    <t>Departmental expenses</t>
  </si>
  <si>
    <t>Departmental appropriation (a)</t>
  </si>
  <si>
    <t>Budget Advice</t>
  </si>
  <si>
    <t xml:space="preserve">Financial Reporting </t>
  </si>
  <si>
    <t>Expenses not requiring appropriation in the Budget year (b)</t>
  </si>
  <si>
    <t>Departmental total</t>
  </si>
  <si>
    <t>Total expenses for Program 1.1</t>
  </si>
  <si>
    <t>Outcome 1 Totals by appropriation type</t>
  </si>
  <si>
    <t>Total expenses for Outcome 1</t>
  </si>
  <si>
    <t>Table 2.1.1 : Budgeted expenses for Outcome 1</t>
  </si>
  <si>
    <t>Table 2.2.1: Budgeted expenses for Outcome 2</t>
  </si>
  <si>
    <t>Grant in Aid - Australian Institute of Policy and Science</t>
  </si>
  <si>
    <t xml:space="preserve">Grant in Aid - Chifley Research Centre </t>
  </si>
  <si>
    <t>Grant in Aid - Green Institute</t>
  </si>
  <si>
    <t xml:space="preserve">Grant in Aid - Menzies Research Centre </t>
  </si>
  <si>
    <t>Grant in Aid - Page Research Centre</t>
  </si>
  <si>
    <t>Grant in Aid - Royal Humane Society of Australasia</t>
  </si>
  <si>
    <t>Grant in Aid - RSPCA Australia Inc</t>
  </si>
  <si>
    <t>DHA Borrowings Special Account</t>
  </si>
  <si>
    <t>Administered total</t>
  </si>
  <si>
    <t xml:space="preserve">Financial Framework </t>
  </si>
  <si>
    <t>Government Shareholder Oversight</t>
  </si>
  <si>
    <t xml:space="preserve">Special Financial Claims </t>
  </si>
  <si>
    <t xml:space="preserve">Regulatory Reform </t>
  </si>
  <si>
    <t>Total expenses for Program 2.1</t>
  </si>
  <si>
    <t xml:space="preserve">Program 2.2: Transforming Government </t>
  </si>
  <si>
    <t xml:space="preserve">Transforming the Public Sector </t>
  </si>
  <si>
    <t>Office of the National Data Commissioner</t>
  </si>
  <si>
    <t>Total expenses for Program 2.2</t>
  </si>
  <si>
    <t xml:space="preserve">Program 2.3: Property and Construction </t>
  </si>
  <si>
    <t>Special accounts</t>
  </si>
  <si>
    <t>Property Special Account</t>
  </si>
  <si>
    <t>Total expenses for Program 2.3</t>
  </si>
  <si>
    <t>Program 2.4: Insurance and Risk Management</t>
  </si>
  <si>
    <t>Comcover Special Account</t>
  </si>
  <si>
    <t>Total expenses for Program 2.4</t>
  </si>
  <si>
    <t>Program 2.5: Technology and Procurement</t>
  </si>
  <si>
    <t>Technology Transformation</t>
  </si>
  <si>
    <t xml:space="preserve">Procurement Framework </t>
  </si>
  <si>
    <t>Coordinated Procurement Contracting Special Account</t>
  </si>
  <si>
    <t>Total expenses for Program 2.5</t>
  </si>
  <si>
    <t>Program 2.6: Service Delivery Office</t>
  </si>
  <si>
    <t>SDO Special Account</t>
  </si>
  <si>
    <t>Total expenses for Program 2.6</t>
  </si>
  <si>
    <t xml:space="preserve">Program 2.7: Public Sector Superannuation </t>
  </si>
  <si>
    <t>Administered expenses</t>
  </si>
  <si>
    <t>Ordinary annual services 
(Appropriation Bill No. 1)</t>
  </si>
  <si>
    <t xml:space="preserve">Act of Grace </t>
  </si>
  <si>
    <t>Compensation and legal expenses</t>
  </si>
  <si>
    <t xml:space="preserve">Superannuation administration costs </t>
  </si>
  <si>
    <t>Special appropriations</t>
  </si>
  <si>
    <t>Federal Circuit Court of Australia Act 1999</t>
  </si>
  <si>
    <t>Governor-General Act 1974</t>
  </si>
  <si>
    <t>Parliamentary Contributory Superannuation Act 1948</t>
  </si>
  <si>
    <t>Same-Sex Relationships (Equal Treatment in Commonwealth Laws General Law Reform) Act 2008</t>
  </si>
  <si>
    <t xml:space="preserve">Public Sector Superannuation </t>
  </si>
  <si>
    <t>Expenses not requiring appropriation
in the Budget year (b)</t>
  </si>
  <si>
    <t>Total expenses for Program 2.7</t>
  </si>
  <si>
    <t>Program 2.8: Australian Government Investment Funds</t>
  </si>
  <si>
    <t>DisabilityCare Australia Fund Special Account (c)</t>
  </si>
  <si>
    <t>Medical Research Future Fund Special Account (d)</t>
  </si>
  <si>
    <t>Aboriginal and Torres Strait Islander Land and Sea Future Fund Special Account (e)</t>
  </si>
  <si>
    <t>Future Drought Fund (f)</t>
  </si>
  <si>
    <t>Emergency Response Fund (g)</t>
  </si>
  <si>
    <t>Total expenses for Program 2.8</t>
  </si>
  <si>
    <t>Outcome 2 Totals by appropriation type</t>
  </si>
  <si>
    <t>Expenses not requiring appropriation 
in the Budget year (b)</t>
  </si>
  <si>
    <t>Total expenses for Outcome 2</t>
  </si>
  <si>
    <t xml:space="preserve">Program 2.1: Public Sector Governance    </t>
  </si>
  <si>
    <t>Revenue and gains</t>
  </si>
  <si>
    <t>Additional Medicare Levy - equity (b)</t>
  </si>
  <si>
    <t>Investment earnings and gains</t>
  </si>
  <si>
    <t>Expenses</t>
  </si>
  <si>
    <t>Management fees</t>
  </si>
  <si>
    <t>Transfers to reimburse accounts for DisabilityCare Australia expenditure (c)</t>
  </si>
  <si>
    <t>Commonwealth - equity</t>
  </si>
  <si>
    <t>States and Territories - expense</t>
  </si>
  <si>
    <t>Closing balance</t>
  </si>
  <si>
    <t>DisabilityCare Australia Fund (a)</t>
  </si>
  <si>
    <t>Transfers to portfolio special accounts for project payments</t>
  </si>
  <si>
    <t>MRFF Health portfolio special account - expense</t>
  </si>
  <si>
    <t>Indigenous Land and Sea Corporation special account expense</t>
  </si>
  <si>
    <t>special account expense</t>
  </si>
  <si>
    <t xml:space="preserve">Program 3.1: Ministerial and Parliamentary Services  </t>
  </si>
  <si>
    <t>Ordinary annual services (Appropriation Bill No. 1)</t>
  </si>
  <si>
    <t>Electorate and ministerial support costs</t>
  </si>
  <si>
    <t>Australian Political Exchange Program</t>
  </si>
  <si>
    <t>Australian Political Parties for Democracy Program</t>
  </si>
  <si>
    <t>Services to Senators, Members and their staff</t>
  </si>
  <si>
    <t>Total expenses for Program 3.1</t>
  </si>
  <si>
    <t>Outcome 3 Totals by appropriation type</t>
  </si>
  <si>
    <t>Total expenses for Outcome 3</t>
  </si>
  <si>
    <t>EXPENSES</t>
  </si>
  <si>
    <t>Employee benefits</t>
  </si>
  <si>
    <t>Suppliers</t>
  </si>
  <si>
    <t>Depreciation and amortisation (a)</t>
  </si>
  <si>
    <t xml:space="preserve">Finance costs </t>
  </si>
  <si>
    <t>Losses from asset sales (b)</t>
  </si>
  <si>
    <t>Write-down and impairment of assets</t>
  </si>
  <si>
    <t>Insurance claims</t>
  </si>
  <si>
    <t>Other expenses</t>
  </si>
  <si>
    <t>Total expenses</t>
  </si>
  <si>
    <t xml:space="preserve">LESS: </t>
  </si>
  <si>
    <t>OWN-SOURCE INCOME</t>
  </si>
  <si>
    <t>Own-source revenue</t>
  </si>
  <si>
    <t>Contracts with customers</t>
  </si>
  <si>
    <t>Insurance premiums</t>
  </si>
  <si>
    <t>Rental income</t>
  </si>
  <si>
    <t>Other</t>
  </si>
  <si>
    <t>Total own-source revenue</t>
  </si>
  <si>
    <t>Gains</t>
  </si>
  <si>
    <t>Gains from asset sales (b)</t>
  </si>
  <si>
    <t>Other (c)</t>
  </si>
  <si>
    <t>Total gains</t>
  </si>
  <si>
    <t>Total own-source income</t>
  </si>
  <si>
    <t>Net (cost of)/contribution by
services</t>
  </si>
  <si>
    <t>Revenue from Government</t>
  </si>
  <si>
    <t xml:space="preserve">Surplus/(deficit) before income tax </t>
  </si>
  <si>
    <t>Income tax expense</t>
  </si>
  <si>
    <t xml:space="preserve">Surplus/(deficit) after income tax </t>
  </si>
  <si>
    <t>OTHER COMPREHENSIVE INCOME</t>
  </si>
  <si>
    <t>Changes in asset revaluation surplus</t>
  </si>
  <si>
    <t xml:space="preserve">Total other comprehensive income </t>
  </si>
  <si>
    <t>Total comprehensive income/(loss)
attributable to the Australian
Government</t>
  </si>
  <si>
    <t>Note: Impact of net cash appropriation arrangements</t>
  </si>
  <si>
    <t>Total comprehensive income/(loss)
  - as per the statement of
  comprehensive income</t>
  </si>
  <si>
    <t>plus: depreciation/amortisation
  of assets funded through
  appropriations (DCB funding and /or
  equity injections) (a)</t>
  </si>
  <si>
    <t>Total comprehensive income/(loss)
  less depreciation/amortisation
  expenses previously funded
  through revenue appropriations</t>
  </si>
  <si>
    <t>ASSETS</t>
  </si>
  <si>
    <t>Financial assets</t>
  </si>
  <si>
    <t>Cash and cash equivalents (a)</t>
  </si>
  <si>
    <t xml:space="preserve">Trade and other receivables </t>
  </si>
  <si>
    <t>Other financial assets</t>
  </si>
  <si>
    <t>Total financial assets</t>
  </si>
  <si>
    <t>Non-financial assets</t>
  </si>
  <si>
    <t>Land and buildings (b)</t>
  </si>
  <si>
    <t>Property, plant and equipment</t>
  </si>
  <si>
    <t>Investment property (b)</t>
  </si>
  <si>
    <t>Intangibles</t>
  </si>
  <si>
    <t>Other non-financial assets</t>
  </si>
  <si>
    <t>Total non-financial assets</t>
  </si>
  <si>
    <t>Total assets</t>
  </si>
  <si>
    <t>LIABILITIES</t>
  </si>
  <si>
    <t>Payables</t>
  </si>
  <si>
    <t>Unearned revenue</t>
  </si>
  <si>
    <t>Return of equity</t>
  </si>
  <si>
    <t>Leases</t>
  </si>
  <si>
    <t>Other payables</t>
  </si>
  <si>
    <t>Total payables</t>
  </si>
  <si>
    <t>Interest bearing liabilities</t>
  </si>
  <si>
    <t>Provisions</t>
  </si>
  <si>
    <t>Employee provisions</t>
  </si>
  <si>
    <t>Outstanding insurance claims</t>
  </si>
  <si>
    <t>Other provisions</t>
  </si>
  <si>
    <t>Total provisions</t>
  </si>
  <si>
    <t>Total liabilities</t>
  </si>
  <si>
    <t>Net assets</t>
  </si>
  <si>
    <t>EQUITY*</t>
  </si>
  <si>
    <t>Contributed equity</t>
  </si>
  <si>
    <t>Reserves</t>
  </si>
  <si>
    <t>Retained surplus (accumulated
deficit)</t>
  </si>
  <si>
    <t>Total equity</t>
  </si>
  <si>
    <t>Retained
earnings
$'000</t>
  </si>
  <si>
    <t>Asset
revaluation
reserve
$'000</t>
  </si>
  <si>
    <t>Opening balance as at 1 July 2022</t>
  </si>
  <si>
    <t>Balance carried forward from
previous period</t>
  </si>
  <si>
    <t>Adjusted opening balance</t>
  </si>
  <si>
    <t>Comprehensive income</t>
  </si>
  <si>
    <t>Contributed
equity/
capital
$'000</t>
  </si>
  <si>
    <t>Total
equity 
$'000</t>
  </si>
  <si>
    <t>Surplus/(deficit) for the period</t>
  </si>
  <si>
    <t>Total comprehensive income/(loss)</t>
  </si>
  <si>
    <t>Transactions with owners</t>
  </si>
  <si>
    <t>Distributions to owners</t>
  </si>
  <si>
    <t>Returns on capital:</t>
  </si>
  <si>
    <t>Distribution of equity</t>
  </si>
  <si>
    <t>Contributions by owners</t>
  </si>
  <si>
    <t>Equity injection - Appropriation</t>
  </si>
  <si>
    <t>Departmental capital budget (DCB)</t>
  </si>
  <si>
    <t>Restructuring</t>
  </si>
  <si>
    <t>Sub-total transactions with owners</t>
  </si>
  <si>
    <t>Table 3.4: Budgeted departmental statement of cash flows (for the period ended 30 June)</t>
  </si>
  <si>
    <t>OPERATING ACTIVITIES</t>
  </si>
  <si>
    <t>Cash received</t>
  </si>
  <si>
    <t>Appropriations</t>
  </si>
  <si>
    <t xml:space="preserve">Other </t>
  </si>
  <si>
    <t>Total cash received</t>
  </si>
  <si>
    <t>Cash used</t>
  </si>
  <si>
    <t>Employees</t>
  </si>
  <si>
    <t>Interest payments on lease liabilities</t>
  </si>
  <si>
    <t>Total cash used</t>
  </si>
  <si>
    <t>Net cash from/(used by)
operating activities</t>
  </si>
  <si>
    <t>INVESTING ACTIVITIES</t>
  </si>
  <si>
    <t>Proceeds from sales of property,
plant and equipment</t>
  </si>
  <si>
    <t>Construction/purchase of intangibles</t>
  </si>
  <si>
    <t>Net cash from/(used by)
investing activities</t>
  </si>
  <si>
    <t>Table 3.4: Budgeted departmental statement of cash flows (for the period ended 30 June) (continued)</t>
  </si>
  <si>
    <t>FINANCING ACTIVITIES</t>
  </si>
  <si>
    <t>Cash Used</t>
  </si>
  <si>
    <t>Return of contributed equity</t>
  </si>
  <si>
    <t>Principal payments on lease liabilities</t>
  </si>
  <si>
    <t>Net cash from/(used by)
financing activities</t>
  </si>
  <si>
    <t>Net increase/(decrease) in cash
held</t>
  </si>
  <si>
    <t>Cash and cash equivalents at the
beginning of the reporting period</t>
  </si>
  <si>
    <t>Cash and cash equivalents at
the end of the reporting period</t>
  </si>
  <si>
    <t>Prepared on Australian Accounting Standards basis.</t>
  </si>
  <si>
    <t>Construction/purchase of property,
plant and equipment</t>
  </si>
  <si>
    <t>Construction/purchase of land and 
buildings</t>
  </si>
  <si>
    <t>Table 3.5: Departmental capital budget statement (for the period ended 30 June)</t>
  </si>
  <si>
    <t>NEW CAPITAL APPROPRIATIONS</t>
  </si>
  <si>
    <t>Capital budget - Bill 1 (DCB)</t>
  </si>
  <si>
    <t>Equity injections - Bill 2</t>
  </si>
  <si>
    <t>Total new capital appropriations</t>
  </si>
  <si>
    <t>Provided for:</t>
  </si>
  <si>
    <t>Purchase of non-financial assets</t>
  </si>
  <si>
    <t>Total items</t>
  </si>
  <si>
    <t>PURCHASE OF NON-FINANCIAL
ASSETS</t>
  </si>
  <si>
    <t>TOTAL</t>
  </si>
  <si>
    <t>RECONCILIATION OF CASH USED TO ACQUIRE ASSETS TO ASSET MOVEMENT TABLE</t>
  </si>
  <si>
    <t>Total purchases</t>
  </si>
  <si>
    <t>Total cash used to acquire assets</t>
  </si>
  <si>
    <t>Table 3.6:  Statement of asset movements (Budget Year 2022-23)</t>
  </si>
  <si>
    <t>Land
$'000</t>
  </si>
  <si>
    <t>Buildings
$'000</t>
  </si>
  <si>
    <t>Other
property,
plant and
equipment
$'000</t>
  </si>
  <si>
    <t>Investment
property
$'000</t>
  </si>
  <si>
    <t>Computer
software
and
intangibles
$'000</t>
  </si>
  <si>
    <t>As at 1 July 2022</t>
  </si>
  <si>
    <t xml:space="preserve">Gross book value </t>
  </si>
  <si>
    <t>Gross book value - ROU assets</t>
  </si>
  <si>
    <t>Opening net book balance</t>
  </si>
  <si>
    <t>CAPITAL ASSET ADDITIONS</t>
  </si>
  <si>
    <t>Estimated expenditure on new or replacement assets</t>
  </si>
  <si>
    <t>Total
$'000</t>
  </si>
  <si>
    <t>By purchase - other</t>
  </si>
  <si>
    <t>Total additions</t>
  </si>
  <si>
    <t>Other movements</t>
  </si>
  <si>
    <t>Depreciation/amortisation expense</t>
  </si>
  <si>
    <t>Disposals (c)</t>
  </si>
  <si>
    <t>Total other movements</t>
  </si>
  <si>
    <t>As at 30 June 2023</t>
  </si>
  <si>
    <t>Gross book value</t>
  </si>
  <si>
    <t>Closing net book balance</t>
  </si>
  <si>
    <t>Table 3.7:  Schedule of budgeted income and expenses administered on behalf of Government (for the period ended 30 June)</t>
  </si>
  <si>
    <t>EXPENSES ADMINISTERED ON BEHALF OF GOVERNMENT</t>
  </si>
  <si>
    <t>Superannuation</t>
  </si>
  <si>
    <t>Grants</t>
  </si>
  <si>
    <t>Depreciation and amortisation (b)</t>
  </si>
  <si>
    <t>Investment funds</t>
  </si>
  <si>
    <t>Investment funds loss on financial investments</t>
  </si>
  <si>
    <t>Total expenses administered on
behalf of Government</t>
  </si>
  <si>
    <t>LESS:</t>
  </si>
  <si>
    <t>Non-taxation revenue</t>
  </si>
  <si>
    <t>Interest and dividends (c)</t>
  </si>
  <si>
    <t>Superannuation contributions (d)</t>
  </si>
  <si>
    <t>Other revenue</t>
  </si>
  <si>
    <t>Total non-taxation revenue</t>
  </si>
  <si>
    <t>Total own-source revenue
administered on behalf of
Government</t>
  </si>
  <si>
    <t>Gain on sale of investments</t>
  </si>
  <si>
    <t>Total gains administered on
behalf of Government</t>
  </si>
  <si>
    <t>Total own-sourced income
administered on behalf of
Government</t>
  </si>
  <si>
    <t>Net cost of/(contribution by) services</t>
  </si>
  <si>
    <t>Total comprehensive income (loss) attributable to the Australian Government</t>
  </si>
  <si>
    <t>Table 3.8:  Schedule of budgeted assets and liabilities administered on behalf of Government (as at 30 June)</t>
  </si>
  <si>
    <t xml:space="preserve">ASSETS </t>
  </si>
  <si>
    <t>Trade and other receivables</t>
  </si>
  <si>
    <t>Investments (b)</t>
  </si>
  <si>
    <t>Buildings</t>
  </si>
  <si>
    <t>Total assets administered on
behalf of Government</t>
  </si>
  <si>
    <t>Total interest bearing liabilities</t>
  </si>
  <si>
    <t>Employee provisions (c)</t>
  </si>
  <si>
    <t>Total liabilities administered on behalf of Government</t>
  </si>
  <si>
    <t>Net assets/(liabilities)</t>
  </si>
  <si>
    <t>Table 3.9: Schedule of budgeted administered cash flows (for the period ended 30 June)</t>
  </si>
  <si>
    <t>Interest and dividends (a)</t>
  </si>
  <si>
    <t>Employees (d)</t>
  </si>
  <si>
    <t>Distributions from the Investment 
Funds (e)</t>
  </si>
  <si>
    <t>Superannuation payments (f)</t>
  </si>
  <si>
    <t xml:space="preserve">Interest payments on lease liability </t>
  </si>
  <si>
    <t>Net cash from/(used by) operating activities</t>
  </si>
  <si>
    <t>Proceeds from sales of investments</t>
  </si>
  <si>
    <t>Repayments of advances and loans</t>
  </si>
  <si>
    <t xml:space="preserve">Purchase of property, plant and equipment </t>
  </si>
  <si>
    <t>Investments</t>
  </si>
  <si>
    <t>Net cash from / (used by) investing activities</t>
  </si>
  <si>
    <t>Table 3.9: Schedule of budgeted administered cash flows (for the period ended 30 June) (continued)</t>
  </si>
  <si>
    <t xml:space="preserve">Contributions to the Investment 
Funds </t>
  </si>
  <si>
    <t>Distributions from the Investment
Funds (e)</t>
  </si>
  <si>
    <t>Cash and cash equivalents at
beginning of reporting period</t>
  </si>
  <si>
    <t>Cash from Official Public Account for:</t>
  </si>
  <si>
    <t>- Appropriations</t>
  </si>
  <si>
    <t>Total cash from Official Public Account</t>
  </si>
  <si>
    <t>Cash to Official Public Account for:</t>
  </si>
  <si>
    <t>Total cash to Official Public Account</t>
  </si>
  <si>
    <t>Cash and cash equivalents at end of reporting period</t>
  </si>
  <si>
    <t>Capital budget - Bill 1 (ACB)</t>
  </si>
  <si>
    <t>Administered Assets and Liabilities 
  - Bill 2</t>
  </si>
  <si>
    <t>Other Items</t>
  </si>
  <si>
    <t>PURCHASE OF NON-FINANCIAL ASSETS</t>
  </si>
  <si>
    <t>Funded by special appropriations</t>
  </si>
  <si>
    <t>Total asset additions</t>
  </si>
  <si>
    <t>Table 3.10: Administered Capital Budget Statement (for the period ended 30 June)</t>
  </si>
  <si>
    <t>Table 3.11:   Statement of administered asset movements (2022-23 Budget year)</t>
  </si>
  <si>
    <t>Computer
software 
and
intangibles
$'000</t>
  </si>
  <si>
    <t>Other property, plant and equipment
$'000</t>
  </si>
  <si>
    <t>2.2.1.1: DisabilityCare Australia Fund</t>
  </si>
  <si>
    <t>2.2.1.2: Medical Research Future Fund - Estimates of Fund Balances</t>
  </si>
  <si>
    <t>2.2.1.3: Aboriginal and Torres Strait Islander Land and Sea Future Fund - Estimates of Fund Balances</t>
  </si>
  <si>
    <t>2.2.1.4: Future Drought Fund  - Estimates of Fund Balances</t>
  </si>
  <si>
    <t>2.2.1.5: Emergency Response Fund  - Estimates of Fund Balances</t>
  </si>
  <si>
    <t>Table 2.3.1: Budgeted expenses for Outcome 3</t>
  </si>
  <si>
    <t>Table 3.1: Comprehensive income statement (showing net cost of services) for the period ended 30 June</t>
  </si>
  <si>
    <t>Table 3.2: Budgeted departmental balance sheet (as at 30 June)</t>
  </si>
  <si>
    <t>Table 3.3:  Departmental statement of changes in equity — summary of movement</t>
  </si>
  <si>
    <t>Payment measures</t>
  </si>
  <si>
    <t>Payments made by other entities on behalf of Department of Finance (disclosed above)</t>
  </si>
  <si>
    <t xml:space="preserve">Attorney-General's Department </t>
  </si>
  <si>
    <t xml:space="preserve">Commonwealth Superannuation Corporation </t>
  </si>
  <si>
    <t>Department of the House of Representatives</t>
  </si>
  <si>
    <t xml:space="preserve">Department of Parliamentary Services </t>
  </si>
  <si>
    <t>Department of the Senate</t>
  </si>
  <si>
    <t xml:space="preserve">Fair Work Commission </t>
  </si>
  <si>
    <t>Appropriation Act (No.1) (a)</t>
  </si>
  <si>
    <t>Australian Constitution s 66</t>
  </si>
  <si>
    <t>Ordinary annual services
(Appropriation Bill No.1)</t>
  </si>
  <si>
    <t>Medical Research Future 
Fund (a)</t>
  </si>
  <si>
    <t>Aboriginal and Torres Strait Islander Land and Sea Future Fund (a)</t>
  </si>
  <si>
    <t>Future Drought Fund (a)</t>
  </si>
  <si>
    <t>Emergency Response Fund (a)</t>
  </si>
  <si>
    <t>nfp</t>
  </si>
  <si>
    <t>1.1, 2.1, 2.2, 2.5, 2.7, 3.1</t>
  </si>
  <si>
    <t>Governance of Australian Government Superannuation Schemes
Act 2011</t>
  </si>
  <si>
    <t>Superannuation contributions - employers (b)</t>
  </si>
  <si>
    <t>Superannuation funds contributions - members (c)</t>
  </si>
  <si>
    <t>Receipt measures</t>
  </si>
  <si>
    <t>Total receipt measures</t>
  </si>
  <si>
    <t>Abolish the Cashless Debit Card (b)</t>
  </si>
  <si>
    <t>An Ambitious and Enduring APS Reform Plan (c)</t>
  </si>
  <si>
    <t>Buy Australian Plan (d)</t>
  </si>
  <si>
    <t>Implementing Aged Care Reform (f)</t>
  </si>
  <si>
    <t>National Security Office Precinct (h)</t>
  </si>
  <si>
    <t>Pacific Security and Engagement Initiatives (i)</t>
  </si>
  <si>
    <t>Purpose-Built Quarantine Facilities – maintenance (k)</t>
  </si>
  <si>
    <t>Savings from External Labour, and Savings from Advertising, Travel and Legal Expenses (l)</t>
  </si>
  <si>
    <t>Supporting Australia's Resources (m)</t>
  </si>
  <si>
    <t>Administered receipt</t>
  </si>
  <si>
    <t>Other gains</t>
  </si>
  <si>
    <t>Ordinary annual services (Appropriation Bill No.1)</t>
  </si>
  <si>
    <r>
      <t xml:space="preserve">Australian Constitution s 66 </t>
    </r>
    <r>
      <rPr>
        <sz val="8"/>
        <rFont val="Arial"/>
        <family val="2"/>
      </rPr>
      <t>(a)</t>
    </r>
  </si>
  <si>
    <t>Adjustment for changes in accounting policies</t>
  </si>
  <si>
    <t>Estimated closing balance as at  30 June 2023</t>
  </si>
  <si>
    <t>Closing balance attributable to the 
Australian Government</t>
  </si>
  <si>
    <t>Delivery of a First Nations Voice to Parliament Referendum – preparatory work (e)</t>
  </si>
  <si>
    <t>Powering Australia – Commonwealth Fleet Leases (j)</t>
  </si>
  <si>
    <t>Accumulated depreciation/amortisation and impairment</t>
  </si>
  <si>
    <t>Accumulated depreciation/amortisation and impairment 
  - ROU assets</t>
  </si>
  <si>
    <t>Depreciation/amortisation on ROU assets</t>
  </si>
  <si>
    <t>less: principal repayments on 
  leased assets (d)</t>
  </si>
  <si>
    <t>Funded by capital appropriation
  - ACB (a)</t>
  </si>
  <si>
    <t>Funded by Administered Assets and 
  Liabilities (b)</t>
  </si>
  <si>
    <t>By purchase - appropriation 
  ordinary annual services (b)</t>
  </si>
  <si>
    <t>Accumulated depreciation/
  amortisation and impairment</t>
  </si>
  <si>
    <t>By purchase - appropriation 
  equity (a)</t>
  </si>
  <si>
    <t>By purchase - appropriation 
  ordinary annual services 
  - ROU assets</t>
  </si>
  <si>
    <t>From acquisition of entities or 
  operations (including 
  restructuring)</t>
  </si>
  <si>
    <t>Depreciation/amortisation on 
  ROU assets</t>
  </si>
  <si>
    <t>Accumulated depreciation/
  amortisation and impairment 
  - ROU assets</t>
  </si>
  <si>
    <t>Distributions from the Investment    
  Funds (a)</t>
  </si>
  <si>
    <t>By purchase - appropriation ordinary annual services 
  - ROU assets</t>
  </si>
  <si>
    <t>By purchase - appropriation equity (a)</t>
  </si>
  <si>
    <t>By purchase - appropriation ordinary annual services (b)</t>
  </si>
  <si>
    <t>plus: depreciation/amortisation for 
  ROU assets (d)</t>
  </si>
  <si>
    <t>National Reconstruction Fund 
– establishment (g)</t>
  </si>
  <si>
    <t>Funded by capital appropriations (a)</t>
  </si>
  <si>
    <t>Funded by capital appropriation - DCB (b)</t>
  </si>
  <si>
    <t>Funded internally from departmental 
resources (c)</t>
  </si>
  <si>
    <t>From disposal of entities or 
  operations (including 
  restructuring) on ROU assets</t>
  </si>
  <si>
    <t>Depreciation/amortisation 
  expense</t>
  </si>
  <si>
    <r>
      <t xml:space="preserve">Outcome 2: </t>
    </r>
    <r>
      <rPr>
        <b/>
        <sz val="8"/>
        <color theme="1"/>
        <rFont val="Arial"/>
        <family val="2"/>
      </rPr>
      <t xml:space="preserve">Support an efficient and high-performing public sector through providing leadership to </t>
    </r>
  </si>
  <si>
    <t xml:space="preserve">Commonwealth entities in ongoing improvements to public sector governance, </t>
  </si>
  <si>
    <t xml:space="preserve">including through systems, frameworks, policy, advice and service delivery.  </t>
  </si>
  <si>
    <r>
      <t xml:space="preserve">Outcome 3: </t>
    </r>
    <r>
      <rPr>
        <b/>
        <sz val="8"/>
        <color theme="1"/>
        <rFont val="Arial"/>
        <family val="2"/>
      </rPr>
      <t xml:space="preserve">Support for parliamentarians and others as required by the Australian Government through the </t>
    </r>
  </si>
  <si>
    <t>delivery of, and advice on, work expenses and allowances, entitlements and targeted programs.</t>
  </si>
  <si>
    <t>All figures shown above exclusive of goods and services tax (GST) - these may not match figures in the cash flow statement.</t>
  </si>
  <si>
    <t>Prepared on a resourcing (that is, appropriations available) basis.</t>
  </si>
  <si>
    <t>a) Appropriation Bill (No. 1) 2022-23, Supply Bill (No. 3) 2022-23 and Supply Act (No. 1) 2022-2023.</t>
  </si>
  <si>
    <t>b) Represents estimated unspent appropriations available from 2021-22, excluding $200.0m withheld under section 51 of the Public Governance, Performance and Accountability Act 2013 (PGPA Act).</t>
  </si>
  <si>
    <t>c) Excludes departmental capital budget (DCB).</t>
  </si>
  <si>
    <t>d) Estimated retained revenue receipts under section 74 of the PGPA Act.</t>
  </si>
  <si>
    <t>e) DCBs are not separately identified in Appropriation Bill (No. 1) and form part of ordinary annual services items. Please refer to Table 3.5 for further details. For accounting purposes, this amount has been designated as a 'contribution by owner'.</t>
  </si>
  <si>
    <t>f) Appropriation Bill (No. 2) 2022-23, Supply Bill (No. 4) 2022-23 and Supply Act (No. 2) 2022-2023.</t>
  </si>
  <si>
    <t>g) For further information on special appropriations and special accounts, please refer to Budget Paper No. 4 - Agency Resourcing. Please also refer to Table 2.1.1, 2.2.1 and 2.3.1 for further information on outcome and program expenses broken down by various funding sources, e.g. annual appropriations, special appropriations and special accounts.</t>
  </si>
  <si>
    <t>h) Amounts credited to the special account(s) from Finance’s annual and special appropriations.</t>
  </si>
  <si>
    <t>i) Administered capital budgets (ACB) are not separately identified in Appropriation Bill (No. 1) and form part of ordinary annual services items. Please refer to Table 3.10 for further details. For accounting purposes, this amount is designated as a 'contribution by owner'.</t>
  </si>
  <si>
    <t>All figures shown above are GST exclusive - these may not match figures in the cash flow statement.</t>
  </si>
  <si>
    <t>a) Compensation and legal payments.</t>
  </si>
  <si>
    <t>b) Act of grace payments.</t>
  </si>
  <si>
    <t>Prepared on a Government Financial Statistics (Underlying Cash) basis. Figures displayed as a negative (-) represent a decrease in funds and a positive (+) represent an increase in funds.</t>
  </si>
  <si>
    <t>Note: Departmental appropriation splits and totals are indicative estimates and may change in the course of the Budget year as government priorities change.</t>
  </si>
  <si>
    <t>a)Includes estimated expenses in relation to receipts retained under section 74 of the PGPA Act.</t>
  </si>
  <si>
    <t>b)Expenses not requiring appropriation in the Budget year is made up of depreciation expenses and amortisation expenses.</t>
  </si>
  <si>
    <t>a) Includes estimated expenses in relation to receipts retained under section 74 of the PGPA Act.</t>
  </si>
  <si>
    <t>b) ‘Expenses not requiring appropriation in the Budget year’ is made up of depreciation expenses and amortisation expenses.</t>
  </si>
  <si>
    <t>c) More information on the DisabilityCare Australia Fund (DCAF) can be found in Table 2.2.1.1, page 31.</t>
  </si>
  <si>
    <t>d) More information on the Medical Research Future Fund (MRFF) can be found in Table 2.2.1.2, page 32.</t>
  </si>
  <si>
    <t>e) More information on the Aboriginal and Torres Strait Islander Land and Sea Future Fund (ATSILSFF) can be found in Table 2.2.1.3, page 33.</t>
  </si>
  <si>
    <t>f) More information on the Future Drought Fund (FDF) can be found in Table 2.2.1.4, page 34.</t>
  </si>
  <si>
    <t>g) More information on the Emergency Response Fund (ERF) can be found in Table 2.2.1.5, page 35.</t>
  </si>
  <si>
    <t xml:space="preserve">Note: Departmental appropriation splits and totals are indicative estimates and may change in the course </t>
  </si>
  <si>
    <t xml:space="preserve">of the budget year as government priorities change. </t>
  </si>
  <si>
    <t>Note: The expenses figure does not include losses made on investments; rather this amount has been applied against investment earnings and gains.</t>
  </si>
  <si>
    <t>a) The DCAF consists of the DCAF Special Account and investments of the DCAF. The investments are managed by the Future Fund Board of Guardians. The special account is used to record all transactions relating to the DCAF, including interest and Medicare levy proceeds received and payments.</t>
  </si>
  <si>
    <t>b) The Commonwealth agreed to credit the DCAF with money raised from the increase in the Medicare levy for 10 years to fund the additional costs of delivering the National Disability Insurance Scheme (NDIS) (formerly DisabilityCare Australia). This 10 year period concludes in 2023-24.</t>
  </si>
  <si>
    <t>c) The transfers relate to reimbursing the Commonwealth and the States and Territories for the costs of the operations of the NDIS.</t>
  </si>
  <si>
    <t xml:space="preserve">Note: The expenses figure does not include losses made on investments; rather this amount has been applied against investment earnings and gains. </t>
  </si>
  <si>
    <t>a) The MRFF consists of the MRFF Special Account and investments of the MRFF. The investments are managed by the Future Fund Board of Guardians. The special account is used to record all transactions relating to the MRFF, including interest received and payments.</t>
  </si>
  <si>
    <t>a) The ATSILSFF consists of the ATSILSFF Special Account and the investments of the ATSILSFF. The investments are managed by the Future Fund Board of Guardians. The special account is used to record all transactions relating to the ATSILSFF, including interest and payments.</t>
  </si>
  <si>
    <t>a)The FDF consists of the FDF Special Account and investments of the FDF. The investments are managed by the Future Fund Board of Guardians. The special account is used to record all transactions relating to the FDF, including interest and payments.</t>
  </si>
  <si>
    <t xml:space="preserve">a) The ERF consists of the ERF Special Account and investments of the ERF. The investments are managed by the Future Fund Board of Guardians. </t>
  </si>
  <si>
    <t xml:space="preserve">    Expenses specific to the Disaster Ready Fund are currently reflected in the Contingency Reserve subject to passage of legislation and finalisation of the investment mandate.</t>
  </si>
  <si>
    <t xml:space="preserve">    The special account is used to record all transactions relating to the ERF, including interest and payments. </t>
  </si>
  <si>
    <t xml:space="preserve">    The Government has introduced legislation to rename the ERF as the Disaster Ready Fund and to refocus the Fund as a dedicated ongoing source of funding for natural disaster resilience. </t>
  </si>
  <si>
    <t>a) Estimates for this item are subject to the Ministers of State Regulation 2012.</t>
  </si>
  <si>
    <t>b) ‘Expenses not requiring appropriation in the Budget year’ is made up of depreciation expenses, amortisation expenses and resources received free of charge.</t>
  </si>
  <si>
    <t xml:space="preserve">c) Includes estimated expenses in relation to receipts retained under section 74 of the PGPA Act. </t>
  </si>
  <si>
    <t xml:space="preserve">Note: Departmental appropriation splits and totals are indicative estimates and may change in the course of the Budget year as government priorities change. </t>
  </si>
  <si>
    <t xml:space="preserve">Prepared on Australian Accounting Standards basis. </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</si>
  <si>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(DCB) provided through Bill 1 equity appropriations. For information regarding DCBs, please refer to Table 3.5 Departmental Capital Budget Statement.</t>
  </si>
  <si>
    <t>b) Represents the net gain/loss from the government’s non-Defence Property Divestment Program within Australia.</t>
  </si>
  <si>
    <t xml:space="preserve">c) Other gains includes resources received free of charge for financial statement audit services from the Australian National Audit Office. </t>
  </si>
  <si>
    <t>d) Applies to Right-of-Use (ROU) assets under AASB 16 Leases.</t>
  </si>
  <si>
    <t xml:space="preserve">*‘Equity’ is the residual interest in assets after deduction of liabilities. </t>
  </si>
  <si>
    <t>a) Primarily represents special account cash held in the Official Public Account.</t>
  </si>
  <si>
    <t>b) Primarily represents properties in the government’s non-Defence property portfolio.</t>
  </si>
  <si>
    <t>Prepared on Australian Accounting Standards basis</t>
  </si>
  <si>
    <t>a) Includes purchases from current Bill 2 and prior Act 2/4/6 appropriations.</t>
  </si>
  <si>
    <t>b) Includes purchases from current and previous years’ DCB.</t>
  </si>
  <si>
    <t>c) Includes purchases from current Bill 1, prior Act 1/2/3 appropriations, special accounts and PGPA Act section 74 external receipts.</t>
  </si>
  <si>
    <t xml:space="preserve">Prepared on Australian Accounting Standards basis: </t>
  </si>
  <si>
    <t xml:space="preserve">a) ‘Appropriation equity’ refers to equity injection appropriations provided through Appropriation Bill (No. 2) 2022-23. </t>
  </si>
  <si>
    <t>b) ‘Appropriation ordinary annual services’ refers to funding provided through Appropriation Bill (No. 1) 2022-23 for depreciation/amortisation expenses, DCBs or other operational expenses.</t>
  </si>
  <si>
    <t>c) Net proceeds may be returned to the Official Public Account.</t>
  </si>
  <si>
    <t>a) Estimates of distributions to be transferred from the Australian Government Investment Funds. This item does not include equity payments. For more detail on each fund, refer to Tables 2.2.1.1 to 2.2.1.5.</t>
  </si>
  <si>
    <t>b) From 2010-11, the Government introduced net cash appropriation arrangements where Bill 1 revenue appropriations for the depreciation/amortisation expenses of non-corporate Commonwealth entities were replaced with a separate capital budget (ACB) provided through Bill 1 equity appropriations. For information regarding ACBs, please refer to Table 3.10 Administered Capital Budget Statement.</t>
  </si>
  <si>
    <t>c) Includes earnings for the Australian Government Investment Funds and corporate Commonwealth entities.</t>
  </si>
  <si>
    <t>d) Principally Commonwealth Superannuation Scheme (CSS) and Public Sector Superannuation Scheme (PSS) notional employer superannuation contributions</t>
  </si>
  <si>
    <t>a) Represents balance held in the DHA Borrowings Special Account 2020.</t>
  </si>
  <si>
    <t>b) Represents investments in the Australian Government Investment Funds and Commonwealth entities that are 100% owned by the Commonwealth.</t>
  </si>
  <si>
    <t>c) Represents Life Gold Pass Holders liabilities and employee provisions for staff employed under the MOP(S) Act.</t>
  </si>
  <si>
    <t xml:space="preserve"> </t>
  </si>
  <si>
    <t>a) Estimates include interest earnings for the Australian Government Investment Funds. For more detail on the interest estimates for each fund, refer to Tables 2.2.1.1 to 2.2.1.5.</t>
  </si>
  <si>
    <t>b) Primarily represents the CSS and PSS notional employer contributions.</t>
  </si>
  <si>
    <t>c) Primarily represents offsets from the CSS and PSS funds and return of overpaid benefits.</t>
  </si>
  <si>
    <t>d) Represents expenditure on staff employed under the MOP(S) Act.</t>
  </si>
  <si>
    <t>e) Distributions from the Investment Funds represents estimates of cash payments from the Funds to other entities and the Consolidated Revenue Fund.</t>
  </si>
  <si>
    <t>f) Expenditure associated with unfunded liabilities for the government’s civilian superannuation schemes.</t>
  </si>
  <si>
    <t>a) Includes purchases from current and previous years’ ACBs.</t>
  </si>
  <si>
    <t>b) Includes both current Bill 2 and prior Act 2/4/6 appropriations and special capital appropriations.</t>
  </si>
  <si>
    <t>a) ‘Appropriation equity’ refers to Administered Assets and Liabilities provided through Appropriation Bill (No. 2) 2022-23, includes DCB.</t>
  </si>
  <si>
    <t>b) ‘Appropriation ordinary annual services’ refers to funding provided through Appropriation Bill (No. 1) 2022-23 for depreciation/amortisation expenses, ACB or other operational expenses.</t>
  </si>
  <si>
    <r>
      <t xml:space="preserve">a) The lead entity for measure titled </t>
    </r>
    <r>
      <rPr>
        <i/>
        <sz val="8"/>
        <color theme="1"/>
        <rFont val="Arial"/>
        <family val="2"/>
      </rPr>
      <t>Safer and More Affordable Housing</t>
    </r>
    <r>
      <rPr>
        <sz val="8"/>
        <color theme="1"/>
        <rFont val="Arial"/>
        <family val="2"/>
      </rPr>
      <t xml:space="preserve"> is the Department of the Treasury and the amounts are held in the contingency reserve. The full measure description and package details appear in the October Budget Paper No. 2 under the Treasury portfolio.</t>
    </r>
  </si>
  <si>
    <r>
      <t xml:space="preserve">b) The lead entity for measure titled </t>
    </r>
    <r>
      <rPr>
        <i/>
        <sz val="8"/>
        <color theme="1"/>
        <rFont val="Arial"/>
        <family val="2"/>
      </rPr>
      <t>Abolish the Cashless Debit Card</t>
    </r>
    <r>
      <rPr>
        <sz val="8"/>
        <color theme="1"/>
        <rFont val="Arial"/>
        <family val="2"/>
      </rPr>
      <t xml:space="preserve"> is the Department of Social Services. The full measure description and package details appear in the October Budget Paper No. 2 under the Social Services portfolio. </t>
    </r>
  </si>
  <si>
    <r>
      <t xml:space="preserve">c) The lead entity for measure titled </t>
    </r>
    <r>
      <rPr>
        <i/>
        <sz val="8"/>
        <color theme="1"/>
        <rFont val="Arial"/>
        <family val="2"/>
      </rPr>
      <t>An Ambitious and Enduring APS Reform Plan</t>
    </r>
    <r>
      <rPr>
        <sz val="8"/>
        <color theme="1"/>
        <rFont val="Arial"/>
        <family val="2"/>
      </rPr>
      <t xml:space="preserve"> is the Department of the Prime Minister and Cabinet. The full measure description and package details appear in the October Budget Paper No. 2 under the Prime Minister and Cabinet portfolio.</t>
    </r>
  </si>
  <si>
    <r>
      <t xml:space="preserve">d) The lead entity for measure titled </t>
    </r>
    <r>
      <rPr>
        <i/>
        <sz val="8"/>
        <color theme="1"/>
        <rFont val="Arial"/>
        <family val="2"/>
      </rPr>
      <t>Buy Australian Plan</t>
    </r>
    <r>
      <rPr>
        <sz val="8"/>
        <color theme="1"/>
        <rFont val="Arial"/>
        <family val="2"/>
      </rPr>
      <t xml:space="preserve"> is the Department of Finance. The full measure description and package details appear in the October Budget Paper No. 2 under the Finance portfolio. </t>
    </r>
  </si>
  <si>
    <r>
      <t xml:space="preserve">e) The lead entity for measure titled </t>
    </r>
    <r>
      <rPr>
        <i/>
        <sz val="8"/>
        <color theme="1"/>
        <rFont val="Arial"/>
        <family val="2"/>
      </rPr>
      <t>Delivery of a First Nations Voice to Parliament Referendum – preparatory work</t>
    </r>
    <r>
      <rPr>
        <sz val="8"/>
        <color theme="1"/>
        <rFont val="Arial"/>
        <family val="2"/>
      </rPr>
      <t xml:space="preserve"> is the Australian Electoral Commission. The full measure description and package details appear in the October Budget Paper No. 2 under the Prime Minister and Cabinet portfolio.</t>
    </r>
  </si>
  <si>
    <r>
      <t xml:space="preserve">f) The lead entity for measure titled </t>
    </r>
    <r>
      <rPr>
        <i/>
        <sz val="8"/>
        <color theme="1"/>
        <rFont val="Arial"/>
        <family val="2"/>
      </rPr>
      <t>Implementing Aged Care Reform</t>
    </r>
    <r>
      <rPr>
        <sz val="8"/>
        <color theme="1"/>
        <rFont val="Arial"/>
        <family val="2"/>
      </rPr>
      <t xml:space="preserve"> is the Department of Health and Aged Care. The full measure description and package details appear in the October Budget Paper No. 2 under the Health and Aged Care portfolio. </t>
    </r>
  </si>
  <si>
    <r>
      <t xml:space="preserve">g) The lead entity for measure titled </t>
    </r>
    <r>
      <rPr>
        <i/>
        <sz val="8"/>
        <color theme="1"/>
        <rFont val="Arial"/>
        <family val="2"/>
      </rPr>
      <t>National Reconstruction Fund – establishment</t>
    </r>
    <r>
      <rPr>
        <sz val="8"/>
        <color theme="1"/>
        <rFont val="Arial"/>
        <family val="2"/>
      </rPr>
      <t xml:space="preserve"> is the Department of Industry, Science and Resources. The full measure description and package details appear in the October Budget Paper No. 2 under the Industry, Science and Resources portfolio. </t>
    </r>
  </si>
  <si>
    <r>
      <t xml:space="preserve">h) The lead entity for measure titled </t>
    </r>
    <r>
      <rPr>
        <i/>
        <sz val="8"/>
        <color theme="1"/>
        <rFont val="Arial"/>
        <family val="2"/>
      </rPr>
      <t>National Security Office Precinct</t>
    </r>
    <r>
      <rPr>
        <sz val="8"/>
        <color theme="1"/>
        <rFont val="Arial"/>
        <family val="2"/>
      </rPr>
      <t xml:space="preserve"> is the Department of Finance. The full measure description and package details appear in the October Budget Paper No. 2 under the Finance portfolio. The financials are not for publication due to commercial and national security sensitivities.</t>
    </r>
  </si>
  <si>
    <r>
      <t xml:space="preserve">i) The lead entity for measure titled </t>
    </r>
    <r>
      <rPr>
        <i/>
        <sz val="8"/>
        <color theme="1"/>
        <rFont val="Arial"/>
        <family val="2"/>
      </rPr>
      <t>Pacific Security and Engagement Initiatives</t>
    </r>
    <r>
      <rPr>
        <sz val="8"/>
        <color theme="1"/>
        <rFont val="Arial"/>
        <family val="2"/>
      </rPr>
      <t xml:space="preserve"> is the Department of Foreign Affairs and Trade. The full measure description and package details appear in the October Budget Paper No. 2 under the Foreign Affairs and Trade portfolio. The financials are not for publication due to commercial sensitivities.</t>
    </r>
  </si>
  <si>
    <r>
      <t xml:space="preserve">j) The lead entity for the measure titled </t>
    </r>
    <r>
      <rPr>
        <i/>
        <sz val="8"/>
        <color theme="1"/>
        <rFont val="Arial"/>
        <family val="2"/>
      </rPr>
      <t>Powering Australia – Commonwealth Fleet Leases</t>
    </r>
    <r>
      <rPr>
        <sz val="8"/>
        <color theme="1"/>
        <rFont val="Arial"/>
        <family val="2"/>
      </rPr>
      <t xml:space="preserve"> is the Department of Finance. The measure includes $15.5 million provisioned in the contingency reserve to be allocated to eligible entities. The full measure description and package details appear in the October Budget Paper No. 2 under the Finance portfolio</t>
    </r>
  </si>
  <si>
    <r>
      <t xml:space="preserve">k) The lead entity for measure titled </t>
    </r>
    <r>
      <rPr>
        <i/>
        <sz val="8"/>
        <color theme="1"/>
        <rFont val="Arial"/>
        <family val="2"/>
      </rPr>
      <t>Purpose-Built Quarantine Facilities – maintenance</t>
    </r>
    <r>
      <rPr>
        <sz val="8"/>
        <color theme="1"/>
        <rFont val="Arial"/>
        <family val="2"/>
      </rPr>
      <t xml:space="preserve"> is the Department of Finance. The full measure description and package details appear in the October Budget Paper No. 2 under the Finance portfolio. The financials are not for publication due to commercial sensitivities.</t>
    </r>
  </si>
  <si>
    <r>
      <t xml:space="preserve">l) The lead entity for measure titled </t>
    </r>
    <r>
      <rPr>
        <i/>
        <sz val="8"/>
        <color theme="1"/>
        <rFont val="Arial"/>
        <family val="2"/>
      </rPr>
      <t>Savings from External Labour, and Savings from Advertising, Travel and Legal Expenses</t>
    </r>
    <r>
      <rPr>
        <sz val="8"/>
        <color theme="1"/>
        <rFont val="Arial"/>
        <family val="2"/>
      </rPr>
      <t xml:space="preserve"> is the Department of the Prime Minister and Cabinet. The full measure description and package details appear in the October Budget Paper No. 2 under the Prime Minister and Cabinet portfolio.</t>
    </r>
  </si>
  <si>
    <r>
      <t xml:space="preserve">m) The lead entity for measure titled </t>
    </r>
    <r>
      <rPr>
        <i/>
        <sz val="8"/>
        <color theme="1"/>
        <rFont val="Arial"/>
        <family val="2"/>
      </rPr>
      <t>Supporting Australia's Resources</t>
    </r>
    <r>
      <rPr>
        <sz val="8"/>
        <color theme="1"/>
        <rFont val="Arial"/>
        <family val="2"/>
      </rPr>
      <t xml:space="preserve"> is the Department of Industry, Science and Resources. The full measure description and package details appear in the October Budget Paper No. 2 under the Industry, Science and Resources portfolio. The financials are not for publication due to commercial sensitivities.</t>
    </r>
  </si>
  <si>
    <t>Safer and More Affordable Housing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</si>
</sst>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 #,##0.00_-;_-* &quot;-&quot;??_-;_-@_-"/>
    <numFmt numFmtId="164" formatCode="[$-10409]###,###,##0"/>
    <numFmt numFmtId="165" formatCode="#,##0_);&quot;(&quot;#,##0&quot;)&quot;;&quot;-&quot;_)"/>
    <numFmt numFmtId="166" formatCode="_(* #,##0.00_);_(* \(#,##0.00\);_(* &quot;-&quot;??_);_(@_)"/>
    <numFmt numFmtId="167" formatCode="_(* #,##0_);_(* \(#,##0\);_(* &quot;-&quot;_);_(@_)"/>
    <numFmt numFmtId="168" formatCode="_(* #,##0_);_(* \(#,##0\);_(* &quot;(x)&quot;_);_(@_)"/>
    <numFmt numFmtId="169" formatCode="_-* #,##0.0_-;\-* #,##0.0_-;_-* &quot;-&quot;??_-;_-@_-"/>
  </numFmts>
  <fonts count="19" x14ac:knownFonts="1">
    <font>
      <sz val="11"/>
      <color theme="1"/>
      <name val="Calibri"/>
      <family val="2"/>
      <scheme val="minor"/>
    </font>
    <font>
      <sz val="11"/>
      <color theme="1"/>
      <name val="Calibri"/>
      <family val="2"/>
      <scheme val="minor"/>
    </font>
    <font>
      <sz val="10"/>
      <name val="Arial"/>
      <family val="2"/>
    </font>
    <font>
      <b/>
      <sz val="8"/>
      <name val="Arial"/>
      <family val="2"/>
    </font>
    <font>
      <sz val="8"/>
      <name val="Arial"/>
      <family val="2"/>
    </font>
    <font>
      <b/>
      <sz val="8"/>
      <color indexed="8"/>
      <name val="Arial"/>
      <family val="2"/>
    </font>
    <font>
      <sz val="8"/>
      <color indexed="8"/>
      <name val="Arial"/>
      <family val="2"/>
    </font>
    <font>
      <i/>
      <sz val="8"/>
      <name val="Arial"/>
      <family val="2"/>
    </font>
    <font>
      <sz val="8"/>
      <color theme="1"/>
      <name val="Arial"/>
      <family val="2"/>
    </font>
    <font>
      <i/>
      <sz val="8"/>
      <color theme="1"/>
      <name val="Arial"/>
      <family val="2"/>
    </font>
    <font>
      <b/>
      <i/>
      <sz val="8"/>
      <color theme="1"/>
      <name val="Arial"/>
      <family val="2"/>
    </font>
    <font>
      <b/>
      <sz val="8"/>
      <color theme="1"/>
      <name val="Arial"/>
      <family val="2"/>
    </font>
    <font>
      <b/>
      <i/>
      <sz val="8"/>
      <name val="Arial"/>
      <family val="2"/>
    </font>
    <font>
      <i/>
      <sz val="8"/>
      <color indexed="8"/>
      <name val="Arial"/>
      <family val="2"/>
    </font>
    <font>
      <sz val="8"/>
      <color theme="1"/>
      <name val="Calibri"/>
      <family val="2"/>
      <scheme val="minor"/>
    </font>
    <font>
      <b/>
      <i/>
      <sz val="8"/>
      <color indexed="8"/>
      <name val="Arial"/>
      <family val="2"/>
    </font>
    <font>
      <sz val="11"/>
      <color indexed="8"/>
      <name val="Calibri"/>
      <family val="2"/>
    </font>
    <font>
      <sz val="8"/>
      <color rgb="FF000000"/>
      <name val="Arial"/>
      <family val="2"/>
    </font>
    <font>
      <sz val="11"/>
      <color theme="1"/>
      <name val="Arial"/>
      <family val="2"/>
    </font>
  </fonts>
  <fills count="5">
    <fill>
      <patternFill patternType="none"/>
    </fill>
    <fill>
      <patternFill patternType="gray125"/>
    </fill>
    <fill>
      <patternFill patternType="solid">
        <fgColor theme="0"/>
        <bgColor indexed="64"/>
      </patternFill>
    </fill>
    <fill>
      <patternFill patternType="solid">
        <fgColor rgb="FFE6E6E6"/>
        <bgColor indexed="64"/>
      </patternFill>
    </fill>
    <fill>
      <patternFill patternType="solid">
        <fgColor rgb="FFFFFFFF"/>
        <bgColor indexed="64"/>
      </patternFill>
    </fill>
  </fills>
  <borders count="16">
    <border>
      <left/>
      <right/>
      <top/>
      <bottom/>
      <diagonal/>
    </border>
    <border>
      <left/>
      <right/>
      <top style="hair">
        <color auto="1"/>
      </top>
      <bottom/>
      <diagonal/>
    </border>
    <border>
      <left/>
      <right/>
      <top style="hair">
        <color auto="1"/>
      </top>
      <bottom style="hair">
        <color auto="1"/>
      </bottom>
      <diagonal/>
    </border>
    <border>
      <left/>
      <right/>
      <top style="hair">
        <color theme="1"/>
      </top>
      <bottom style="hair">
        <color theme="1"/>
      </bottom>
      <diagonal/>
    </border>
    <border>
      <left/>
      <right/>
      <top/>
      <bottom style="hair">
        <color theme="1"/>
      </bottom>
      <diagonal/>
    </border>
    <border>
      <left/>
      <right/>
      <top style="hair">
        <color indexed="8"/>
      </top>
      <bottom/>
      <diagonal/>
    </border>
    <border>
      <left/>
      <right/>
      <top/>
      <bottom style="hair">
        <color indexed="8"/>
      </bottom>
      <diagonal/>
    </border>
    <border>
      <left/>
      <right/>
      <top style="hair">
        <color theme="1"/>
      </top>
      <bottom/>
      <diagonal/>
    </border>
    <border>
      <left/>
      <right/>
      <top/>
      <bottom style="hair">
        <color auto="1"/>
      </bottom>
      <diagonal/>
    </border>
    <border>
      <left/>
      <right/>
      <top style="hair">
        <color auto="1"/>
      </top>
      <bottom style="hair">
        <color indexed="8"/>
      </bottom>
      <diagonal/>
    </border>
    <border>
      <left/>
      <right/>
      <top style="hair">
        <color indexed="8"/>
      </top>
      <bottom style="hair">
        <color indexed="8"/>
      </bottom>
      <diagonal/>
    </border>
    <border>
      <left/>
      <right/>
      <top style="hair">
        <color indexed="64"/>
      </top>
      <bottom style="hair">
        <color indexed="64"/>
      </bottom>
      <diagonal/>
    </border>
    <border>
      <left/>
      <right/>
      <top style="hair">
        <color theme="1"/>
      </top>
      <bottom style="hair">
        <color auto="1"/>
      </bottom>
      <diagonal/>
    </border>
    <border>
      <left/>
      <right/>
      <top style="hair">
        <color indexed="64"/>
      </top>
      <bottom/>
      <diagonal/>
    </border>
    <border>
      <left/>
      <right/>
      <top style="hair">
        <color indexed="8"/>
      </top>
      <bottom style="hair">
        <color auto="1"/>
      </bottom>
      <diagonal/>
    </border>
    <border>
      <left/>
      <right/>
      <top style="hair">
        <color auto="1"/>
      </top>
      <bottom style="hair">
        <color indexed="64"/>
      </bottom>
      <diagonal/>
    </border>
  </borders>
  <cellStyleXfs count="21">
    <xf numFmtId="0" fontId="0" fillId="0" borderId="0"/>
    <xf numFmtId="43" fontId="1" fillId="0" borderId="0" applyFont="0" applyFill="0" applyBorder="0" applyAlignment="0" applyProtection="0"/>
    <xf numFmtId="164" fontId="2" fillId="0" borderId="0"/>
    <xf numFmtId="0" fontId="2" fillId="0" borderId="0"/>
    <xf numFmtId="164" fontId="3" fillId="0" borderId="0"/>
    <xf numFmtId="166" fontId="2" fillId="0" borderId="0" applyFont="0" applyFill="0" applyBorder="0" applyAlignment="0" applyProtection="0"/>
    <xf numFmtId="166" fontId="2" fillId="0" borderId="0" applyFont="0" applyFill="0" applyBorder="0" applyAlignment="0" applyProtection="0"/>
    <xf numFmtId="0" fontId="3" fillId="0" borderId="0"/>
    <xf numFmtId="164" fontId="2" fillId="0" borderId="0"/>
    <xf numFmtId="166" fontId="1" fillId="0" borderId="0" applyFont="0" applyFill="0" applyBorder="0" applyAlignment="0" applyProtection="0"/>
    <xf numFmtId="166" fontId="1" fillId="0" borderId="0" applyFont="0" applyFill="0" applyBorder="0" applyAlignment="0" applyProtection="0"/>
    <xf numFmtId="164" fontId="2" fillId="0" borderId="0">
      <alignment vertical="center"/>
    </xf>
    <xf numFmtId="164" fontId="2" fillId="0" borderId="0">
      <alignment vertical="center"/>
    </xf>
    <xf numFmtId="164" fontId="1" fillId="0" borderId="0"/>
    <xf numFmtId="164" fontId="2" fillId="0" borderId="0">
      <alignment vertical="center"/>
    </xf>
    <xf numFmtId="0" fontId="2" fillId="0" borderId="0"/>
    <xf numFmtId="164" fontId="2" fillId="0" borderId="0"/>
    <xf numFmtId="0" fontId="1" fillId="0" borderId="0"/>
    <xf numFmtId="164" fontId="1" fillId="0" borderId="0"/>
    <xf numFmtId="166" fontId="16" fillId="0" borderId="0" applyFont="0" applyFill="0" applyBorder="0" applyAlignment="0" applyProtection="0"/>
    <xf numFmtId="0" fontId="1" fillId="0" borderId="0"/>
  </cellStyleXfs>
  <cellXfs count="481">
    <xf numFmtId="0" fontId="0" fillId="0" borderId="0" xfId="0"/>
    <xf numFmtId="165" fontId="4" fillId="2" borderId="2" xfId="3" applyNumberFormat="1" applyFont="1" applyFill="1" applyBorder="1" applyAlignment="1">
      <alignment horizontal="right" vertical="top" wrapText="1"/>
    </xf>
    <xf numFmtId="165" fontId="4" fillId="3" borderId="2" xfId="3" applyNumberFormat="1" applyFont="1" applyFill="1" applyBorder="1" applyAlignment="1">
      <alignment horizontal="right" vertical="top" wrapText="1"/>
    </xf>
    <xf numFmtId="165" fontId="6" fillId="2" borderId="0" xfId="5" applyNumberFormat="1" applyFont="1" applyFill="1" applyBorder="1" applyAlignment="1">
      <alignment horizontal="right"/>
    </xf>
    <xf numFmtId="165" fontId="6" fillId="3" borderId="0" xfId="5" applyNumberFormat="1" applyFont="1" applyFill="1" applyBorder="1" applyAlignment="1">
      <alignment horizontal="right"/>
    </xf>
    <xf numFmtId="165" fontId="5" fillId="2" borderId="2" xfId="5" applyNumberFormat="1" applyFont="1" applyFill="1" applyBorder="1" applyAlignment="1">
      <alignment horizontal="right"/>
    </xf>
    <xf numFmtId="165" fontId="5" fillId="3" borderId="2" xfId="5" applyNumberFormat="1" applyFont="1" applyFill="1" applyBorder="1" applyAlignment="1">
      <alignment horizontal="right"/>
    </xf>
    <xf numFmtId="0" fontId="7" fillId="2" borderId="2" xfId="0" applyFont="1" applyFill="1" applyBorder="1" applyAlignment="1">
      <alignment horizontal="right" vertical="top" wrapText="1"/>
    </xf>
    <xf numFmtId="0" fontId="4" fillId="3" borderId="2" xfId="0" applyFont="1" applyFill="1" applyBorder="1" applyAlignment="1">
      <alignment horizontal="right" vertical="top" wrapText="1"/>
    </xf>
    <xf numFmtId="167" fontId="7" fillId="2" borderId="0" xfId="0" applyNumberFormat="1" applyFont="1" applyFill="1" applyBorder="1" applyAlignment="1">
      <alignment horizontal="right"/>
    </xf>
    <xf numFmtId="165" fontId="4" fillId="3" borderId="0" xfId="0" applyNumberFormat="1" applyFont="1" applyFill="1" applyBorder="1" applyAlignment="1">
      <alignment horizontal="right"/>
    </xf>
    <xf numFmtId="167" fontId="9" fillId="2" borderId="0" xfId="0" applyNumberFormat="1" applyFont="1" applyFill="1" applyBorder="1" applyAlignment="1">
      <alignment horizontal="right"/>
    </xf>
    <xf numFmtId="165" fontId="8" fillId="3" borderId="0" xfId="0" applyNumberFormat="1" applyFont="1" applyFill="1" applyBorder="1" applyAlignment="1">
      <alignment horizontal="right"/>
    </xf>
    <xf numFmtId="0" fontId="8" fillId="0" borderId="0" xfId="0" applyFont="1" applyFill="1" applyBorder="1" applyAlignment="1"/>
    <xf numFmtId="165" fontId="9" fillId="2" borderId="2" xfId="0" applyNumberFormat="1" applyFont="1" applyFill="1" applyBorder="1" applyAlignment="1">
      <alignment horizontal="right"/>
    </xf>
    <xf numFmtId="165" fontId="8" fillId="3" borderId="2" xfId="0" applyNumberFormat="1" applyFont="1" applyFill="1" applyBorder="1" applyAlignment="1">
      <alignment horizontal="right"/>
    </xf>
    <xf numFmtId="165" fontId="10" fillId="2" borderId="2" xfId="0" applyNumberFormat="1" applyFont="1" applyFill="1" applyBorder="1" applyAlignment="1">
      <alignment horizontal="right"/>
    </xf>
    <xf numFmtId="165" fontId="11" fillId="3" borderId="2" xfId="0" applyNumberFormat="1" applyFont="1" applyFill="1" applyBorder="1" applyAlignment="1">
      <alignment horizontal="right"/>
    </xf>
    <xf numFmtId="167" fontId="9" fillId="2" borderId="0" xfId="0" applyNumberFormat="1" applyFont="1" applyFill="1" applyAlignment="1">
      <alignment horizontal="right"/>
    </xf>
    <xf numFmtId="165" fontId="8" fillId="3" borderId="0" xfId="0" applyNumberFormat="1" applyFont="1" applyFill="1" applyAlignment="1">
      <alignment horizontal="right"/>
    </xf>
    <xf numFmtId="167" fontId="7" fillId="2" borderId="0" xfId="0" applyNumberFormat="1" applyFont="1" applyFill="1" applyAlignment="1">
      <alignment horizontal="right"/>
    </xf>
    <xf numFmtId="165" fontId="4" fillId="3" borderId="0" xfId="0" applyNumberFormat="1" applyFont="1" applyFill="1" applyAlignment="1">
      <alignment horizontal="right"/>
    </xf>
    <xf numFmtId="165" fontId="7" fillId="2" borderId="0" xfId="0" applyNumberFormat="1" applyFont="1" applyFill="1" applyBorder="1" applyAlignment="1">
      <alignment horizontal="right"/>
    </xf>
    <xf numFmtId="165" fontId="7" fillId="2" borderId="2" xfId="0" applyNumberFormat="1" applyFont="1" applyFill="1" applyBorder="1" applyAlignment="1">
      <alignment horizontal="right"/>
    </xf>
    <xf numFmtId="165" fontId="4" fillId="3" borderId="2" xfId="0" applyNumberFormat="1" applyFont="1" applyFill="1" applyBorder="1" applyAlignment="1">
      <alignment horizontal="right"/>
    </xf>
    <xf numFmtId="165" fontId="12" fillId="2" borderId="2" xfId="0" applyNumberFormat="1" applyFont="1" applyFill="1" applyBorder="1" applyAlignment="1">
      <alignment horizontal="right"/>
    </xf>
    <xf numFmtId="165" fontId="3" fillId="3" borderId="2" xfId="0" applyNumberFormat="1" applyFont="1" applyFill="1" applyBorder="1" applyAlignment="1">
      <alignment horizontal="right"/>
    </xf>
    <xf numFmtId="165" fontId="4" fillId="3" borderId="2" xfId="3" applyNumberFormat="1" applyFont="1" applyFill="1" applyBorder="1" applyAlignment="1">
      <alignment horizontal="right"/>
    </xf>
    <xf numFmtId="167" fontId="4" fillId="3" borderId="0" xfId="0" applyNumberFormat="1" applyFont="1" applyFill="1" applyAlignment="1">
      <alignment horizontal="right"/>
    </xf>
    <xf numFmtId="167" fontId="4" fillId="3" borderId="0" xfId="0" applyNumberFormat="1" applyFont="1" applyFill="1" applyBorder="1" applyAlignment="1">
      <alignment horizontal="right"/>
    </xf>
    <xf numFmtId="167" fontId="8" fillId="2" borderId="0" xfId="10" applyNumberFormat="1" applyFont="1" applyFill="1" applyBorder="1" applyAlignment="1">
      <alignment horizontal="right"/>
    </xf>
    <xf numFmtId="167" fontId="8" fillId="3" borderId="0" xfId="9" applyNumberFormat="1" applyFont="1" applyFill="1" applyBorder="1" applyAlignment="1">
      <alignment horizontal="right"/>
    </xf>
    <xf numFmtId="167" fontId="11" fillId="3" borderId="0" xfId="9" applyNumberFormat="1" applyFont="1" applyFill="1" applyBorder="1" applyAlignment="1">
      <alignment horizontal="right"/>
    </xf>
    <xf numFmtId="165" fontId="3" fillId="0" borderId="0" xfId="11" applyNumberFormat="1" applyFont="1" applyBorder="1" applyAlignment="1">
      <alignment vertical="center"/>
    </xf>
    <xf numFmtId="165" fontId="6" fillId="2" borderId="0" xfId="5" applyNumberFormat="1" applyFont="1" applyFill="1" applyBorder="1" applyAlignment="1">
      <alignment horizontal="right" vertical="center"/>
    </xf>
    <xf numFmtId="165" fontId="4" fillId="3" borderId="0" xfId="11" applyNumberFormat="1" applyFont="1" applyFill="1" applyBorder="1" applyAlignment="1">
      <alignment horizontal="right" vertical="center"/>
    </xf>
    <xf numFmtId="165" fontId="4" fillId="2" borderId="0" xfId="11" applyNumberFormat="1" applyFont="1" applyFill="1" applyBorder="1" applyAlignment="1">
      <alignment horizontal="left" indent="1"/>
    </xf>
    <xf numFmtId="165" fontId="3" fillId="2" borderId="0" xfId="11" applyNumberFormat="1" applyFont="1" applyFill="1" applyBorder="1" applyAlignment="1">
      <alignment horizontal="right" vertical="center" wrapText="1"/>
    </xf>
    <xf numFmtId="165" fontId="5" fillId="2" borderId="3" xfId="5" applyNumberFormat="1" applyFont="1" applyFill="1" applyBorder="1" applyAlignment="1">
      <alignment horizontal="right"/>
    </xf>
    <xf numFmtId="165" fontId="3" fillId="2" borderId="4" xfId="4" applyNumberFormat="1" applyFont="1" applyFill="1" applyBorder="1" applyAlignment="1">
      <alignment horizontal="left" vertical="center" wrapText="1"/>
    </xf>
    <xf numFmtId="165" fontId="3" fillId="3" borderId="2" xfId="11" applyNumberFormat="1" applyFont="1" applyFill="1" applyBorder="1" applyAlignment="1">
      <alignment horizontal="right"/>
    </xf>
    <xf numFmtId="165" fontId="3" fillId="2" borderId="2" xfId="11" applyNumberFormat="1" applyFont="1" applyFill="1" applyBorder="1" applyAlignment="1">
      <alignment horizontal="right"/>
    </xf>
    <xf numFmtId="165" fontId="5" fillId="2" borderId="0" xfId="4" applyNumberFormat="1" applyFont="1" applyFill="1" applyBorder="1" applyAlignment="1">
      <alignment horizontal="left" vertical="center"/>
    </xf>
    <xf numFmtId="165" fontId="4" fillId="0" borderId="2" xfId="11" applyNumberFormat="1" applyFont="1" applyFill="1" applyBorder="1" applyAlignment="1">
      <alignment horizontal="right" vertical="center"/>
    </xf>
    <xf numFmtId="165" fontId="4" fillId="3" borderId="2" xfId="11" applyNumberFormat="1" applyFont="1" applyFill="1" applyBorder="1" applyAlignment="1">
      <alignment horizontal="right" vertical="center"/>
    </xf>
    <xf numFmtId="165" fontId="4" fillId="2" borderId="0" xfId="11" applyNumberFormat="1" applyFont="1" applyFill="1" applyBorder="1" applyAlignment="1"/>
    <xf numFmtId="0" fontId="0" fillId="0" borderId="0" xfId="0" applyAlignment="1">
      <alignment vertical="top"/>
    </xf>
    <xf numFmtId="165" fontId="5" fillId="2" borderId="1" xfId="11" applyNumberFormat="1" applyFont="1" applyFill="1" applyBorder="1" applyAlignment="1">
      <alignment vertical="center" wrapText="1"/>
    </xf>
    <xf numFmtId="165" fontId="3" fillId="3" borderId="3" xfId="11" applyNumberFormat="1" applyFont="1" applyFill="1" applyBorder="1" applyAlignment="1">
      <alignment horizontal="right"/>
    </xf>
    <xf numFmtId="164" fontId="5" fillId="0" borderId="0" xfId="13" applyFont="1" applyBorder="1" applyAlignment="1" applyProtection="1">
      <alignment vertical="center"/>
      <protection locked="0"/>
    </xf>
    <xf numFmtId="164" fontId="6" fillId="0" borderId="0" xfId="13" applyFont="1" applyFill="1" applyBorder="1" applyAlignment="1" applyProtection="1">
      <alignment vertical="center"/>
      <protection locked="0"/>
    </xf>
    <xf numFmtId="165" fontId="3" fillId="4" borderId="2" xfId="11" applyNumberFormat="1" applyFont="1" applyFill="1" applyBorder="1" applyAlignment="1">
      <alignment vertical="center" wrapText="1"/>
    </xf>
    <xf numFmtId="165" fontId="3" fillId="3" borderId="2" xfId="4" applyNumberFormat="1" applyFont="1" applyFill="1" applyBorder="1" applyAlignment="1">
      <alignment vertical="center" wrapText="1"/>
    </xf>
    <xf numFmtId="165" fontId="3" fillId="2" borderId="3" xfId="11" applyNumberFormat="1" applyFont="1" applyFill="1" applyBorder="1" applyAlignment="1">
      <alignment horizontal="right"/>
    </xf>
    <xf numFmtId="165" fontId="4" fillId="2" borderId="0" xfId="11" applyNumberFormat="1" applyFont="1" applyFill="1" applyBorder="1" applyAlignment="1">
      <alignment horizontal="right" vertical="center"/>
    </xf>
    <xf numFmtId="165" fontId="4" fillId="3" borderId="0" xfId="11" applyNumberFormat="1" applyFont="1" applyFill="1" applyBorder="1" applyAlignment="1">
      <alignment horizontal="right"/>
    </xf>
    <xf numFmtId="165" fontId="4" fillId="2" borderId="0" xfId="11" applyNumberFormat="1" applyFont="1" applyFill="1" applyBorder="1" applyAlignment="1">
      <alignment horizontal="right"/>
    </xf>
    <xf numFmtId="165" fontId="4" fillId="2" borderId="0" xfId="11" applyNumberFormat="1" applyFont="1" applyFill="1" applyBorder="1" applyAlignment="1">
      <alignment horizontal="left" vertical="center" indent="1"/>
    </xf>
    <xf numFmtId="165" fontId="4" fillId="2" borderId="0" xfId="14" applyNumberFormat="1" applyFont="1" applyFill="1" applyBorder="1" applyAlignment="1">
      <alignment horizontal="left" vertical="center" indent="2"/>
    </xf>
    <xf numFmtId="165" fontId="4" fillId="2" borderId="0" xfId="12" applyNumberFormat="1" applyFont="1" applyFill="1" applyBorder="1" applyAlignment="1">
      <alignment horizontal="left" vertical="center" indent="2"/>
    </xf>
    <xf numFmtId="165" fontId="3" fillId="2" borderId="2" xfId="11" applyNumberFormat="1" applyFont="1" applyFill="1" applyBorder="1" applyAlignment="1"/>
    <xf numFmtId="165" fontId="5" fillId="2" borderId="2" xfId="4" applyNumberFormat="1" applyFont="1" applyFill="1" applyBorder="1" applyAlignment="1">
      <alignment horizontal="left" vertical="center"/>
    </xf>
    <xf numFmtId="165" fontId="6" fillId="2" borderId="2" xfId="5" applyNumberFormat="1" applyFont="1" applyFill="1" applyBorder="1" applyAlignment="1">
      <alignment horizontal="right"/>
    </xf>
    <xf numFmtId="165" fontId="6" fillId="3" borderId="2" xfId="5" applyNumberFormat="1" applyFont="1" applyFill="1" applyBorder="1" applyAlignment="1">
      <alignment horizontal="right"/>
    </xf>
    <xf numFmtId="165" fontId="6" fillId="2" borderId="7" xfId="5" applyNumberFormat="1" applyFont="1" applyFill="1" applyBorder="1" applyAlignment="1">
      <alignment horizontal="right" vertical="center"/>
    </xf>
    <xf numFmtId="165" fontId="4" fillId="3" borderId="7" xfId="11" applyNumberFormat="1" applyFont="1" applyFill="1" applyBorder="1" applyAlignment="1">
      <alignment horizontal="right" vertical="center"/>
    </xf>
    <xf numFmtId="165" fontId="6" fillId="3" borderId="0" xfId="5" applyNumberFormat="1" applyFont="1" applyFill="1" applyBorder="1" applyAlignment="1">
      <alignment horizontal="right" vertical="center"/>
    </xf>
    <xf numFmtId="0" fontId="0" fillId="0" borderId="0" xfId="0" applyAlignment="1">
      <alignment vertical="center"/>
    </xf>
    <xf numFmtId="165" fontId="4" fillId="2" borderId="0" xfId="11" applyNumberFormat="1" applyFont="1" applyFill="1" applyBorder="1" applyAlignment="1">
      <alignment horizontal="left" vertical="center"/>
    </xf>
    <xf numFmtId="165" fontId="4" fillId="2" borderId="0" xfId="11" applyNumberFormat="1" applyFont="1" applyFill="1" applyBorder="1" applyAlignment="1">
      <alignment vertical="center"/>
    </xf>
    <xf numFmtId="165" fontId="4" fillId="2" borderId="0" xfId="11" applyNumberFormat="1" applyFont="1" applyFill="1" applyAlignment="1">
      <alignment vertical="center"/>
    </xf>
    <xf numFmtId="165" fontId="5" fillId="2" borderId="2" xfId="5" applyNumberFormat="1" applyFont="1" applyFill="1" applyBorder="1" applyAlignment="1">
      <alignment horizontal="right" vertical="center"/>
    </xf>
    <xf numFmtId="165" fontId="3" fillId="2" borderId="0" xfId="11" applyNumberFormat="1" applyFont="1" applyFill="1" applyBorder="1" applyAlignment="1">
      <alignment vertical="center"/>
    </xf>
    <xf numFmtId="165" fontId="6" fillId="2" borderId="5" xfId="11" applyNumberFormat="1" applyFont="1" applyFill="1" applyBorder="1" applyAlignment="1">
      <alignment horizontal="right" vertical="center"/>
    </xf>
    <xf numFmtId="165" fontId="5" fillId="2" borderId="6" xfId="11" applyNumberFormat="1" applyFont="1" applyFill="1" applyBorder="1" applyAlignment="1">
      <alignment horizontal="left" vertical="center"/>
    </xf>
    <xf numFmtId="165" fontId="4" fillId="2" borderId="7" xfId="11" applyNumberFormat="1" applyFont="1" applyFill="1" applyBorder="1" applyAlignment="1">
      <alignment vertical="center"/>
    </xf>
    <xf numFmtId="165" fontId="3" fillId="2" borderId="0" xfId="11" applyNumberFormat="1" applyFont="1" applyFill="1" applyBorder="1" applyAlignment="1">
      <alignment horizontal="right" vertical="center"/>
    </xf>
    <xf numFmtId="165" fontId="4" fillId="0" borderId="2" xfId="3" applyNumberFormat="1" applyFont="1" applyBorder="1" applyAlignment="1">
      <alignment horizontal="right" vertical="center" wrapText="1"/>
    </xf>
    <xf numFmtId="165" fontId="4" fillId="3" borderId="2" xfId="3" applyNumberFormat="1" applyFont="1" applyFill="1" applyBorder="1" applyAlignment="1">
      <alignment horizontal="right" vertical="center" wrapText="1"/>
    </xf>
    <xf numFmtId="165" fontId="4" fillId="2" borderId="2" xfId="3" applyNumberFormat="1" applyFont="1" applyFill="1" applyBorder="1" applyAlignment="1">
      <alignment horizontal="right" vertical="center" wrapText="1"/>
    </xf>
    <xf numFmtId="164" fontId="3" fillId="3" borderId="2" xfId="4" applyNumberFormat="1" applyFont="1" applyFill="1" applyBorder="1" applyAlignment="1">
      <alignment vertical="center" wrapText="1"/>
    </xf>
    <xf numFmtId="0" fontId="4" fillId="3" borderId="2" xfId="0" applyFont="1" applyFill="1" applyBorder="1" applyAlignment="1">
      <alignment horizontal="right" vertical="center" wrapText="1"/>
    </xf>
    <xf numFmtId="0" fontId="7" fillId="2" borderId="2" xfId="0" applyFont="1" applyFill="1" applyBorder="1" applyAlignment="1">
      <alignment horizontal="right" vertical="center" wrapText="1"/>
    </xf>
    <xf numFmtId="0" fontId="4" fillId="2" borderId="1" xfId="0" applyFont="1" applyFill="1" applyBorder="1" applyAlignment="1">
      <alignment vertical="center"/>
    </xf>
    <xf numFmtId="0" fontId="3" fillId="2" borderId="0" xfId="0" applyFont="1" applyFill="1" applyBorder="1" applyAlignment="1">
      <alignment vertical="center"/>
    </xf>
    <xf numFmtId="0" fontId="4" fillId="2" borderId="0" xfId="0" applyFont="1" applyFill="1" applyBorder="1" applyAlignment="1">
      <alignment vertical="center"/>
    </xf>
    <xf numFmtId="0" fontId="8" fillId="2" borderId="0" xfId="0" applyFont="1" applyFill="1" applyBorder="1" applyAlignment="1">
      <alignment horizontal="left" vertical="center"/>
    </xf>
    <xf numFmtId="0" fontId="8" fillId="0" borderId="0" xfId="0" applyFont="1" applyFill="1" applyBorder="1" applyAlignment="1">
      <alignment horizontal="left" vertical="center"/>
    </xf>
    <xf numFmtId="0" fontId="8" fillId="0" borderId="0" xfId="0" applyFont="1" applyFill="1" applyBorder="1" applyAlignment="1">
      <alignment vertical="center"/>
    </xf>
    <xf numFmtId="0" fontId="9" fillId="0" borderId="0" xfId="0" applyFont="1" applyFill="1" applyBorder="1" applyAlignment="1">
      <alignment vertical="center" wrapText="1"/>
    </xf>
    <xf numFmtId="0" fontId="10" fillId="0" borderId="0" xfId="0" applyFont="1" applyFill="1" applyBorder="1" applyAlignment="1">
      <alignment vertical="center"/>
    </xf>
    <xf numFmtId="0" fontId="11" fillId="0" borderId="0" xfId="0" applyFont="1" applyFill="1" applyBorder="1" applyAlignment="1">
      <alignment vertical="center"/>
    </xf>
    <xf numFmtId="0" fontId="8" fillId="2" borderId="1" xfId="0" applyFont="1" applyFill="1" applyBorder="1" applyAlignment="1">
      <alignment vertical="center"/>
    </xf>
    <xf numFmtId="0" fontId="8" fillId="0" borderId="0" xfId="0" applyFont="1" applyFill="1" applyAlignment="1">
      <alignment horizontal="left" vertical="center"/>
    </xf>
    <xf numFmtId="0" fontId="4" fillId="2" borderId="0" xfId="0" applyFont="1" applyFill="1" applyAlignment="1">
      <alignment vertical="center"/>
    </xf>
    <xf numFmtId="0" fontId="7" fillId="0" borderId="0" xfId="0" applyFont="1" applyFill="1" applyAlignment="1">
      <alignment vertical="center" wrapText="1"/>
    </xf>
    <xf numFmtId="0" fontId="12" fillId="2" borderId="0" xfId="0" applyFont="1" applyFill="1" applyAlignment="1">
      <alignment vertical="center"/>
    </xf>
    <xf numFmtId="167" fontId="9" fillId="0" borderId="0" xfId="0" applyNumberFormat="1" applyFont="1" applyFill="1" applyAlignment="1">
      <alignment horizontal="right" vertical="center"/>
    </xf>
    <xf numFmtId="0" fontId="3" fillId="2" borderId="0" xfId="0" applyFont="1" applyFill="1" applyAlignment="1">
      <alignment vertical="center"/>
    </xf>
    <xf numFmtId="0" fontId="13" fillId="2" borderId="2" xfId="0" applyFont="1" applyFill="1" applyBorder="1" applyAlignment="1">
      <alignment horizontal="right" vertical="center" wrapText="1"/>
    </xf>
    <xf numFmtId="165" fontId="6" fillId="2" borderId="0" xfId="8" applyNumberFormat="1" applyFont="1" applyFill="1" applyBorder="1" applyAlignment="1">
      <alignment horizontal="left" vertical="center" wrapText="1"/>
    </xf>
    <xf numFmtId="0" fontId="4" fillId="2" borderId="0" xfId="0" applyFont="1" applyFill="1" applyBorder="1" applyAlignment="1" applyProtection="1">
      <alignment horizontal="left" vertical="center"/>
      <protection locked="0"/>
    </xf>
    <xf numFmtId="0" fontId="4" fillId="2" borderId="1" xfId="0" applyFont="1" applyFill="1" applyBorder="1" applyAlignment="1">
      <alignment vertical="top"/>
    </xf>
    <xf numFmtId="0" fontId="0" fillId="0" borderId="0" xfId="0" applyAlignment="1"/>
    <xf numFmtId="165" fontId="4" fillId="2" borderId="0" xfId="11" applyNumberFormat="1" applyFont="1" applyFill="1" applyAlignment="1"/>
    <xf numFmtId="165" fontId="5" fillId="3" borderId="3" xfId="5" applyNumberFormat="1" applyFont="1" applyFill="1" applyBorder="1" applyAlignment="1">
      <alignment horizontal="right"/>
    </xf>
    <xf numFmtId="165" fontId="5" fillId="2" borderId="4" xfId="5" applyNumberFormat="1" applyFont="1" applyFill="1" applyBorder="1" applyAlignment="1">
      <alignment horizontal="right"/>
    </xf>
    <xf numFmtId="165" fontId="5" fillId="3" borderId="4" xfId="5" applyNumberFormat="1" applyFont="1" applyFill="1" applyBorder="1" applyAlignment="1">
      <alignment horizontal="right"/>
    </xf>
    <xf numFmtId="165" fontId="6" fillId="2" borderId="3" xfId="5" applyNumberFormat="1" applyFont="1" applyFill="1" applyBorder="1" applyAlignment="1">
      <alignment horizontal="right"/>
    </xf>
    <xf numFmtId="165" fontId="4" fillId="3" borderId="2" xfId="3" applyNumberFormat="1" applyFont="1" applyFill="1" applyBorder="1" applyAlignment="1"/>
    <xf numFmtId="164" fontId="3" fillId="2" borderId="0" xfId="13" applyFont="1" applyFill="1" applyBorder="1" applyAlignment="1" applyProtection="1">
      <alignment horizontal="left" vertical="center"/>
      <protection locked="0"/>
    </xf>
    <xf numFmtId="164" fontId="4" fillId="2" borderId="0" xfId="13" applyFont="1" applyFill="1" applyBorder="1" applyAlignment="1" applyProtection="1">
      <alignment horizontal="left" vertical="center"/>
      <protection locked="0"/>
    </xf>
    <xf numFmtId="164" fontId="4" fillId="2" borderId="0" xfId="13" applyFont="1" applyFill="1" applyBorder="1" applyAlignment="1" applyProtection="1">
      <alignment horizontal="left" indent="1"/>
      <protection locked="0"/>
    </xf>
    <xf numFmtId="165" fontId="5" fillId="2" borderId="8" xfId="4" applyNumberFormat="1" applyFont="1" applyFill="1" applyBorder="1" applyAlignment="1">
      <alignment horizontal="left" vertical="center"/>
    </xf>
    <xf numFmtId="164" fontId="4" fillId="2" borderId="0" xfId="13" applyFont="1" applyFill="1" applyBorder="1" applyAlignment="1" applyProtection="1">
      <alignment horizontal="left" vertical="center" indent="1"/>
      <protection locked="0"/>
    </xf>
    <xf numFmtId="164" fontId="6" fillId="2" borderId="0" xfId="13" applyFont="1" applyFill="1" applyBorder="1" applyAlignment="1" applyProtection="1">
      <alignment horizontal="left" vertical="center" indent="2"/>
      <protection locked="0"/>
    </xf>
    <xf numFmtId="164" fontId="4" fillId="2" borderId="0" xfId="13" applyFont="1" applyFill="1" applyBorder="1" applyAlignment="1" applyProtection="1">
      <alignment horizontal="left" vertical="center" indent="2"/>
      <protection locked="0"/>
    </xf>
    <xf numFmtId="165" fontId="4" fillId="2" borderId="0" xfId="11" applyNumberFormat="1" applyFont="1" applyFill="1" applyBorder="1" applyAlignment="1">
      <alignment horizontal="left" vertical="center" wrapText="1" indent="1"/>
    </xf>
    <xf numFmtId="164" fontId="5" fillId="2" borderId="8" xfId="13" applyFont="1" applyFill="1" applyBorder="1" applyAlignment="1" applyProtection="1">
      <alignment horizontal="left" vertical="center"/>
      <protection locked="0"/>
    </xf>
    <xf numFmtId="167" fontId="4" fillId="2" borderId="0" xfId="13" applyNumberFormat="1" applyFont="1" applyFill="1" applyBorder="1" applyAlignment="1" applyProtection="1">
      <alignment horizontal="right" vertical="center"/>
      <protection locked="0"/>
    </xf>
    <xf numFmtId="167" fontId="4" fillId="3" borderId="1" xfId="13" applyNumberFormat="1" applyFont="1" applyFill="1" applyBorder="1" applyAlignment="1" applyProtection="1">
      <alignment horizontal="right" vertical="center" wrapText="1"/>
      <protection locked="0"/>
    </xf>
    <xf numFmtId="164" fontId="4" fillId="2" borderId="0" xfId="13" applyFont="1" applyFill="1" applyBorder="1" applyAlignment="1" applyProtection="1">
      <alignment horizontal="left" vertical="center" wrapText="1" indent="1"/>
      <protection locked="0"/>
    </xf>
    <xf numFmtId="164" fontId="3" fillId="2" borderId="0" xfId="13" applyFont="1" applyFill="1" applyBorder="1" applyAlignment="1" applyProtection="1">
      <alignment horizontal="left" vertical="center" wrapText="1"/>
      <protection locked="0"/>
    </xf>
    <xf numFmtId="164" fontId="4" fillId="2" borderId="0" xfId="13" applyFont="1" applyFill="1" applyBorder="1" applyAlignment="1" applyProtection="1">
      <alignment horizontal="left" vertical="center" wrapText="1" indent="2"/>
      <protection locked="0"/>
    </xf>
    <xf numFmtId="167" fontId="4" fillId="3" borderId="0" xfId="13" applyNumberFormat="1" applyFont="1" applyFill="1" applyBorder="1" applyAlignment="1" applyProtection="1">
      <alignment horizontal="right" vertical="center" wrapText="1"/>
      <protection locked="0"/>
    </xf>
    <xf numFmtId="165" fontId="6" fillId="2" borderId="1" xfId="6" applyNumberFormat="1" applyFont="1" applyFill="1" applyBorder="1" applyAlignment="1">
      <alignment horizontal="right" vertical="center" wrapText="1"/>
    </xf>
    <xf numFmtId="165" fontId="6" fillId="3" borderId="1" xfId="6" applyNumberFormat="1" applyFont="1" applyFill="1" applyBorder="1" applyAlignment="1">
      <alignment horizontal="right" vertical="center" wrapText="1"/>
    </xf>
    <xf numFmtId="165" fontId="4" fillId="2" borderId="1" xfId="3" applyNumberFormat="1" applyFont="1" applyFill="1" applyBorder="1" applyAlignment="1">
      <alignment horizontal="right" vertical="center" wrapText="1"/>
    </xf>
    <xf numFmtId="165" fontId="6" fillId="2" borderId="0" xfId="5" applyNumberFormat="1" applyFont="1" applyFill="1" applyBorder="1" applyAlignment="1">
      <alignment vertical="center"/>
    </xf>
    <xf numFmtId="165" fontId="4" fillId="2" borderId="0" xfId="11" applyNumberFormat="1" applyFont="1" applyFill="1" applyBorder="1" applyAlignment="1">
      <alignment horizontal="left" vertical="center" wrapText="1" indent="2"/>
    </xf>
    <xf numFmtId="165" fontId="6" fillId="2" borderId="5" xfId="11" applyNumberFormat="1" applyFont="1" applyFill="1" applyBorder="1" applyAlignment="1">
      <alignment vertical="center"/>
    </xf>
    <xf numFmtId="165" fontId="3" fillId="2" borderId="8" xfId="4" applyNumberFormat="1" applyFont="1" applyFill="1" applyBorder="1" applyAlignment="1">
      <alignment horizontal="left" vertical="center"/>
    </xf>
    <xf numFmtId="165" fontId="4" fillId="2" borderId="0" xfId="14" applyNumberFormat="1" applyFont="1" applyFill="1" applyBorder="1" applyAlignment="1">
      <alignment horizontal="left" vertical="center" wrapText="1" indent="3"/>
    </xf>
    <xf numFmtId="165" fontId="7" fillId="2" borderId="0" xfId="11" applyNumberFormat="1" applyFont="1" applyFill="1" applyBorder="1" applyAlignment="1">
      <alignment horizontal="left" vertical="center" wrapText="1" indent="2"/>
    </xf>
    <xf numFmtId="165" fontId="5" fillId="2" borderId="1" xfId="5" applyNumberFormat="1" applyFont="1" applyFill="1" applyBorder="1" applyAlignment="1">
      <alignment horizontal="right"/>
    </xf>
    <xf numFmtId="165" fontId="3" fillId="2" borderId="1" xfId="11" applyNumberFormat="1" applyFont="1" applyFill="1" applyBorder="1" applyAlignment="1"/>
    <xf numFmtId="0" fontId="8" fillId="2" borderId="0" xfId="0" applyFont="1" applyFill="1" applyBorder="1" applyAlignment="1">
      <alignment horizontal="left" vertical="center" indent="1"/>
    </xf>
    <xf numFmtId="0" fontId="8" fillId="0" borderId="0" xfId="0" applyFont="1" applyFill="1" applyBorder="1" applyAlignment="1">
      <alignment horizontal="left" vertical="center" indent="1"/>
    </xf>
    <xf numFmtId="0" fontId="8" fillId="0" borderId="0" xfId="0" applyFont="1" applyFill="1" applyBorder="1" applyAlignment="1">
      <alignment horizontal="left" vertical="center" wrapText="1" indent="1"/>
    </xf>
    <xf numFmtId="0" fontId="8" fillId="0" borderId="0" xfId="0" applyFont="1" applyFill="1" applyAlignment="1">
      <alignment horizontal="left" vertical="center" wrapText="1" indent="1"/>
    </xf>
    <xf numFmtId="0" fontId="4" fillId="0" borderId="0" xfId="0" applyFont="1" applyFill="1" applyAlignment="1">
      <alignment horizontal="left" vertical="center" wrapText="1" indent="1"/>
    </xf>
    <xf numFmtId="0" fontId="4" fillId="2" borderId="0" xfId="0" applyFont="1" applyFill="1" applyAlignment="1">
      <alignment horizontal="left" vertical="center" indent="1"/>
    </xf>
    <xf numFmtId="0" fontId="3" fillId="2" borderId="8" xfId="0" applyFont="1" applyFill="1" applyBorder="1" applyAlignment="1">
      <alignment vertical="center"/>
    </xf>
    <xf numFmtId="0" fontId="4" fillId="2" borderId="1" xfId="0" applyFont="1" applyFill="1" applyBorder="1" applyAlignment="1">
      <alignment horizontal="right" vertical="center"/>
    </xf>
    <xf numFmtId="0" fontId="7" fillId="2" borderId="0" xfId="0" applyFont="1" applyFill="1" applyBorder="1" applyAlignment="1" applyProtection="1">
      <alignment horizontal="left" vertical="center" wrapText="1" indent="1"/>
      <protection locked="0"/>
    </xf>
    <xf numFmtId="0" fontId="7" fillId="2" borderId="0" xfId="0" applyFont="1" applyFill="1" applyBorder="1" applyAlignment="1" applyProtection="1">
      <alignment horizontal="left" vertical="center" indent="1"/>
      <protection locked="0"/>
    </xf>
    <xf numFmtId="0" fontId="4" fillId="2" borderId="0" xfId="0" applyFont="1" applyFill="1" applyBorder="1" applyAlignment="1" applyProtection="1">
      <alignment horizontal="left" vertical="center" indent="1"/>
      <protection locked="0"/>
    </xf>
    <xf numFmtId="165" fontId="4" fillId="2" borderId="0" xfId="11" applyNumberFormat="1" applyFont="1" applyFill="1" applyBorder="1" applyAlignment="1">
      <alignment horizontal="left" vertical="center" indent="2"/>
    </xf>
    <xf numFmtId="165" fontId="5" fillId="2" borderId="1" xfId="11" applyNumberFormat="1" applyFont="1" applyFill="1" applyBorder="1" applyAlignment="1">
      <alignment horizontal="right" vertical="center" wrapText="1"/>
    </xf>
    <xf numFmtId="165" fontId="4" fillId="2" borderId="0" xfId="14" applyNumberFormat="1" applyFont="1" applyFill="1" applyBorder="1" applyAlignment="1">
      <alignment horizontal="left" indent="2"/>
    </xf>
    <xf numFmtId="165" fontId="4" fillId="2" borderId="0" xfId="14" applyNumberFormat="1" applyFont="1" applyFill="1" applyBorder="1" applyAlignment="1">
      <alignment horizontal="left" vertical="center" wrapText="1" indent="2"/>
    </xf>
    <xf numFmtId="165" fontId="7" fillId="2" borderId="0" xfId="14" applyNumberFormat="1" applyFont="1" applyFill="1" applyBorder="1" applyAlignment="1">
      <alignment horizontal="left" vertical="center" wrapText="1" indent="2"/>
    </xf>
    <xf numFmtId="165" fontId="3" fillId="2" borderId="1" xfId="2" applyNumberFormat="1" applyFont="1" applyFill="1" applyBorder="1" applyAlignment="1">
      <alignment vertical="center"/>
    </xf>
    <xf numFmtId="165" fontId="4" fillId="3" borderId="0" xfId="0" applyNumberFormat="1" applyFont="1" applyFill="1" applyBorder="1" applyAlignment="1">
      <alignment horizontal="right" wrapText="1"/>
    </xf>
    <xf numFmtId="165" fontId="3" fillId="2" borderId="0" xfId="2" applyNumberFormat="1" applyFont="1" applyFill="1" applyBorder="1" applyAlignment="1">
      <alignment horizontal="right"/>
    </xf>
    <xf numFmtId="165" fontId="4" fillId="2" borderId="0" xfId="0" applyNumberFormat="1" applyFont="1" applyFill="1" applyBorder="1" applyAlignment="1">
      <alignment horizontal="right"/>
    </xf>
    <xf numFmtId="165" fontId="3" fillId="2" borderId="0" xfId="0" applyNumberFormat="1" applyFont="1" applyFill="1" applyBorder="1" applyAlignment="1">
      <alignment horizontal="right"/>
    </xf>
    <xf numFmtId="165" fontId="5" fillId="2" borderId="0" xfId="0" applyNumberFormat="1" applyFont="1" applyFill="1" applyBorder="1" applyAlignment="1">
      <alignment horizontal="left" vertical="center" wrapText="1"/>
    </xf>
    <xf numFmtId="165" fontId="3" fillId="2" borderId="0" xfId="2" applyNumberFormat="1" applyFont="1" applyFill="1" applyBorder="1" applyAlignment="1">
      <alignment vertical="center"/>
    </xf>
    <xf numFmtId="165" fontId="4" fillId="2" borderId="0" xfId="2" applyNumberFormat="1" applyFont="1" applyFill="1" applyBorder="1" applyAlignment="1">
      <alignment horizontal="left" vertical="center" indent="1"/>
    </xf>
    <xf numFmtId="165" fontId="3" fillId="2" borderId="0" xfId="2" applyNumberFormat="1" applyFont="1" applyFill="1" applyBorder="1" applyAlignment="1">
      <alignment horizontal="left" vertical="center"/>
    </xf>
    <xf numFmtId="165" fontId="4" fillId="2" borderId="0" xfId="2" applyNumberFormat="1" applyFont="1" applyFill="1" applyBorder="1" applyAlignment="1">
      <alignment horizontal="left" vertical="center" wrapText="1" indent="1"/>
    </xf>
    <xf numFmtId="165" fontId="5" fillId="2" borderId="0" xfId="2" applyNumberFormat="1" applyFont="1" applyFill="1" applyBorder="1" applyAlignment="1">
      <alignment horizontal="left" vertical="center" wrapText="1"/>
    </xf>
    <xf numFmtId="165" fontId="3" fillId="2" borderId="8" xfId="2" applyNumberFormat="1" applyFont="1" applyFill="1" applyBorder="1" applyAlignment="1">
      <alignment vertical="center" wrapText="1"/>
    </xf>
    <xf numFmtId="165" fontId="5" fillId="2" borderId="0" xfId="0" applyNumberFormat="1" applyFont="1" applyFill="1" applyBorder="1" applyAlignment="1"/>
    <xf numFmtId="165" fontId="6" fillId="2" borderId="0" xfId="15" applyNumberFormat="1" applyFont="1" applyFill="1" applyAlignment="1">
      <alignment horizontal="left" vertical="center" wrapText="1" indent="1"/>
    </xf>
    <xf numFmtId="165" fontId="5" fillId="2" borderId="8" xfId="0" applyNumberFormat="1" applyFont="1" applyFill="1" applyBorder="1" applyAlignment="1">
      <alignment horizontal="left" vertical="center" wrapText="1"/>
    </xf>
    <xf numFmtId="165" fontId="4" fillId="3" borderId="1" xfId="3" applyNumberFormat="1" applyFont="1" applyFill="1" applyBorder="1" applyAlignment="1">
      <alignment horizontal="right" vertical="center" wrapText="1"/>
    </xf>
    <xf numFmtId="3" fontId="6" fillId="2" borderId="0" xfId="5" applyNumberFormat="1" applyFont="1" applyFill="1" applyBorder="1" applyAlignment="1">
      <alignment vertical="center"/>
    </xf>
    <xf numFmtId="3" fontId="6" fillId="3" borderId="0" xfId="5" applyNumberFormat="1" applyFont="1" applyFill="1" applyBorder="1" applyAlignment="1">
      <alignment vertical="center"/>
    </xf>
    <xf numFmtId="165" fontId="15" fillId="2" borderId="2" xfId="5" applyNumberFormat="1" applyFont="1" applyFill="1" applyBorder="1" applyAlignment="1">
      <alignment horizontal="right"/>
    </xf>
    <xf numFmtId="165" fontId="15" fillId="3" borderId="2" xfId="5" applyNumberFormat="1" applyFont="1" applyFill="1" applyBorder="1" applyAlignment="1">
      <alignment horizontal="right"/>
    </xf>
    <xf numFmtId="164" fontId="5" fillId="2" borderId="0" xfId="4" applyFont="1" applyFill="1" applyBorder="1" applyAlignment="1">
      <alignment horizontal="left" vertical="center"/>
    </xf>
    <xf numFmtId="165" fontId="5" fillId="2" borderId="8" xfId="5" applyNumberFormat="1" applyFont="1" applyFill="1" applyBorder="1" applyAlignment="1">
      <alignment horizontal="right"/>
    </xf>
    <xf numFmtId="165" fontId="5" fillId="3" borderId="8" xfId="5" applyNumberFormat="1" applyFont="1" applyFill="1" applyBorder="1" applyAlignment="1">
      <alignment horizontal="right"/>
    </xf>
    <xf numFmtId="165" fontId="5" fillId="2" borderId="6" xfId="2" applyNumberFormat="1" applyFont="1" applyFill="1" applyBorder="1" applyAlignment="1"/>
    <xf numFmtId="164" fontId="5" fillId="2" borderId="0" xfId="4" applyFont="1" applyFill="1" applyBorder="1" applyAlignment="1">
      <alignment vertical="center"/>
    </xf>
    <xf numFmtId="164" fontId="6" fillId="2" borderId="0" xfId="2" applyFont="1" applyFill="1" applyBorder="1" applyAlignment="1">
      <alignment horizontal="left" vertical="center" indent="1"/>
    </xf>
    <xf numFmtId="164" fontId="4" fillId="2" borderId="0" xfId="2" applyFont="1" applyFill="1" applyBorder="1" applyAlignment="1">
      <alignment horizontal="left" vertical="center" indent="1"/>
    </xf>
    <xf numFmtId="164" fontId="15" fillId="2" borderId="0" xfId="2" applyFont="1" applyFill="1" applyBorder="1" applyAlignment="1">
      <alignment vertical="center"/>
    </xf>
    <xf numFmtId="164" fontId="15" fillId="2" borderId="0" xfId="4" applyFont="1" applyFill="1" applyBorder="1" applyAlignment="1">
      <alignment vertical="center"/>
    </xf>
    <xf numFmtId="164" fontId="5" fillId="2" borderId="0" xfId="2" applyFont="1" applyFill="1" applyBorder="1" applyAlignment="1">
      <alignment vertical="center"/>
    </xf>
    <xf numFmtId="164" fontId="6" fillId="2" borderId="0" xfId="4" applyFont="1" applyFill="1" applyBorder="1" applyAlignment="1">
      <alignment horizontal="left" vertical="center" indent="1"/>
    </xf>
    <xf numFmtId="164" fontId="15" fillId="2" borderId="0" xfId="4" applyFont="1" applyFill="1" applyBorder="1" applyAlignment="1">
      <alignment horizontal="left" vertical="center"/>
    </xf>
    <xf numFmtId="165" fontId="6" fillId="2" borderId="0" xfId="2" applyNumberFormat="1" applyFont="1" applyFill="1" applyBorder="1" applyAlignment="1">
      <alignment horizontal="left" vertical="center" indent="1"/>
    </xf>
    <xf numFmtId="165" fontId="6" fillId="2" borderId="0" xfId="4" applyNumberFormat="1" applyFont="1" applyFill="1" applyBorder="1" applyAlignment="1">
      <alignment horizontal="left" vertical="center" wrapText="1" indent="1"/>
    </xf>
    <xf numFmtId="165" fontId="6" fillId="2" borderId="1" xfId="2" applyNumberFormat="1" applyFont="1" applyFill="1" applyBorder="1" applyAlignment="1">
      <alignment horizontal="right" vertical="center"/>
    </xf>
    <xf numFmtId="165" fontId="5" fillId="2" borderId="0" xfId="2" applyNumberFormat="1" applyFont="1" applyFill="1" applyBorder="1" applyAlignment="1">
      <alignment horizontal="left" vertical="center"/>
    </xf>
    <xf numFmtId="165" fontId="6" fillId="2" borderId="0" xfId="2" applyNumberFormat="1" applyFont="1" applyFill="1" applyBorder="1" applyAlignment="1">
      <alignment horizontal="left" vertical="center" wrapText="1" indent="1"/>
    </xf>
    <xf numFmtId="165" fontId="15" fillId="2" borderId="10" xfId="5" applyNumberFormat="1" applyFont="1" applyFill="1" applyBorder="1" applyAlignment="1">
      <alignment horizontal="right"/>
    </xf>
    <xf numFmtId="165" fontId="15" fillId="2" borderId="0" xfId="5" applyNumberFormat="1" applyFont="1" applyFill="1" applyBorder="1" applyAlignment="1">
      <alignment horizontal="right"/>
    </xf>
    <xf numFmtId="165" fontId="6" fillId="2" borderId="0" xfId="2" applyNumberFormat="1" applyFont="1" applyFill="1" applyBorder="1" applyAlignment="1">
      <alignment horizontal="left" vertical="center" indent="2"/>
    </xf>
    <xf numFmtId="165" fontId="5" fillId="2" borderId="11" xfId="5" applyNumberFormat="1" applyFont="1" applyFill="1" applyBorder="1" applyAlignment="1">
      <alignment horizontal="right"/>
    </xf>
    <xf numFmtId="165" fontId="6" fillId="2" borderId="9" xfId="2" applyNumberFormat="1" applyFont="1" applyFill="1" applyBorder="1" applyAlignment="1">
      <alignment horizontal="right" vertical="center" wrapText="1"/>
    </xf>
    <xf numFmtId="165" fontId="6" fillId="2" borderId="0" xfId="5" applyNumberFormat="1" applyFont="1" applyFill="1" applyBorder="1" applyAlignment="1"/>
    <xf numFmtId="165" fontId="15" fillId="2" borderId="0" xfId="2" applyNumberFormat="1" applyFont="1" applyFill="1" applyBorder="1" applyAlignment="1">
      <alignment horizontal="left" vertical="center"/>
    </xf>
    <xf numFmtId="164" fontId="5" fillId="0" borderId="0" xfId="16" applyFont="1" applyFill="1" applyAlignment="1">
      <alignment vertical="center"/>
    </xf>
    <xf numFmtId="165" fontId="6" fillId="0" borderId="0" xfId="2" applyNumberFormat="1" applyFont="1" applyFill="1" applyAlignment="1">
      <alignment vertical="center"/>
    </xf>
    <xf numFmtId="165" fontId="6" fillId="0" borderId="8" xfId="2" applyNumberFormat="1" applyFont="1" applyFill="1" applyBorder="1" applyAlignment="1">
      <alignment vertical="center"/>
    </xf>
    <xf numFmtId="165" fontId="6" fillId="3" borderId="0" xfId="5" applyNumberFormat="1" applyFont="1" applyFill="1" applyBorder="1" applyAlignment="1">
      <alignment vertical="center"/>
    </xf>
    <xf numFmtId="165" fontId="4" fillId="2" borderId="0" xfId="2" applyNumberFormat="1" applyFont="1" applyFill="1" applyBorder="1" applyAlignment="1">
      <alignment horizontal="right" wrapText="1"/>
    </xf>
    <xf numFmtId="165" fontId="15" fillId="3" borderId="10" xfId="5" applyNumberFormat="1" applyFont="1" applyFill="1" applyBorder="1" applyAlignment="1">
      <alignment horizontal="right"/>
    </xf>
    <xf numFmtId="165" fontId="5" fillId="2" borderId="10" xfId="5" applyNumberFormat="1" applyFont="1" applyFill="1" applyBorder="1" applyAlignment="1">
      <alignment horizontal="right"/>
    </xf>
    <xf numFmtId="165" fontId="5" fillId="3" borderId="10" xfId="5" applyNumberFormat="1" applyFont="1" applyFill="1" applyBorder="1" applyAlignment="1">
      <alignment horizontal="right"/>
    </xf>
    <xf numFmtId="165" fontId="6" fillId="0" borderId="0" xfId="5" applyNumberFormat="1" applyFont="1" applyFill="1" applyBorder="1" applyAlignment="1">
      <alignment vertical="center"/>
    </xf>
    <xf numFmtId="165" fontId="6" fillId="0" borderId="8" xfId="2" applyNumberFormat="1" applyFont="1" applyBorder="1" applyAlignment="1">
      <alignment vertical="center"/>
    </xf>
    <xf numFmtId="165" fontId="6" fillId="2" borderId="0" xfId="6" applyNumberFormat="1" applyFont="1" applyFill="1" applyBorder="1" applyAlignment="1">
      <alignment horizontal="right" wrapText="1"/>
    </xf>
    <xf numFmtId="165" fontId="6" fillId="3" borderId="0" xfId="6" applyNumberFormat="1" applyFont="1" applyFill="1" applyBorder="1" applyAlignment="1">
      <alignment horizontal="right" wrapText="1"/>
    </xf>
    <xf numFmtId="165" fontId="4" fillId="2" borderId="0" xfId="3" applyNumberFormat="1" applyFont="1" applyFill="1" applyBorder="1" applyAlignment="1">
      <alignment horizontal="right" wrapText="1"/>
    </xf>
    <xf numFmtId="165" fontId="5" fillId="2" borderId="6" xfId="2" applyNumberFormat="1" applyFont="1" applyFill="1" applyBorder="1" applyAlignment="1">
      <alignment horizontal="left" vertical="center" wrapText="1"/>
    </xf>
    <xf numFmtId="165" fontId="15" fillId="2" borderId="0" xfId="2" applyNumberFormat="1" applyFont="1" applyFill="1" applyBorder="1" applyAlignment="1">
      <alignment vertical="center"/>
    </xf>
    <xf numFmtId="165" fontId="15" fillId="2" borderId="0" xfId="4" applyNumberFormat="1" applyFont="1" applyFill="1" applyBorder="1" applyAlignment="1">
      <alignment vertical="center"/>
    </xf>
    <xf numFmtId="165" fontId="5" fillId="2" borderId="0" xfId="4" applyNumberFormat="1" applyFont="1" applyFill="1" applyBorder="1" applyAlignment="1">
      <alignment vertical="center"/>
    </xf>
    <xf numFmtId="165" fontId="5" fillId="2" borderId="0" xfId="4" applyNumberFormat="1" applyFont="1" applyFill="1" applyBorder="1" applyAlignment="1">
      <alignment horizontal="left" vertical="center" wrapText="1"/>
    </xf>
    <xf numFmtId="165" fontId="5" fillId="2" borderId="8" xfId="4" applyNumberFormat="1" applyFont="1" applyFill="1" applyBorder="1" applyAlignment="1">
      <alignment horizontal="left" vertical="center" wrapText="1"/>
    </xf>
    <xf numFmtId="165" fontId="3" fillId="0" borderId="0" xfId="18" applyNumberFormat="1" applyFont="1" applyFill="1"/>
    <xf numFmtId="165" fontId="4" fillId="0" borderId="0" xfId="18" applyNumberFormat="1" applyFont="1" applyFill="1"/>
    <xf numFmtId="165" fontId="4" fillId="2" borderId="0" xfId="19" applyNumberFormat="1" applyFont="1" applyFill="1" applyBorder="1" applyAlignment="1">
      <alignment horizontal="right"/>
    </xf>
    <xf numFmtId="165" fontId="4" fillId="3" borderId="0" xfId="19" applyNumberFormat="1" applyFont="1" applyFill="1" applyBorder="1" applyAlignment="1">
      <alignment horizontal="right"/>
    </xf>
    <xf numFmtId="165" fontId="4" fillId="0" borderId="0" xfId="20" applyNumberFormat="1" applyFont="1" applyFill="1" applyBorder="1" applyAlignment="1">
      <alignment horizontal="left" vertical="center" indent="1"/>
    </xf>
    <xf numFmtId="165" fontId="3" fillId="2" borderId="2" xfId="19" applyNumberFormat="1" applyFont="1" applyFill="1" applyBorder="1" applyAlignment="1">
      <alignment horizontal="right"/>
    </xf>
    <xf numFmtId="165" fontId="7" fillId="2" borderId="0" xfId="19" applyNumberFormat="1" applyFont="1" applyFill="1" applyBorder="1" applyAlignment="1">
      <alignment horizontal="right"/>
    </xf>
    <xf numFmtId="165" fontId="4" fillId="2" borderId="0" xfId="18" applyNumberFormat="1" applyFont="1" applyFill="1" applyBorder="1" applyAlignment="1">
      <alignment horizontal="left" vertical="center" indent="1"/>
    </xf>
    <xf numFmtId="165" fontId="4" fillId="2" borderId="0" xfId="18" applyNumberFormat="1" applyFont="1" applyFill="1" applyBorder="1" applyAlignment="1">
      <alignment horizontal="left" vertical="center" wrapText="1" indent="1"/>
    </xf>
    <xf numFmtId="165" fontId="4" fillId="0" borderId="0" xfId="20" applyNumberFormat="1" applyFont="1" applyFill="1" applyAlignment="1">
      <alignment horizontal="left" vertical="center" indent="1"/>
    </xf>
    <xf numFmtId="165" fontId="3" fillId="2" borderId="2" xfId="18" applyNumberFormat="1" applyFont="1" applyFill="1" applyBorder="1" applyAlignment="1">
      <alignment horizontal="right"/>
    </xf>
    <xf numFmtId="165" fontId="4" fillId="0" borderId="0" xfId="18" quotePrefix="1" applyNumberFormat="1" applyFont="1" applyFill="1" applyBorder="1" applyAlignment="1">
      <alignment horizontal="left" vertical="top"/>
    </xf>
    <xf numFmtId="165" fontId="4" fillId="0" borderId="0" xfId="18" quotePrefix="1" applyNumberFormat="1" applyFont="1" applyFill="1" applyBorder="1" applyAlignment="1">
      <alignment vertical="top"/>
    </xf>
    <xf numFmtId="165" fontId="3" fillId="2" borderId="0" xfId="18" applyNumberFormat="1" applyFont="1" applyFill="1" applyBorder="1" applyAlignment="1">
      <alignment vertical="center" wrapText="1"/>
    </xf>
    <xf numFmtId="165" fontId="3" fillId="2" borderId="0" xfId="18" applyNumberFormat="1" applyFont="1" applyFill="1" applyBorder="1" applyAlignment="1">
      <alignment vertical="center"/>
    </xf>
    <xf numFmtId="165" fontId="3" fillId="2" borderId="8" xfId="18" applyNumberFormat="1" applyFont="1" applyFill="1" applyBorder="1" applyAlignment="1">
      <alignment horizontal="left" vertical="center" wrapText="1"/>
    </xf>
    <xf numFmtId="165" fontId="4" fillId="0" borderId="0" xfId="18" quotePrefix="1" applyNumberFormat="1" applyFont="1" applyFill="1" applyAlignment="1">
      <alignment vertical="center"/>
    </xf>
    <xf numFmtId="165" fontId="4" fillId="0" borderId="0" xfId="20" applyNumberFormat="1" applyFont="1" applyFill="1" applyBorder="1" applyAlignment="1">
      <alignment horizontal="left" vertical="top"/>
    </xf>
    <xf numFmtId="0" fontId="14" fillId="0" borderId="0" xfId="0" applyFont="1" applyFill="1" applyBorder="1" applyAlignment="1">
      <alignment horizontal="left" vertical="center"/>
    </xf>
    <xf numFmtId="165" fontId="4" fillId="2" borderId="2" xfId="2" applyNumberFormat="1" applyFont="1" applyFill="1" applyBorder="1" applyAlignment="1">
      <alignment horizontal="right" vertical="center" wrapText="1"/>
    </xf>
    <xf numFmtId="165" fontId="4" fillId="3" borderId="2" xfId="2" applyNumberFormat="1" applyFont="1" applyFill="1" applyBorder="1" applyAlignment="1">
      <alignment horizontal="right" vertical="center" wrapText="1"/>
    </xf>
    <xf numFmtId="165" fontId="4" fillId="0" borderId="2" xfId="2" applyNumberFormat="1" applyFont="1" applyFill="1" applyBorder="1" applyAlignment="1">
      <alignment horizontal="right" vertical="center" wrapText="1"/>
    </xf>
    <xf numFmtId="165" fontId="12" fillId="2" borderId="0" xfId="18" applyNumberFormat="1" applyFont="1" applyFill="1" applyBorder="1" applyAlignment="1">
      <alignment horizontal="left" vertical="center"/>
    </xf>
    <xf numFmtId="165" fontId="7" fillId="2" borderId="0" xfId="18" applyNumberFormat="1" applyFont="1" applyFill="1" applyBorder="1" applyAlignment="1">
      <alignment horizontal="left" vertical="center" indent="1"/>
    </xf>
    <xf numFmtId="164" fontId="5" fillId="0" borderId="0" xfId="8" applyFont="1" applyFill="1" applyAlignment="1">
      <alignment vertical="center"/>
    </xf>
    <xf numFmtId="0" fontId="4" fillId="2" borderId="1" xfId="3" applyFont="1" applyFill="1" applyBorder="1" applyAlignment="1">
      <alignment horizontal="right" wrapText="1"/>
    </xf>
    <xf numFmtId="165" fontId="4" fillId="0" borderId="0" xfId="8" applyNumberFormat="1" applyFont="1" applyFill="1" applyAlignment="1">
      <alignment horizontal="right"/>
    </xf>
    <xf numFmtId="0" fontId="4" fillId="0" borderId="1" xfId="3" applyFont="1" applyFill="1" applyBorder="1" applyAlignment="1">
      <alignment horizontal="right" wrapText="1"/>
    </xf>
    <xf numFmtId="43" fontId="0" fillId="0" borderId="0" xfId="0" applyNumberFormat="1"/>
    <xf numFmtId="165" fontId="3" fillId="2" borderId="0" xfId="3" applyNumberFormat="1" applyFont="1" applyFill="1" applyBorder="1" applyAlignment="1">
      <alignment vertical="center" wrapText="1"/>
    </xf>
    <xf numFmtId="165" fontId="4" fillId="0" borderId="0" xfId="8" applyNumberFormat="1" applyFont="1" applyFill="1" applyAlignment="1"/>
    <xf numFmtId="0" fontId="4" fillId="2" borderId="2" xfId="3" applyFont="1" applyFill="1" applyBorder="1" applyAlignment="1">
      <alignment horizontal="right" vertical="center" wrapText="1"/>
    </xf>
    <xf numFmtId="0" fontId="4" fillId="0" borderId="2" xfId="3" applyFont="1" applyFill="1" applyBorder="1" applyAlignment="1">
      <alignment horizontal="right" vertical="center" wrapText="1"/>
    </xf>
    <xf numFmtId="165" fontId="4" fillId="2" borderId="0" xfId="3" applyNumberFormat="1" applyFont="1" applyFill="1" applyBorder="1" applyAlignment="1">
      <alignment horizontal="right"/>
    </xf>
    <xf numFmtId="165" fontId="4" fillId="0" borderId="0" xfId="3" applyNumberFormat="1" applyFont="1" applyFill="1" applyBorder="1" applyAlignment="1">
      <alignment horizontal="right"/>
    </xf>
    <xf numFmtId="165" fontId="6" fillId="2" borderId="1" xfId="6" applyNumberFormat="1" applyFont="1" applyFill="1" applyBorder="1" applyAlignment="1">
      <alignment horizontal="right" vertical="center"/>
    </xf>
    <xf numFmtId="165" fontId="6" fillId="3" borderId="1" xfId="6" applyNumberFormat="1" applyFont="1" applyFill="1" applyBorder="1" applyAlignment="1">
      <alignment horizontal="right" vertical="center"/>
    </xf>
    <xf numFmtId="165" fontId="4" fillId="2" borderId="1" xfId="3" applyNumberFormat="1" applyFont="1" applyFill="1" applyBorder="1" applyAlignment="1">
      <alignment horizontal="right" vertical="center"/>
    </xf>
    <xf numFmtId="165" fontId="6" fillId="2" borderId="0" xfId="4" applyNumberFormat="1" applyFont="1" applyFill="1" applyBorder="1" applyAlignment="1">
      <alignment horizontal="left" indent="1"/>
    </xf>
    <xf numFmtId="165" fontId="5" fillId="0" borderId="0" xfId="7" applyNumberFormat="1" applyFont="1" applyBorder="1" applyAlignment="1">
      <alignment horizontal="left" vertical="center" wrapText="1"/>
    </xf>
    <xf numFmtId="165" fontId="5" fillId="2" borderId="12" xfId="5" applyNumberFormat="1" applyFont="1" applyFill="1" applyBorder="1" applyAlignment="1">
      <alignment horizontal="right"/>
    </xf>
    <xf numFmtId="165" fontId="5" fillId="3" borderId="12" xfId="5" applyNumberFormat="1" applyFont="1" applyFill="1" applyBorder="1" applyAlignment="1">
      <alignment horizontal="right"/>
    </xf>
    <xf numFmtId="0" fontId="17" fillId="0" borderId="0" xfId="0" applyFont="1" applyFill="1" applyBorder="1" applyAlignment="1">
      <alignment horizontal="left" vertical="top" wrapText="1"/>
    </xf>
    <xf numFmtId="165" fontId="6" fillId="2" borderId="0" xfId="4" applyNumberFormat="1" applyFont="1" applyFill="1" applyBorder="1" applyAlignment="1">
      <alignment horizontal="left" vertical="top" wrapText="1" indent="1"/>
    </xf>
    <xf numFmtId="165" fontId="5" fillId="3" borderId="11" xfId="5" applyNumberFormat="1" applyFont="1" applyFill="1" applyBorder="1" applyAlignment="1">
      <alignment horizontal="right"/>
    </xf>
    <xf numFmtId="165" fontId="15" fillId="3" borderId="0" xfId="5" applyNumberFormat="1" applyFont="1" applyFill="1" applyBorder="1" applyAlignment="1">
      <alignment horizontal="right"/>
    </xf>
    <xf numFmtId="165" fontId="15" fillId="2" borderId="0" xfId="4" applyNumberFormat="1" applyFont="1" applyFill="1" applyBorder="1" applyAlignment="1">
      <alignment horizontal="left" vertical="center"/>
    </xf>
    <xf numFmtId="165" fontId="5" fillId="2" borderId="8" xfId="2" applyNumberFormat="1" applyFont="1" applyFill="1" applyBorder="1" applyAlignment="1">
      <alignment horizontal="right"/>
    </xf>
    <xf numFmtId="165" fontId="5" fillId="3" borderId="8" xfId="2" applyNumberFormat="1" applyFont="1" applyFill="1" applyBorder="1" applyAlignment="1">
      <alignment horizontal="right"/>
    </xf>
    <xf numFmtId="0" fontId="4" fillId="0" borderId="0" xfId="0" applyFont="1" applyFill="1" applyBorder="1" applyAlignment="1">
      <alignment horizontal="left" vertical="top" wrapText="1"/>
    </xf>
    <xf numFmtId="165" fontId="5" fillId="0" borderId="0" xfId="2" applyNumberFormat="1" applyFont="1" applyFill="1" applyAlignment="1">
      <alignment vertical="center"/>
    </xf>
    <xf numFmtId="165" fontId="15" fillId="2" borderId="10" xfId="6" applyNumberFormat="1" applyFont="1" applyFill="1" applyBorder="1" applyAlignment="1">
      <alignment horizontal="right" vertical="center"/>
    </xf>
    <xf numFmtId="165" fontId="15" fillId="3" borderId="10" xfId="6" applyNumberFormat="1" applyFont="1" applyFill="1" applyBorder="1" applyAlignment="1">
      <alignment horizontal="right" vertical="center"/>
    </xf>
    <xf numFmtId="165" fontId="6" fillId="2" borderId="0" xfId="4" applyNumberFormat="1" applyFont="1" applyFill="1" applyBorder="1" applyAlignment="1">
      <alignment horizontal="left" vertical="center" indent="1"/>
    </xf>
    <xf numFmtId="165" fontId="5" fillId="2" borderId="8" xfId="2" applyNumberFormat="1" applyFont="1" applyFill="1" applyBorder="1" applyAlignment="1">
      <alignment horizontal="left" vertical="center"/>
    </xf>
    <xf numFmtId="165" fontId="5" fillId="0" borderId="0" xfId="2" applyNumberFormat="1" applyFont="1" applyFill="1" applyAlignment="1">
      <alignment horizontal="left" vertical="center"/>
    </xf>
    <xf numFmtId="165" fontId="6" fillId="0" borderId="0" xfId="2" applyNumberFormat="1" applyFont="1" applyAlignment="1">
      <alignment vertical="center"/>
    </xf>
    <xf numFmtId="165" fontId="6" fillId="2" borderId="1" xfId="2" applyNumberFormat="1" applyFont="1" applyFill="1" applyBorder="1" applyAlignment="1">
      <alignment vertical="center"/>
    </xf>
    <xf numFmtId="165" fontId="4" fillId="2" borderId="0" xfId="2" applyNumberFormat="1" applyFont="1" applyFill="1" applyBorder="1" applyAlignment="1">
      <alignment horizontal="right" vertical="center" wrapText="1"/>
    </xf>
    <xf numFmtId="165" fontId="4" fillId="2" borderId="0" xfId="4" applyNumberFormat="1" applyFont="1" applyFill="1" applyBorder="1" applyAlignment="1">
      <alignment horizontal="left" vertical="center" wrapText="1" indent="1"/>
    </xf>
    <xf numFmtId="165" fontId="6" fillId="2" borderId="8" xfId="5" applyNumberFormat="1" applyFont="1" applyFill="1" applyBorder="1" applyAlignment="1">
      <alignment horizontal="right"/>
    </xf>
    <xf numFmtId="165" fontId="6" fillId="3" borderId="8" xfId="5" applyNumberFormat="1" applyFont="1" applyFill="1" applyBorder="1" applyAlignment="1">
      <alignment horizontal="right"/>
    </xf>
    <xf numFmtId="165" fontId="15" fillId="2" borderId="8" xfId="5" applyNumberFormat="1" applyFont="1" applyFill="1" applyBorder="1" applyAlignment="1">
      <alignment horizontal="right"/>
    </xf>
    <xf numFmtId="165" fontId="15" fillId="3" borderId="8" xfId="5" applyNumberFormat="1" applyFont="1" applyFill="1" applyBorder="1" applyAlignment="1">
      <alignment horizontal="right"/>
    </xf>
    <xf numFmtId="165" fontId="5" fillId="2" borderId="0" xfId="2" applyNumberFormat="1" applyFont="1" applyFill="1" applyBorder="1" applyAlignment="1">
      <alignment vertical="center"/>
    </xf>
    <xf numFmtId="165" fontId="6" fillId="2" borderId="0" xfId="4" quotePrefix="1" applyNumberFormat="1" applyFont="1" applyFill="1" applyBorder="1" applyAlignment="1">
      <alignment horizontal="left" vertical="center" indent="1"/>
    </xf>
    <xf numFmtId="165" fontId="15" fillId="2" borderId="5" xfId="5" applyNumberFormat="1" applyFont="1" applyFill="1" applyBorder="1" applyAlignment="1">
      <alignment horizontal="right"/>
    </xf>
    <xf numFmtId="165" fontId="15" fillId="3" borderId="5" xfId="5" applyNumberFormat="1" applyFont="1" applyFill="1" applyBorder="1" applyAlignment="1">
      <alignment horizontal="right"/>
    </xf>
    <xf numFmtId="165" fontId="6" fillId="2" borderId="13" xfId="5" applyNumberFormat="1" applyFont="1" applyFill="1" applyBorder="1" applyAlignment="1">
      <alignment horizontal="right"/>
    </xf>
    <xf numFmtId="165" fontId="6" fillId="3" borderId="13" xfId="5" applyNumberFormat="1" applyFont="1" applyFill="1" applyBorder="1" applyAlignment="1">
      <alignment horizontal="right"/>
    </xf>
    <xf numFmtId="165" fontId="5" fillId="2" borderId="14" xfId="5" applyNumberFormat="1" applyFont="1" applyFill="1" applyBorder="1" applyAlignment="1">
      <alignment horizontal="right"/>
    </xf>
    <xf numFmtId="165" fontId="5" fillId="3" borderId="14" xfId="5" applyNumberFormat="1" applyFont="1" applyFill="1" applyBorder="1" applyAlignment="1">
      <alignment horizontal="right"/>
    </xf>
    <xf numFmtId="164" fontId="5" fillId="0" borderId="8" xfId="16" applyFont="1" applyFill="1" applyBorder="1" applyAlignment="1">
      <alignment horizontal="left" vertical="center" wrapText="1"/>
    </xf>
    <xf numFmtId="164" fontId="5" fillId="0" borderId="8" xfId="16" applyFont="1" applyFill="1" applyBorder="1" applyAlignment="1">
      <alignment horizontal="left" vertical="center"/>
    </xf>
    <xf numFmtId="165" fontId="4" fillId="2" borderId="0" xfId="4" applyNumberFormat="1" applyFont="1" applyFill="1" applyBorder="1" applyAlignment="1">
      <alignment horizontal="left" vertical="center" indent="1"/>
    </xf>
    <xf numFmtId="165" fontId="15" fillId="2" borderId="0" xfId="4" applyNumberFormat="1" applyFont="1" applyFill="1" applyBorder="1" applyAlignment="1">
      <alignment horizontal="left" vertical="center" wrapText="1"/>
    </xf>
    <xf numFmtId="165" fontId="6" fillId="2" borderId="0" xfId="4" applyNumberFormat="1" applyFont="1" applyFill="1" applyBorder="1" applyAlignment="1">
      <alignment horizontal="left" vertical="center" wrapText="1"/>
    </xf>
    <xf numFmtId="165" fontId="6" fillId="2" borderId="0" xfId="4" applyNumberFormat="1" applyFont="1" applyFill="1" applyBorder="1" applyAlignment="1">
      <alignment horizontal="left" vertical="center"/>
    </xf>
    <xf numFmtId="164" fontId="3" fillId="0" borderId="0" xfId="18" applyFont="1" applyFill="1"/>
    <xf numFmtId="165" fontId="6" fillId="3" borderId="0" xfId="2" applyNumberFormat="1" applyFont="1" applyFill="1" applyBorder="1" applyAlignment="1">
      <alignment horizontal="right"/>
    </xf>
    <xf numFmtId="165" fontId="6" fillId="2" borderId="0" xfId="2" applyNumberFormat="1" applyFont="1" applyFill="1" applyBorder="1" applyAlignment="1">
      <alignment horizontal="right"/>
    </xf>
    <xf numFmtId="165" fontId="4" fillId="2" borderId="0" xfId="20" applyNumberFormat="1" applyFont="1" applyFill="1" applyBorder="1" applyAlignment="1">
      <alignment horizontal="left" vertical="center" wrapText="1" indent="1"/>
    </xf>
    <xf numFmtId="165" fontId="5" fillId="3" borderId="10" xfId="2" applyNumberFormat="1" applyFont="1" applyFill="1" applyBorder="1" applyAlignment="1">
      <alignment horizontal="right"/>
    </xf>
    <xf numFmtId="165" fontId="5" fillId="2" borderId="10" xfId="2" applyNumberFormat="1" applyFont="1" applyFill="1" applyBorder="1" applyAlignment="1">
      <alignment horizontal="right"/>
    </xf>
    <xf numFmtId="165" fontId="13" fillId="3" borderId="0" xfId="2" applyNumberFormat="1" applyFont="1" applyFill="1" applyBorder="1" applyAlignment="1">
      <alignment horizontal="right"/>
    </xf>
    <xf numFmtId="165" fontId="13" fillId="2" borderId="0" xfId="2" applyNumberFormat="1" applyFont="1" applyFill="1" applyBorder="1" applyAlignment="1">
      <alignment horizontal="right"/>
    </xf>
    <xf numFmtId="165" fontId="12" fillId="2" borderId="11" xfId="19" applyNumberFormat="1" applyFont="1" applyFill="1" applyBorder="1" applyAlignment="1">
      <alignment horizontal="right"/>
    </xf>
    <xf numFmtId="165" fontId="15" fillId="3" borderId="11" xfId="2" applyNumberFormat="1" applyFont="1" applyFill="1" applyBorder="1" applyAlignment="1">
      <alignment horizontal="right"/>
    </xf>
    <xf numFmtId="165" fontId="15" fillId="2" borderId="11" xfId="2" applyNumberFormat="1" applyFont="1" applyFill="1" applyBorder="1" applyAlignment="1">
      <alignment horizontal="right"/>
    </xf>
    <xf numFmtId="165" fontId="3" fillId="2" borderId="11" xfId="19" applyNumberFormat="1" applyFont="1" applyFill="1" applyBorder="1" applyAlignment="1">
      <alignment horizontal="right"/>
    </xf>
    <xf numFmtId="165" fontId="5" fillId="3" borderId="14" xfId="2" applyNumberFormat="1" applyFont="1" applyFill="1" applyBorder="1" applyAlignment="1">
      <alignment horizontal="right"/>
    </xf>
    <xf numFmtId="165" fontId="5" fillId="2" borderId="14" xfId="2" applyNumberFormat="1" applyFont="1" applyFill="1" applyBorder="1" applyAlignment="1">
      <alignment horizontal="right"/>
    </xf>
    <xf numFmtId="165" fontId="4" fillId="2" borderId="0" xfId="18" applyNumberFormat="1" applyFont="1" applyFill="1" applyAlignment="1">
      <alignment horizontal="right"/>
    </xf>
    <xf numFmtId="165" fontId="5" fillId="3" borderId="2" xfId="2" applyNumberFormat="1" applyFont="1" applyFill="1" applyBorder="1" applyAlignment="1">
      <alignment horizontal="right"/>
    </xf>
    <xf numFmtId="165" fontId="5" fillId="2" borderId="2" xfId="2" applyNumberFormat="1" applyFont="1" applyFill="1" applyBorder="1" applyAlignment="1">
      <alignment horizontal="right"/>
    </xf>
    <xf numFmtId="165" fontId="3" fillId="2" borderId="0" xfId="18" applyNumberFormat="1" applyFont="1" applyFill="1" applyAlignment="1">
      <alignment horizontal="left" vertical="center" wrapText="1"/>
    </xf>
    <xf numFmtId="165" fontId="4" fillId="2" borderId="0" xfId="18" applyNumberFormat="1" applyFont="1" applyFill="1" applyAlignment="1">
      <alignment horizontal="left" vertical="center" indent="1"/>
    </xf>
    <xf numFmtId="165" fontId="5" fillId="0" borderId="0" xfId="8" applyNumberFormat="1" applyFont="1" applyFill="1" applyAlignment="1">
      <alignment vertical="center"/>
    </xf>
    <xf numFmtId="165" fontId="3" fillId="2" borderId="0" xfId="8" applyNumberFormat="1" applyFont="1" applyFill="1" applyBorder="1" applyAlignment="1">
      <alignment horizontal="left"/>
    </xf>
    <xf numFmtId="165" fontId="3" fillId="2" borderId="0" xfId="8" applyNumberFormat="1" applyFont="1" applyFill="1" applyBorder="1"/>
    <xf numFmtId="165" fontId="3" fillId="2" borderId="0" xfId="8" applyNumberFormat="1" applyFont="1" applyFill="1" applyBorder="1" applyAlignment="1">
      <alignment horizontal="right"/>
    </xf>
    <xf numFmtId="165" fontId="4" fillId="2" borderId="2" xfId="8" applyNumberFormat="1" applyFont="1" applyFill="1" applyBorder="1" applyAlignment="1">
      <alignment horizontal="right" vertical="center" wrapText="1"/>
    </xf>
    <xf numFmtId="165" fontId="3" fillId="2" borderId="0" xfId="8" applyNumberFormat="1" applyFont="1" applyFill="1" applyBorder="1" applyAlignment="1">
      <alignment vertical="center" wrapText="1"/>
    </xf>
    <xf numFmtId="165" fontId="4" fillId="2" borderId="0" xfId="8" applyNumberFormat="1" applyFont="1" applyFill="1" applyBorder="1" applyAlignment="1">
      <alignment horizontal="right"/>
    </xf>
    <xf numFmtId="165" fontId="3" fillId="2" borderId="2" xfId="8" applyNumberFormat="1" applyFont="1" applyFill="1" applyBorder="1" applyAlignment="1">
      <alignment horizontal="right"/>
    </xf>
    <xf numFmtId="164" fontId="3" fillId="3" borderId="2" xfId="4" applyNumberFormat="1" applyFont="1" applyFill="1" applyBorder="1" applyAlignment="1">
      <alignment horizontal="left" vertical="center"/>
    </xf>
    <xf numFmtId="0" fontId="11" fillId="0" borderId="0" xfId="0" applyFont="1"/>
    <xf numFmtId="165" fontId="5" fillId="4" borderId="1" xfId="11" applyNumberFormat="1" applyFont="1" applyFill="1" applyBorder="1" applyAlignment="1">
      <alignment horizontal="right" vertical="center" wrapText="1"/>
    </xf>
    <xf numFmtId="165" fontId="5" fillId="2" borderId="1" xfId="12" applyNumberFormat="1" applyFont="1" applyFill="1" applyBorder="1" applyAlignment="1">
      <alignment horizontal="right" vertical="center" wrapText="1"/>
    </xf>
    <xf numFmtId="165" fontId="3" fillId="2" borderId="1" xfId="2" applyNumberFormat="1" applyFont="1" applyFill="1" applyBorder="1" applyAlignment="1">
      <alignment horizontal="right" vertical="center"/>
    </xf>
    <xf numFmtId="165" fontId="3" fillId="2" borderId="8" xfId="4" applyNumberFormat="1" applyFont="1" applyFill="1" applyBorder="1" applyAlignment="1">
      <alignment vertical="center"/>
    </xf>
    <xf numFmtId="165" fontId="5" fillId="0" borderId="0" xfId="15" applyNumberFormat="1" applyFont="1" applyFill="1" applyAlignment="1">
      <alignment vertical="center"/>
    </xf>
    <xf numFmtId="164" fontId="3" fillId="2" borderId="0" xfId="4" applyFont="1" applyFill="1" applyBorder="1" applyAlignment="1">
      <alignment horizontal="left" vertical="center"/>
    </xf>
    <xf numFmtId="0" fontId="4" fillId="2" borderId="1" xfId="3" applyFont="1" applyFill="1" applyBorder="1" applyAlignment="1">
      <alignment horizontal="right" vertical="center"/>
    </xf>
    <xf numFmtId="165" fontId="3" fillId="2" borderId="1" xfId="2" applyNumberFormat="1" applyFont="1" applyFill="1" applyBorder="1" applyAlignment="1">
      <alignment horizontal="right" vertical="top"/>
    </xf>
    <xf numFmtId="165" fontId="5" fillId="2" borderId="0" xfId="4" applyNumberFormat="1" applyFont="1" applyFill="1" applyBorder="1" applyAlignment="1">
      <alignment vertical="center" wrapText="1"/>
    </xf>
    <xf numFmtId="165" fontId="5" fillId="2" borderId="0" xfId="2" applyNumberFormat="1" applyFont="1" applyFill="1" applyBorder="1" applyAlignment="1">
      <alignment vertical="center" wrapText="1"/>
    </xf>
    <xf numFmtId="165" fontId="4" fillId="2" borderId="1" xfId="8" applyNumberFormat="1" applyFont="1" applyFill="1" applyBorder="1" applyAlignment="1">
      <alignment horizontal="right" vertical="center" wrapText="1"/>
    </xf>
    <xf numFmtId="167" fontId="7" fillId="2" borderId="8" xfId="0" applyNumberFormat="1" applyFont="1" applyFill="1" applyBorder="1" applyAlignment="1">
      <alignment horizontal="right"/>
    </xf>
    <xf numFmtId="167" fontId="4" fillId="3" borderId="8" xfId="0" applyNumberFormat="1" applyFont="1" applyFill="1" applyBorder="1" applyAlignment="1">
      <alignment horizontal="right"/>
    </xf>
    <xf numFmtId="165" fontId="6" fillId="3" borderId="0" xfId="0" applyNumberFormat="1" applyFont="1" applyFill="1" applyAlignment="1">
      <alignment horizontal="right"/>
    </xf>
    <xf numFmtId="165" fontId="4" fillId="2" borderId="0" xfId="8" applyNumberFormat="1" applyFont="1" applyFill="1" applyBorder="1" applyAlignment="1">
      <alignment horizontal="left" vertical="center" wrapText="1"/>
    </xf>
    <xf numFmtId="0" fontId="4" fillId="2" borderId="0" xfId="0" applyFont="1" applyFill="1" applyBorder="1" applyAlignment="1">
      <alignment horizontal="left" vertical="center"/>
    </xf>
    <xf numFmtId="0" fontId="7" fillId="2" borderId="8" xfId="0" applyFont="1" applyFill="1" applyBorder="1" applyAlignment="1" applyProtection="1">
      <alignment horizontal="left" vertical="center" indent="1"/>
      <protection locked="0"/>
    </xf>
    <xf numFmtId="0" fontId="8" fillId="0" borderId="8" xfId="0" applyFont="1" applyFill="1" applyBorder="1" applyAlignment="1">
      <alignment vertical="center"/>
    </xf>
    <xf numFmtId="165" fontId="9" fillId="0" borderId="8" xfId="0" applyNumberFormat="1" applyFont="1" applyFill="1" applyBorder="1" applyAlignment="1">
      <alignment horizontal="right"/>
    </xf>
    <xf numFmtId="165" fontId="8" fillId="0" borderId="8" xfId="0" applyNumberFormat="1" applyFont="1" applyFill="1" applyBorder="1" applyAlignment="1">
      <alignment horizontal="right"/>
    </xf>
    <xf numFmtId="165" fontId="5" fillId="4" borderId="2" xfId="12" applyNumberFormat="1" applyFont="1" applyFill="1" applyBorder="1" applyAlignment="1">
      <alignment horizontal="right" vertical="center" wrapText="1"/>
    </xf>
    <xf numFmtId="165" fontId="3" fillId="0" borderId="7" xfId="4" applyNumberFormat="1" applyFont="1" applyBorder="1" applyAlignment="1">
      <alignment horizontal="left" vertical="center" wrapText="1"/>
    </xf>
    <xf numFmtId="165" fontId="5" fillId="0" borderId="7" xfId="5" applyNumberFormat="1" applyFont="1" applyFill="1" applyBorder="1" applyAlignment="1">
      <alignment horizontal="right" vertical="center"/>
    </xf>
    <xf numFmtId="165" fontId="3" fillId="0" borderId="7" xfId="11" applyNumberFormat="1" applyFont="1" applyBorder="1">
      <alignment vertical="center"/>
    </xf>
    <xf numFmtId="165" fontId="5" fillId="2" borderId="2" xfId="11" applyNumberFormat="1" applyFont="1" applyFill="1" applyBorder="1" applyAlignment="1">
      <alignment vertical="center" wrapText="1"/>
    </xf>
    <xf numFmtId="167" fontId="11" fillId="3" borderId="8" xfId="9" applyNumberFormat="1" applyFont="1" applyFill="1" applyBorder="1" applyAlignment="1">
      <alignment horizontal="right"/>
    </xf>
    <xf numFmtId="0" fontId="8" fillId="0" borderId="0" xfId="3" applyFont="1" applyFill="1" applyBorder="1" applyAlignment="1">
      <alignment horizontal="left" vertical="top" wrapText="1" indent="1"/>
    </xf>
    <xf numFmtId="0" fontId="11" fillId="0" borderId="0" xfId="3" applyFont="1" applyFill="1" applyBorder="1" applyAlignment="1">
      <alignment vertical="top" wrapText="1"/>
    </xf>
    <xf numFmtId="0" fontId="8" fillId="0" borderId="0" xfId="3" applyFont="1" applyFill="1" applyBorder="1" applyAlignment="1">
      <alignment vertical="top" wrapText="1"/>
    </xf>
    <xf numFmtId="0" fontId="8" fillId="0" borderId="0" xfId="3" applyFont="1" applyFill="1" applyBorder="1" applyAlignment="1">
      <alignment horizontal="left" vertical="top" wrapText="1"/>
    </xf>
    <xf numFmtId="0" fontId="11" fillId="0" borderId="0" xfId="3" applyFont="1" applyFill="1" applyBorder="1" applyAlignment="1">
      <alignment vertical="top"/>
    </xf>
    <xf numFmtId="165" fontId="15" fillId="2" borderId="2" xfId="5" applyNumberFormat="1" applyFont="1" applyFill="1" applyBorder="1" applyAlignment="1">
      <alignment horizontal="right" vertical="center"/>
    </xf>
    <xf numFmtId="165" fontId="15" fillId="3" borderId="2" xfId="5" applyNumberFormat="1" applyFont="1" applyFill="1" applyBorder="1" applyAlignment="1">
      <alignment horizontal="right" vertical="center"/>
    </xf>
    <xf numFmtId="165" fontId="5" fillId="3" borderId="2" xfId="5" applyNumberFormat="1" applyFont="1" applyFill="1" applyBorder="1" applyAlignment="1">
      <alignment horizontal="right" vertical="center"/>
    </xf>
    <xf numFmtId="165" fontId="6" fillId="2" borderId="0" xfId="6" applyNumberFormat="1" applyFont="1" applyFill="1" applyBorder="1" applyAlignment="1">
      <alignment vertical="center"/>
    </xf>
    <xf numFmtId="165" fontId="6" fillId="3" borderId="0" xfId="6" applyNumberFormat="1" applyFont="1" applyFill="1" applyBorder="1" applyAlignment="1">
      <alignment vertical="center"/>
    </xf>
    <xf numFmtId="165" fontId="5" fillId="2" borderId="8" xfId="5" applyNumberFormat="1" applyFont="1" applyFill="1" applyBorder="1" applyAlignment="1">
      <alignment horizontal="right" vertical="center"/>
    </xf>
    <xf numFmtId="165" fontId="5" fillId="3" borderId="8" xfId="5" applyNumberFormat="1" applyFont="1" applyFill="1" applyBorder="1" applyAlignment="1">
      <alignment horizontal="right" vertical="center"/>
    </xf>
    <xf numFmtId="165" fontId="3" fillId="2" borderId="2" xfId="2" applyNumberFormat="1" applyFont="1" applyFill="1" applyBorder="1" applyAlignment="1">
      <alignment horizontal="right" vertical="center"/>
    </xf>
    <xf numFmtId="165" fontId="15" fillId="2" borderId="10" xfId="5" applyNumberFormat="1" applyFont="1" applyFill="1" applyBorder="1" applyAlignment="1">
      <alignment horizontal="right" vertical="center"/>
    </xf>
    <xf numFmtId="165" fontId="15" fillId="2" borderId="0" xfId="5" applyNumberFormat="1" applyFont="1" applyFill="1" applyBorder="1" applyAlignment="1">
      <alignment horizontal="right" vertical="center"/>
    </xf>
    <xf numFmtId="165" fontId="15" fillId="3" borderId="10" xfId="5" applyNumberFormat="1" applyFont="1" applyFill="1" applyBorder="1" applyAlignment="1">
      <alignment vertical="center"/>
    </xf>
    <xf numFmtId="165" fontId="15" fillId="3" borderId="10" xfId="5" applyNumberFormat="1" applyFont="1" applyFill="1" applyBorder="1" applyAlignment="1">
      <alignment horizontal="right" vertical="center"/>
    </xf>
    <xf numFmtId="165" fontId="6" fillId="2" borderId="0" xfId="6" applyNumberFormat="1" applyFont="1" applyFill="1" applyBorder="1" applyAlignment="1">
      <alignment horizontal="right" vertical="center" wrapText="1"/>
    </xf>
    <xf numFmtId="165" fontId="6" fillId="3" borderId="0" xfId="6" applyNumberFormat="1" applyFont="1" applyFill="1" applyBorder="1" applyAlignment="1">
      <alignment horizontal="right" vertical="center" wrapText="1"/>
    </xf>
    <xf numFmtId="165" fontId="4" fillId="2" borderId="0" xfId="19" applyNumberFormat="1" applyFont="1" applyFill="1" applyBorder="1" applyAlignment="1">
      <alignment horizontal="right" vertical="center"/>
    </xf>
    <xf numFmtId="165" fontId="4" fillId="3" borderId="0" xfId="19" applyNumberFormat="1" applyFont="1" applyFill="1" applyBorder="1" applyAlignment="1">
      <alignment horizontal="right" vertical="center"/>
    </xf>
    <xf numFmtId="165" fontId="3" fillId="2" borderId="2" xfId="19" applyNumberFormat="1" applyFont="1" applyFill="1" applyBorder="1" applyAlignment="1">
      <alignment horizontal="right" vertical="center"/>
    </xf>
    <xf numFmtId="165" fontId="3" fillId="3" borderId="2" xfId="19" applyNumberFormat="1" applyFont="1" applyFill="1" applyBorder="1" applyAlignment="1">
      <alignment horizontal="right" vertical="center"/>
    </xf>
    <xf numFmtId="165" fontId="7" fillId="2" borderId="0" xfId="19" applyNumberFormat="1" applyFont="1" applyFill="1" applyBorder="1" applyAlignment="1">
      <alignment horizontal="right" vertical="center"/>
    </xf>
    <xf numFmtId="165" fontId="7" fillId="3" borderId="0" xfId="19" applyNumberFormat="1" applyFont="1" applyFill="1" applyBorder="1" applyAlignment="1">
      <alignment horizontal="right" vertical="center"/>
    </xf>
    <xf numFmtId="165" fontId="12" fillId="2" borderId="2" xfId="19" applyNumberFormat="1" applyFont="1" applyFill="1" applyBorder="1" applyAlignment="1">
      <alignment horizontal="right" vertical="center"/>
    </xf>
    <xf numFmtId="165" fontId="12" fillId="3" borderId="2" xfId="19" applyNumberFormat="1" applyFont="1" applyFill="1" applyBorder="1" applyAlignment="1">
      <alignment horizontal="right" vertical="center"/>
    </xf>
    <xf numFmtId="165" fontId="4" fillId="2" borderId="0" xfId="19" applyNumberFormat="1" applyFont="1" applyFill="1" applyBorder="1" applyAlignment="1">
      <alignment horizontal="right" vertical="center" wrapText="1"/>
    </xf>
    <xf numFmtId="165" fontId="4" fillId="3" borderId="0" xfId="19" applyNumberFormat="1" applyFont="1" applyFill="1" applyBorder="1" applyAlignment="1">
      <alignment horizontal="right" vertical="center" wrapText="1"/>
    </xf>
    <xf numFmtId="165" fontId="4" fillId="2" borderId="0" xfId="18" applyNumberFormat="1" applyFont="1" applyFill="1" applyBorder="1" applyAlignment="1">
      <alignment horizontal="right" vertical="center"/>
    </xf>
    <xf numFmtId="165" fontId="4" fillId="3" borderId="0" xfId="18" applyNumberFormat="1" applyFont="1" applyFill="1" applyBorder="1" applyAlignment="1">
      <alignment horizontal="right" vertical="center"/>
    </xf>
    <xf numFmtId="165" fontId="3" fillId="2" borderId="2" xfId="18" applyNumberFormat="1" applyFont="1" applyFill="1" applyBorder="1" applyAlignment="1">
      <alignment horizontal="right" vertical="center"/>
    </xf>
    <xf numFmtId="165" fontId="3" fillId="3" borderId="2" xfId="18" applyNumberFormat="1" applyFont="1" applyFill="1" applyBorder="1" applyAlignment="1">
      <alignment horizontal="right" vertical="center"/>
    </xf>
    <xf numFmtId="165" fontId="4" fillId="2" borderId="0" xfId="3" applyNumberFormat="1" applyFont="1" applyFill="1" applyBorder="1" applyAlignment="1">
      <alignment horizontal="right" vertical="center"/>
    </xf>
    <xf numFmtId="165" fontId="4" fillId="0" borderId="0" xfId="3" applyNumberFormat="1" applyFont="1" applyFill="1" applyBorder="1" applyAlignment="1">
      <alignment horizontal="right" vertical="center"/>
    </xf>
    <xf numFmtId="165" fontId="3" fillId="2" borderId="2" xfId="3" applyNumberFormat="1" applyFont="1" applyFill="1" applyBorder="1" applyAlignment="1">
      <alignment horizontal="right" vertical="center"/>
    </xf>
    <xf numFmtId="165" fontId="3" fillId="0" borderId="2" xfId="3" applyNumberFormat="1" applyFont="1" applyFill="1" applyBorder="1" applyAlignment="1">
      <alignment horizontal="right" vertical="center"/>
    </xf>
    <xf numFmtId="165" fontId="3" fillId="2" borderId="0" xfId="2" applyNumberFormat="1" applyFont="1" applyFill="1" applyBorder="1" applyAlignment="1">
      <alignment horizontal="right" vertical="center"/>
    </xf>
    <xf numFmtId="165" fontId="4" fillId="3" borderId="0" xfId="0" applyNumberFormat="1" applyFont="1" applyFill="1" applyBorder="1" applyAlignment="1">
      <alignment horizontal="right" vertical="center" wrapText="1"/>
    </xf>
    <xf numFmtId="165" fontId="4" fillId="2" borderId="1" xfId="2" applyNumberFormat="1" applyFont="1" applyFill="1" applyBorder="1" applyAlignment="1">
      <alignment horizontal="right" vertical="center"/>
    </xf>
    <xf numFmtId="165" fontId="3" fillId="3" borderId="1" xfId="2" applyNumberFormat="1" applyFont="1" applyFill="1" applyBorder="1" applyAlignment="1">
      <alignment horizontal="right" vertical="center"/>
    </xf>
    <xf numFmtId="165" fontId="4" fillId="2" borderId="8" xfId="2" applyNumberFormat="1" applyFont="1" applyFill="1" applyBorder="1" applyAlignment="1">
      <alignment horizontal="right" vertical="center"/>
    </xf>
    <xf numFmtId="165" fontId="3" fillId="3" borderId="8" xfId="2" applyNumberFormat="1" applyFont="1" applyFill="1" applyBorder="1" applyAlignment="1">
      <alignment horizontal="right" vertical="center"/>
    </xf>
    <xf numFmtId="165" fontId="3" fillId="2" borderId="8" xfId="2" applyNumberFormat="1" applyFont="1" applyFill="1" applyBorder="1" applyAlignment="1">
      <alignment horizontal="right" vertical="center"/>
    </xf>
    <xf numFmtId="0" fontId="9" fillId="2" borderId="2" xfId="0" applyFont="1" applyFill="1" applyBorder="1" applyAlignment="1">
      <alignment horizontal="right" vertical="center" wrapText="1"/>
    </xf>
    <xf numFmtId="0" fontId="8" fillId="3" borderId="2" xfId="0" applyFont="1" applyFill="1" applyBorder="1" applyAlignment="1">
      <alignment horizontal="right" vertical="center" wrapText="1"/>
    </xf>
    <xf numFmtId="165" fontId="15" fillId="2" borderId="5" xfId="5" applyNumberFormat="1" applyFont="1" applyFill="1" applyBorder="1" applyAlignment="1">
      <alignment horizontal="right" vertical="center"/>
    </xf>
    <xf numFmtId="165" fontId="15" fillId="3" borderId="5" xfId="5" applyNumberFormat="1" applyFont="1" applyFill="1" applyBorder="1" applyAlignment="1">
      <alignment horizontal="right" vertical="center"/>
    </xf>
    <xf numFmtId="169" fontId="8" fillId="2" borderId="0" xfId="1" applyNumberFormat="1" applyFont="1" applyFill="1" applyBorder="1" applyAlignment="1">
      <alignment horizontal="right" vertical="top"/>
    </xf>
    <xf numFmtId="169" fontId="8" fillId="2" borderId="0" xfId="1" applyNumberFormat="1" applyFont="1" applyFill="1" applyBorder="1" applyAlignment="1">
      <alignment horizontal="right" vertical="top" wrapText="1"/>
    </xf>
    <xf numFmtId="49" fontId="8" fillId="2" borderId="0" xfId="10" applyNumberFormat="1" applyFont="1" applyFill="1" applyBorder="1" applyAlignment="1">
      <alignment horizontal="right" vertical="top"/>
    </xf>
    <xf numFmtId="49" fontId="8" fillId="2" borderId="0" xfId="10" applyNumberFormat="1" applyFont="1" applyFill="1" applyBorder="1" applyAlignment="1">
      <alignment horizontal="right" vertical="top" wrapText="1"/>
    </xf>
    <xf numFmtId="167" fontId="11" fillId="2" borderId="8" xfId="10" applyNumberFormat="1" applyFont="1" applyFill="1" applyBorder="1" applyAlignment="1">
      <alignment horizontal="right"/>
    </xf>
    <xf numFmtId="165" fontId="4" fillId="2" borderId="0" xfId="14" applyNumberFormat="1" applyFont="1" applyFill="1" applyBorder="1" applyAlignment="1">
      <alignment horizontal="left" vertical="top" wrapText="1" indent="3"/>
    </xf>
    <xf numFmtId="165" fontId="7" fillId="2" borderId="0" xfId="11" applyNumberFormat="1" applyFont="1" applyFill="1" applyBorder="1" applyAlignment="1">
      <alignment horizontal="left" vertical="top" wrapText="1" indent="2"/>
    </xf>
    <xf numFmtId="0" fontId="4" fillId="3" borderId="0" xfId="0" applyFont="1" applyFill="1" applyBorder="1" applyAlignment="1">
      <alignment horizontal="right" vertical="center" wrapText="1"/>
    </xf>
    <xf numFmtId="0" fontId="7" fillId="2" borderId="0" xfId="0" applyFont="1" applyFill="1" applyBorder="1" applyAlignment="1">
      <alignment horizontal="right" vertical="center" wrapText="1"/>
    </xf>
    <xf numFmtId="0" fontId="11" fillId="0" borderId="8" xfId="3" applyFont="1" applyFill="1" applyBorder="1"/>
    <xf numFmtId="169" fontId="4" fillId="2" borderId="0" xfId="1" applyNumberFormat="1" applyFont="1" applyFill="1" applyBorder="1" applyAlignment="1">
      <alignment horizontal="right" vertical="top" wrapText="1"/>
    </xf>
    <xf numFmtId="167" fontId="11" fillId="0" borderId="0" xfId="10" applyNumberFormat="1" applyFont="1" applyFill="1" applyBorder="1" applyAlignment="1">
      <alignment horizontal="right" vertical="top"/>
    </xf>
    <xf numFmtId="167" fontId="8" fillId="2" borderId="0" xfId="10" applyNumberFormat="1" applyFont="1" applyFill="1" applyBorder="1" applyAlignment="1">
      <alignment horizontal="right" vertical="top"/>
    </xf>
    <xf numFmtId="167" fontId="11" fillId="2" borderId="8" xfId="10" applyNumberFormat="1" applyFont="1" applyFill="1" applyBorder="1" applyAlignment="1">
      <alignment horizontal="right" vertical="top"/>
    </xf>
    <xf numFmtId="0" fontId="8" fillId="0" borderId="0" xfId="3" applyFont="1" applyFill="1" applyBorder="1" applyAlignment="1">
      <alignment horizontal="left" vertical="top" indent="1"/>
    </xf>
    <xf numFmtId="0" fontId="11" fillId="0" borderId="0" xfId="3" applyFont="1" applyFill="1" applyBorder="1" applyAlignment="1"/>
    <xf numFmtId="0" fontId="8" fillId="0" borderId="1" xfId="3" applyFont="1" applyBorder="1" applyAlignment="1">
      <alignment vertical="center"/>
    </xf>
    <xf numFmtId="169" fontId="4" fillId="2" borderId="15" xfId="1" applyNumberFormat="1" applyFont="1" applyFill="1" applyBorder="1" applyAlignment="1">
      <alignment horizontal="right" wrapText="1"/>
    </xf>
    <xf numFmtId="0" fontId="4" fillId="3" borderId="15" xfId="0" applyFont="1" applyFill="1" applyBorder="1" applyAlignment="1">
      <alignment horizontal="right" vertical="center" wrapText="1"/>
    </xf>
    <xf numFmtId="0" fontId="7" fillId="2" borderId="15" xfId="0" applyFont="1" applyFill="1" applyBorder="1" applyAlignment="1">
      <alignment horizontal="right" vertical="center" wrapText="1"/>
    </xf>
    <xf numFmtId="167" fontId="11" fillId="2" borderId="0" xfId="10" applyNumberFormat="1" applyFont="1" applyFill="1" applyBorder="1" applyAlignment="1">
      <alignment horizontal="right"/>
    </xf>
    <xf numFmtId="168" fontId="11" fillId="2" borderId="0" xfId="3" applyNumberFormat="1" applyFont="1" applyFill="1" applyBorder="1" applyAlignment="1">
      <alignment horizontal="right" vertical="top"/>
    </xf>
    <xf numFmtId="169" fontId="3" fillId="2" borderId="0" xfId="1" applyNumberFormat="1" applyFont="1" applyFill="1" applyBorder="1" applyAlignment="1">
      <alignment horizontal="right" vertical="top" wrapText="1"/>
    </xf>
    <xf numFmtId="169" fontId="11" fillId="2" borderId="0" xfId="1" applyNumberFormat="1" applyFont="1" applyFill="1" applyBorder="1" applyAlignment="1">
      <alignment vertical="top"/>
    </xf>
    <xf numFmtId="165" fontId="5" fillId="2" borderId="0" xfId="4" applyNumberFormat="1" applyFont="1" applyFill="1" applyBorder="1" applyAlignment="1">
      <alignment horizontal="left" wrapText="1"/>
    </xf>
    <xf numFmtId="165" fontId="5" fillId="0" borderId="8" xfId="15" applyNumberFormat="1" applyFont="1" applyBorder="1" applyAlignment="1">
      <alignment horizontal="left" wrapText="1"/>
    </xf>
    <xf numFmtId="165" fontId="5" fillId="2" borderId="0" xfId="2" applyNumberFormat="1" applyFont="1" applyFill="1" applyBorder="1" applyAlignment="1">
      <alignment horizontal="left"/>
    </xf>
    <xf numFmtId="165" fontId="15" fillId="2" borderId="0" xfId="2" applyNumberFormat="1" applyFont="1" applyFill="1" applyBorder="1" applyAlignment="1">
      <alignment wrapText="1"/>
    </xf>
    <xf numFmtId="165" fontId="5" fillId="2" borderId="0" xfId="2" applyNumberFormat="1" applyFont="1" applyFill="1" applyBorder="1" applyAlignment="1">
      <alignment horizontal="left" wrapText="1"/>
    </xf>
    <xf numFmtId="165" fontId="5" fillId="2" borderId="8" xfId="2" applyNumberFormat="1" applyFont="1" applyFill="1" applyBorder="1" applyAlignment="1">
      <alignment horizontal="left" wrapText="1"/>
    </xf>
    <xf numFmtId="165" fontId="4" fillId="2" borderId="0" xfId="3" applyNumberFormat="1" applyFont="1" applyFill="1" applyBorder="1" applyAlignment="1">
      <alignment horizontal="left" vertical="top" wrapText="1" indent="1"/>
    </xf>
    <xf numFmtId="165" fontId="3" fillId="2" borderId="0" xfId="3" applyNumberFormat="1" applyFont="1" applyFill="1" applyBorder="1" applyAlignment="1">
      <alignment vertical="top" wrapText="1"/>
    </xf>
    <xf numFmtId="165" fontId="3" fillId="2" borderId="0" xfId="3" applyNumberFormat="1" applyFont="1" applyFill="1" applyBorder="1" applyAlignment="1">
      <alignment horizontal="left" vertical="top" wrapText="1"/>
    </xf>
    <xf numFmtId="165" fontId="3" fillId="2" borderId="8" xfId="3" applyNumberFormat="1" applyFont="1" applyFill="1" applyBorder="1" applyAlignment="1">
      <alignment vertical="top"/>
    </xf>
    <xf numFmtId="165" fontId="4" fillId="2" borderId="0" xfId="8" applyNumberFormat="1" applyFont="1" applyFill="1" applyBorder="1" applyAlignment="1">
      <alignment horizontal="left" vertical="top" wrapText="1" indent="1"/>
    </xf>
    <xf numFmtId="165" fontId="3" fillId="2" borderId="0" xfId="8" applyNumberFormat="1" applyFont="1" applyFill="1" applyBorder="1" applyAlignment="1">
      <alignment vertical="top" wrapText="1"/>
    </xf>
    <xf numFmtId="165" fontId="3" fillId="2" borderId="0" xfId="8" applyNumberFormat="1" applyFont="1" applyFill="1" applyBorder="1" applyAlignment="1">
      <alignment horizontal="left" vertical="top" wrapText="1"/>
    </xf>
    <xf numFmtId="165" fontId="3" fillId="2" borderId="8" xfId="8" applyNumberFormat="1" applyFont="1" applyFill="1" applyBorder="1" applyAlignment="1">
      <alignment vertical="top"/>
    </xf>
    <xf numFmtId="165" fontId="5" fillId="2" borderId="8" xfId="5" applyNumberFormat="1" applyFont="1" applyFill="1" applyBorder="1" applyAlignment="1">
      <alignment vertical="top" wrapText="1"/>
    </xf>
    <xf numFmtId="165" fontId="15" fillId="2" borderId="0" xfId="2" applyNumberFormat="1" applyFont="1" applyFill="1" applyBorder="1" applyAlignment="1">
      <alignment horizontal="left" vertical="top" wrapText="1"/>
    </xf>
    <xf numFmtId="165" fontId="4" fillId="2" borderId="0" xfId="3" applyNumberFormat="1" applyFont="1" applyFill="1" applyBorder="1" applyAlignment="1">
      <alignment vertical="top"/>
    </xf>
    <xf numFmtId="165" fontId="4" fillId="2" borderId="0" xfId="3" applyNumberFormat="1" applyFont="1" applyFill="1" applyBorder="1" applyAlignment="1">
      <alignment vertical="top" wrapText="1"/>
    </xf>
    <xf numFmtId="165" fontId="4" fillId="2" borderId="0" xfId="18" applyNumberFormat="1" applyFont="1" applyFill="1" applyBorder="1" applyAlignment="1">
      <alignment horizontal="left" vertical="top" wrapText="1" indent="1"/>
    </xf>
    <xf numFmtId="0" fontId="5" fillId="0" borderId="0" xfId="15" applyFont="1" applyFill="1" applyAlignment="1">
      <alignment vertical="center" wrapText="1"/>
    </xf>
    <xf numFmtId="0" fontId="0" fillId="0" borderId="0" xfId="17" applyFont="1" applyAlignment="1">
      <alignment vertical="center" wrapText="1"/>
    </xf>
    <xf numFmtId="165" fontId="5" fillId="0" borderId="8" xfId="11" applyNumberFormat="1" applyFont="1" applyBorder="1" applyAlignment="1">
      <alignment vertical="center"/>
    </xf>
    <xf numFmtId="165" fontId="6" fillId="0" borderId="8" xfId="11" applyNumberFormat="1" applyFont="1" applyBorder="1" applyAlignment="1">
      <alignment vertical="center"/>
    </xf>
    <xf numFmtId="165" fontId="4" fillId="0" borderId="8" xfId="11" applyNumberFormat="1" applyFont="1" applyBorder="1">
      <alignment vertical="center"/>
    </xf>
    <xf numFmtId="165" fontId="5" fillId="2" borderId="0" xfId="11" applyNumberFormat="1" applyFont="1" applyFill="1" applyBorder="1" applyAlignment="1">
      <alignment horizontal="left" vertical="center"/>
    </xf>
    <xf numFmtId="165" fontId="5" fillId="2" borderId="8" xfId="11" applyNumberFormat="1" applyFont="1" applyFill="1" applyBorder="1" applyAlignment="1">
      <alignment horizontal="left" vertical="center"/>
    </xf>
    <xf numFmtId="165" fontId="5" fillId="2" borderId="0" xfId="11" applyNumberFormat="1" applyFont="1" applyFill="1" applyBorder="1" applyAlignment="1">
      <alignment vertical="center"/>
    </xf>
    <xf numFmtId="0" fontId="11" fillId="0" borderId="8" xfId="0" applyFont="1" applyBorder="1"/>
    <xf numFmtId="0" fontId="0" fillId="0" borderId="8" xfId="0" applyBorder="1"/>
    <xf numFmtId="164" fontId="5" fillId="0" borderId="8" xfId="2" applyFont="1" applyBorder="1" applyAlignment="1">
      <alignment vertical="top"/>
    </xf>
    <xf numFmtId="0" fontId="18" fillId="0" borderId="0" xfId="0" applyFont="1"/>
    <xf numFmtId="0" fontId="8" fillId="0" borderId="0" xfId="0" applyFont="1"/>
    <xf numFmtId="165" fontId="6" fillId="0" borderId="0" xfId="0" applyNumberFormat="1" applyFont="1" applyFill="1" applyAlignment="1">
      <alignment vertical="center"/>
    </xf>
    <xf numFmtId="0" fontId="8" fillId="0" borderId="0" xfId="0" applyFont="1" applyAlignment="1">
      <alignment vertical="top"/>
    </xf>
    <xf numFmtId="169" fontId="8" fillId="0" borderId="0" xfId="1" applyNumberFormat="1" applyFont="1" applyAlignment="1">
      <alignment horizontal="center"/>
    </xf>
    <xf numFmtId="0" fontId="8" fillId="0" borderId="0" xfId="0" applyFont="1" applyAlignment="1">
      <alignment horizontal="right"/>
    </xf>
    <xf numFmtId="0" fontId="18" fillId="0" borderId="0" xfId="0" applyFont="1" applyAlignment="1">
      <alignment vertical="center"/>
    </xf>
    <xf numFmtId="0" fontId="8" fillId="0" borderId="0" xfId="0" applyFont="1" applyAlignment="1">
      <alignment vertical="center"/>
    </xf>
    <xf numFmtId="0" fontId="8" fillId="0" borderId="0" xfId="0" applyFont="1" applyBorder="1" applyAlignment="1">
      <alignment vertical="top"/>
    </xf>
    <xf numFmtId="0" fontId="18" fillId="0" borderId="0" xfId="0" applyFont="1" applyAlignment="1"/>
    <xf numFmtId="0" fontId="8" fillId="0" borderId="0" xfId="0" applyFont="1" applyAlignment="1"/>
    <xf numFmtId="165" fontId="4" fillId="0" borderId="0" xfId="8" applyNumberFormat="1" applyFont="1" applyFill="1" applyBorder="1" applyAlignment="1">
      <alignment horizontal="left"/>
    </xf>
    <xf numFmtId="165" fontId="6" fillId="0" borderId="0" xfId="2" applyNumberFormat="1" applyFont="1" applyFill="1" applyBorder="1" applyAlignment="1">
      <alignment vertical="center"/>
    </xf>
    <xf numFmtId="165" fontId="4" fillId="0" borderId="0" xfId="18" quotePrefix="1" applyNumberFormat="1" applyFont="1" applyFill="1" applyAlignment="1">
      <alignment vertical="top"/>
    </xf>
    <xf numFmtId="165" fontId="4" fillId="0" borderId="0" xfId="18" applyNumberFormat="1" applyFont="1" applyFill="1" applyAlignment="1">
      <alignment vertical="top"/>
    </xf>
    <xf numFmtId="165" fontId="4" fillId="0" borderId="0" xfId="18" applyNumberFormat="1" applyFont="1" applyFill="1" applyBorder="1" applyAlignment="1">
      <alignment vertical="top"/>
    </xf>
    <xf numFmtId="165" fontId="4" fillId="2" borderId="0" xfId="8" applyNumberFormat="1" applyFont="1" applyFill="1" applyBorder="1" applyAlignment="1">
      <alignment vertical="top"/>
    </xf>
    <xf numFmtId="0" fontId="8" fillId="0" borderId="0" xfId="0" applyFont="1" applyFill="1" applyAlignment="1"/>
    <xf numFmtId="0" fontId="8" fillId="0" borderId="0" xfId="0" applyFont="1" applyAlignment="1">
      <alignment horizontal="right" vertical="top"/>
    </xf>
    <xf numFmtId="169" fontId="11" fillId="0" borderId="0" xfId="1" applyNumberFormat="1" applyFont="1" applyAlignment="1">
      <alignment horizontal="center"/>
    </xf>
    <xf numFmtId="0" fontId="11" fillId="0" borderId="0" xfId="0" applyFont="1" applyAlignment="1">
      <alignment horizontal="right"/>
    </xf>
    <xf numFmtId="165" fontId="3" fillId="3" borderId="2" xfId="11" applyNumberFormat="1" applyFont="1" applyFill="1" applyBorder="1" applyAlignment="1">
      <alignment vertical="center" wrapText="1"/>
    </xf>
    <xf numFmtId="165" fontId="5" fillId="4" borderId="0" xfId="11" applyNumberFormat="1" applyFont="1" applyFill="1" applyBorder="1" applyAlignment="1">
      <alignment vertical="top" wrapText="1"/>
    </xf>
    <xf numFmtId="165" fontId="5" fillId="4" borderId="0" xfId="11" applyNumberFormat="1" applyFont="1" applyFill="1" applyBorder="1" applyAlignment="1">
      <alignment vertical="top"/>
    </xf>
    <xf numFmtId="165" fontId="5" fillId="4" borderId="0" xfId="11" applyNumberFormat="1" applyFont="1" applyFill="1" applyBorder="1" applyAlignment="1">
      <alignment horizontal="left" vertical="top"/>
    </xf>
    <xf numFmtId="165" fontId="5" fillId="4" borderId="0" xfId="11" applyNumberFormat="1" applyFont="1" applyFill="1" applyBorder="1" applyAlignment="1">
      <alignment horizontal="left" vertical="top" wrapText="1"/>
    </xf>
    <xf numFmtId="165" fontId="5" fillId="4" borderId="8" xfId="11" applyNumberFormat="1" applyFont="1" applyFill="1" applyBorder="1" applyAlignment="1">
      <alignment horizontal="left" vertical="top" wrapText="1"/>
    </xf>
    <xf numFmtId="165" fontId="3" fillId="3" borderId="2" xfId="4" applyNumberFormat="1" applyFont="1" applyFill="1" applyBorder="1" applyAlignment="1">
      <alignment vertical="center"/>
    </xf>
    <xf numFmtId="0" fontId="18" fillId="0" borderId="0" xfId="0" applyFont="1" applyBorder="1"/>
    <xf numFmtId="164" fontId="3" fillId="3" borderId="2" xfId="4" applyNumberFormat="1" applyFont="1" applyFill="1" applyBorder="1" applyAlignment="1">
      <alignment vertical="center"/>
    </xf>
    <xf numFmtId="165" fontId="5" fillId="4" borderId="8" xfId="11" applyNumberFormat="1" applyFont="1" applyFill="1" applyBorder="1" applyAlignment="1">
      <alignment horizontal="left" vertical="top"/>
    </xf>
  </cellXfs>
  <cellStyles count="21">
    <cellStyle name="Comma" xfId="1" builtinId="3"/>
    <cellStyle name="Comma 10" xfId="9"/>
    <cellStyle name="Comma 10 2" xfId="10"/>
    <cellStyle name="Comma 2" xfId="5"/>
    <cellStyle name="Comma 2 2 2" xfId="6"/>
    <cellStyle name="Comma 3" xfId="19"/>
    <cellStyle name="Headings" xfId="4"/>
    <cellStyle name="Headings 2" xfId="7"/>
    <cellStyle name="Normal" xfId="0" builtinId="0"/>
    <cellStyle name="Normal 2" xfId="8"/>
    <cellStyle name="Normal 2 2" xfId="18"/>
    <cellStyle name="Normal 2 2 10 3" xfId="3"/>
    <cellStyle name="Normal 2 2 5" xfId="20"/>
    <cellStyle name="Normal 3" xfId="11"/>
    <cellStyle name="Normal 3 2" xfId="12"/>
    <cellStyle name="Normal 3 3" xfId="14"/>
    <cellStyle name="Normal 4 10" xfId="16"/>
    <cellStyle name="Normal 4 2" xfId="2"/>
    <cellStyle name="Normal 4 2 4" xfId="15"/>
    <cellStyle name="Normal 41" xfId="13"/>
    <cellStyle name="Normal 89"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 Id="rId30"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1"/>
  <sheetViews>
    <sheetView showGridLines="0" zoomScale="110" zoomScaleNormal="110" workbookViewId="0">
      <selection activeCell="G28" sqref="G28"/>
    </sheetView>
  </sheetViews>
  <sheetFormatPr defaultRowHeight="10" x14ac:dyDescent="0.2"/>
  <cols>
    <col min="1" max="1" width="50.7265625" style="451" customWidth="1"/>
    <col min="2" max="3" width="10.453125" style="451" customWidth="1"/>
    <col min="4" max="16384" width="8.7265625" style="451"/>
  </cols>
  <sheetData>
    <row r="1" spans="1:3" ht="10.5" x14ac:dyDescent="0.25">
      <c r="A1" s="321" t="s">
        <v>5</v>
      </c>
    </row>
    <row r="2" spans="1:3" s="453" customFormat="1" ht="45" customHeight="1" x14ac:dyDescent="0.35">
      <c r="A2" s="102"/>
      <c r="B2" s="7" t="s">
        <v>6</v>
      </c>
      <c r="C2" s="8" t="s">
        <v>7</v>
      </c>
    </row>
    <row r="3" spans="1:3" s="460" customFormat="1" ht="12" customHeight="1" x14ac:dyDescent="0.2">
      <c r="A3" s="84" t="s">
        <v>8</v>
      </c>
      <c r="B3" s="9"/>
      <c r="C3" s="10"/>
    </row>
    <row r="4" spans="1:3" s="460" customFormat="1" ht="12" customHeight="1" x14ac:dyDescent="0.2">
      <c r="A4" s="85" t="s">
        <v>9</v>
      </c>
      <c r="B4" s="9"/>
      <c r="C4" s="10"/>
    </row>
    <row r="5" spans="1:3" s="460" customFormat="1" ht="12" customHeight="1" x14ac:dyDescent="0.2">
      <c r="A5" s="136" t="s">
        <v>10</v>
      </c>
      <c r="B5" s="11">
        <v>47353</v>
      </c>
      <c r="C5" s="12">
        <v>48581</v>
      </c>
    </row>
    <row r="6" spans="1:3" s="460" customFormat="1" ht="12" customHeight="1" x14ac:dyDescent="0.2">
      <c r="A6" s="136" t="s">
        <v>11</v>
      </c>
      <c r="B6" s="11">
        <v>284634</v>
      </c>
      <c r="C6" s="12">
        <v>339407</v>
      </c>
    </row>
    <row r="7" spans="1:3" s="460" customFormat="1" ht="12" customHeight="1" x14ac:dyDescent="0.2">
      <c r="A7" s="136" t="s">
        <v>12</v>
      </c>
      <c r="B7" s="11">
        <v>41033</v>
      </c>
      <c r="C7" s="12">
        <v>29829</v>
      </c>
    </row>
    <row r="8" spans="1:3" s="460" customFormat="1" ht="12" customHeight="1" x14ac:dyDescent="0.2">
      <c r="A8" s="136" t="s">
        <v>13</v>
      </c>
      <c r="B8" s="11">
        <v>6413</v>
      </c>
      <c r="C8" s="12">
        <v>10744</v>
      </c>
    </row>
    <row r="9" spans="1:3" s="460" customFormat="1" ht="12" customHeight="1" x14ac:dyDescent="0.2">
      <c r="A9" s="86" t="s">
        <v>14</v>
      </c>
      <c r="B9" s="11"/>
      <c r="C9" s="12"/>
    </row>
    <row r="10" spans="1:3" s="460" customFormat="1" ht="12" customHeight="1" x14ac:dyDescent="0.2">
      <c r="A10" s="136" t="s">
        <v>10</v>
      </c>
      <c r="B10" s="11">
        <v>0</v>
      </c>
      <c r="C10" s="12">
        <v>320</v>
      </c>
    </row>
    <row r="11" spans="1:3" s="460" customFormat="1" ht="12" customHeight="1" x14ac:dyDescent="0.2">
      <c r="A11" s="137" t="s">
        <v>15</v>
      </c>
      <c r="B11" s="11">
        <v>1376372</v>
      </c>
      <c r="C11" s="12">
        <v>6525</v>
      </c>
    </row>
    <row r="12" spans="1:3" s="460" customFormat="1" ht="12" customHeight="1" x14ac:dyDescent="0.2">
      <c r="A12" s="88" t="s">
        <v>16</v>
      </c>
      <c r="B12" s="14">
        <v>1755805</v>
      </c>
      <c r="C12" s="15">
        <v>435406</v>
      </c>
    </row>
    <row r="13" spans="1:3" s="460" customFormat="1" ht="12" customHeight="1" x14ac:dyDescent="0.2">
      <c r="A13" s="87" t="s">
        <v>17</v>
      </c>
      <c r="B13" s="11"/>
      <c r="C13" s="12"/>
    </row>
    <row r="14" spans="1:3" s="460" customFormat="1" ht="12" customHeight="1" x14ac:dyDescent="0.2">
      <c r="A14" s="138" t="s">
        <v>18</v>
      </c>
      <c r="B14" s="11">
        <v>1258975</v>
      </c>
      <c r="C14" s="12">
        <v>1608671</v>
      </c>
    </row>
    <row r="15" spans="1:3" s="460" customFormat="1" ht="12" customHeight="1" x14ac:dyDescent="0.2">
      <c r="A15" s="137" t="s">
        <v>19</v>
      </c>
      <c r="B15" s="11">
        <v>1535278</v>
      </c>
      <c r="C15" s="12">
        <v>116415</v>
      </c>
    </row>
    <row r="16" spans="1:3" s="460" customFormat="1" ht="12" customHeight="1" x14ac:dyDescent="0.2">
      <c r="A16" s="137" t="s">
        <v>20</v>
      </c>
      <c r="B16" s="11">
        <v>346787</v>
      </c>
      <c r="C16" s="12">
        <v>297834</v>
      </c>
    </row>
    <row r="17" spans="1:3" s="460" customFormat="1" ht="12" customHeight="1" x14ac:dyDescent="0.2">
      <c r="A17" s="88" t="s">
        <v>21</v>
      </c>
      <c r="B17" s="14">
        <v>3141040</v>
      </c>
      <c r="C17" s="15">
        <v>2022920</v>
      </c>
    </row>
    <row r="18" spans="1:3" s="460" customFormat="1" ht="21.75" customHeight="1" x14ac:dyDescent="0.2">
      <c r="A18" s="89" t="s">
        <v>22</v>
      </c>
      <c r="B18" s="11">
        <v>-1535278</v>
      </c>
      <c r="C18" s="12">
        <v>-116415</v>
      </c>
    </row>
    <row r="19" spans="1:3" s="460" customFormat="1" ht="12" customHeight="1" x14ac:dyDescent="0.25">
      <c r="A19" s="90" t="s">
        <v>23</v>
      </c>
      <c r="B19" s="16">
        <v>3361567</v>
      </c>
      <c r="C19" s="17">
        <v>2341911</v>
      </c>
    </row>
    <row r="20" spans="1:3" s="460" customFormat="1" ht="12" customHeight="1" x14ac:dyDescent="0.2">
      <c r="A20" s="91" t="s">
        <v>24</v>
      </c>
      <c r="B20" s="11"/>
      <c r="C20" s="12"/>
    </row>
    <row r="21" spans="1:3" s="460" customFormat="1" ht="12" customHeight="1" x14ac:dyDescent="0.2">
      <c r="A21" s="88" t="s">
        <v>9</v>
      </c>
      <c r="B21" s="11"/>
      <c r="C21" s="12"/>
    </row>
    <row r="22" spans="1:3" s="460" customFormat="1" ht="12" customHeight="1" x14ac:dyDescent="0.2">
      <c r="A22" s="136" t="s">
        <v>10</v>
      </c>
      <c r="B22" s="11">
        <v>28432</v>
      </c>
      <c r="C22" s="12">
        <v>58942</v>
      </c>
    </row>
    <row r="23" spans="1:3" s="460" customFormat="1" ht="12" customHeight="1" x14ac:dyDescent="0.2">
      <c r="A23" s="137" t="s">
        <v>25</v>
      </c>
      <c r="B23" s="11">
        <v>11527</v>
      </c>
      <c r="C23" s="12">
        <v>10924</v>
      </c>
    </row>
    <row r="24" spans="1:3" s="460" customFormat="1" ht="12" customHeight="1" x14ac:dyDescent="0.2">
      <c r="A24" s="137" t="s">
        <v>26</v>
      </c>
      <c r="B24" s="11">
        <v>335126</v>
      </c>
      <c r="C24" s="12">
        <v>300974</v>
      </c>
    </row>
    <row r="25" spans="1:3" s="460" customFormat="1" ht="12" customHeight="1" x14ac:dyDescent="0.2">
      <c r="A25" s="136" t="s">
        <v>12</v>
      </c>
      <c r="B25" s="11">
        <v>1584</v>
      </c>
      <c r="C25" s="12">
        <v>1584</v>
      </c>
    </row>
    <row r="26" spans="1:3" s="460" customFormat="1" ht="12" customHeight="1" x14ac:dyDescent="0.2">
      <c r="A26" s="137" t="s">
        <v>27</v>
      </c>
      <c r="B26" s="11">
        <v>5279</v>
      </c>
      <c r="C26" s="12">
        <v>5395</v>
      </c>
    </row>
    <row r="27" spans="1:3" s="460" customFormat="1" ht="12" customHeight="1" x14ac:dyDescent="0.2">
      <c r="A27" s="87" t="s">
        <v>14</v>
      </c>
      <c r="B27" s="11"/>
      <c r="C27" s="12"/>
    </row>
    <row r="28" spans="1:3" s="460" customFormat="1" ht="12" customHeight="1" x14ac:dyDescent="0.2">
      <c r="A28" s="136" t="s">
        <v>10</v>
      </c>
      <c r="B28" s="11">
        <v>215937</v>
      </c>
      <c r="C28" s="12">
        <v>34227</v>
      </c>
    </row>
    <row r="29" spans="1:3" s="460" customFormat="1" ht="12" customHeight="1" x14ac:dyDescent="0.2">
      <c r="A29" s="137" t="s">
        <v>28</v>
      </c>
      <c r="B29" s="11">
        <v>58117</v>
      </c>
      <c r="C29" s="12">
        <v>2592</v>
      </c>
    </row>
    <row r="30" spans="1:3" s="460" customFormat="1" ht="12" customHeight="1" x14ac:dyDescent="0.2">
      <c r="A30" s="88" t="s">
        <v>29</v>
      </c>
      <c r="B30" s="14">
        <v>656002</v>
      </c>
      <c r="C30" s="15">
        <v>414638</v>
      </c>
    </row>
    <row r="31" spans="1:3" s="460" customFormat="1" ht="12" customHeight="1" x14ac:dyDescent="0.2">
      <c r="A31" s="339" t="s">
        <v>30</v>
      </c>
      <c r="B31" s="14">
        <v>8024407</v>
      </c>
      <c r="C31" s="15">
        <v>8676094</v>
      </c>
    </row>
    <row r="32" spans="1:3" s="467" customFormat="1" ht="12" customHeight="1" x14ac:dyDescent="0.2">
      <c r="A32" s="88"/>
      <c r="B32" s="340"/>
      <c r="C32" s="341"/>
    </row>
    <row r="33" spans="1:3" s="468" customFormat="1" ht="45" customHeight="1" x14ac:dyDescent="0.35">
      <c r="A33" s="92"/>
      <c r="B33" s="392" t="s">
        <v>6</v>
      </c>
      <c r="C33" s="393" t="s">
        <v>7</v>
      </c>
    </row>
    <row r="34" spans="1:3" s="460" customFormat="1" ht="12" customHeight="1" x14ac:dyDescent="0.2">
      <c r="A34" s="93" t="s">
        <v>17</v>
      </c>
      <c r="B34" s="18"/>
      <c r="C34" s="19"/>
    </row>
    <row r="35" spans="1:3" s="460" customFormat="1" ht="12" customHeight="1" x14ac:dyDescent="0.2">
      <c r="A35" s="139" t="s">
        <v>18</v>
      </c>
      <c r="B35" s="18">
        <v>349234</v>
      </c>
      <c r="C35" s="19">
        <v>540334</v>
      </c>
    </row>
    <row r="36" spans="1:3" s="460" customFormat="1" ht="12" customHeight="1" x14ac:dyDescent="0.2">
      <c r="A36" s="140" t="s">
        <v>19</v>
      </c>
      <c r="B36" s="20">
        <v>5105843</v>
      </c>
      <c r="C36" s="21">
        <v>5240000</v>
      </c>
    </row>
    <row r="37" spans="1:3" s="460" customFormat="1" ht="12" customHeight="1" x14ac:dyDescent="0.2">
      <c r="A37" s="141" t="s">
        <v>31</v>
      </c>
      <c r="B37" s="22">
        <v>66081582</v>
      </c>
      <c r="C37" s="21">
        <v>49774559</v>
      </c>
    </row>
    <row r="38" spans="1:3" s="460" customFormat="1" ht="12" customHeight="1" x14ac:dyDescent="0.2">
      <c r="A38" s="94" t="s">
        <v>32</v>
      </c>
      <c r="B38" s="23">
        <v>71536659</v>
      </c>
      <c r="C38" s="24">
        <v>55554893</v>
      </c>
    </row>
    <row r="39" spans="1:3" s="460" customFormat="1" ht="22.5" customHeight="1" x14ac:dyDescent="0.2">
      <c r="A39" s="95" t="s">
        <v>33</v>
      </c>
      <c r="B39" s="23">
        <v>-5105843</v>
      </c>
      <c r="C39" s="24">
        <v>-5240000</v>
      </c>
    </row>
    <row r="40" spans="1:3" s="460" customFormat="1" ht="12" customHeight="1" x14ac:dyDescent="0.25">
      <c r="A40" s="96" t="s">
        <v>34</v>
      </c>
      <c r="B40" s="25">
        <v>75111225</v>
      </c>
      <c r="C40" s="26">
        <v>59405625</v>
      </c>
    </row>
    <row r="41" spans="1:3" s="460" customFormat="1" ht="12" customHeight="1" x14ac:dyDescent="0.25">
      <c r="A41" s="142" t="s">
        <v>35</v>
      </c>
      <c r="B41" s="25">
        <v>78472792</v>
      </c>
      <c r="C41" s="26">
        <v>61747536</v>
      </c>
    </row>
    <row r="42" spans="1:3" s="460" customFormat="1" ht="12" customHeight="1" x14ac:dyDescent="0.2">
      <c r="A42" s="83"/>
      <c r="B42" s="82" t="s">
        <v>36</v>
      </c>
      <c r="C42" s="81" t="s">
        <v>37</v>
      </c>
    </row>
    <row r="43" spans="1:3" s="460" customFormat="1" ht="12" customHeight="1" x14ac:dyDescent="0.2">
      <c r="A43" s="142" t="s">
        <v>38</v>
      </c>
      <c r="B43" s="23">
        <v>1222</v>
      </c>
      <c r="C43" s="27">
        <v>1396</v>
      </c>
    </row>
    <row r="44" spans="1:3" ht="10" customHeight="1" x14ac:dyDescent="0.2">
      <c r="A44" s="451" t="s">
        <v>452</v>
      </c>
    </row>
    <row r="45" spans="1:3" ht="10" customHeight="1" x14ac:dyDescent="0.2">
      <c r="A45" s="451" t="s">
        <v>453</v>
      </c>
    </row>
    <row r="46" spans="1:3" ht="10" customHeight="1" x14ac:dyDescent="0.2">
      <c r="A46" s="451" t="s">
        <v>454</v>
      </c>
    </row>
    <row r="47" spans="1:3" ht="10" customHeight="1" x14ac:dyDescent="0.2">
      <c r="A47" s="451" t="s">
        <v>455</v>
      </c>
    </row>
    <row r="48" spans="1:3" ht="10" customHeight="1" x14ac:dyDescent="0.2">
      <c r="A48" s="451" t="s">
        <v>456</v>
      </c>
    </row>
    <row r="49" spans="1:3" ht="10" customHeight="1" x14ac:dyDescent="0.2">
      <c r="A49" s="451" t="s">
        <v>457</v>
      </c>
    </row>
    <row r="50" spans="1:3" ht="10" customHeight="1" x14ac:dyDescent="0.2">
      <c r="A50" s="451" t="s">
        <v>458</v>
      </c>
    </row>
    <row r="51" spans="1:3" ht="10" customHeight="1" x14ac:dyDescent="0.2">
      <c r="A51" s="451" t="s">
        <v>459</v>
      </c>
    </row>
    <row r="52" spans="1:3" ht="10" customHeight="1" x14ac:dyDescent="0.2">
      <c r="A52" s="451" t="s">
        <v>460</v>
      </c>
    </row>
    <row r="53" spans="1:3" ht="10" customHeight="1" x14ac:dyDescent="0.2">
      <c r="A53" s="451" t="s">
        <v>461</v>
      </c>
    </row>
    <row r="54" spans="1:3" ht="10" customHeight="1" x14ac:dyDescent="0.2">
      <c r="A54" s="451" t="s">
        <v>462</v>
      </c>
    </row>
    <row r="55" spans="1:3" s="457" customFormat="1" ht="12" customHeight="1" x14ac:dyDescent="0.35">
      <c r="A55" s="98" t="s">
        <v>39</v>
      </c>
      <c r="B55" s="97"/>
      <c r="C55" s="452"/>
    </row>
    <row r="56" spans="1:3" s="457" customFormat="1" ht="12" customHeight="1" x14ac:dyDescent="0.35">
      <c r="A56" s="98" t="s">
        <v>40</v>
      </c>
      <c r="B56" s="97"/>
      <c r="C56" s="452"/>
    </row>
    <row r="57" spans="1:3" s="457" customFormat="1" ht="12" customHeight="1" x14ac:dyDescent="0.35">
      <c r="A57" s="98" t="s">
        <v>41</v>
      </c>
      <c r="B57" s="97"/>
      <c r="C57" s="452"/>
    </row>
    <row r="58" spans="1:3" s="468" customFormat="1" ht="45" customHeight="1" x14ac:dyDescent="0.35">
      <c r="A58" s="143"/>
      <c r="B58" s="99" t="s">
        <v>6</v>
      </c>
      <c r="C58" s="78" t="s">
        <v>7</v>
      </c>
    </row>
    <row r="59" spans="1:3" s="460" customFormat="1" ht="22.5" customHeight="1" x14ac:dyDescent="0.2">
      <c r="A59" s="100" t="s">
        <v>42</v>
      </c>
      <c r="B59" s="18"/>
      <c r="C59" s="335"/>
    </row>
    <row r="60" spans="1:3" s="460" customFormat="1" ht="12" customHeight="1" x14ac:dyDescent="0.2">
      <c r="A60" s="101" t="s">
        <v>43</v>
      </c>
      <c r="B60" s="18"/>
      <c r="C60" s="335"/>
    </row>
    <row r="61" spans="1:3" s="460" customFormat="1" ht="12" customHeight="1" x14ac:dyDescent="0.2">
      <c r="A61" s="144" t="s">
        <v>44</v>
      </c>
      <c r="B61" s="20">
        <v>310</v>
      </c>
      <c r="C61" s="28">
        <v>310</v>
      </c>
    </row>
    <row r="62" spans="1:3" s="460" customFormat="1" ht="22.5" customHeight="1" x14ac:dyDescent="0.2">
      <c r="A62" s="336" t="s">
        <v>384</v>
      </c>
      <c r="B62" s="20"/>
      <c r="C62" s="21"/>
    </row>
    <row r="63" spans="1:3" s="460" customFormat="1" ht="12" customHeight="1" x14ac:dyDescent="0.2">
      <c r="A63" s="101" t="s">
        <v>385</v>
      </c>
      <c r="B63" s="20"/>
      <c r="C63" s="21"/>
    </row>
    <row r="64" spans="1:3" s="460" customFormat="1" ht="12" customHeight="1" x14ac:dyDescent="0.2">
      <c r="A64" s="145" t="s">
        <v>45</v>
      </c>
      <c r="B64" s="20">
        <v>447.57373999999999</v>
      </c>
      <c r="C64" s="28">
        <v>1308</v>
      </c>
    </row>
    <row r="65" spans="1:3" s="460" customFormat="1" ht="12" customHeight="1" x14ac:dyDescent="0.2">
      <c r="A65" s="101" t="s">
        <v>386</v>
      </c>
      <c r="B65" s="20"/>
      <c r="C65" s="28"/>
    </row>
    <row r="66" spans="1:3" s="460" customFormat="1" ht="22.5" customHeight="1" x14ac:dyDescent="0.2">
      <c r="A66" s="144" t="s">
        <v>400</v>
      </c>
      <c r="B66" s="20">
        <v>405</v>
      </c>
      <c r="C66" s="28">
        <v>1000</v>
      </c>
    </row>
    <row r="67" spans="1:3" s="460" customFormat="1" ht="22.5" customHeight="1" x14ac:dyDescent="0.2">
      <c r="A67" s="144" t="s">
        <v>47</v>
      </c>
      <c r="B67" s="20">
        <v>65</v>
      </c>
      <c r="C67" s="28">
        <v>62</v>
      </c>
    </row>
    <row r="68" spans="1:3" s="460" customFormat="1" ht="12" customHeight="1" x14ac:dyDescent="0.2">
      <c r="A68" s="145" t="s">
        <v>48</v>
      </c>
      <c r="B68" s="20">
        <v>50007</v>
      </c>
      <c r="C68" s="28">
        <v>46744</v>
      </c>
    </row>
    <row r="69" spans="1:3" s="460" customFormat="1" ht="12" customHeight="1" x14ac:dyDescent="0.2">
      <c r="A69" s="145" t="s">
        <v>49</v>
      </c>
      <c r="B69" s="20">
        <v>4590813</v>
      </c>
      <c r="C69" s="28">
        <v>4893588</v>
      </c>
    </row>
    <row r="70" spans="1:3" s="460" customFormat="1" ht="12" customHeight="1" x14ac:dyDescent="0.2">
      <c r="A70" s="145" t="s">
        <v>50</v>
      </c>
      <c r="B70" s="20">
        <v>3030738</v>
      </c>
      <c r="C70" s="28">
        <v>3344858</v>
      </c>
    </row>
    <row r="71" spans="1:3" s="460" customFormat="1" ht="12" customHeight="1" x14ac:dyDescent="0.2">
      <c r="A71" s="145" t="s">
        <v>391</v>
      </c>
      <c r="B71" s="20">
        <v>372</v>
      </c>
      <c r="C71" s="28">
        <v>500</v>
      </c>
    </row>
    <row r="72" spans="1:3" s="460" customFormat="1" ht="12" customHeight="1" x14ac:dyDescent="0.2">
      <c r="A72" s="145" t="s">
        <v>51</v>
      </c>
      <c r="B72" s="20">
        <v>684</v>
      </c>
      <c r="C72" s="28">
        <v>779</v>
      </c>
    </row>
    <row r="73" spans="1:3" s="460" customFormat="1" ht="12" customHeight="1" x14ac:dyDescent="0.2">
      <c r="A73" s="145" t="s">
        <v>52</v>
      </c>
      <c r="B73" s="20">
        <v>0</v>
      </c>
      <c r="C73" s="28">
        <v>1000</v>
      </c>
    </row>
    <row r="74" spans="1:3" s="460" customFormat="1" ht="12" customHeight="1" x14ac:dyDescent="0.2">
      <c r="A74" s="101" t="s">
        <v>387</v>
      </c>
      <c r="B74" s="20"/>
      <c r="C74" s="28"/>
    </row>
    <row r="75" spans="1:3" s="460" customFormat="1" ht="12" customHeight="1" x14ac:dyDescent="0.2">
      <c r="A75" s="146" t="s">
        <v>392</v>
      </c>
      <c r="B75" s="20">
        <v>3809.5585699999997</v>
      </c>
      <c r="C75" s="28">
        <v>4664</v>
      </c>
    </row>
    <row r="76" spans="1:3" s="460" customFormat="1" ht="12" customHeight="1" x14ac:dyDescent="0.2">
      <c r="A76" s="145" t="s">
        <v>45</v>
      </c>
      <c r="B76" s="20">
        <v>40782.461779999998</v>
      </c>
      <c r="C76" s="28">
        <v>57832</v>
      </c>
    </row>
    <row r="77" spans="1:3" s="460" customFormat="1" ht="12" customHeight="1" x14ac:dyDescent="0.2">
      <c r="A77" s="145" t="s">
        <v>53</v>
      </c>
      <c r="B77" s="20">
        <v>5301.7014900000004</v>
      </c>
      <c r="C77" s="28">
        <v>6004</v>
      </c>
    </row>
    <row r="78" spans="1:3" s="460" customFormat="1" ht="12" customHeight="1" x14ac:dyDescent="0.2">
      <c r="A78" s="337" t="s">
        <v>388</v>
      </c>
      <c r="B78" s="20"/>
      <c r="C78" s="28"/>
    </row>
    <row r="79" spans="1:3" ht="12" customHeight="1" x14ac:dyDescent="0.2">
      <c r="A79" s="145" t="s">
        <v>45</v>
      </c>
      <c r="B79" s="20">
        <v>21902.276989999998</v>
      </c>
      <c r="C79" s="28">
        <v>20342</v>
      </c>
    </row>
    <row r="80" spans="1:3" ht="12" customHeight="1" x14ac:dyDescent="0.2">
      <c r="A80" s="101" t="s">
        <v>389</v>
      </c>
      <c r="B80" s="20"/>
      <c r="C80" s="28"/>
    </row>
    <row r="81" spans="1:3" ht="12" customHeight="1" x14ac:dyDescent="0.2">
      <c r="A81" s="145" t="s">
        <v>392</v>
      </c>
      <c r="B81" s="20">
        <v>1340.38633</v>
      </c>
      <c r="C81" s="28">
        <v>854</v>
      </c>
    </row>
    <row r="82" spans="1:3" ht="12" customHeight="1" x14ac:dyDescent="0.2">
      <c r="A82" s="145" t="s">
        <v>45</v>
      </c>
      <c r="B82" s="20">
        <v>20726.046710000002</v>
      </c>
      <c r="C82" s="28">
        <v>35535</v>
      </c>
    </row>
    <row r="83" spans="1:3" ht="12" customHeight="1" x14ac:dyDescent="0.2">
      <c r="A83" s="145" t="s">
        <v>53</v>
      </c>
      <c r="B83" s="20">
        <v>2726.08538</v>
      </c>
      <c r="C83" s="29">
        <v>2957</v>
      </c>
    </row>
    <row r="84" spans="1:3" ht="12" customHeight="1" x14ac:dyDescent="0.2">
      <c r="A84" s="337" t="s">
        <v>390</v>
      </c>
      <c r="B84" s="20"/>
      <c r="C84" s="29"/>
    </row>
    <row r="85" spans="1:3" ht="12" customHeight="1" x14ac:dyDescent="0.2">
      <c r="A85" s="338" t="s">
        <v>54</v>
      </c>
      <c r="B85" s="333">
        <v>7391.4676800000007</v>
      </c>
      <c r="C85" s="334">
        <v>7500</v>
      </c>
    </row>
    <row r="86" spans="1:3" ht="10" customHeight="1" x14ac:dyDescent="0.2">
      <c r="A86" s="451" t="s">
        <v>463</v>
      </c>
    </row>
    <row r="87" spans="1:3" ht="10" customHeight="1" x14ac:dyDescent="0.2">
      <c r="A87" s="451" t="s">
        <v>453</v>
      </c>
    </row>
    <row r="88" spans="1:3" ht="10" customHeight="1" x14ac:dyDescent="0.2">
      <c r="A88" s="451" t="s">
        <v>464</v>
      </c>
    </row>
    <row r="89" spans="1:3" ht="10" customHeight="1" x14ac:dyDescent="0.2">
      <c r="A89" s="451" t="s">
        <v>465</v>
      </c>
    </row>
    <row r="90" spans="1:3" ht="10" customHeight="1" x14ac:dyDescent="0.2"/>
    <row r="91" spans="1:3" ht="10" customHeight="1" x14ac:dyDescent="0.2"/>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showGridLines="0" zoomScale="110" zoomScaleNormal="110" workbookViewId="0">
      <selection activeCell="J12" sqref="J12"/>
    </sheetView>
  </sheetViews>
  <sheetFormatPr defaultRowHeight="14.5" x14ac:dyDescent="0.35"/>
  <cols>
    <col min="1" max="1" width="30.7265625" customWidth="1"/>
    <col min="2" max="6" width="9.453125" customWidth="1"/>
  </cols>
  <sheetData>
    <row r="1" spans="1:6" x14ac:dyDescent="0.35">
      <c r="A1" s="447" t="s">
        <v>379</v>
      </c>
      <c r="B1" s="448"/>
      <c r="C1" s="448"/>
      <c r="D1" s="448"/>
      <c r="E1" s="448"/>
      <c r="F1" s="448"/>
    </row>
    <row r="2" spans="1:6" x14ac:dyDescent="0.35">
      <c r="A2" s="446" t="s">
        <v>450</v>
      </c>
      <c r="B2" s="446"/>
      <c r="C2" s="446"/>
      <c r="D2" s="446"/>
      <c r="E2" s="446"/>
      <c r="F2" s="446"/>
    </row>
    <row r="3" spans="1:6" x14ac:dyDescent="0.35">
      <c r="A3" s="444" t="s">
        <v>451</v>
      </c>
      <c r="B3" s="445"/>
      <c r="C3" s="445"/>
      <c r="D3" s="445"/>
      <c r="E3" s="445"/>
      <c r="F3" s="445"/>
    </row>
    <row r="4" spans="1:6" ht="45" customHeight="1" x14ac:dyDescent="0.35">
      <c r="A4" s="324"/>
      <c r="B4" s="77" t="s">
        <v>0</v>
      </c>
      <c r="C4" s="78" t="s">
        <v>1</v>
      </c>
      <c r="D4" s="79" t="s">
        <v>2</v>
      </c>
      <c r="E4" s="79" t="s">
        <v>3</v>
      </c>
      <c r="F4" s="79" t="s">
        <v>4</v>
      </c>
    </row>
    <row r="5" spans="1:6" ht="12" customHeight="1" x14ac:dyDescent="0.35">
      <c r="A5" s="479" t="s">
        <v>152</v>
      </c>
      <c r="B5" s="52"/>
      <c r="C5" s="52"/>
      <c r="D5" s="52"/>
      <c r="E5" s="52"/>
      <c r="F5" s="52"/>
    </row>
    <row r="6" spans="1:6" ht="12" customHeight="1" x14ac:dyDescent="0.35">
      <c r="A6" s="68" t="s">
        <v>114</v>
      </c>
      <c r="B6" s="34"/>
      <c r="C6" s="35"/>
      <c r="D6" s="69"/>
      <c r="E6" s="69"/>
      <c r="F6" s="69"/>
    </row>
    <row r="7" spans="1:6" ht="22.5" customHeight="1" x14ac:dyDescent="0.35">
      <c r="A7" s="117" t="s">
        <v>416</v>
      </c>
      <c r="B7" s="34"/>
      <c r="C7" s="35"/>
      <c r="D7" s="69"/>
      <c r="E7" s="69"/>
      <c r="F7" s="69"/>
    </row>
    <row r="8" spans="1:6" ht="12" customHeight="1" x14ac:dyDescent="0.35">
      <c r="A8" s="401" t="s">
        <v>154</v>
      </c>
      <c r="B8" s="3">
        <v>291537</v>
      </c>
      <c r="C8" s="55">
        <v>296016</v>
      </c>
      <c r="D8" s="56">
        <v>310560</v>
      </c>
      <c r="E8" s="56">
        <v>338204</v>
      </c>
      <c r="F8" s="56">
        <v>323108</v>
      </c>
    </row>
    <row r="9" spans="1:6" ht="12" customHeight="1" x14ac:dyDescent="0.35">
      <c r="A9" s="401" t="s">
        <v>155</v>
      </c>
      <c r="B9" s="3">
        <v>128</v>
      </c>
      <c r="C9" s="55">
        <v>941</v>
      </c>
      <c r="D9" s="56">
        <v>941</v>
      </c>
      <c r="E9" s="56">
        <v>946</v>
      </c>
      <c r="F9" s="56">
        <v>946</v>
      </c>
    </row>
    <row r="10" spans="1:6" ht="22.5" customHeight="1" x14ac:dyDescent="0.35">
      <c r="A10" s="132" t="s">
        <v>156</v>
      </c>
      <c r="B10" s="3">
        <v>2200</v>
      </c>
      <c r="C10" s="55">
        <v>2200</v>
      </c>
      <c r="D10" s="56">
        <v>2200</v>
      </c>
      <c r="E10" s="56">
        <v>2200</v>
      </c>
      <c r="F10" s="56">
        <v>2200</v>
      </c>
    </row>
    <row r="11" spans="1:6" ht="12" customHeight="1" x14ac:dyDescent="0.35">
      <c r="A11" s="57" t="s">
        <v>119</v>
      </c>
      <c r="B11" s="3"/>
      <c r="C11" s="55"/>
      <c r="D11" s="56"/>
      <c r="E11" s="56"/>
      <c r="F11" s="56"/>
    </row>
    <row r="12" spans="1:6" ht="12" customHeight="1" x14ac:dyDescent="0.35">
      <c r="A12" s="133" t="s">
        <v>417</v>
      </c>
      <c r="B12" s="3">
        <v>5150</v>
      </c>
      <c r="C12" s="55">
        <v>5518</v>
      </c>
      <c r="D12" s="56">
        <v>5372</v>
      </c>
      <c r="E12" s="56">
        <v>5372</v>
      </c>
      <c r="F12" s="56">
        <v>5372</v>
      </c>
    </row>
    <row r="13" spans="1:6" ht="22.5" customHeight="1" x14ac:dyDescent="0.35">
      <c r="A13" s="133" t="s">
        <v>45</v>
      </c>
      <c r="B13" s="3">
        <v>213276</v>
      </c>
      <c r="C13" s="55">
        <v>255138</v>
      </c>
      <c r="D13" s="56">
        <v>259512</v>
      </c>
      <c r="E13" s="56">
        <v>260787</v>
      </c>
      <c r="F13" s="56">
        <v>261411</v>
      </c>
    </row>
    <row r="14" spans="1:6" ht="22.5" customHeight="1" x14ac:dyDescent="0.35">
      <c r="A14" s="117" t="s">
        <v>73</v>
      </c>
      <c r="B14" s="3">
        <v>23104</v>
      </c>
      <c r="C14" s="55">
        <v>20853</v>
      </c>
      <c r="D14" s="56">
        <v>16121</v>
      </c>
      <c r="E14" s="56">
        <v>13406</v>
      </c>
      <c r="F14" s="56">
        <v>10773</v>
      </c>
    </row>
    <row r="15" spans="1:6" ht="12" customHeight="1" x14ac:dyDescent="0.35">
      <c r="A15" s="37" t="s">
        <v>88</v>
      </c>
      <c r="B15" s="5">
        <v>535395</v>
      </c>
      <c r="C15" s="6">
        <v>580666</v>
      </c>
      <c r="D15" s="5">
        <v>594706</v>
      </c>
      <c r="E15" s="5">
        <v>620915</v>
      </c>
      <c r="F15" s="5">
        <v>603810</v>
      </c>
    </row>
    <row r="16" spans="1:6" ht="12" customHeight="1" x14ac:dyDescent="0.35">
      <c r="A16" s="68" t="s">
        <v>69</v>
      </c>
      <c r="B16" s="3"/>
      <c r="C16" s="55"/>
      <c r="D16" s="56"/>
      <c r="E16" s="56"/>
      <c r="F16" s="56"/>
    </row>
    <row r="17" spans="1:6" ht="12" customHeight="1" x14ac:dyDescent="0.35">
      <c r="A17" s="57" t="s">
        <v>11</v>
      </c>
      <c r="B17" s="3"/>
      <c r="C17" s="55"/>
      <c r="D17" s="56"/>
      <c r="E17" s="56"/>
      <c r="F17" s="56"/>
    </row>
    <row r="18" spans="1:6" ht="22.5" customHeight="1" x14ac:dyDescent="0.35">
      <c r="A18" s="129" t="s">
        <v>157</v>
      </c>
      <c r="B18" s="3">
        <v>26407</v>
      </c>
      <c r="C18" s="55">
        <v>26821</v>
      </c>
      <c r="D18" s="56">
        <v>27865</v>
      </c>
      <c r="E18" s="56">
        <v>28919</v>
      </c>
      <c r="F18" s="56">
        <v>28996</v>
      </c>
    </row>
    <row r="19" spans="1:6" ht="22.5" customHeight="1" x14ac:dyDescent="0.35">
      <c r="A19" s="117" t="s">
        <v>73</v>
      </c>
      <c r="B19" s="3">
        <v>6091</v>
      </c>
      <c r="C19" s="55">
        <v>2044</v>
      </c>
      <c r="D19" s="56">
        <v>1884</v>
      </c>
      <c r="E19" s="56">
        <v>1926</v>
      </c>
      <c r="F19" s="56">
        <v>1919</v>
      </c>
    </row>
    <row r="20" spans="1:6" ht="12" customHeight="1" x14ac:dyDescent="0.35">
      <c r="A20" s="76" t="s">
        <v>74</v>
      </c>
      <c r="B20" s="5">
        <v>32498</v>
      </c>
      <c r="C20" s="6">
        <v>28865</v>
      </c>
      <c r="D20" s="5">
        <v>29749</v>
      </c>
      <c r="E20" s="5">
        <v>30845</v>
      </c>
      <c r="F20" s="5">
        <v>30915</v>
      </c>
    </row>
    <row r="21" spans="1:6" ht="12" customHeight="1" x14ac:dyDescent="0.35">
      <c r="A21" s="325" t="s">
        <v>158</v>
      </c>
      <c r="B21" s="5">
        <v>567893</v>
      </c>
      <c r="C21" s="6">
        <v>609531</v>
      </c>
      <c r="D21" s="5">
        <v>624455</v>
      </c>
      <c r="E21" s="5">
        <v>651760</v>
      </c>
      <c r="F21" s="5">
        <v>634725</v>
      </c>
    </row>
    <row r="22" spans="1:6" ht="12" customHeight="1" x14ac:dyDescent="0.35">
      <c r="A22" s="343"/>
      <c r="B22" s="344"/>
      <c r="C22" s="344"/>
      <c r="D22" s="345"/>
      <c r="E22" s="345"/>
      <c r="F22" s="345"/>
    </row>
    <row r="23" spans="1:6" ht="45" customHeight="1" x14ac:dyDescent="0.35">
      <c r="A23" s="346"/>
      <c r="B23" s="77" t="s">
        <v>0</v>
      </c>
      <c r="C23" s="78" t="s">
        <v>1</v>
      </c>
      <c r="D23" s="79" t="s">
        <v>2</v>
      </c>
      <c r="E23" s="79" t="s">
        <v>3</v>
      </c>
      <c r="F23" s="79" t="s">
        <v>4</v>
      </c>
    </row>
    <row r="24" spans="1:6" ht="12" customHeight="1" x14ac:dyDescent="0.35">
      <c r="A24" s="471" t="s">
        <v>159</v>
      </c>
      <c r="B24" s="471"/>
      <c r="C24" s="471"/>
      <c r="D24" s="471"/>
      <c r="E24" s="471"/>
      <c r="F24" s="471"/>
    </row>
    <row r="25" spans="1:6" ht="12" customHeight="1" x14ac:dyDescent="0.35">
      <c r="A25" s="68" t="s">
        <v>114</v>
      </c>
      <c r="B25" s="34"/>
      <c r="C25" s="35"/>
      <c r="D25" s="69"/>
      <c r="E25" s="69"/>
      <c r="F25" s="69"/>
    </row>
    <row r="26" spans="1:6" ht="22.5" customHeight="1" x14ac:dyDescent="0.35">
      <c r="A26" s="117" t="s">
        <v>153</v>
      </c>
      <c r="B26" s="3">
        <v>293865</v>
      </c>
      <c r="C26" s="55">
        <v>299157</v>
      </c>
      <c r="D26" s="56">
        <v>313701</v>
      </c>
      <c r="E26" s="56">
        <v>341350</v>
      </c>
      <c r="F26" s="56">
        <v>326254</v>
      </c>
    </row>
    <row r="27" spans="1:6" ht="12" customHeight="1" x14ac:dyDescent="0.35">
      <c r="A27" s="57" t="s">
        <v>119</v>
      </c>
      <c r="B27" s="3">
        <v>218426</v>
      </c>
      <c r="C27" s="55">
        <v>260656</v>
      </c>
      <c r="D27" s="56">
        <v>264884</v>
      </c>
      <c r="E27" s="56">
        <v>266159</v>
      </c>
      <c r="F27" s="56">
        <v>266783</v>
      </c>
    </row>
    <row r="28" spans="1:6" ht="22.5" customHeight="1" x14ac:dyDescent="0.35">
      <c r="A28" s="117" t="s">
        <v>73</v>
      </c>
      <c r="B28" s="3">
        <v>23104</v>
      </c>
      <c r="C28" s="55">
        <v>20853</v>
      </c>
      <c r="D28" s="56">
        <v>16121</v>
      </c>
      <c r="E28" s="56">
        <v>13406</v>
      </c>
      <c r="F28" s="56">
        <v>10773</v>
      </c>
    </row>
    <row r="29" spans="1:6" ht="12" customHeight="1" x14ac:dyDescent="0.35">
      <c r="A29" s="37" t="s">
        <v>88</v>
      </c>
      <c r="B29" s="5">
        <v>535395</v>
      </c>
      <c r="C29" s="6">
        <v>580666</v>
      </c>
      <c r="D29" s="5">
        <v>594706</v>
      </c>
      <c r="E29" s="5">
        <v>620915</v>
      </c>
      <c r="F29" s="5">
        <v>603810</v>
      </c>
    </row>
    <row r="30" spans="1:6" ht="12" customHeight="1" x14ac:dyDescent="0.35">
      <c r="A30" s="68" t="s">
        <v>69</v>
      </c>
      <c r="B30" s="3"/>
      <c r="C30" s="55"/>
      <c r="D30" s="56"/>
      <c r="E30" s="56"/>
      <c r="F30" s="56"/>
    </row>
    <row r="31" spans="1:6" ht="12" customHeight="1" x14ac:dyDescent="0.35">
      <c r="A31" s="57" t="s">
        <v>11</v>
      </c>
      <c r="B31" s="3">
        <v>26407</v>
      </c>
      <c r="C31" s="55">
        <v>26821</v>
      </c>
      <c r="D31" s="56">
        <v>27865</v>
      </c>
      <c r="E31" s="56">
        <v>28919</v>
      </c>
      <c r="F31" s="56">
        <v>28996</v>
      </c>
    </row>
    <row r="32" spans="1:6" ht="22.5" customHeight="1" x14ac:dyDescent="0.35">
      <c r="A32" s="117" t="s">
        <v>73</v>
      </c>
      <c r="B32" s="3">
        <v>6091</v>
      </c>
      <c r="C32" s="55">
        <v>2044</v>
      </c>
      <c r="D32" s="56">
        <v>1884</v>
      </c>
      <c r="E32" s="56">
        <v>1926</v>
      </c>
      <c r="F32" s="56">
        <v>1919</v>
      </c>
    </row>
    <row r="33" spans="1:6" ht="12" customHeight="1" x14ac:dyDescent="0.35">
      <c r="A33" s="37" t="s">
        <v>74</v>
      </c>
      <c r="B33" s="5">
        <v>32498</v>
      </c>
      <c r="C33" s="6">
        <v>28865</v>
      </c>
      <c r="D33" s="5">
        <v>29749</v>
      </c>
      <c r="E33" s="5">
        <v>30845</v>
      </c>
      <c r="F33" s="5">
        <v>30915</v>
      </c>
    </row>
    <row r="34" spans="1:6" ht="12" customHeight="1" x14ac:dyDescent="0.35">
      <c r="A34" s="113" t="s">
        <v>160</v>
      </c>
      <c r="B34" s="5">
        <v>567893</v>
      </c>
      <c r="C34" s="6">
        <v>609531</v>
      </c>
      <c r="D34" s="5">
        <v>624455</v>
      </c>
      <c r="E34" s="5">
        <v>651760</v>
      </c>
      <c r="F34" s="5">
        <v>634725</v>
      </c>
    </row>
    <row r="35" spans="1:6" ht="12" customHeight="1" x14ac:dyDescent="0.35">
      <c r="A35" s="42"/>
      <c r="B35" s="134"/>
      <c r="C35" s="134"/>
      <c r="D35" s="135"/>
      <c r="E35" s="135"/>
      <c r="F35" s="135"/>
    </row>
    <row r="36" spans="1:6" ht="12" customHeight="1" x14ac:dyDescent="0.35">
      <c r="A36" s="130"/>
      <c r="B36" s="43" t="s">
        <v>36</v>
      </c>
      <c r="C36" s="44" t="s">
        <v>37</v>
      </c>
      <c r="D36" s="45"/>
      <c r="E36" s="45"/>
      <c r="F36" s="45"/>
    </row>
    <row r="37" spans="1:6" ht="12" customHeight="1" x14ac:dyDescent="0.35">
      <c r="A37" s="74" t="s">
        <v>38</v>
      </c>
      <c r="B37" s="62">
        <v>118</v>
      </c>
      <c r="C37" s="63">
        <v>112</v>
      </c>
      <c r="D37" s="45"/>
      <c r="E37" s="45"/>
      <c r="F37" s="45"/>
    </row>
    <row r="38" spans="1:6" s="451" customFormat="1" ht="10" customHeight="1" x14ac:dyDescent="0.2">
      <c r="A38" s="451" t="s">
        <v>491</v>
      </c>
    </row>
    <row r="39" spans="1:6" s="451" customFormat="1" ht="10" customHeight="1" x14ac:dyDescent="0.2">
      <c r="A39" s="451" t="s">
        <v>492</v>
      </c>
    </row>
    <row r="40" spans="1:6" s="451" customFormat="1" ht="10" customHeight="1" x14ac:dyDescent="0.2">
      <c r="A40" s="451" t="s">
        <v>493</v>
      </c>
    </row>
    <row r="41" spans="1:6" s="451" customFormat="1" ht="10" customHeight="1" x14ac:dyDescent="0.2">
      <c r="A41" s="451" t="s">
        <v>494</v>
      </c>
    </row>
    <row r="42" spans="1:6" s="451" customFormat="1" ht="10" customHeight="1" x14ac:dyDescent="0.2"/>
    <row r="43" spans="1:6" ht="10" customHeight="1" x14ac:dyDescent="0.35"/>
    <row r="44" spans="1:6" ht="10" customHeight="1" x14ac:dyDescent="0.35"/>
    <row r="45" spans="1:6" ht="10" customHeight="1" x14ac:dyDescent="0.35"/>
    <row r="46" spans="1:6" ht="10" customHeight="1" x14ac:dyDescent="0.35"/>
    <row r="47" spans="1:6" ht="10" customHeight="1" x14ac:dyDescent="0.35"/>
    <row r="48" spans="1:6" ht="10" customHeight="1" x14ac:dyDescent="0.35"/>
    <row r="49" ht="10" customHeight="1" x14ac:dyDescent="0.35"/>
    <row r="50" ht="10" customHeight="1" x14ac:dyDescent="0.35"/>
    <row r="51" ht="10" customHeight="1" x14ac:dyDescent="0.35"/>
    <row r="52" ht="10" customHeight="1" x14ac:dyDescent="0.35"/>
    <row r="53" ht="10" customHeight="1" x14ac:dyDescent="0.35"/>
    <row r="54" ht="10" customHeight="1" x14ac:dyDescent="0.35"/>
    <row r="55" ht="10" customHeight="1" x14ac:dyDescent="0.35"/>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showGridLines="0" zoomScale="110" zoomScaleNormal="110" workbookViewId="0">
      <selection activeCell="K6" sqref="K6"/>
    </sheetView>
  </sheetViews>
  <sheetFormatPr defaultRowHeight="14.5" x14ac:dyDescent="0.35"/>
  <cols>
    <col min="1" max="1" width="30.7265625" customWidth="1"/>
    <col min="2" max="6" width="9.453125" customWidth="1"/>
  </cols>
  <sheetData>
    <row r="1" spans="1:6" x14ac:dyDescent="0.35">
      <c r="A1" s="321" t="s">
        <v>380</v>
      </c>
      <c r="B1" s="321"/>
      <c r="C1" s="321"/>
      <c r="D1" s="321"/>
      <c r="E1" s="321"/>
      <c r="F1" s="321"/>
    </row>
    <row r="2" spans="1:6" ht="45" customHeight="1" x14ac:dyDescent="0.35">
      <c r="A2" s="324"/>
      <c r="B2" s="77" t="s">
        <v>0</v>
      </c>
      <c r="C2" s="78" t="s">
        <v>1</v>
      </c>
      <c r="D2" s="79" t="s">
        <v>2</v>
      </c>
      <c r="E2" s="79" t="s">
        <v>3</v>
      </c>
      <c r="F2" s="79" t="s">
        <v>4</v>
      </c>
    </row>
    <row r="3" spans="1:6" ht="12" customHeight="1" x14ac:dyDescent="0.35">
      <c r="A3" s="158" t="s">
        <v>161</v>
      </c>
      <c r="B3" s="154"/>
      <c r="C3" s="153"/>
      <c r="D3" s="154"/>
      <c r="E3" s="154"/>
      <c r="F3" s="154"/>
    </row>
    <row r="4" spans="1:6" ht="12" customHeight="1" x14ac:dyDescent="0.35">
      <c r="A4" s="159" t="s">
        <v>162</v>
      </c>
      <c r="B4" s="34">
        <v>168078</v>
      </c>
      <c r="C4" s="66">
        <v>193716</v>
      </c>
      <c r="D4" s="34">
        <v>193999</v>
      </c>
      <c r="E4" s="34">
        <v>186199</v>
      </c>
      <c r="F4" s="34">
        <v>186199</v>
      </c>
    </row>
    <row r="5" spans="1:6" ht="12" customHeight="1" x14ac:dyDescent="0.35">
      <c r="A5" s="159" t="s">
        <v>163</v>
      </c>
      <c r="B5" s="34">
        <v>159945</v>
      </c>
      <c r="C5" s="66">
        <v>223277</v>
      </c>
      <c r="D5" s="34">
        <v>174430</v>
      </c>
      <c r="E5" s="34">
        <v>162100</v>
      </c>
      <c r="F5" s="34">
        <v>161682</v>
      </c>
    </row>
    <row r="6" spans="1:6" ht="12" customHeight="1" x14ac:dyDescent="0.35">
      <c r="A6" s="159" t="s">
        <v>164</v>
      </c>
      <c r="B6" s="34">
        <v>57387</v>
      </c>
      <c r="C6" s="66">
        <v>123381</v>
      </c>
      <c r="D6" s="34">
        <v>120709</v>
      </c>
      <c r="E6" s="34">
        <v>121417</v>
      </c>
      <c r="F6" s="34">
        <v>119990</v>
      </c>
    </row>
    <row r="7" spans="1:6" ht="12" customHeight="1" x14ac:dyDescent="0.35">
      <c r="A7" s="159" t="s">
        <v>165</v>
      </c>
      <c r="B7" s="34">
        <v>7662</v>
      </c>
      <c r="C7" s="66">
        <v>7536</v>
      </c>
      <c r="D7" s="34">
        <v>7395</v>
      </c>
      <c r="E7" s="34">
        <v>7242</v>
      </c>
      <c r="F7" s="34">
        <v>7077</v>
      </c>
    </row>
    <row r="8" spans="1:6" ht="12" customHeight="1" x14ac:dyDescent="0.35">
      <c r="A8" s="159" t="s">
        <v>166</v>
      </c>
      <c r="B8" s="34">
        <v>7516</v>
      </c>
      <c r="C8" s="66">
        <v>135</v>
      </c>
      <c r="D8" s="34">
        <v>109</v>
      </c>
      <c r="E8" s="34">
        <v>0</v>
      </c>
      <c r="F8" s="34">
        <v>0</v>
      </c>
    </row>
    <row r="9" spans="1:6" ht="12" customHeight="1" x14ac:dyDescent="0.35">
      <c r="A9" s="159" t="s">
        <v>167</v>
      </c>
      <c r="B9" s="34">
        <v>71</v>
      </c>
      <c r="C9" s="66">
        <v>6501</v>
      </c>
      <c r="D9" s="34">
        <v>6196</v>
      </c>
      <c r="E9" s="34">
        <v>13971</v>
      </c>
      <c r="F9" s="34">
        <v>7872</v>
      </c>
    </row>
    <row r="10" spans="1:6" ht="12" customHeight="1" x14ac:dyDescent="0.35">
      <c r="A10" s="159" t="s">
        <v>168</v>
      </c>
      <c r="B10" s="34">
        <v>310255</v>
      </c>
      <c r="C10" s="66">
        <v>179087</v>
      </c>
      <c r="D10" s="34">
        <v>190274</v>
      </c>
      <c r="E10" s="34">
        <v>202206</v>
      </c>
      <c r="F10" s="34">
        <v>214731</v>
      </c>
    </row>
    <row r="11" spans="1:6" ht="12" customHeight="1" x14ac:dyDescent="0.35">
      <c r="A11" s="159" t="s">
        <v>169</v>
      </c>
      <c r="B11" s="34">
        <v>8518</v>
      </c>
      <c r="C11" s="66">
        <v>8403</v>
      </c>
      <c r="D11" s="34">
        <v>8403</v>
      </c>
      <c r="E11" s="34">
        <v>8403</v>
      </c>
      <c r="F11" s="34">
        <v>8403</v>
      </c>
    </row>
    <row r="12" spans="1:6" ht="12" customHeight="1" x14ac:dyDescent="0.35">
      <c r="A12" s="158" t="s">
        <v>170</v>
      </c>
      <c r="B12" s="71">
        <v>719432</v>
      </c>
      <c r="C12" s="355">
        <v>742036</v>
      </c>
      <c r="D12" s="71">
        <v>701515</v>
      </c>
      <c r="E12" s="71">
        <v>701538</v>
      </c>
      <c r="F12" s="71">
        <v>705954</v>
      </c>
    </row>
    <row r="13" spans="1:6" ht="12" customHeight="1" x14ac:dyDescent="0.35">
      <c r="A13" s="158" t="s">
        <v>171</v>
      </c>
      <c r="B13" s="385"/>
      <c r="C13" s="386"/>
      <c r="D13" s="385"/>
      <c r="E13" s="385"/>
      <c r="F13" s="385"/>
    </row>
    <row r="14" spans="1:6" ht="12" customHeight="1" x14ac:dyDescent="0.35">
      <c r="A14" s="158" t="s">
        <v>172</v>
      </c>
      <c r="B14" s="385"/>
      <c r="C14" s="386"/>
      <c r="D14" s="385"/>
      <c r="E14" s="385"/>
      <c r="F14" s="385"/>
    </row>
    <row r="15" spans="1:6" ht="12" customHeight="1" x14ac:dyDescent="0.35">
      <c r="A15" s="160" t="s">
        <v>173</v>
      </c>
      <c r="B15" s="385"/>
      <c r="C15" s="386"/>
      <c r="D15" s="385"/>
      <c r="E15" s="385"/>
      <c r="F15" s="385"/>
    </row>
    <row r="16" spans="1:6" ht="12" customHeight="1" x14ac:dyDescent="0.35">
      <c r="A16" s="161" t="s">
        <v>174</v>
      </c>
      <c r="B16" s="34">
        <v>118138</v>
      </c>
      <c r="C16" s="66">
        <v>73644</v>
      </c>
      <c r="D16" s="34">
        <v>83885</v>
      </c>
      <c r="E16" s="34">
        <v>85241</v>
      </c>
      <c r="F16" s="34">
        <v>86255</v>
      </c>
    </row>
    <row r="17" spans="1:6" ht="12" customHeight="1" x14ac:dyDescent="0.35">
      <c r="A17" s="159" t="s">
        <v>175</v>
      </c>
      <c r="B17" s="34">
        <v>167737</v>
      </c>
      <c r="C17" s="66">
        <v>174468</v>
      </c>
      <c r="D17" s="34">
        <v>185665</v>
      </c>
      <c r="E17" s="34">
        <v>195996</v>
      </c>
      <c r="F17" s="34">
        <v>208277</v>
      </c>
    </row>
    <row r="18" spans="1:6" ht="12" customHeight="1" x14ac:dyDescent="0.35">
      <c r="A18" s="159" t="s">
        <v>176</v>
      </c>
      <c r="B18" s="34">
        <v>76299</v>
      </c>
      <c r="C18" s="66">
        <v>78635</v>
      </c>
      <c r="D18" s="34">
        <v>80647</v>
      </c>
      <c r="E18" s="34">
        <v>82585</v>
      </c>
      <c r="F18" s="34">
        <v>84506</v>
      </c>
    </row>
    <row r="19" spans="1:6" ht="12" customHeight="1" x14ac:dyDescent="0.35">
      <c r="A19" s="159" t="s">
        <v>177</v>
      </c>
      <c r="B19" s="34">
        <v>4241</v>
      </c>
      <c r="C19" s="66">
        <v>620</v>
      </c>
      <c r="D19" s="34">
        <v>620</v>
      </c>
      <c r="E19" s="34">
        <v>620</v>
      </c>
      <c r="F19" s="34">
        <v>620</v>
      </c>
    </row>
    <row r="20" spans="1:6" ht="12" customHeight="1" x14ac:dyDescent="0.35">
      <c r="A20" s="160" t="s">
        <v>178</v>
      </c>
      <c r="B20" s="71">
        <v>366415</v>
      </c>
      <c r="C20" s="355">
        <v>327367</v>
      </c>
      <c r="D20" s="71">
        <v>350817</v>
      </c>
      <c r="E20" s="71">
        <v>364442</v>
      </c>
      <c r="F20" s="71">
        <v>379658</v>
      </c>
    </row>
    <row r="21" spans="1:6" ht="12" customHeight="1" x14ac:dyDescent="0.35">
      <c r="A21" s="160" t="s">
        <v>179</v>
      </c>
      <c r="B21" s="385"/>
      <c r="C21" s="386"/>
      <c r="D21" s="385"/>
      <c r="E21" s="385"/>
      <c r="F21" s="385"/>
    </row>
    <row r="22" spans="1:6" ht="12" customHeight="1" x14ac:dyDescent="0.35">
      <c r="A22" s="159" t="s">
        <v>180</v>
      </c>
      <c r="B22" s="34">
        <v>38427</v>
      </c>
      <c r="C22" s="66">
        <v>0</v>
      </c>
      <c r="D22" s="34">
        <v>0</v>
      </c>
      <c r="E22" s="34">
        <v>0</v>
      </c>
      <c r="F22" s="34">
        <v>16326</v>
      </c>
    </row>
    <row r="23" spans="1:6" ht="12" customHeight="1" x14ac:dyDescent="0.35">
      <c r="A23" s="159" t="s">
        <v>181</v>
      </c>
      <c r="B23" s="34">
        <v>0</v>
      </c>
      <c r="C23" s="66">
        <v>1391</v>
      </c>
      <c r="D23" s="34">
        <v>1391</v>
      </c>
      <c r="E23" s="34">
        <v>1391</v>
      </c>
      <c r="F23" s="34">
        <v>1391</v>
      </c>
    </row>
    <row r="24" spans="1:6" ht="12" customHeight="1" x14ac:dyDescent="0.35">
      <c r="A24" s="160" t="s">
        <v>182</v>
      </c>
      <c r="B24" s="71">
        <v>38427</v>
      </c>
      <c r="C24" s="355">
        <v>1391</v>
      </c>
      <c r="D24" s="71">
        <v>1391</v>
      </c>
      <c r="E24" s="71">
        <v>1391</v>
      </c>
      <c r="F24" s="71">
        <v>17717</v>
      </c>
    </row>
    <row r="25" spans="1:6" ht="12" customHeight="1" x14ac:dyDescent="0.35">
      <c r="A25" s="158" t="s">
        <v>183</v>
      </c>
      <c r="B25" s="71">
        <v>404842</v>
      </c>
      <c r="C25" s="355">
        <v>328758</v>
      </c>
      <c r="D25" s="71">
        <v>352208</v>
      </c>
      <c r="E25" s="71">
        <v>365833</v>
      </c>
      <c r="F25" s="71">
        <v>397375</v>
      </c>
    </row>
    <row r="26" spans="1:6" ht="22.5" customHeight="1" x14ac:dyDescent="0.35">
      <c r="A26" s="162" t="s">
        <v>184</v>
      </c>
      <c r="B26" s="5">
        <v>-314590</v>
      </c>
      <c r="C26" s="6">
        <v>-413278</v>
      </c>
      <c r="D26" s="5">
        <v>-349307</v>
      </c>
      <c r="E26" s="5">
        <v>-335705</v>
      </c>
      <c r="F26" s="5">
        <v>-308579</v>
      </c>
    </row>
    <row r="27" spans="1:6" ht="12" customHeight="1" x14ac:dyDescent="0.35">
      <c r="A27" s="159" t="s">
        <v>185</v>
      </c>
      <c r="B27" s="34">
        <v>278940</v>
      </c>
      <c r="C27" s="66">
        <v>339407</v>
      </c>
      <c r="D27" s="34">
        <v>316383</v>
      </c>
      <c r="E27" s="34">
        <v>296500</v>
      </c>
      <c r="F27" s="34">
        <v>297493</v>
      </c>
    </row>
    <row r="28" spans="1:6" ht="12" customHeight="1" x14ac:dyDescent="0.35">
      <c r="A28" s="158" t="s">
        <v>186</v>
      </c>
      <c r="B28" s="71">
        <v>-35650</v>
      </c>
      <c r="C28" s="355">
        <v>-73871</v>
      </c>
      <c r="D28" s="71">
        <v>-32924</v>
      </c>
      <c r="E28" s="71">
        <v>-39205</v>
      </c>
      <c r="F28" s="71">
        <v>-11086</v>
      </c>
    </row>
    <row r="29" spans="1:6" ht="12" customHeight="1" x14ac:dyDescent="0.35">
      <c r="A29" s="159" t="s">
        <v>187</v>
      </c>
      <c r="B29" s="34">
        <v>3081</v>
      </c>
      <c r="C29" s="66">
        <v>3270</v>
      </c>
      <c r="D29" s="34">
        <v>3270</v>
      </c>
      <c r="E29" s="34">
        <v>3270</v>
      </c>
      <c r="F29" s="34">
        <v>3270</v>
      </c>
    </row>
    <row r="30" spans="1:6" ht="12" customHeight="1" x14ac:dyDescent="0.35">
      <c r="A30" s="160" t="s">
        <v>188</v>
      </c>
      <c r="B30" s="71">
        <v>-38731</v>
      </c>
      <c r="C30" s="355">
        <v>-77141</v>
      </c>
      <c r="D30" s="71">
        <v>-36194</v>
      </c>
      <c r="E30" s="71">
        <v>-42475</v>
      </c>
      <c r="F30" s="71">
        <v>-14356</v>
      </c>
    </row>
    <row r="31" spans="1:6" ht="12" customHeight="1" x14ac:dyDescent="0.35">
      <c r="A31" s="158" t="s">
        <v>189</v>
      </c>
      <c r="B31" s="387"/>
      <c r="C31" s="388"/>
      <c r="D31" s="387"/>
      <c r="E31" s="387"/>
      <c r="F31" s="387"/>
    </row>
    <row r="32" spans="1:6" ht="12" customHeight="1" x14ac:dyDescent="0.35">
      <c r="A32" s="159" t="s">
        <v>190</v>
      </c>
      <c r="B32" s="389">
        <v>65450</v>
      </c>
      <c r="C32" s="390">
        <v>0</v>
      </c>
      <c r="D32" s="391">
        <v>0</v>
      </c>
      <c r="E32" s="391">
        <v>0</v>
      </c>
      <c r="F32" s="391">
        <v>0</v>
      </c>
    </row>
    <row r="33" spans="1:6" ht="12" customHeight="1" x14ac:dyDescent="0.35">
      <c r="A33" s="158" t="s">
        <v>191</v>
      </c>
      <c r="B33" s="391">
        <v>65450</v>
      </c>
      <c r="C33" s="390">
        <v>0</v>
      </c>
      <c r="D33" s="391">
        <v>0</v>
      </c>
      <c r="E33" s="391">
        <v>0</v>
      </c>
      <c r="F33" s="391">
        <v>0</v>
      </c>
    </row>
    <row r="34" spans="1:6" ht="33.75" customHeight="1" x14ac:dyDescent="0.35">
      <c r="A34" s="163" t="s">
        <v>192</v>
      </c>
      <c r="B34" s="5">
        <v>26719</v>
      </c>
      <c r="C34" s="6">
        <v>-77141</v>
      </c>
      <c r="D34" s="5">
        <v>-36194</v>
      </c>
      <c r="E34" s="5">
        <v>-42475</v>
      </c>
      <c r="F34" s="5">
        <v>-14356</v>
      </c>
    </row>
    <row r="35" spans="1:6" ht="12" customHeight="1" x14ac:dyDescent="0.35">
      <c r="A35" s="164" t="s">
        <v>193</v>
      </c>
      <c r="B35" s="155"/>
      <c r="C35" s="156"/>
      <c r="D35" s="155"/>
      <c r="E35" s="155"/>
      <c r="F35" s="155"/>
    </row>
    <row r="36" spans="1:6" ht="45" customHeight="1" x14ac:dyDescent="0.35">
      <c r="A36" s="152"/>
      <c r="B36" s="77" t="s">
        <v>0</v>
      </c>
      <c r="C36" s="167" t="s">
        <v>1</v>
      </c>
      <c r="D36" s="79" t="s">
        <v>2</v>
      </c>
      <c r="E36" s="79" t="s">
        <v>3</v>
      </c>
      <c r="F36" s="79" t="s">
        <v>4</v>
      </c>
    </row>
    <row r="37" spans="1:6" ht="33.75" customHeight="1" x14ac:dyDescent="0.35">
      <c r="A37" s="157" t="s">
        <v>194</v>
      </c>
      <c r="B37" s="5">
        <v>26719</v>
      </c>
      <c r="C37" s="6">
        <v>-77141</v>
      </c>
      <c r="D37" s="5">
        <v>-36194</v>
      </c>
      <c r="E37" s="5">
        <v>-42475</v>
      </c>
      <c r="F37" s="5">
        <v>-14356</v>
      </c>
    </row>
    <row r="38" spans="1:6" ht="45.75" customHeight="1" x14ac:dyDescent="0.35">
      <c r="A38" s="165" t="s">
        <v>195</v>
      </c>
      <c r="B38" s="3">
        <v>39441</v>
      </c>
      <c r="C38" s="4">
        <v>105500</v>
      </c>
      <c r="D38" s="3">
        <v>102828</v>
      </c>
      <c r="E38" s="3">
        <v>103536</v>
      </c>
      <c r="F38" s="3">
        <v>102109</v>
      </c>
    </row>
    <row r="39" spans="1:6" ht="22.5" customHeight="1" x14ac:dyDescent="0.35">
      <c r="A39" s="165" t="s">
        <v>440</v>
      </c>
      <c r="B39" s="3">
        <v>17946</v>
      </c>
      <c r="C39" s="4">
        <v>17881</v>
      </c>
      <c r="D39" s="3">
        <v>17881</v>
      </c>
      <c r="E39" s="3">
        <v>17881</v>
      </c>
      <c r="F39" s="3">
        <v>17881</v>
      </c>
    </row>
    <row r="40" spans="1:6" ht="22.5" customHeight="1" x14ac:dyDescent="0.35">
      <c r="A40" s="165" t="s">
        <v>426</v>
      </c>
      <c r="B40" s="3">
        <v>7769</v>
      </c>
      <c r="C40" s="4">
        <v>8369</v>
      </c>
      <c r="D40" s="3">
        <v>9052</v>
      </c>
      <c r="E40" s="3">
        <v>9769</v>
      </c>
      <c r="F40" s="3">
        <v>10515</v>
      </c>
    </row>
    <row r="41" spans="1:6" ht="45.75" customHeight="1" x14ac:dyDescent="0.35">
      <c r="A41" s="166" t="s">
        <v>196</v>
      </c>
      <c r="B41" s="5">
        <v>76337</v>
      </c>
      <c r="C41" s="6">
        <v>37871</v>
      </c>
      <c r="D41" s="5">
        <v>75463</v>
      </c>
      <c r="E41" s="5">
        <v>69173</v>
      </c>
      <c r="F41" s="5">
        <v>95119</v>
      </c>
    </row>
    <row r="42" spans="1:6" s="451" customFormat="1" ht="10" customHeight="1" x14ac:dyDescent="0.2">
      <c r="A42" s="457" t="s">
        <v>495</v>
      </c>
    </row>
    <row r="43" spans="1:6" s="451" customFormat="1" ht="10" customHeight="1" x14ac:dyDescent="0.2">
      <c r="A43" s="457" t="s">
        <v>496</v>
      </c>
    </row>
    <row r="44" spans="1:6" s="451" customFormat="1" ht="10" customHeight="1" x14ac:dyDescent="0.2">
      <c r="A44" s="457" t="s">
        <v>497</v>
      </c>
    </row>
    <row r="45" spans="1:6" s="451" customFormat="1" ht="10" customHeight="1" x14ac:dyDescent="0.2">
      <c r="A45" s="457" t="s">
        <v>498</v>
      </c>
    </row>
    <row r="46" spans="1:6" s="451" customFormat="1" ht="10" customHeight="1" x14ac:dyDescent="0.2">
      <c r="A46" s="457" t="s">
        <v>499</v>
      </c>
    </row>
    <row r="47" spans="1:6" s="451" customFormat="1" ht="10" customHeight="1" x14ac:dyDescent="0.2"/>
    <row r="48" spans="1:6" ht="10" customHeight="1" x14ac:dyDescent="0.35"/>
    <row r="49" ht="10" customHeight="1" x14ac:dyDescent="0.35"/>
  </sheetData>
  <pageMargins left="1.4566929133858268" right="1.4566929133858268" top="1.6929133858267718" bottom="1.6929133858267718"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zoomScale="110" zoomScaleNormal="110" workbookViewId="0">
      <selection activeCell="I11" sqref="I10:J11"/>
    </sheetView>
  </sheetViews>
  <sheetFormatPr defaultRowHeight="14.5" x14ac:dyDescent="0.35"/>
  <cols>
    <col min="1" max="1" width="30.7265625" customWidth="1"/>
    <col min="2" max="6" width="9.453125" customWidth="1"/>
  </cols>
  <sheetData>
    <row r="1" spans="1:6" x14ac:dyDescent="0.35">
      <c r="A1" s="326" t="s">
        <v>381</v>
      </c>
    </row>
    <row r="2" spans="1:6" ht="45" customHeight="1" x14ac:dyDescent="0.35">
      <c r="A2" s="324"/>
      <c r="B2" s="77" t="s">
        <v>0</v>
      </c>
      <c r="C2" s="78" t="s">
        <v>1</v>
      </c>
      <c r="D2" s="79" t="s">
        <v>2</v>
      </c>
      <c r="E2" s="79" t="s">
        <v>3</v>
      </c>
      <c r="F2" s="79" t="s">
        <v>4</v>
      </c>
    </row>
    <row r="3" spans="1:6" ht="12" customHeight="1" x14ac:dyDescent="0.35">
      <c r="A3" s="176" t="s">
        <v>197</v>
      </c>
      <c r="B3" s="168"/>
      <c r="C3" s="169"/>
      <c r="D3" s="168"/>
      <c r="E3" s="168"/>
      <c r="F3" s="168"/>
    </row>
    <row r="4" spans="1:6" ht="12" customHeight="1" x14ac:dyDescent="0.35">
      <c r="A4" s="176" t="s">
        <v>198</v>
      </c>
      <c r="B4" s="168"/>
      <c r="C4" s="169"/>
      <c r="D4" s="168"/>
      <c r="E4" s="168"/>
      <c r="F4" s="168"/>
    </row>
    <row r="5" spans="1:6" ht="12" customHeight="1" x14ac:dyDescent="0.35">
      <c r="A5" s="177" t="s">
        <v>199</v>
      </c>
      <c r="B5" s="34">
        <v>1610930</v>
      </c>
      <c r="C5" s="66">
        <v>858531</v>
      </c>
      <c r="D5" s="34">
        <v>848262</v>
      </c>
      <c r="E5" s="34">
        <v>831917</v>
      </c>
      <c r="F5" s="34">
        <v>844793</v>
      </c>
    </row>
    <row r="6" spans="1:6" ht="12" customHeight="1" x14ac:dyDescent="0.35">
      <c r="A6" s="178" t="s">
        <v>200</v>
      </c>
      <c r="B6" s="34">
        <v>64630</v>
      </c>
      <c r="C6" s="66">
        <v>62322</v>
      </c>
      <c r="D6" s="34">
        <v>58966</v>
      </c>
      <c r="E6" s="34">
        <v>54965</v>
      </c>
      <c r="F6" s="34">
        <v>55016</v>
      </c>
    </row>
    <row r="7" spans="1:6" ht="12" customHeight="1" x14ac:dyDescent="0.35">
      <c r="A7" s="177" t="s">
        <v>201</v>
      </c>
      <c r="B7" s="34">
        <v>14844</v>
      </c>
      <c r="C7" s="66">
        <v>14847</v>
      </c>
      <c r="D7" s="34">
        <v>14847</v>
      </c>
      <c r="E7" s="34">
        <v>14847</v>
      </c>
      <c r="F7" s="34">
        <v>14847</v>
      </c>
    </row>
    <row r="8" spans="1:6" ht="12" customHeight="1" x14ac:dyDescent="0.35">
      <c r="A8" s="179" t="s">
        <v>202</v>
      </c>
      <c r="B8" s="353">
        <v>1690404</v>
      </c>
      <c r="C8" s="354">
        <v>935700</v>
      </c>
      <c r="D8" s="353">
        <v>922075</v>
      </c>
      <c r="E8" s="353">
        <v>901729</v>
      </c>
      <c r="F8" s="353">
        <v>914656</v>
      </c>
    </row>
    <row r="9" spans="1:6" ht="12" customHeight="1" x14ac:dyDescent="0.35">
      <c r="A9" s="176" t="s">
        <v>203</v>
      </c>
      <c r="B9" s="34"/>
      <c r="C9" s="66"/>
      <c r="D9" s="34"/>
      <c r="E9" s="34"/>
      <c r="F9" s="34"/>
    </row>
    <row r="10" spans="1:6" ht="12" customHeight="1" x14ac:dyDescent="0.35">
      <c r="A10" s="177" t="s">
        <v>204</v>
      </c>
      <c r="B10" s="34">
        <v>2771510</v>
      </c>
      <c r="C10" s="66">
        <v>2937115</v>
      </c>
      <c r="D10" s="34">
        <v>2962227</v>
      </c>
      <c r="E10" s="34">
        <v>3102620</v>
      </c>
      <c r="F10" s="34">
        <v>3291451</v>
      </c>
    </row>
    <row r="11" spans="1:6" ht="12" customHeight="1" x14ac:dyDescent="0.35">
      <c r="A11" s="177" t="s">
        <v>205</v>
      </c>
      <c r="B11" s="34">
        <v>16208</v>
      </c>
      <c r="C11" s="66">
        <v>16156</v>
      </c>
      <c r="D11" s="34">
        <v>16286</v>
      </c>
      <c r="E11" s="34">
        <v>16440</v>
      </c>
      <c r="F11" s="34">
        <v>16706</v>
      </c>
    </row>
    <row r="12" spans="1:6" ht="12" customHeight="1" x14ac:dyDescent="0.35">
      <c r="A12" s="177" t="s">
        <v>206</v>
      </c>
      <c r="B12" s="34">
        <v>872672</v>
      </c>
      <c r="C12" s="66">
        <v>872672</v>
      </c>
      <c r="D12" s="34">
        <v>872672</v>
      </c>
      <c r="E12" s="34">
        <v>872672</v>
      </c>
      <c r="F12" s="34">
        <v>872672</v>
      </c>
    </row>
    <row r="13" spans="1:6" ht="12" customHeight="1" x14ac:dyDescent="0.35">
      <c r="A13" s="177" t="s">
        <v>207</v>
      </c>
      <c r="B13" s="34">
        <v>90034</v>
      </c>
      <c r="C13" s="66">
        <v>96260</v>
      </c>
      <c r="D13" s="34">
        <v>98462</v>
      </c>
      <c r="E13" s="34">
        <v>95170</v>
      </c>
      <c r="F13" s="34">
        <v>93656</v>
      </c>
    </row>
    <row r="14" spans="1:6" ht="12" customHeight="1" x14ac:dyDescent="0.35">
      <c r="A14" s="177" t="s">
        <v>208</v>
      </c>
      <c r="B14" s="34">
        <v>7645</v>
      </c>
      <c r="C14" s="66">
        <v>7646</v>
      </c>
      <c r="D14" s="34">
        <v>7646</v>
      </c>
      <c r="E14" s="34">
        <v>7646</v>
      </c>
      <c r="F14" s="34">
        <v>7646</v>
      </c>
    </row>
    <row r="15" spans="1:6" ht="12" customHeight="1" x14ac:dyDescent="0.35">
      <c r="A15" s="180" t="s">
        <v>209</v>
      </c>
      <c r="B15" s="353">
        <v>3758069</v>
      </c>
      <c r="C15" s="354">
        <v>3929849</v>
      </c>
      <c r="D15" s="353">
        <v>3957293</v>
      </c>
      <c r="E15" s="353">
        <v>4094548</v>
      </c>
      <c r="F15" s="353">
        <v>4282131</v>
      </c>
    </row>
    <row r="16" spans="1:6" ht="12" customHeight="1" x14ac:dyDescent="0.35">
      <c r="A16" s="181" t="s">
        <v>210</v>
      </c>
      <c r="B16" s="71">
        <v>5448473</v>
      </c>
      <c r="C16" s="355">
        <v>4865549</v>
      </c>
      <c r="D16" s="71">
        <v>4879368</v>
      </c>
      <c r="E16" s="71">
        <v>4996277</v>
      </c>
      <c r="F16" s="71">
        <v>5196787</v>
      </c>
    </row>
    <row r="17" spans="1:6" ht="12" customHeight="1" x14ac:dyDescent="0.35">
      <c r="A17" s="172" t="s">
        <v>211</v>
      </c>
      <c r="B17" s="34"/>
      <c r="C17" s="66"/>
      <c r="D17" s="34"/>
      <c r="E17" s="34"/>
      <c r="F17" s="34"/>
    </row>
    <row r="18" spans="1:6" ht="12" customHeight="1" x14ac:dyDescent="0.35">
      <c r="A18" s="176" t="s">
        <v>212</v>
      </c>
      <c r="B18" s="34"/>
      <c r="C18" s="66"/>
      <c r="D18" s="34"/>
      <c r="E18" s="34"/>
      <c r="F18" s="34"/>
    </row>
    <row r="19" spans="1:6" ht="12" customHeight="1" x14ac:dyDescent="0.35">
      <c r="A19" s="182" t="s">
        <v>163</v>
      </c>
      <c r="B19" s="34">
        <v>116765</v>
      </c>
      <c r="C19" s="66">
        <v>37875</v>
      </c>
      <c r="D19" s="34">
        <v>37875</v>
      </c>
      <c r="E19" s="34">
        <v>37875</v>
      </c>
      <c r="F19" s="34">
        <v>37875</v>
      </c>
    </row>
    <row r="20" spans="1:6" ht="12" customHeight="1" x14ac:dyDescent="0.35">
      <c r="A20" s="182" t="s">
        <v>213</v>
      </c>
      <c r="B20" s="34">
        <v>20145</v>
      </c>
      <c r="C20" s="66">
        <v>20143</v>
      </c>
      <c r="D20" s="34">
        <v>20143</v>
      </c>
      <c r="E20" s="34">
        <v>20143</v>
      </c>
      <c r="F20" s="34">
        <v>20143</v>
      </c>
    </row>
    <row r="21" spans="1:6" ht="12" customHeight="1" x14ac:dyDescent="0.35">
      <c r="A21" s="182" t="s">
        <v>214</v>
      </c>
      <c r="B21" s="34">
        <v>53476</v>
      </c>
      <c r="C21" s="66">
        <v>53476</v>
      </c>
      <c r="D21" s="34">
        <v>53476</v>
      </c>
      <c r="E21" s="34">
        <v>53476</v>
      </c>
      <c r="F21" s="34">
        <v>53476</v>
      </c>
    </row>
    <row r="22" spans="1:6" ht="12" customHeight="1" x14ac:dyDescent="0.35">
      <c r="A22" s="182" t="s">
        <v>215</v>
      </c>
      <c r="B22" s="34">
        <v>449520</v>
      </c>
      <c r="C22" s="66">
        <v>441480</v>
      </c>
      <c r="D22" s="34">
        <v>432455</v>
      </c>
      <c r="E22" s="34">
        <v>422689</v>
      </c>
      <c r="F22" s="34">
        <v>412174</v>
      </c>
    </row>
    <row r="23" spans="1:6" ht="12" customHeight="1" x14ac:dyDescent="0.35">
      <c r="A23" s="182" t="s">
        <v>216</v>
      </c>
      <c r="B23" s="34">
        <v>5881</v>
      </c>
      <c r="C23" s="66">
        <v>5880</v>
      </c>
      <c r="D23" s="34">
        <v>5880</v>
      </c>
      <c r="E23" s="34">
        <v>5880</v>
      </c>
      <c r="F23" s="34">
        <v>5880</v>
      </c>
    </row>
    <row r="24" spans="1:6" ht="12" customHeight="1" x14ac:dyDescent="0.35">
      <c r="A24" s="183" t="s">
        <v>217</v>
      </c>
      <c r="B24" s="353">
        <v>645787</v>
      </c>
      <c r="C24" s="354">
        <v>558854</v>
      </c>
      <c r="D24" s="353">
        <v>549829</v>
      </c>
      <c r="E24" s="353">
        <v>540063</v>
      </c>
      <c r="F24" s="353">
        <v>529548</v>
      </c>
    </row>
    <row r="25" spans="1:6" ht="12" customHeight="1" x14ac:dyDescent="0.35">
      <c r="A25" s="172" t="s">
        <v>218</v>
      </c>
      <c r="B25" s="356"/>
      <c r="C25" s="357"/>
      <c r="D25" s="356"/>
      <c r="E25" s="356"/>
      <c r="F25" s="356"/>
    </row>
    <row r="26" spans="1:6" ht="12" customHeight="1" x14ac:dyDescent="0.35">
      <c r="A26" s="172" t="s">
        <v>219</v>
      </c>
      <c r="B26" s="34"/>
      <c r="C26" s="66"/>
      <c r="D26" s="34"/>
      <c r="E26" s="34"/>
      <c r="F26" s="34"/>
    </row>
    <row r="27" spans="1:6" ht="12" customHeight="1" x14ac:dyDescent="0.35">
      <c r="A27" s="182" t="s">
        <v>220</v>
      </c>
      <c r="B27" s="34">
        <v>67102</v>
      </c>
      <c r="C27" s="66">
        <v>70430</v>
      </c>
      <c r="D27" s="34">
        <v>70430</v>
      </c>
      <c r="E27" s="34">
        <v>70430</v>
      </c>
      <c r="F27" s="34">
        <v>70430</v>
      </c>
    </row>
    <row r="28" spans="1:6" ht="12" customHeight="1" x14ac:dyDescent="0.35">
      <c r="A28" s="182" t="s">
        <v>221</v>
      </c>
      <c r="B28" s="34">
        <v>1276404</v>
      </c>
      <c r="C28" s="66">
        <v>858790</v>
      </c>
      <c r="D28" s="34">
        <v>858790</v>
      </c>
      <c r="E28" s="34">
        <v>858790</v>
      </c>
      <c r="F28" s="34">
        <v>858790</v>
      </c>
    </row>
    <row r="29" spans="1:6" ht="12" customHeight="1" x14ac:dyDescent="0.35">
      <c r="A29" s="182" t="s">
        <v>222</v>
      </c>
      <c r="B29" s="34">
        <v>3310</v>
      </c>
      <c r="C29" s="66">
        <v>3310</v>
      </c>
      <c r="D29" s="34">
        <v>3310</v>
      </c>
      <c r="E29" s="34">
        <v>3310</v>
      </c>
      <c r="F29" s="34">
        <v>3310</v>
      </c>
    </row>
    <row r="30" spans="1:6" ht="12" customHeight="1" x14ac:dyDescent="0.35">
      <c r="A30" s="183" t="s">
        <v>223</v>
      </c>
      <c r="B30" s="353">
        <v>1346816</v>
      </c>
      <c r="C30" s="354">
        <v>932530</v>
      </c>
      <c r="D30" s="353">
        <v>932530</v>
      </c>
      <c r="E30" s="353">
        <v>932530</v>
      </c>
      <c r="F30" s="353">
        <v>932530</v>
      </c>
    </row>
    <row r="31" spans="1:6" ht="12" customHeight="1" x14ac:dyDescent="0.35">
      <c r="A31" s="172" t="s">
        <v>224</v>
      </c>
      <c r="B31" s="358">
        <v>1992603</v>
      </c>
      <c r="C31" s="359">
        <v>1491384</v>
      </c>
      <c r="D31" s="358">
        <v>1482359</v>
      </c>
      <c r="E31" s="358">
        <v>1472593</v>
      </c>
      <c r="F31" s="358">
        <v>1462078</v>
      </c>
    </row>
    <row r="32" spans="1:6" ht="12" customHeight="1" x14ac:dyDescent="0.35">
      <c r="A32" s="327" t="s">
        <v>225</v>
      </c>
      <c r="B32" s="71">
        <v>3455870</v>
      </c>
      <c r="C32" s="355">
        <v>3374165</v>
      </c>
      <c r="D32" s="71">
        <v>3397009</v>
      </c>
      <c r="E32" s="71">
        <v>3523684</v>
      </c>
      <c r="F32" s="71">
        <v>3734709</v>
      </c>
    </row>
    <row r="33" spans="1:6" ht="12" customHeight="1" x14ac:dyDescent="0.35">
      <c r="A33" s="42" t="s">
        <v>226</v>
      </c>
      <c r="B33" s="34"/>
      <c r="C33" s="66"/>
      <c r="D33" s="34"/>
      <c r="E33" s="34"/>
      <c r="F33" s="34"/>
    </row>
    <row r="34" spans="1:6" ht="12" customHeight="1" x14ac:dyDescent="0.35">
      <c r="A34" s="184" t="s">
        <v>227</v>
      </c>
      <c r="B34" s="34">
        <v>2608458</v>
      </c>
      <c r="C34" s="66">
        <v>2603417</v>
      </c>
      <c r="D34" s="34">
        <v>2661653</v>
      </c>
      <c r="E34" s="34">
        <v>2830064</v>
      </c>
      <c r="F34" s="34">
        <v>3054706</v>
      </c>
    </row>
    <row r="35" spans="1:6" ht="12" customHeight="1" x14ac:dyDescent="0.35">
      <c r="A35" s="184" t="s">
        <v>228</v>
      </c>
      <c r="B35" s="34">
        <v>466604</v>
      </c>
      <c r="C35" s="66">
        <v>466604</v>
      </c>
      <c r="D35" s="34">
        <v>466604</v>
      </c>
      <c r="E35" s="34">
        <v>466604</v>
      </c>
      <c r="F35" s="34">
        <v>466604</v>
      </c>
    </row>
    <row r="36" spans="1:6" ht="22.5" customHeight="1" x14ac:dyDescent="0.35">
      <c r="A36" s="185" t="s">
        <v>229</v>
      </c>
      <c r="B36" s="34">
        <v>380808</v>
      </c>
      <c r="C36" s="66">
        <v>304144</v>
      </c>
      <c r="D36" s="34">
        <v>268752</v>
      </c>
      <c r="E36" s="34">
        <v>227016</v>
      </c>
      <c r="F36" s="34">
        <v>213399</v>
      </c>
    </row>
    <row r="37" spans="1:6" ht="11.25" customHeight="1" x14ac:dyDescent="0.35">
      <c r="A37" s="175" t="s">
        <v>230</v>
      </c>
      <c r="B37" s="360">
        <v>3455870</v>
      </c>
      <c r="C37" s="355">
        <v>3374165</v>
      </c>
      <c r="D37" s="360">
        <v>3397009</v>
      </c>
      <c r="E37" s="360">
        <v>3523684</v>
      </c>
      <c r="F37" s="360">
        <v>3734709</v>
      </c>
    </row>
    <row r="38" spans="1:6" s="451" customFormat="1" ht="10" customHeight="1" x14ac:dyDescent="0.2">
      <c r="A38" s="457" t="s">
        <v>495</v>
      </c>
    </row>
    <row r="39" spans="1:6" s="451" customFormat="1" ht="10" customHeight="1" x14ac:dyDescent="0.2">
      <c r="A39" s="457" t="s">
        <v>500</v>
      </c>
    </row>
    <row r="40" spans="1:6" s="451" customFormat="1" ht="10" customHeight="1" x14ac:dyDescent="0.2">
      <c r="A40" s="457" t="s">
        <v>501</v>
      </c>
    </row>
    <row r="41" spans="1:6" s="451" customFormat="1" ht="10" customHeight="1" x14ac:dyDescent="0.2">
      <c r="A41" s="457" t="s">
        <v>502</v>
      </c>
    </row>
    <row r="42" spans="1:6" ht="10" customHeight="1" x14ac:dyDescent="0.35"/>
    <row r="43" spans="1:6" ht="10" customHeight="1" x14ac:dyDescent="0.35"/>
    <row r="44" spans="1:6" ht="10" customHeight="1" x14ac:dyDescent="0.35"/>
    <row r="45" spans="1:6" ht="10" customHeight="1" x14ac:dyDescent="0.35"/>
    <row r="46" spans="1:6" ht="10" customHeight="1" x14ac:dyDescent="0.35"/>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zoomScale="110" zoomScaleNormal="110" workbookViewId="0">
      <selection activeCell="I13" sqref="I13"/>
    </sheetView>
  </sheetViews>
  <sheetFormatPr defaultRowHeight="14.5" x14ac:dyDescent="0.35"/>
  <cols>
    <col min="1" max="1" width="39.453125" customWidth="1"/>
    <col min="2" max="5" width="9.453125" customWidth="1"/>
  </cols>
  <sheetData>
    <row r="1" spans="1:5" x14ac:dyDescent="0.35">
      <c r="A1" s="321" t="s">
        <v>382</v>
      </c>
    </row>
    <row r="2" spans="1:5" ht="45" customHeight="1" x14ac:dyDescent="0.35">
      <c r="A2" s="186"/>
      <c r="B2" s="193" t="s">
        <v>231</v>
      </c>
      <c r="C2" s="193" t="s">
        <v>232</v>
      </c>
      <c r="D2" s="193" t="s">
        <v>237</v>
      </c>
      <c r="E2" s="193" t="s">
        <v>238</v>
      </c>
    </row>
    <row r="3" spans="1:5" ht="12" customHeight="1" x14ac:dyDescent="0.35">
      <c r="A3" s="187" t="s">
        <v>233</v>
      </c>
      <c r="B3" s="194"/>
      <c r="C3" s="194"/>
      <c r="D3" s="194"/>
      <c r="E3" s="194"/>
    </row>
    <row r="4" spans="1:5" ht="22.5" customHeight="1" x14ac:dyDescent="0.35">
      <c r="A4" s="188" t="s">
        <v>234</v>
      </c>
      <c r="B4" s="3">
        <v>380808</v>
      </c>
      <c r="C4" s="3">
        <v>466604</v>
      </c>
      <c r="D4" s="3">
        <v>2608458</v>
      </c>
      <c r="E4" s="3">
        <v>3455870</v>
      </c>
    </row>
    <row r="5" spans="1:5" ht="12" customHeight="1" x14ac:dyDescent="0.35">
      <c r="A5" s="188" t="s">
        <v>418</v>
      </c>
      <c r="B5" s="3">
        <v>477</v>
      </c>
      <c r="C5" s="3">
        <v>0</v>
      </c>
      <c r="D5" s="3">
        <v>1</v>
      </c>
      <c r="E5" s="3">
        <v>478</v>
      </c>
    </row>
    <row r="6" spans="1:5" ht="12" customHeight="1" x14ac:dyDescent="0.35">
      <c r="A6" s="422" t="s">
        <v>235</v>
      </c>
      <c r="B6" s="189">
        <v>381285</v>
      </c>
      <c r="C6" s="189">
        <v>466604</v>
      </c>
      <c r="D6" s="189">
        <v>2608459</v>
      </c>
      <c r="E6" s="189">
        <v>3456348</v>
      </c>
    </row>
    <row r="7" spans="1:5" ht="12" customHeight="1" x14ac:dyDescent="0.35">
      <c r="A7" s="187" t="s">
        <v>236</v>
      </c>
      <c r="B7" s="362"/>
      <c r="C7" s="362"/>
      <c r="D7" s="362"/>
      <c r="E7" s="362"/>
    </row>
    <row r="8" spans="1:5" ht="12" customHeight="1" x14ac:dyDescent="0.35">
      <c r="A8" s="188" t="s">
        <v>239</v>
      </c>
      <c r="B8" s="34">
        <v>-77141</v>
      </c>
      <c r="C8" s="34">
        <v>0</v>
      </c>
      <c r="D8" s="34">
        <v>0</v>
      </c>
      <c r="E8" s="34">
        <v>-77141</v>
      </c>
    </row>
    <row r="9" spans="1:5" ht="12" customHeight="1" x14ac:dyDescent="0.35">
      <c r="A9" s="435" t="s">
        <v>240</v>
      </c>
      <c r="B9" s="189">
        <v>-77141</v>
      </c>
      <c r="C9" s="189">
        <v>0</v>
      </c>
      <c r="D9" s="189">
        <v>0</v>
      </c>
      <c r="E9" s="189">
        <v>-77141</v>
      </c>
    </row>
    <row r="10" spans="1:5" ht="12" customHeight="1" x14ac:dyDescent="0.35">
      <c r="A10" s="187" t="s">
        <v>241</v>
      </c>
      <c r="B10" s="34"/>
      <c r="C10" s="34"/>
      <c r="D10" s="34"/>
      <c r="E10" s="34"/>
    </row>
    <row r="11" spans="1:5" ht="12" customHeight="1" x14ac:dyDescent="0.35">
      <c r="A11" s="195" t="s">
        <v>242</v>
      </c>
      <c r="B11" s="34"/>
      <c r="C11" s="34"/>
      <c r="D11" s="34"/>
      <c r="E11" s="34"/>
    </row>
    <row r="12" spans="1:5" ht="12" customHeight="1" x14ac:dyDescent="0.35">
      <c r="A12" s="184" t="s">
        <v>243</v>
      </c>
      <c r="B12" s="34"/>
      <c r="C12" s="34"/>
      <c r="D12" s="34"/>
      <c r="E12" s="34"/>
    </row>
    <row r="13" spans="1:5" ht="12" customHeight="1" x14ac:dyDescent="0.35">
      <c r="A13" s="191" t="s">
        <v>244</v>
      </c>
      <c r="B13" s="34">
        <v>0</v>
      </c>
      <c r="C13" s="34">
        <v>0</v>
      </c>
      <c r="D13" s="34">
        <v>7413</v>
      </c>
      <c r="E13" s="34">
        <v>7413</v>
      </c>
    </row>
    <row r="14" spans="1:5" ht="12" customHeight="1" x14ac:dyDescent="0.35">
      <c r="A14" s="195" t="s">
        <v>245</v>
      </c>
      <c r="B14" s="34"/>
      <c r="C14" s="34"/>
      <c r="D14" s="34"/>
      <c r="E14" s="34"/>
    </row>
    <row r="15" spans="1:5" ht="12" customHeight="1" x14ac:dyDescent="0.35">
      <c r="A15" s="184" t="s">
        <v>246</v>
      </c>
      <c r="B15" s="34">
        <v>0</v>
      </c>
      <c r="C15" s="34">
        <v>0</v>
      </c>
      <c r="D15" s="34">
        <v>6525</v>
      </c>
      <c r="E15" s="34">
        <v>6525</v>
      </c>
    </row>
    <row r="16" spans="1:5" ht="12" customHeight="1" x14ac:dyDescent="0.35">
      <c r="A16" s="188" t="s">
        <v>247</v>
      </c>
      <c r="B16" s="34">
        <v>0</v>
      </c>
      <c r="C16" s="34">
        <v>0</v>
      </c>
      <c r="D16" s="34">
        <v>10744</v>
      </c>
      <c r="E16" s="34">
        <v>10744</v>
      </c>
    </row>
    <row r="17" spans="1:5" ht="12" customHeight="1" x14ac:dyDescent="0.35">
      <c r="A17" s="188" t="s">
        <v>177</v>
      </c>
      <c r="B17" s="34">
        <v>0</v>
      </c>
      <c r="C17" s="34">
        <v>0</v>
      </c>
      <c r="D17" s="34">
        <v>-36585</v>
      </c>
      <c r="E17" s="34">
        <v>-36585</v>
      </c>
    </row>
    <row r="18" spans="1:5" ht="12" customHeight="1" x14ac:dyDescent="0.35">
      <c r="A18" s="188" t="s">
        <v>248</v>
      </c>
      <c r="B18" s="34">
        <v>0</v>
      </c>
      <c r="C18" s="34">
        <v>0</v>
      </c>
      <c r="D18" s="34">
        <v>6861</v>
      </c>
      <c r="E18" s="34">
        <v>6861</v>
      </c>
    </row>
    <row r="19" spans="1:5" ht="12" customHeight="1" x14ac:dyDescent="0.35">
      <c r="A19" s="423" t="s">
        <v>249</v>
      </c>
      <c r="B19" s="189">
        <v>0</v>
      </c>
      <c r="C19" s="189">
        <v>0</v>
      </c>
      <c r="D19" s="189">
        <v>-5042</v>
      </c>
      <c r="E19" s="189">
        <v>-5042</v>
      </c>
    </row>
    <row r="20" spans="1:5" ht="12" customHeight="1" x14ac:dyDescent="0.35">
      <c r="A20" s="424" t="s">
        <v>419</v>
      </c>
      <c r="B20" s="192">
        <v>304144</v>
      </c>
      <c r="C20" s="192">
        <v>466604</v>
      </c>
      <c r="D20" s="192">
        <v>2603417</v>
      </c>
      <c r="E20" s="192">
        <v>3374165</v>
      </c>
    </row>
    <row r="21" spans="1:5" ht="22.5" customHeight="1" x14ac:dyDescent="0.35">
      <c r="A21" s="425" t="s">
        <v>420</v>
      </c>
      <c r="B21" s="192">
        <v>304144</v>
      </c>
      <c r="C21" s="192">
        <v>466604</v>
      </c>
      <c r="D21" s="192">
        <v>2603417</v>
      </c>
      <c r="E21" s="192">
        <v>3374165</v>
      </c>
    </row>
    <row r="22" spans="1:5" ht="10" customHeight="1" x14ac:dyDescent="0.35">
      <c r="A22" s="457" t="s">
        <v>503</v>
      </c>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110" zoomScaleNormal="110" workbookViewId="0">
      <selection activeCell="I14" sqref="I14"/>
    </sheetView>
  </sheetViews>
  <sheetFormatPr defaultRowHeight="14.5" x14ac:dyDescent="0.35"/>
  <cols>
    <col min="1" max="1" width="30.7265625" customWidth="1"/>
    <col min="2" max="7" width="9.453125" customWidth="1"/>
  </cols>
  <sheetData>
    <row r="1" spans="1:6" x14ac:dyDescent="0.35">
      <c r="A1" s="196" t="s">
        <v>250</v>
      </c>
      <c r="B1" s="197"/>
      <c r="C1" s="197"/>
      <c r="D1" s="198"/>
      <c r="E1" s="197"/>
      <c r="F1" s="197"/>
    </row>
    <row r="2" spans="1:6" ht="45" customHeight="1" x14ac:dyDescent="0.35">
      <c r="A2" s="324"/>
      <c r="B2" s="79" t="s">
        <v>0</v>
      </c>
      <c r="C2" s="78" t="s">
        <v>1</v>
      </c>
      <c r="D2" s="79" t="s">
        <v>2</v>
      </c>
      <c r="E2" s="79" t="s">
        <v>3</v>
      </c>
      <c r="F2" s="79" t="s">
        <v>4</v>
      </c>
    </row>
    <row r="3" spans="1:6" ht="12" customHeight="1" x14ac:dyDescent="0.35">
      <c r="A3" s="42" t="s">
        <v>251</v>
      </c>
      <c r="B3" s="128"/>
      <c r="C3" s="199"/>
      <c r="D3" s="200"/>
      <c r="E3" s="128"/>
      <c r="F3" s="128"/>
    </row>
    <row r="4" spans="1:6" ht="12" customHeight="1" x14ac:dyDescent="0.35">
      <c r="A4" s="212" t="s">
        <v>252</v>
      </c>
      <c r="B4" s="128"/>
      <c r="C4" s="199"/>
      <c r="D4" s="200"/>
      <c r="E4" s="128"/>
      <c r="F4" s="128"/>
    </row>
    <row r="5" spans="1:6" ht="12" customHeight="1" x14ac:dyDescent="0.35">
      <c r="A5" s="188" t="s">
        <v>174</v>
      </c>
      <c r="B5" s="34">
        <v>207354</v>
      </c>
      <c r="C5" s="66">
        <v>152279</v>
      </c>
      <c r="D5" s="34">
        <v>164532</v>
      </c>
      <c r="E5" s="34">
        <v>167826</v>
      </c>
      <c r="F5" s="34">
        <v>170761</v>
      </c>
    </row>
    <row r="6" spans="1:6" ht="12" customHeight="1" x14ac:dyDescent="0.35">
      <c r="A6" s="184" t="s">
        <v>253</v>
      </c>
      <c r="B6" s="34">
        <v>279703</v>
      </c>
      <c r="C6" s="66">
        <v>347109</v>
      </c>
      <c r="D6" s="34">
        <v>317440</v>
      </c>
      <c r="E6" s="34">
        <v>300501</v>
      </c>
      <c r="F6" s="34">
        <v>297442</v>
      </c>
    </row>
    <row r="7" spans="1:6" ht="12" customHeight="1" x14ac:dyDescent="0.35">
      <c r="A7" s="188" t="s">
        <v>175</v>
      </c>
      <c r="B7" s="34">
        <v>167737</v>
      </c>
      <c r="C7" s="66">
        <v>174468</v>
      </c>
      <c r="D7" s="34">
        <v>185665</v>
      </c>
      <c r="E7" s="34">
        <v>195996</v>
      </c>
      <c r="F7" s="34">
        <v>208277</v>
      </c>
    </row>
    <row r="8" spans="1:6" ht="12" customHeight="1" x14ac:dyDescent="0.35">
      <c r="A8" s="184" t="s">
        <v>254</v>
      </c>
      <c r="B8" s="34">
        <v>2602</v>
      </c>
      <c r="C8" s="66">
        <v>618</v>
      </c>
      <c r="D8" s="34">
        <v>620</v>
      </c>
      <c r="E8" s="34">
        <v>620</v>
      </c>
      <c r="F8" s="34">
        <v>620</v>
      </c>
    </row>
    <row r="9" spans="1:6" ht="12" customHeight="1" x14ac:dyDescent="0.35">
      <c r="A9" s="210" t="s">
        <v>255</v>
      </c>
      <c r="B9" s="361">
        <v>657396</v>
      </c>
      <c r="C9" s="363">
        <v>674474</v>
      </c>
      <c r="D9" s="361">
        <v>668257</v>
      </c>
      <c r="E9" s="361">
        <v>664943</v>
      </c>
      <c r="F9" s="361">
        <v>677100</v>
      </c>
    </row>
    <row r="10" spans="1:6" ht="12" customHeight="1" x14ac:dyDescent="0.35">
      <c r="A10" s="212" t="s">
        <v>256</v>
      </c>
      <c r="B10" s="34"/>
      <c r="C10" s="66"/>
      <c r="D10" s="34"/>
      <c r="E10" s="34"/>
      <c r="F10" s="34"/>
    </row>
    <row r="11" spans="1:6" ht="12" customHeight="1" x14ac:dyDescent="0.35">
      <c r="A11" s="184" t="s">
        <v>257</v>
      </c>
      <c r="B11" s="34">
        <v>166131</v>
      </c>
      <c r="C11" s="66">
        <v>193716</v>
      </c>
      <c r="D11" s="34">
        <v>193999</v>
      </c>
      <c r="E11" s="34">
        <v>186199</v>
      </c>
      <c r="F11" s="34">
        <v>186199</v>
      </c>
    </row>
    <row r="12" spans="1:6" ht="12" customHeight="1" x14ac:dyDescent="0.35">
      <c r="A12" s="184" t="s">
        <v>163</v>
      </c>
      <c r="B12" s="34">
        <v>163681</v>
      </c>
      <c r="C12" s="66">
        <v>222634</v>
      </c>
      <c r="D12" s="34">
        <v>175146</v>
      </c>
      <c r="E12" s="34">
        <v>161891</v>
      </c>
      <c r="F12" s="34">
        <v>170969</v>
      </c>
    </row>
    <row r="13" spans="1:6" ht="12" customHeight="1" x14ac:dyDescent="0.35">
      <c r="A13" s="159" t="s">
        <v>168</v>
      </c>
      <c r="B13" s="34">
        <v>128493</v>
      </c>
      <c r="C13" s="66">
        <v>603885</v>
      </c>
      <c r="D13" s="34">
        <v>197468</v>
      </c>
      <c r="E13" s="34">
        <v>209427</v>
      </c>
      <c r="F13" s="34">
        <v>221952</v>
      </c>
    </row>
    <row r="14" spans="1:6" ht="12" customHeight="1" x14ac:dyDescent="0.35">
      <c r="A14" s="161" t="s">
        <v>258</v>
      </c>
      <c r="B14" s="34">
        <v>7662</v>
      </c>
      <c r="C14" s="66">
        <v>7536</v>
      </c>
      <c r="D14" s="34">
        <v>7395</v>
      </c>
      <c r="E14" s="34">
        <v>7242</v>
      </c>
      <c r="F14" s="34">
        <v>7077</v>
      </c>
    </row>
    <row r="15" spans="1:6" ht="12" customHeight="1" x14ac:dyDescent="0.35">
      <c r="A15" s="184" t="s">
        <v>177</v>
      </c>
      <c r="B15" s="34">
        <v>17010</v>
      </c>
      <c r="C15" s="66">
        <v>3270</v>
      </c>
      <c r="D15" s="34">
        <v>3270</v>
      </c>
      <c r="E15" s="34">
        <v>3270</v>
      </c>
      <c r="F15" s="34">
        <v>3270</v>
      </c>
    </row>
    <row r="16" spans="1:6" ht="12" customHeight="1" x14ac:dyDescent="0.35">
      <c r="A16" s="211" t="s">
        <v>259</v>
      </c>
      <c r="B16" s="361">
        <v>482977</v>
      </c>
      <c r="C16" s="364">
        <v>1031041</v>
      </c>
      <c r="D16" s="361">
        <v>577278</v>
      </c>
      <c r="E16" s="361">
        <v>568029</v>
      </c>
      <c r="F16" s="361">
        <v>589467</v>
      </c>
    </row>
    <row r="17" spans="1:6" ht="22.5" customHeight="1" x14ac:dyDescent="0.35">
      <c r="A17" s="162" t="s">
        <v>260</v>
      </c>
      <c r="B17" s="202">
        <v>174419</v>
      </c>
      <c r="C17" s="203">
        <v>-356567</v>
      </c>
      <c r="D17" s="202">
        <v>90979</v>
      </c>
      <c r="E17" s="202">
        <v>96914</v>
      </c>
      <c r="F17" s="202">
        <v>87633</v>
      </c>
    </row>
    <row r="18" spans="1:6" ht="11.25" customHeight="1" x14ac:dyDescent="0.35">
      <c r="A18" s="42" t="s">
        <v>261</v>
      </c>
      <c r="B18" s="34"/>
      <c r="C18" s="66"/>
      <c r="D18" s="34"/>
      <c r="E18" s="34"/>
      <c r="F18" s="34"/>
    </row>
    <row r="19" spans="1:6" ht="11.25" customHeight="1" x14ac:dyDescent="0.35">
      <c r="A19" s="42" t="s">
        <v>252</v>
      </c>
      <c r="B19" s="34"/>
      <c r="C19" s="66"/>
      <c r="D19" s="34"/>
      <c r="E19" s="34"/>
      <c r="F19" s="34"/>
    </row>
    <row r="20" spans="1:6" ht="22.5" customHeight="1" x14ac:dyDescent="0.35">
      <c r="A20" s="188" t="s">
        <v>262</v>
      </c>
      <c r="B20" s="34">
        <v>11303</v>
      </c>
      <c r="C20" s="66">
        <v>298</v>
      </c>
      <c r="D20" s="34">
        <v>1400</v>
      </c>
      <c r="E20" s="34">
        <v>0</v>
      </c>
      <c r="F20" s="34">
        <v>36506</v>
      </c>
    </row>
    <row r="21" spans="1:6" ht="12" customHeight="1" x14ac:dyDescent="0.35">
      <c r="A21" s="211" t="s">
        <v>255</v>
      </c>
      <c r="B21" s="361">
        <v>11303</v>
      </c>
      <c r="C21" s="364">
        <v>298</v>
      </c>
      <c r="D21" s="361">
        <v>1400</v>
      </c>
      <c r="E21" s="361">
        <v>0</v>
      </c>
      <c r="F21" s="361">
        <v>36506</v>
      </c>
    </row>
    <row r="22" spans="1:6" ht="12" customHeight="1" x14ac:dyDescent="0.35">
      <c r="A22" s="42" t="s">
        <v>256</v>
      </c>
      <c r="B22" s="34"/>
      <c r="C22" s="66"/>
      <c r="D22" s="34"/>
      <c r="E22" s="34"/>
      <c r="F22" s="34"/>
    </row>
    <row r="23" spans="1:6" ht="22.5" customHeight="1" x14ac:dyDescent="0.35">
      <c r="A23" s="185" t="s">
        <v>276</v>
      </c>
      <c r="B23" s="3">
        <v>1115178</v>
      </c>
      <c r="C23" s="4">
        <v>358926</v>
      </c>
      <c r="D23" s="3">
        <v>141324</v>
      </c>
      <c r="E23" s="3">
        <v>263809</v>
      </c>
      <c r="F23" s="3">
        <v>317744</v>
      </c>
    </row>
    <row r="24" spans="1:6" ht="22.5" customHeight="1" x14ac:dyDescent="0.35">
      <c r="A24" s="188" t="s">
        <v>275</v>
      </c>
      <c r="B24" s="3">
        <v>1950</v>
      </c>
      <c r="C24" s="4">
        <v>2888</v>
      </c>
      <c r="D24" s="3">
        <v>1300</v>
      </c>
      <c r="E24" s="3">
        <v>1290</v>
      </c>
      <c r="F24" s="3">
        <v>1319</v>
      </c>
    </row>
    <row r="25" spans="1:6" ht="12" customHeight="1" x14ac:dyDescent="0.35">
      <c r="A25" s="188" t="s">
        <v>263</v>
      </c>
      <c r="B25" s="34">
        <v>13932</v>
      </c>
      <c r="C25" s="66">
        <v>13735</v>
      </c>
      <c r="D25" s="34">
        <v>12296</v>
      </c>
      <c r="E25" s="34">
        <v>6802</v>
      </c>
      <c r="F25" s="34">
        <v>6327</v>
      </c>
    </row>
    <row r="26" spans="1:6" ht="12" customHeight="1" x14ac:dyDescent="0.35">
      <c r="A26" s="210" t="s">
        <v>259</v>
      </c>
      <c r="B26" s="361">
        <v>1131060</v>
      </c>
      <c r="C26" s="364">
        <v>375549</v>
      </c>
      <c r="D26" s="361">
        <v>154920</v>
      </c>
      <c r="E26" s="361">
        <v>271901</v>
      </c>
      <c r="F26" s="361">
        <v>325390</v>
      </c>
    </row>
    <row r="27" spans="1:6" ht="22.5" customHeight="1" x14ac:dyDescent="0.35">
      <c r="A27" s="209" t="s">
        <v>264</v>
      </c>
      <c r="B27" s="202">
        <v>-1119757</v>
      </c>
      <c r="C27" s="203">
        <v>-375251</v>
      </c>
      <c r="D27" s="202">
        <v>-153520</v>
      </c>
      <c r="E27" s="202">
        <v>-271901</v>
      </c>
      <c r="F27" s="202">
        <v>-288884</v>
      </c>
    </row>
    <row r="28" spans="1:6" ht="14.5" customHeight="1" x14ac:dyDescent="0.35">
      <c r="A28" s="439" t="s">
        <v>265</v>
      </c>
      <c r="B28" s="440"/>
      <c r="C28" s="440"/>
      <c r="D28" s="440"/>
      <c r="E28" s="440"/>
      <c r="F28" s="440"/>
    </row>
    <row r="29" spans="1:6" ht="45" customHeight="1" x14ac:dyDescent="0.35">
      <c r="A29" s="324"/>
      <c r="B29" s="79" t="s">
        <v>0</v>
      </c>
      <c r="C29" s="78" t="s">
        <v>1</v>
      </c>
      <c r="D29" s="79" t="s">
        <v>2</v>
      </c>
      <c r="E29" s="79" t="s">
        <v>3</v>
      </c>
      <c r="F29" s="79" t="s">
        <v>4</v>
      </c>
    </row>
    <row r="30" spans="1:6" ht="12" customHeight="1" x14ac:dyDescent="0.35">
      <c r="A30" s="212" t="s">
        <v>266</v>
      </c>
      <c r="B30" s="206"/>
      <c r="C30" s="207"/>
      <c r="D30" s="208"/>
      <c r="E30" s="208"/>
      <c r="F30" s="208"/>
    </row>
    <row r="31" spans="1:6" ht="12" customHeight="1" x14ac:dyDescent="0.35">
      <c r="A31" s="212" t="s">
        <v>252</v>
      </c>
      <c r="B31" s="206"/>
      <c r="C31" s="207"/>
      <c r="D31" s="208"/>
      <c r="E31" s="208"/>
      <c r="F31" s="208"/>
    </row>
    <row r="32" spans="1:6" ht="12" customHeight="1" x14ac:dyDescent="0.35">
      <c r="A32" s="184" t="s">
        <v>227</v>
      </c>
      <c r="B32" s="34">
        <v>1384469</v>
      </c>
      <c r="C32" s="66">
        <v>17565</v>
      </c>
      <c r="D32" s="34">
        <v>112343</v>
      </c>
      <c r="E32" s="34">
        <v>228950</v>
      </c>
      <c r="F32" s="34">
        <v>281550</v>
      </c>
    </row>
    <row r="33" spans="1:6" ht="12" customHeight="1" x14ac:dyDescent="0.35">
      <c r="A33" s="211" t="s">
        <v>255</v>
      </c>
      <c r="B33" s="361">
        <v>1384469</v>
      </c>
      <c r="C33" s="364">
        <v>17565</v>
      </c>
      <c r="D33" s="361">
        <v>112343</v>
      </c>
      <c r="E33" s="361">
        <v>228950</v>
      </c>
      <c r="F33" s="361">
        <v>281550</v>
      </c>
    </row>
    <row r="34" spans="1:6" ht="12" customHeight="1" x14ac:dyDescent="0.35">
      <c r="A34" s="212" t="s">
        <v>267</v>
      </c>
      <c r="B34" s="365"/>
      <c r="C34" s="366"/>
      <c r="D34" s="365"/>
      <c r="E34" s="365"/>
      <c r="F34" s="365"/>
    </row>
    <row r="35" spans="1:6" ht="12" customHeight="1" x14ac:dyDescent="0.35">
      <c r="A35" s="184" t="s">
        <v>268</v>
      </c>
      <c r="B35" s="34">
        <v>70154</v>
      </c>
      <c r="C35" s="66">
        <v>29778</v>
      </c>
      <c r="D35" s="34">
        <v>51019</v>
      </c>
      <c r="E35" s="34">
        <v>60539</v>
      </c>
      <c r="F35" s="34">
        <v>56908</v>
      </c>
    </row>
    <row r="36" spans="1:6" ht="12" customHeight="1" x14ac:dyDescent="0.35">
      <c r="A36" s="161" t="s">
        <v>269</v>
      </c>
      <c r="B36" s="34">
        <v>7769</v>
      </c>
      <c r="C36" s="66">
        <v>8369</v>
      </c>
      <c r="D36" s="34">
        <v>9052</v>
      </c>
      <c r="E36" s="34">
        <v>9769</v>
      </c>
      <c r="F36" s="34">
        <v>10515</v>
      </c>
    </row>
    <row r="37" spans="1:6" ht="12" customHeight="1" x14ac:dyDescent="0.35">
      <c r="A37" s="161" t="s">
        <v>254</v>
      </c>
      <c r="B37" s="34">
        <v>500</v>
      </c>
      <c r="C37" s="66">
        <v>0</v>
      </c>
      <c r="D37" s="34">
        <v>0</v>
      </c>
      <c r="E37" s="34">
        <v>0</v>
      </c>
      <c r="F37" s="34">
        <v>0</v>
      </c>
    </row>
    <row r="38" spans="1:6" ht="12" customHeight="1" x14ac:dyDescent="0.35">
      <c r="A38" s="211" t="s">
        <v>259</v>
      </c>
      <c r="B38" s="361">
        <v>78423</v>
      </c>
      <c r="C38" s="364">
        <v>38147</v>
      </c>
      <c r="D38" s="361">
        <v>60071</v>
      </c>
      <c r="E38" s="361">
        <v>70308</v>
      </c>
      <c r="F38" s="361">
        <v>67423</v>
      </c>
    </row>
    <row r="39" spans="1:6" ht="22.4" customHeight="1" x14ac:dyDescent="0.35">
      <c r="A39" s="213" t="s">
        <v>270</v>
      </c>
      <c r="B39" s="202">
        <v>1306046</v>
      </c>
      <c r="C39" s="203">
        <v>-20582</v>
      </c>
      <c r="D39" s="202">
        <v>52272</v>
      </c>
      <c r="E39" s="202">
        <v>158642</v>
      </c>
      <c r="F39" s="202">
        <v>214127</v>
      </c>
    </row>
    <row r="40" spans="1:6" ht="22.4" customHeight="1" x14ac:dyDescent="0.35">
      <c r="A40" s="213" t="s">
        <v>271</v>
      </c>
      <c r="B40" s="202">
        <v>360708</v>
      </c>
      <c r="C40" s="203">
        <v>-752400</v>
      </c>
      <c r="D40" s="202">
        <v>-10269</v>
      </c>
      <c r="E40" s="202">
        <v>-16345</v>
      </c>
      <c r="F40" s="202">
        <v>12876</v>
      </c>
    </row>
    <row r="41" spans="1:6" ht="22.4" customHeight="1" x14ac:dyDescent="0.35">
      <c r="A41" s="188" t="s">
        <v>272</v>
      </c>
      <c r="B41" s="3">
        <v>1250222</v>
      </c>
      <c r="C41" s="4">
        <v>1610931</v>
      </c>
      <c r="D41" s="3">
        <v>858531</v>
      </c>
      <c r="E41" s="3">
        <v>848262</v>
      </c>
      <c r="F41" s="3">
        <v>831917</v>
      </c>
    </row>
    <row r="42" spans="1:6" ht="22.4" customHeight="1" x14ac:dyDescent="0.35">
      <c r="A42" s="214" t="s">
        <v>273</v>
      </c>
      <c r="B42" s="202">
        <v>1610930</v>
      </c>
      <c r="C42" s="203">
        <v>858531</v>
      </c>
      <c r="D42" s="202">
        <v>848262</v>
      </c>
      <c r="E42" s="202">
        <v>831917</v>
      </c>
      <c r="F42" s="202">
        <v>844793</v>
      </c>
    </row>
    <row r="43" spans="1:6" ht="10" customHeight="1" x14ac:dyDescent="0.35">
      <c r="A43" s="458" t="s">
        <v>274</v>
      </c>
      <c r="B43" s="458"/>
      <c r="C43" s="458"/>
      <c r="D43" s="458"/>
      <c r="E43" s="458"/>
      <c r="F43" s="458"/>
    </row>
  </sheetData>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zoomScale="110" zoomScaleNormal="110" workbookViewId="0">
      <selection activeCell="J8" sqref="J8"/>
    </sheetView>
  </sheetViews>
  <sheetFormatPr defaultRowHeight="14.5" x14ac:dyDescent="0.35"/>
  <cols>
    <col min="1" max="1" width="30.7265625" customWidth="1"/>
    <col min="2" max="6" width="9.453125" customWidth="1"/>
  </cols>
  <sheetData>
    <row r="1" spans="1:6" x14ac:dyDescent="0.35">
      <c r="A1" s="215" t="s">
        <v>277</v>
      </c>
      <c r="B1" s="216"/>
      <c r="C1" s="216"/>
      <c r="D1" s="216"/>
      <c r="E1" s="216"/>
      <c r="F1" s="216"/>
    </row>
    <row r="2" spans="1:6" s="67" customFormat="1" ht="40" x14ac:dyDescent="0.35">
      <c r="A2" s="324"/>
      <c r="B2" s="234" t="s">
        <v>0</v>
      </c>
      <c r="C2" s="235" t="s">
        <v>1</v>
      </c>
      <c r="D2" s="236" t="s">
        <v>2</v>
      </c>
      <c r="E2" s="236" t="s">
        <v>3</v>
      </c>
      <c r="F2" s="236" t="s">
        <v>4</v>
      </c>
    </row>
    <row r="3" spans="1:6" ht="12" customHeight="1" x14ac:dyDescent="0.35">
      <c r="A3" s="229" t="s">
        <v>278</v>
      </c>
      <c r="B3" s="217"/>
      <c r="C3" s="218"/>
      <c r="D3" s="200"/>
      <c r="E3" s="217"/>
      <c r="F3" s="217"/>
    </row>
    <row r="4" spans="1:6" ht="12" customHeight="1" x14ac:dyDescent="0.35">
      <c r="A4" s="219" t="s">
        <v>279</v>
      </c>
      <c r="B4" s="367">
        <v>6413</v>
      </c>
      <c r="C4" s="368">
        <v>10744</v>
      </c>
      <c r="D4" s="367">
        <v>6514</v>
      </c>
      <c r="E4" s="367">
        <v>5309</v>
      </c>
      <c r="F4" s="367">
        <v>5463</v>
      </c>
    </row>
    <row r="5" spans="1:6" ht="12" customHeight="1" x14ac:dyDescent="0.35">
      <c r="A5" s="222" t="s">
        <v>280</v>
      </c>
      <c r="B5" s="367">
        <v>1376372</v>
      </c>
      <c r="C5" s="368">
        <v>6525</v>
      </c>
      <c r="D5" s="367">
        <v>103530</v>
      </c>
      <c r="E5" s="367">
        <v>223641</v>
      </c>
      <c r="F5" s="367">
        <v>276087</v>
      </c>
    </row>
    <row r="6" spans="1:6" ht="12" customHeight="1" x14ac:dyDescent="0.35">
      <c r="A6" s="229" t="s">
        <v>281</v>
      </c>
      <c r="B6" s="369">
        <v>1382785</v>
      </c>
      <c r="C6" s="370">
        <v>17269</v>
      </c>
      <c r="D6" s="369">
        <v>110044</v>
      </c>
      <c r="E6" s="369">
        <v>228950</v>
      </c>
      <c r="F6" s="369">
        <v>281550</v>
      </c>
    </row>
    <row r="7" spans="1:6" ht="12" customHeight="1" x14ac:dyDescent="0.35">
      <c r="A7" s="237" t="s">
        <v>282</v>
      </c>
      <c r="B7" s="371"/>
      <c r="C7" s="372"/>
      <c r="D7" s="371"/>
      <c r="E7" s="371"/>
      <c r="F7" s="371"/>
    </row>
    <row r="8" spans="1:6" ht="12" customHeight="1" x14ac:dyDescent="0.35">
      <c r="A8" s="238" t="s">
        <v>283</v>
      </c>
      <c r="B8" s="367">
        <v>1382785</v>
      </c>
      <c r="C8" s="368">
        <v>17269</v>
      </c>
      <c r="D8" s="367">
        <v>110044</v>
      </c>
      <c r="E8" s="367">
        <v>228950</v>
      </c>
      <c r="F8" s="367">
        <v>281550</v>
      </c>
    </row>
    <row r="9" spans="1:6" ht="12" customHeight="1" x14ac:dyDescent="0.35">
      <c r="A9" s="237" t="s">
        <v>284</v>
      </c>
      <c r="B9" s="373">
        <v>1382785</v>
      </c>
      <c r="C9" s="374">
        <v>17269</v>
      </c>
      <c r="D9" s="373">
        <v>110044</v>
      </c>
      <c r="E9" s="373">
        <v>228950</v>
      </c>
      <c r="F9" s="373">
        <v>281550</v>
      </c>
    </row>
    <row r="10" spans="1:6" ht="22.5" customHeight="1" x14ac:dyDescent="0.35">
      <c r="A10" s="228" t="s">
        <v>285</v>
      </c>
      <c r="B10" s="375"/>
      <c r="C10" s="376"/>
      <c r="D10" s="375"/>
      <c r="E10" s="375"/>
      <c r="F10" s="375"/>
    </row>
    <row r="11" spans="1:6" ht="12" customHeight="1" x14ac:dyDescent="0.35">
      <c r="A11" s="222" t="s">
        <v>442</v>
      </c>
      <c r="B11" s="367">
        <v>1071908</v>
      </c>
      <c r="C11" s="368">
        <v>307504</v>
      </c>
      <c r="D11" s="367">
        <v>103530</v>
      </c>
      <c r="E11" s="367">
        <v>223641</v>
      </c>
      <c r="F11" s="367">
        <v>276087</v>
      </c>
    </row>
    <row r="12" spans="1:6" ht="12" customHeight="1" x14ac:dyDescent="0.35">
      <c r="A12" s="438" t="s">
        <v>443</v>
      </c>
      <c r="B12" s="217">
        <v>4164</v>
      </c>
      <c r="C12" s="218">
        <v>11040</v>
      </c>
      <c r="D12" s="217">
        <v>8813</v>
      </c>
      <c r="E12" s="217">
        <v>5309</v>
      </c>
      <c r="F12" s="217">
        <v>5463</v>
      </c>
    </row>
    <row r="13" spans="1:6" ht="22.5" customHeight="1" x14ac:dyDescent="0.35">
      <c r="A13" s="438" t="s">
        <v>444</v>
      </c>
      <c r="B13" s="217">
        <v>54988</v>
      </c>
      <c r="C13" s="218">
        <v>57005</v>
      </c>
      <c r="D13" s="217">
        <v>42577</v>
      </c>
      <c r="E13" s="217">
        <v>42951</v>
      </c>
      <c r="F13" s="217">
        <v>43840</v>
      </c>
    </row>
    <row r="14" spans="1:6" ht="12" customHeight="1" x14ac:dyDescent="0.35">
      <c r="A14" s="229" t="s">
        <v>286</v>
      </c>
      <c r="B14" s="369">
        <v>1131060</v>
      </c>
      <c r="C14" s="370">
        <v>375549</v>
      </c>
      <c r="D14" s="369">
        <v>154920</v>
      </c>
      <c r="E14" s="369">
        <v>271901</v>
      </c>
      <c r="F14" s="369">
        <v>325390</v>
      </c>
    </row>
    <row r="15" spans="1:6" ht="33.75" customHeight="1" x14ac:dyDescent="0.35">
      <c r="A15" s="228" t="s">
        <v>287</v>
      </c>
      <c r="B15" s="377"/>
      <c r="C15" s="378"/>
      <c r="D15" s="377"/>
      <c r="E15" s="377"/>
      <c r="F15" s="377"/>
    </row>
    <row r="16" spans="1:6" ht="12" customHeight="1" x14ac:dyDescent="0.35">
      <c r="A16" s="224" t="s">
        <v>288</v>
      </c>
      <c r="B16" s="367">
        <v>1131060</v>
      </c>
      <c r="C16" s="368">
        <v>375549</v>
      </c>
      <c r="D16" s="367">
        <v>154920</v>
      </c>
      <c r="E16" s="367">
        <v>271901</v>
      </c>
      <c r="F16" s="367">
        <v>325390</v>
      </c>
    </row>
    <row r="17" spans="1:6" ht="12" customHeight="1" x14ac:dyDescent="0.35">
      <c r="A17" s="230" t="s">
        <v>289</v>
      </c>
      <c r="B17" s="379">
        <v>1131060</v>
      </c>
      <c r="C17" s="380">
        <v>375549</v>
      </c>
      <c r="D17" s="379">
        <v>154920</v>
      </c>
      <c r="E17" s="379">
        <v>271901</v>
      </c>
      <c r="F17" s="379">
        <v>325390</v>
      </c>
    </row>
    <row r="18" spans="1:6" ht="10" customHeight="1" x14ac:dyDescent="0.35">
      <c r="A18" s="231" t="s">
        <v>495</v>
      </c>
      <c r="B18" s="216"/>
      <c r="C18" s="216"/>
      <c r="D18" s="216"/>
      <c r="E18" s="216"/>
      <c r="F18" s="216"/>
    </row>
    <row r="19" spans="1:6" s="103" customFormat="1" ht="10" customHeight="1" x14ac:dyDescent="0.35">
      <c r="A19" s="231" t="s">
        <v>504</v>
      </c>
      <c r="B19" s="227"/>
      <c r="C19" s="227"/>
      <c r="D19" s="227"/>
      <c r="E19" s="227"/>
      <c r="F19" s="227"/>
    </row>
    <row r="20" spans="1:6" s="103" customFormat="1" ht="10" customHeight="1" x14ac:dyDescent="0.35">
      <c r="A20" s="231" t="s">
        <v>505</v>
      </c>
      <c r="B20" s="232"/>
      <c r="C20" s="232"/>
      <c r="D20" s="232"/>
      <c r="E20" s="232"/>
      <c r="F20" s="232"/>
    </row>
    <row r="21" spans="1:6" s="103" customFormat="1" ht="10" customHeight="1" x14ac:dyDescent="0.35">
      <c r="A21" s="231" t="s">
        <v>506</v>
      </c>
      <c r="B21" s="232"/>
      <c r="C21" s="232"/>
      <c r="D21" s="232"/>
      <c r="E21" s="232"/>
      <c r="F21" s="232"/>
    </row>
    <row r="22" spans="1:6" s="103" customFormat="1" ht="10" customHeight="1" x14ac:dyDescent="0.35">
      <c r="A22" s="233"/>
      <c r="B22" s="226"/>
      <c r="C22" s="226"/>
      <c r="D22" s="226"/>
      <c r="E22" s="226"/>
      <c r="F22" s="226"/>
    </row>
    <row r="23" spans="1:6" s="103" customFormat="1" ht="10" customHeight="1" x14ac:dyDescent="0.35">
      <c r="A23" s="233"/>
      <c r="B23" s="226"/>
      <c r="C23" s="226"/>
      <c r="D23" s="226"/>
      <c r="E23" s="226"/>
      <c r="F23" s="226"/>
    </row>
    <row r="24" spans="1:6" ht="10" customHeight="1" x14ac:dyDescent="0.35"/>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zoomScale="110" zoomScaleNormal="110" workbookViewId="0">
      <selection activeCell="J7" sqref="J7"/>
    </sheetView>
  </sheetViews>
  <sheetFormatPr defaultRowHeight="14.5" x14ac:dyDescent="0.35"/>
  <cols>
    <col min="1" max="1" width="22" customWidth="1"/>
    <col min="2" max="7" width="9.26953125" style="103" customWidth="1"/>
  </cols>
  <sheetData>
    <row r="1" spans="1:7" x14ac:dyDescent="0.35">
      <c r="A1" s="239" t="s">
        <v>290</v>
      </c>
      <c r="B1" s="245"/>
      <c r="C1" s="245"/>
      <c r="D1" s="245"/>
      <c r="E1" s="245"/>
      <c r="F1" s="245"/>
      <c r="G1" s="241"/>
    </row>
    <row r="2" spans="1:7" ht="59.15" customHeight="1" x14ac:dyDescent="0.35">
      <c r="A2" s="328"/>
      <c r="B2" s="246" t="s">
        <v>291</v>
      </c>
      <c r="C2" s="246" t="s">
        <v>292</v>
      </c>
      <c r="D2" s="246" t="s">
        <v>293</v>
      </c>
      <c r="E2" s="246" t="s">
        <v>294</v>
      </c>
      <c r="F2" s="246" t="s">
        <v>295</v>
      </c>
      <c r="G2" s="247" t="s">
        <v>302</v>
      </c>
    </row>
    <row r="3" spans="1:7" ht="12" customHeight="1" x14ac:dyDescent="0.35">
      <c r="A3" s="244" t="s">
        <v>296</v>
      </c>
      <c r="B3" s="240"/>
      <c r="C3" s="240"/>
      <c r="D3" s="240"/>
      <c r="E3" s="240"/>
      <c r="F3" s="240"/>
      <c r="G3" s="242"/>
    </row>
    <row r="4" spans="1:7" ht="12" customHeight="1" x14ac:dyDescent="0.35">
      <c r="A4" s="436" t="s">
        <v>297</v>
      </c>
      <c r="B4" s="381">
        <v>483432</v>
      </c>
      <c r="C4" s="381">
        <v>1875285</v>
      </c>
      <c r="D4" s="381">
        <v>27472</v>
      </c>
      <c r="E4" s="381">
        <v>872672</v>
      </c>
      <c r="F4" s="381">
        <v>201827</v>
      </c>
      <c r="G4" s="382">
        <v>3460688</v>
      </c>
    </row>
    <row r="5" spans="1:7" ht="12" customHeight="1" x14ac:dyDescent="0.35">
      <c r="A5" s="437" t="s">
        <v>298</v>
      </c>
      <c r="B5" s="381">
        <v>0</v>
      </c>
      <c r="C5" s="381">
        <v>469800</v>
      </c>
      <c r="D5" s="381">
        <v>1495</v>
      </c>
      <c r="E5" s="381">
        <v>0</v>
      </c>
      <c r="F5" s="381">
        <v>0</v>
      </c>
      <c r="G5" s="382">
        <v>471295</v>
      </c>
    </row>
    <row r="6" spans="1:7" ht="22.5" customHeight="1" x14ac:dyDescent="0.35">
      <c r="A6" s="437" t="s">
        <v>430</v>
      </c>
      <c r="B6" s="248">
        <v>0</v>
      </c>
      <c r="C6" s="248">
        <v>-4289</v>
      </c>
      <c r="D6" s="248">
        <v>-11302</v>
      </c>
      <c r="E6" s="248">
        <v>0</v>
      </c>
      <c r="F6" s="248">
        <v>-111793</v>
      </c>
      <c r="G6" s="249">
        <v>-127384</v>
      </c>
    </row>
    <row r="7" spans="1:7" ht="33.75" customHeight="1" x14ac:dyDescent="0.35">
      <c r="A7" s="437" t="s">
        <v>435</v>
      </c>
      <c r="B7" s="248">
        <v>0</v>
      </c>
      <c r="C7" s="248">
        <v>-52718</v>
      </c>
      <c r="D7" s="248">
        <v>-1457</v>
      </c>
      <c r="E7" s="248">
        <v>0</v>
      </c>
      <c r="F7" s="248">
        <v>0</v>
      </c>
      <c r="G7" s="249">
        <v>-54175</v>
      </c>
    </row>
    <row r="8" spans="1:7" ht="12" customHeight="1" x14ac:dyDescent="0.35">
      <c r="A8" s="427" t="s">
        <v>299</v>
      </c>
      <c r="B8" s="383">
        <v>483432</v>
      </c>
      <c r="C8" s="383">
        <v>2288078</v>
      </c>
      <c r="D8" s="383">
        <v>16208</v>
      </c>
      <c r="E8" s="383">
        <v>872672</v>
      </c>
      <c r="F8" s="383">
        <v>90034</v>
      </c>
      <c r="G8" s="384">
        <v>3750424</v>
      </c>
    </row>
    <row r="9" spans="1:7" ht="12" customHeight="1" x14ac:dyDescent="0.35">
      <c r="A9" s="428" t="s">
        <v>300</v>
      </c>
      <c r="B9" s="381"/>
      <c r="C9" s="381"/>
      <c r="D9" s="381"/>
      <c r="E9" s="381"/>
      <c r="F9" s="381"/>
      <c r="G9" s="382"/>
    </row>
    <row r="10" spans="1:7" ht="22.5" customHeight="1" x14ac:dyDescent="0.35">
      <c r="A10" s="428" t="s">
        <v>301</v>
      </c>
      <c r="B10" s="381"/>
      <c r="C10" s="381"/>
      <c r="D10" s="381"/>
      <c r="E10" s="381"/>
      <c r="F10" s="381"/>
      <c r="G10" s="382"/>
    </row>
    <row r="11" spans="1:7" ht="22.5" customHeight="1" x14ac:dyDescent="0.35">
      <c r="A11" s="437" t="s">
        <v>431</v>
      </c>
      <c r="B11" s="381">
        <v>0</v>
      </c>
      <c r="C11" s="381">
        <v>223260</v>
      </c>
      <c r="D11" s="381">
        <v>1629</v>
      </c>
      <c r="E11" s="381">
        <v>0</v>
      </c>
      <c r="F11" s="381">
        <v>3954</v>
      </c>
      <c r="G11" s="382">
        <v>228843</v>
      </c>
    </row>
    <row r="12" spans="1:7" ht="22.5" customHeight="1" x14ac:dyDescent="0.35">
      <c r="A12" s="437" t="s">
        <v>429</v>
      </c>
      <c r="B12" s="248">
        <v>0</v>
      </c>
      <c r="C12" s="248">
        <v>0</v>
      </c>
      <c r="D12" s="248">
        <v>1259</v>
      </c>
      <c r="E12" s="248">
        <v>0</v>
      </c>
      <c r="F12" s="248">
        <v>9781</v>
      </c>
      <c r="G12" s="249">
        <v>11040</v>
      </c>
    </row>
    <row r="13" spans="1:7" ht="33.75" customHeight="1" x14ac:dyDescent="0.35">
      <c r="A13" s="437" t="s">
        <v>432</v>
      </c>
      <c r="B13" s="248">
        <v>0</v>
      </c>
      <c r="C13" s="248">
        <v>0</v>
      </c>
      <c r="D13" s="248">
        <v>329</v>
      </c>
      <c r="E13" s="248">
        <v>0</v>
      </c>
      <c r="F13" s="248">
        <v>0</v>
      </c>
      <c r="G13" s="249">
        <v>329</v>
      </c>
    </row>
    <row r="14" spans="1:7" ht="12" customHeight="1" x14ac:dyDescent="0.35">
      <c r="A14" s="437" t="s">
        <v>303</v>
      </c>
      <c r="B14" s="381">
        <v>0</v>
      </c>
      <c r="C14" s="381">
        <v>57005</v>
      </c>
      <c r="D14" s="381">
        <v>0</v>
      </c>
      <c r="E14" s="381">
        <v>0</v>
      </c>
      <c r="F14" s="381">
        <v>0</v>
      </c>
      <c r="G14" s="382">
        <v>57005</v>
      </c>
    </row>
    <row r="15" spans="1:7" ht="33.75" customHeight="1" x14ac:dyDescent="0.35">
      <c r="A15" s="437" t="s">
        <v>433</v>
      </c>
      <c r="B15" s="248">
        <v>0</v>
      </c>
      <c r="C15" s="248">
        <v>0</v>
      </c>
      <c r="D15" s="248">
        <v>0</v>
      </c>
      <c r="E15" s="248">
        <v>0</v>
      </c>
      <c r="F15" s="248">
        <v>4266</v>
      </c>
      <c r="G15" s="249">
        <v>4266</v>
      </c>
    </row>
    <row r="16" spans="1:7" ht="12" customHeight="1" x14ac:dyDescent="0.35">
      <c r="A16" s="428" t="s">
        <v>304</v>
      </c>
      <c r="B16" s="383">
        <v>0</v>
      </c>
      <c r="C16" s="383">
        <v>280265</v>
      </c>
      <c r="D16" s="383">
        <v>3217</v>
      </c>
      <c r="E16" s="383">
        <v>0</v>
      </c>
      <c r="F16" s="383">
        <v>18001</v>
      </c>
      <c r="G16" s="384">
        <v>301483</v>
      </c>
    </row>
    <row r="17" spans="1:7" ht="12" customHeight="1" x14ac:dyDescent="0.35">
      <c r="A17" s="428" t="s">
        <v>305</v>
      </c>
      <c r="B17" s="381"/>
      <c r="C17" s="381"/>
      <c r="D17" s="381"/>
      <c r="E17" s="381"/>
      <c r="F17" s="381"/>
      <c r="G17" s="382"/>
    </row>
    <row r="18" spans="1:7" ht="22.5" customHeight="1" x14ac:dyDescent="0.35">
      <c r="A18" s="437" t="s">
        <v>446</v>
      </c>
      <c r="B18" s="381">
        <v>0</v>
      </c>
      <c r="C18" s="381">
        <v>-90306</v>
      </c>
      <c r="D18" s="381">
        <v>-3420</v>
      </c>
      <c r="E18" s="381">
        <v>0</v>
      </c>
      <c r="F18" s="381">
        <v>-11774</v>
      </c>
      <c r="G18" s="382">
        <v>-105500</v>
      </c>
    </row>
    <row r="19" spans="1:7" ht="22.5" customHeight="1" x14ac:dyDescent="0.35">
      <c r="A19" s="437" t="s">
        <v>434</v>
      </c>
      <c r="B19" s="248">
        <v>0</v>
      </c>
      <c r="C19" s="248">
        <v>-17552</v>
      </c>
      <c r="D19" s="248">
        <v>-329</v>
      </c>
      <c r="E19" s="248">
        <v>0</v>
      </c>
      <c r="F19" s="248">
        <v>0</v>
      </c>
      <c r="G19" s="249">
        <v>-17881</v>
      </c>
    </row>
    <row r="20" spans="1:7" ht="12" customHeight="1" x14ac:dyDescent="0.35">
      <c r="A20" s="437" t="s">
        <v>307</v>
      </c>
      <c r="B20" s="381">
        <v>0</v>
      </c>
      <c r="C20" s="381">
        <v>-298</v>
      </c>
      <c r="D20" s="381">
        <v>0</v>
      </c>
      <c r="E20" s="381">
        <v>0</v>
      </c>
      <c r="F20" s="381">
        <v>0</v>
      </c>
      <c r="G20" s="382">
        <v>-298</v>
      </c>
    </row>
    <row r="21" spans="1:7" ht="33.75" customHeight="1" x14ac:dyDescent="0.35">
      <c r="A21" s="437" t="s">
        <v>445</v>
      </c>
      <c r="B21" s="248">
        <v>0</v>
      </c>
      <c r="C21" s="248">
        <v>-4093</v>
      </c>
      <c r="D21" s="248">
        <v>0</v>
      </c>
      <c r="E21" s="248">
        <v>0</v>
      </c>
      <c r="F21" s="248">
        <v>0</v>
      </c>
      <c r="G21" s="249">
        <v>-4093</v>
      </c>
    </row>
    <row r="22" spans="1:7" ht="12" customHeight="1" x14ac:dyDescent="0.35">
      <c r="A22" s="437" t="s">
        <v>177</v>
      </c>
      <c r="B22" s="381">
        <v>0</v>
      </c>
      <c r="C22" s="381">
        <v>-2411</v>
      </c>
      <c r="D22" s="381">
        <v>480</v>
      </c>
      <c r="E22" s="381">
        <v>0</v>
      </c>
      <c r="F22" s="381">
        <v>-1</v>
      </c>
      <c r="G22" s="382">
        <v>-1932</v>
      </c>
    </row>
    <row r="23" spans="1:7" ht="12" customHeight="1" x14ac:dyDescent="0.35">
      <c r="A23" s="428" t="s">
        <v>308</v>
      </c>
      <c r="B23" s="383">
        <v>0</v>
      </c>
      <c r="C23" s="383">
        <v>-114660</v>
      </c>
      <c r="D23" s="383">
        <v>-3269</v>
      </c>
      <c r="E23" s="383">
        <v>0</v>
      </c>
      <c r="F23" s="383">
        <v>-11775</v>
      </c>
      <c r="G23" s="384">
        <v>-129704</v>
      </c>
    </row>
    <row r="24" spans="1:7" ht="12" customHeight="1" x14ac:dyDescent="0.35">
      <c r="A24" s="427" t="s">
        <v>309</v>
      </c>
      <c r="B24" s="381"/>
      <c r="C24" s="381"/>
      <c r="D24" s="381"/>
      <c r="E24" s="381"/>
      <c r="F24" s="381"/>
      <c r="G24" s="382"/>
    </row>
    <row r="25" spans="1:7" ht="12" customHeight="1" x14ac:dyDescent="0.35">
      <c r="A25" s="437" t="s">
        <v>310</v>
      </c>
      <c r="B25" s="381">
        <v>483432</v>
      </c>
      <c r="C25" s="381">
        <v>2152841</v>
      </c>
      <c r="D25" s="381">
        <v>30840</v>
      </c>
      <c r="E25" s="381">
        <v>872672</v>
      </c>
      <c r="F25" s="381">
        <v>219827</v>
      </c>
      <c r="G25" s="382">
        <v>3759612</v>
      </c>
    </row>
    <row r="26" spans="1:7" ht="12" customHeight="1" x14ac:dyDescent="0.35">
      <c r="A26" s="437" t="s">
        <v>298</v>
      </c>
      <c r="B26" s="381">
        <v>0</v>
      </c>
      <c r="C26" s="381">
        <v>465707</v>
      </c>
      <c r="D26" s="381">
        <v>1824</v>
      </c>
      <c r="E26" s="381">
        <v>0</v>
      </c>
      <c r="F26" s="381">
        <v>0</v>
      </c>
      <c r="G26" s="382">
        <v>467531</v>
      </c>
    </row>
    <row r="27" spans="1:7" ht="22.5" customHeight="1" x14ac:dyDescent="0.35">
      <c r="A27" s="437" t="s">
        <v>430</v>
      </c>
      <c r="B27" s="248">
        <v>0</v>
      </c>
      <c r="C27" s="248">
        <v>-94595</v>
      </c>
      <c r="D27" s="248">
        <v>-14722</v>
      </c>
      <c r="E27" s="248">
        <v>0</v>
      </c>
      <c r="F27" s="248">
        <v>-123567</v>
      </c>
      <c r="G27" s="249">
        <v>-232884</v>
      </c>
    </row>
    <row r="28" spans="1:7" ht="33.75" customHeight="1" x14ac:dyDescent="0.35">
      <c r="A28" s="437" t="s">
        <v>435</v>
      </c>
      <c r="B28" s="248">
        <v>0</v>
      </c>
      <c r="C28" s="248">
        <v>-70270</v>
      </c>
      <c r="D28" s="248">
        <v>-1786</v>
      </c>
      <c r="E28" s="248">
        <v>0</v>
      </c>
      <c r="F28" s="248">
        <v>0</v>
      </c>
      <c r="G28" s="249">
        <v>-72056</v>
      </c>
    </row>
    <row r="29" spans="1:7" ht="12" customHeight="1" x14ac:dyDescent="0.35">
      <c r="A29" s="429" t="s">
        <v>311</v>
      </c>
      <c r="B29" s="383">
        <v>483432</v>
      </c>
      <c r="C29" s="383">
        <v>2453683</v>
      </c>
      <c r="D29" s="383">
        <v>16156</v>
      </c>
      <c r="E29" s="383">
        <v>872672</v>
      </c>
      <c r="F29" s="383">
        <v>96260</v>
      </c>
      <c r="G29" s="384">
        <v>3922203</v>
      </c>
    </row>
    <row r="30" spans="1:7" s="451" customFormat="1" ht="10" customHeight="1" x14ac:dyDescent="0.2">
      <c r="A30" s="453" t="s">
        <v>507</v>
      </c>
      <c r="B30" s="460"/>
      <c r="C30" s="460"/>
      <c r="D30" s="460"/>
      <c r="E30" s="460"/>
      <c r="F30" s="460"/>
      <c r="G30" s="460"/>
    </row>
    <row r="31" spans="1:7" s="451" customFormat="1" ht="10" customHeight="1" x14ac:dyDescent="0.2">
      <c r="A31" s="453" t="s">
        <v>508</v>
      </c>
      <c r="B31" s="460"/>
      <c r="C31" s="460"/>
      <c r="D31" s="460"/>
      <c r="E31" s="460"/>
      <c r="F31" s="460"/>
      <c r="G31" s="460"/>
    </row>
    <row r="32" spans="1:7" s="451" customFormat="1" ht="10" customHeight="1" x14ac:dyDescent="0.2">
      <c r="A32" s="453" t="s">
        <v>509</v>
      </c>
      <c r="B32" s="460"/>
      <c r="C32" s="460"/>
      <c r="D32" s="460"/>
      <c r="E32" s="460"/>
      <c r="F32" s="460"/>
      <c r="G32" s="460"/>
    </row>
    <row r="33" spans="1:7" s="451" customFormat="1" ht="10" customHeight="1" x14ac:dyDescent="0.2">
      <c r="A33" s="453" t="s">
        <v>510</v>
      </c>
      <c r="B33" s="460"/>
      <c r="C33" s="460"/>
      <c r="D33" s="460"/>
      <c r="E33" s="460"/>
      <c r="F33" s="460"/>
      <c r="G33" s="460"/>
    </row>
    <row r="34" spans="1:7" ht="10" customHeight="1" x14ac:dyDescent="0.35">
      <c r="A34" s="46"/>
    </row>
    <row r="35" spans="1:7" ht="10" customHeight="1" x14ac:dyDescent="0.35">
      <c r="A35" s="46"/>
    </row>
    <row r="36" spans="1:7" ht="10" customHeight="1" x14ac:dyDescent="0.35">
      <c r="A36" s="46"/>
    </row>
    <row r="37" spans="1:7" ht="10" customHeight="1" x14ac:dyDescent="0.35">
      <c r="A37" s="46"/>
    </row>
    <row r="38" spans="1:7" ht="10" customHeight="1" x14ac:dyDescent="0.35">
      <c r="A38" s="46"/>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zoomScale="110" zoomScaleNormal="110" workbookViewId="0">
      <selection activeCell="J9" sqref="J9"/>
    </sheetView>
  </sheetViews>
  <sheetFormatPr defaultRowHeight="14.5" x14ac:dyDescent="0.35"/>
  <cols>
    <col min="1" max="1" width="30.7265625" customWidth="1"/>
    <col min="2" max="6" width="9.453125" customWidth="1"/>
  </cols>
  <sheetData>
    <row r="1" spans="1:6" x14ac:dyDescent="0.35">
      <c r="A1" s="449" t="s">
        <v>312</v>
      </c>
      <c r="B1" s="449"/>
      <c r="C1" s="449"/>
      <c r="D1" s="449"/>
      <c r="E1" s="449"/>
      <c r="F1" s="449"/>
    </row>
    <row r="2" spans="1:6" ht="40" x14ac:dyDescent="0.35">
      <c r="A2" s="324"/>
      <c r="B2" s="79" t="s">
        <v>0</v>
      </c>
      <c r="C2" s="78" t="s">
        <v>1</v>
      </c>
      <c r="D2" s="79" t="s">
        <v>2</v>
      </c>
      <c r="E2" s="79" t="s">
        <v>3</v>
      </c>
      <c r="F2" s="79" t="s">
        <v>4</v>
      </c>
    </row>
    <row r="3" spans="1:6" ht="21" x14ac:dyDescent="0.35">
      <c r="A3" s="330" t="s">
        <v>313</v>
      </c>
      <c r="B3" s="3"/>
      <c r="C3" s="4"/>
      <c r="D3" s="200"/>
      <c r="E3" s="3"/>
      <c r="F3" s="3"/>
    </row>
    <row r="4" spans="1:6" x14ac:dyDescent="0.35">
      <c r="A4" s="268" t="s">
        <v>162</v>
      </c>
      <c r="B4" s="34">
        <v>353433</v>
      </c>
      <c r="C4" s="66">
        <v>394690</v>
      </c>
      <c r="D4" s="34">
        <v>405306</v>
      </c>
      <c r="E4" s="34">
        <v>431323</v>
      </c>
      <c r="F4" s="34">
        <v>415648</v>
      </c>
    </row>
    <row r="5" spans="1:6" x14ac:dyDescent="0.35">
      <c r="A5" s="184" t="s">
        <v>163</v>
      </c>
      <c r="B5" s="34">
        <v>132524</v>
      </c>
      <c r="C5" s="66">
        <v>128836</v>
      </c>
      <c r="D5" s="34">
        <v>136995</v>
      </c>
      <c r="E5" s="34">
        <v>139854</v>
      </c>
      <c r="F5" s="34">
        <v>141061</v>
      </c>
    </row>
    <row r="6" spans="1:6" ht="12" customHeight="1" x14ac:dyDescent="0.35">
      <c r="A6" s="268" t="s">
        <v>314</v>
      </c>
      <c r="B6" s="34">
        <v>8370473</v>
      </c>
      <c r="C6" s="66">
        <v>9199098</v>
      </c>
      <c r="D6" s="34">
        <v>9206136</v>
      </c>
      <c r="E6" s="34">
        <v>9211443</v>
      </c>
      <c r="F6" s="34">
        <v>9533306</v>
      </c>
    </row>
    <row r="7" spans="1:6" ht="22.5" customHeight="1" x14ac:dyDescent="0.35">
      <c r="A7" s="258" t="s">
        <v>436</v>
      </c>
      <c r="B7" s="3">
        <v>2043383</v>
      </c>
      <c r="C7" s="4">
        <v>2854696</v>
      </c>
      <c r="D7" s="3">
        <v>1954830</v>
      </c>
      <c r="E7" s="3">
        <v>813037</v>
      </c>
      <c r="F7" s="3">
        <v>814650</v>
      </c>
    </row>
    <row r="8" spans="1:6" ht="12" customHeight="1" x14ac:dyDescent="0.35">
      <c r="A8" s="268" t="s">
        <v>315</v>
      </c>
      <c r="B8" s="34">
        <v>3636</v>
      </c>
      <c r="C8" s="66">
        <v>3079</v>
      </c>
      <c r="D8" s="34">
        <v>3158</v>
      </c>
      <c r="E8" s="34">
        <v>3183</v>
      </c>
      <c r="F8" s="34">
        <v>3208</v>
      </c>
    </row>
    <row r="9" spans="1:6" ht="12" customHeight="1" x14ac:dyDescent="0.35">
      <c r="A9" s="268" t="s">
        <v>316</v>
      </c>
      <c r="B9" s="34">
        <v>60530</v>
      </c>
      <c r="C9" s="66">
        <v>56988</v>
      </c>
      <c r="D9" s="34">
        <v>52256</v>
      </c>
      <c r="E9" s="34">
        <v>49541</v>
      </c>
      <c r="F9" s="34">
        <v>46908</v>
      </c>
    </row>
    <row r="10" spans="1:6" ht="12" customHeight="1" x14ac:dyDescent="0.35">
      <c r="A10" s="159" t="s">
        <v>317</v>
      </c>
      <c r="B10" s="34">
        <v>57821</v>
      </c>
      <c r="C10" s="66">
        <v>154945</v>
      </c>
      <c r="D10" s="34">
        <v>158524</v>
      </c>
      <c r="E10" s="34">
        <v>162912</v>
      </c>
      <c r="F10" s="34">
        <v>162718</v>
      </c>
    </row>
    <row r="11" spans="1:6" ht="22.5" customHeight="1" x14ac:dyDescent="0.35">
      <c r="A11" s="161" t="s">
        <v>318</v>
      </c>
      <c r="B11" s="3">
        <v>610024</v>
      </c>
      <c r="C11" s="4">
        <v>0</v>
      </c>
      <c r="D11" s="3">
        <v>0</v>
      </c>
      <c r="E11" s="3">
        <v>0</v>
      </c>
      <c r="F11" s="3">
        <v>0</v>
      </c>
    </row>
    <row r="12" spans="1:6" ht="12" customHeight="1" x14ac:dyDescent="0.35">
      <c r="A12" s="184" t="s">
        <v>169</v>
      </c>
      <c r="B12" s="34">
        <v>4612</v>
      </c>
      <c r="C12" s="66">
        <v>9662</v>
      </c>
      <c r="D12" s="34">
        <v>9787</v>
      </c>
      <c r="E12" s="34">
        <v>9812</v>
      </c>
      <c r="F12" s="34">
        <v>9783</v>
      </c>
    </row>
    <row r="13" spans="1:6" ht="22.5" customHeight="1" x14ac:dyDescent="0.35">
      <c r="A13" s="162" t="s">
        <v>319</v>
      </c>
      <c r="B13" s="5">
        <v>11636436</v>
      </c>
      <c r="C13" s="6">
        <v>12801994</v>
      </c>
      <c r="D13" s="5">
        <v>11926992</v>
      </c>
      <c r="E13" s="5">
        <v>10821105</v>
      </c>
      <c r="F13" s="5">
        <v>11127282</v>
      </c>
    </row>
    <row r="14" spans="1:6" ht="12" customHeight="1" x14ac:dyDescent="0.35">
      <c r="A14" s="187" t="s">
        <v>320</v>
      </c>
      <c r="B14" s="34"/>
      <c r="C14" s="66"/>
      <c r="D14" s="34"/>
      <c r="E14" s="34"/>
      <c r="F14" s="34"/>
    </row>
    <row r="15" spans="1:6" ht="12" customHeight="1" x14ac:dyDescent="0.35">
      <c r="A15" s="212" t="s">
        <v>172</v>
      </c>
      <c r="B15" s="34"/>
      <c r="C15" s="66"/>
      <c r="D15" s="34"/>
      <c r="E15" s="34"/>
      <c r="F15" s="34"/>
    </row>
    <row r="16" spans="1:6" ht="12" customHeight="1" x14ac:dyDescent="0.35">
      <c r="A16" s="212" t="s">
        <v>173</v>
      </c>
      <c r="B16" s="34"/>
      <c r="C16" s="66"/>
      <c r="D16" s="34"/>
      <c r="E16" s="34"/>
      <c r="F16" s="34"/>
    </row>
    <row r="17" spans="1:6" ht="12" customHeight="1" x14ac:dyDescent="0.35">
      <c r="A17" s="212" t="s">
        <v>321</v>
      </c>
      <c r="B17" s="34"/>
      <c r="C17" s="66"/>
      <c r="D17" s="34"/>
      <c r="E17" s="34"/>
      <c r="F17" s="34"/>
    </row>
    <row r="18" spans="1:6" ht="12" customHeight="1" x14ac:dyDescent="0.35">
      <c r="A18" s="185" t="s">
        <v>174</v>
      </c>
      <c r="B18" s="34">
        <v>5448</v>
      </c>
      <c r="C18" s="66">
        <v>3000</v>
      </c>
      <c r="D18" s="34">
        <v>3000</v>
      </c>
      <c r="E18" s="34">
        <v>4000</v>
      </c>
      <c r="F18" s="34">
        <v>4000</v>
      </c>
    </row>
    <row r="19" spans="1:6" ht="12" customHeight="1" x14ac:dyDescent="0.35">
      <c r="A19" s="184" t="s">
        <v>322</v>
      </c>
      <c r="B19" s="34">
        <v>643931</v>
      </c>
      <c r="C19" s="66">
        <v>1315938</v>
      </c>
      <c r="D19" s="34">
        <v>1401259</v>
      </c>
      <c r="E19" s="34">
        <v>1363209</v>
      </c>
      <c r="F19" s="34">
        <v>1371051</v>
      </c>
    </row>
    <row r="20" spans="1:6" ht="12" customHeight="1" x14ac:dyDescent="0.35">
      <c r="A20" s="184" t="s">
        <v>323</v>
      </c>
      <c r="B20" s="34">
        <v>1112489</v>
      </c>
      <c r="C20" s="66">
        <v>1027799</v>
      </c>
      <c r="D20" s="34">
        <v>974737</v>
      </c>
      <c r="E20" s="34">
        <v>921536</v>
      </c>
      <c r="F20" s="34">
        <v>868271</v>
      </c>
    </row>
    <row r="21" spans="1:6" ht="12" customHeight="1" x14ac:dyDescent="0.35">
      <c r="A21" s="184" t="s">
        <v>324</v>
      </c>
      <c r="B21" s="34">
        <v>10191</v>
      </c>
      <c r="C21" s="66">
        <v>14865</v>
      </c>
      <c r="D21" s="34">
        <v>14911</v>
      </c>
      <c r="E21" s="34">
        <v>14958</v>
      </c>
      <c r="F21" s="34">
        <v>14958</v>
      </c>
    </row>
    <row r="22" spans="1:6" ht="12" customHeight="1" x14ac:dyDescent="0.35">
      <c r="A22" s="211" t="s">
        <v>325</v>
      </c>
      <c r="B22" s="353">
        <v>1772059</v>
      </c>
      <c r="C22" s="354">
        <v>2361602</v>
      </c>
      <c r="D22" s="353">
        <v>2393907</v>
      </c>
      <c r="E22" s="353">
        <v>2303703</v>
      </c>
      <c r="F22" s="353">
        <v>2258280</v>
      </c>
    </row>
    <row r="23" spans="1:6" ht="33.75" customHeight="1" x14ac:dyDescent="0.35">
      <c r="A23" s="331" t="s">
        <v>326</v>
      </c>
      <c r="B23" s="5">
        <v>1772059</v>
      </c>
      <c r="C23" s="6">
        <v>2361602</v>
      </c>
      <c r="D23" s="5">
        <v>2393907</v>
      </c>
      <c r="E23" s="5">
        <v>2303703</v>
      </c>
      <c r="F23" s="5">
        <v>2258280</v>
      </c>
    </row>
    <row r="24" spans="1:6" ht="12" customHeight="1" x14ac:dyDescent="0.35">
      <c r="A24" s="187" t="s">
        <v>179</v>
      </c>
      <c r="B24" s="34"/>
      <c r="C24" s="66"/>
      <c r="D24" s="34"/>
      <c r="E24" s="34"/>
      <c r="F24" s="34"/>
    </row>
    <row r="25" spans="1:6" ht="12" customHeight="1" x14ac:dyDescent="0.35">
      <c r="A25" s="184" t="s">
        <v>327</v>
      </c>
      <c r="B25" s="34">
        <v>0</v>
      </c>
      <c r="C25" s="66">
        <v>549502</v>
      </c>
      <c r="D25" s="34">
        <v>571604</v>
      </c>
      <c r="E25" s="34">
        <v>552327</v>
      </c>
      <c r="F25" s="34">
        <v>557914</v>
      </c>
    </row>
    <row r="26" spans="1:6" ht="12" customHeight="1" x14ac:dyDescent="0.35">
      <c r="A26" s="184" t="s">
        <v>415</v>
      </c>
      <c r="B26" s="34">
        <v>521</v>
      </c>
      <c r="C26" s="66">
        <v>0</v>
      </c>
      <c r="D26" s="34">
        <v>0</v>
      </c>
      <c r="E26" s="34">
        <v>0</v>
      </c>
      <c r="F26" s="34">
        <v>0</v>
      </c>
    </row>
    <row r="27" spans="1:6" ht="22.5" customHeight="1" x14ac:dyDescent="0.35">
      <c r="A27" s="162" t="s">
        <v>328</v>
      </c>
      <c r="B27" s="5">
        <v>521</v>
      </c>
      <c r="C27" s="6">
        <v>549502</v>
      </c>
      <c r="D27" s="5">
        <v>571604</v>
      </c>
      <c r="E27" s="5">
        <v>552327</v>
      </c>
      <c r="F27" s="5">
        <v>557914</v>
      </c>
    </row>
    <row r="28" spans="1:6" ht="33.75" customHeight="1" x14ac:dyDescent="0.35">
      <c r="A28" s="162" t="s">
        <v>329</v>
      </c>
      <c r="B28" s="5">
        <v>1772580</v>
      </c>
      <c r="C28" s="6">
        <v>2911104</v>
      </c>
      <c r="D28" s="5">
        <v>2965511</v>
      </c>
      <c r="E28" s="5">
        <v>2856030</v>
      </c>
      <c r="F28" s="5">
        <v>2816194</v>
      </c>
    </row>
    <row r="29" spans="1:6" ht="12" customHeight="1" x14ac:dyDescent="0.35">
      <c r="A29" s="254" t="s">
        <v>330</v>
      </c>
      <c r="B29" s="71">
        <v>-9863856</v>
      </c>
      <c r="C29" s="355">
        <v>-9890890</v>
      </c>
      <c r="D29" s="71">
        <v>-8961481</v>
      </c>
      <c r="E29" s="71">
        <v>-7965075</v>
      </c>
      <c r="F29" s="71">
        <v>-8311088</v>
      </c>
    </row>
    <row r="30" spans="1:6" ht="22.5" customHeight="1" x14ac:dyDescent="0.35">
      <c r="A30" s="434" t="s">
        <v>331</v>
      </c>
      <c r="B30" s="255">
        <v>-9863856</v>
      </c>
      <c r="C30" s="256">
        <v>-9890890</v>
      </c>
      <c r="D30" s="255">
        <v>-8961481</v>
      </c>
      <c r="E30" s="255">
        <v>-7965075</v>
      </c>
      <c r="F30" s="255">
        <v>-8311088</v>
      </c>
    </row>
    <row r="31" spans="1:6" ht="10" customHeight="1" x14ac:dyDescent="0.35">
      <c r="A31" s="88" t="s">
        <v>495</v>
      </c>
      <c r="B31" s="88"/>
      <c r="C31" s="88"/>
      <c r="D31" s="88"/>
      <c r="E31" s="204"/>
      <c r="F31" s="204"/>
    </row>
    <row r="32" spans="1:6" ht="10" customHeight="1" x14ac:dyDescent="0.35">
      <c r="A32" s="88" t="s">
        <v>511</v>
      </c>
    </row>
    <row r="33" spans="1:1" ht="10" customHeight="1" x14ac:dyDescent="0.35">
      <c r="A33" s="88" t="s">
        <v>512</v>
      </c>
    </row>
    <row r="34" spans="1:1" ht="10" customHeight="1" x14ac:dyDescent="0.35">
      <c r="A34" s="88" t="s">
        <v>513</v>
      </c>
    </row>
    <row r="35" spans="1:1" ht="10" customHeight="1" x14ac:dyDescent="0.35">
      <c r="A35" s="88" t="s">
        <v>514</v>
      </c>
    </row>
    <row r="36" spans="1:1" ht="10" customHeight="1" x14ac:dyDescent="0.35"/>
    <row r="37" spans="1:1" ht="10" customHeight="1" x14ac:dyDescent="0.35"/>
    <row r="38" spans="1:1" ht="10" customHeight="1" x14ac:dyDescent="0.35"/>
    <row r="39" spans="1:1" ht="10" customHeight="1" x14ac:dyDescent="0.35"/>
    <row r="40" spans="1:1" ht="10" customHeight="1" x14ac:dyDescent="0.35"/>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zoomScale="110" zoomScaleNormal="110" workbookViewId="0">
      <selection activeCell="K5" sqref="K5"/>
    </sheetView>
  </sheetViews>
  <sheetFormatPr defaultRowHeight="14.5" x14ac:dyDescent="0.35"/>
  <cols>
    <col min="1" max="1" width="30.7265625" customWidth="1"/>
    <col min="2" max="6" width="10.81640625" customWidth="1"/>
  </cols>
  <sheetData>
    <row r="1" spans="1:6" ht="15" customHeight="1" x14ac:dyDescent="0.35">
      <c r="A1" s="265" t="s">
        <v>332</v>
      </c>
      <c r="B1" s="265"/>
      <c r="C1" s="265"/>
      <c r="D1" s="265"/>
      <c r="E1" s="265"/>
      <c r="F1" s="265"/>
    </row>
    <row r="2" spans="1:6" ht="45" customHeight="1" x14ac:dyDescent="0.35">
      <c r="A2" s="329"/>
      <c r="B2" s="1" t="s">
        <v>0</v>
      </c>
      <c r="C2" s="2" t="s">
        <v>1</v>
      </c>
      <c r="D2" s="1" t="s">
        <v>2</v>
      </c>
      <c r="E2" s="1" t="s">
        <v>3</v>
      </c>
      <c r="F2" s="1" t="s">
        <v>4</v>
      </c>
    </row>
    <row r="3" spans="1:6" ht="12" customHeight="1" x14ac:dyDescent="0.35">
      <c r="A3" s="212" t="s">
        <v>333</v>
      </c>
      <c r="B3" s="34"/>
      <c r="C3" s="66"/>
      <c r="D3" s="200"/>
      <c r="E3" s="34"/>
      <c r="F3" s="34"/>
    </row>
    <row r="4" spans="1:6" ht="12" customHeight="1" x14ac:dyDescent="0.35">
      <c r="A4" s="212" t="s">
        <v>198</v>
      </c>
      <c r="B4" s="34"/>
      <c r="C4" s="66"/>
      <c r="D4" s="200"/>
      <c r="E4" s="34"/>
      <c r="F4" s="34"/>
    </row>
    <row r="5" spans="1:6" ht="12" customHeight="1" x14ac:dyDescent="0.35">
      <c r="A5" s="184" t="s">
        <v>199</v>
      </c>
      <c r="B5" s="3">
        <v>540334</v>
      </c>
      <c r="C5" s="4">
        <v>336008</v>
      </c>
      <c r="D5" s="3">
        <v>176295</v>
      </c>
      <c r="E5" s="3">
        <v>210824</v>
      </c>
      <c r="F5" s="3">
        <v>144168</v>
      </c>
    </row>
    <row r="6" spans="1:6" ht="12" customHeight="1" x14ac:dyDescent="0.35">
      <c r="A6" s="184" t="s">
        <v>334</v>
      </c>
      <c r="B6" s="3">
        <v>105415</v>
      </c>
      <c r="C6" s="4">
        <v>305325</v>
      </c>
      <c r="D6" s="3">
        <v>469020</v>
      </c>
      <c r="E6" s="3">
        <v>441654</v>
      </c>
      <c r="F6" s="3">
        <v>518549</v>
      </c>
    </row>
    <row r="7" spans="1:6" ht="12" customHeight="1" x14ac:dyDescent="0.35">
      <c r="A7" s="188" t="s">
        <v>335</v>
      </c>
      <c r="B7" s="3">
        <v>50768143</v>
      </c>
      <c r="C7" s="4">
        <v>50873899</v>
      </c>
      <c r="D7" s="3">
        <v>52180813</v>
      </c>
      <c r="E7" s="3">
        <v>49084960</v>
      </c>
      <c r="F7" s="3">
        <v>45995876</v>
      </c>
    </row>
    <row r="8" spans="1:6" ht="12" customHeight="1" x14ac:dyDescent="0.35">
      <c r="A8" s="184" t="s">
        <v>201</v>
      </c>
      <c r="B8" s="3">
        <v>36046</v>
      </c>
      <c r="C8" s="4">
        <v>36046</v>
      </c>
      <c r="D8" s="3">
        <v>36046</v>
      </c>
      <c r="E8" s="3">
        <v>36046</v>
      </c>
      <c r="F8" s="3">
        <v>36046</v>
      </c>
    </row>
    <row r="9" spans="1:6" ht="12" customHeight="1" x14ac:dyDescent="0.35">
      <c r="A9" s="210" t="s">
        <v>202</v>
      </c>
      <c r="B9" s="189">
        <v>51449938</v>
      </c>
      <c r="C9" s="201">
        <v>51551278</v>
      </c>
      <c r="D9" s="189">
        <v>52862174</v>
      </c>
      <c r="E9" s="189">
        <v>49773484</v>
      </c>
      <c r="F9" s="189">
        <v>46694639</v>
      </c>
    </row>
    <row r="10" spans="1:6" ht="12" customHeight="1" x14ac:dyDescent="0.35">
      <c r="A10" s="212" t="s">
        <v>203</v>
      </c>
      <c r="B10" s="3"/>
      <c r="C10" s="4"/>
      <c r="D10" s="3"/>
      <c r="E10" s="3"/>
      <c r="F10" s="3"/>
    </row>
    <row r="11" spans="1:6" ht="12" customHeight="1" x14ac:dyDescent="0.35">
      <c r="A11" s="268" t="s">
        <v>336</v>
      </c>
      <c r="B11" s="3">
        <v>268630</v>
      </c>
      <c r="C11" s="4">
        <v>229407</v>
      </c>
      <c r="D11" s="3">
        <v>195032</v>
      </c>
      <c r="E11" s="3">
        <v>162419</v>
      </c>
      <c r="F11" s="3">
        <v>132129</v>
      </c>
    </row>
    <row r="12" spans="1:6" ht="12" customHeight="1" x14ac:dyDescent="0.35">
      <c r="A12" s="268" t="s">
        <v>205</v>
      </c>
      <c r="B12" s="3">
        <v>102675</v>
      </c>
      <c r="C12" s="4">
        <v>111197</v>
      </c>
      <c r="D12" s="3">
        <v>110781</v>
      </c>
      <c r="E12" s="3">
        <v>109263</v>
      </c>
      <c r="F12" s="3">
        <v>108244</v>
      </c>
    </row>
    <row r="13" spans="1:6" ht="12" customHeight="1" x14ac:dyDescent="0.35">
      <c r="A13" s="268" t="s">
        <v>207</v>
      </c>
      <c r="B13" s="3">
        <v>709</v>
      </c>
      <c r="C13" s="4">
        <v>913</v>
      </c>
      <c r="D13" s="3">
        <v>667</v>
      </c>
      <c r="E13" s="3">
        <v>567</v>
      </c>
      <c r="F13" s="3">
        <v>504</v>
      </c>
    </row>
    <row r="14" spans="1:6" ht="12" customHeight="1" x14ac:dyDescent="0.35">
      <c r="A14" s="184" t="s">
        <v>208</v>
      </c>
      <c r="B14" s="3">
        <v>4398</v>
      </c>
      <c r="C14" s="4">
        <v>4398</v>
      </c>
      <c r="D14" s="3">
        <v>4398</v>
      </c>
      <c r="E14" s="3">
        <v>4398</v>
      </c>
      <c r="F14" s="3">
        <v>4398</v>
      </c>
    </row>
    <row r="15" spans="1:6" ht="12" customHeight="1" x14ac:dyDescent="0.35">
      <c r="A15" s="211" t="s">
        <v>209</v>
      </c>
      <c r="B15" s="189">
        <v>376412</v>
      </c>
      <c r="C15" s="201">
        <v>345915</v>
      </c>
      <c r="D15" s="189">
        <v>310878</v>
      </c>
      <c r="E15" s="189">
        <v>276647</v>
      </c>
      <c r="F15" s="189">
        <v>245275</v>
      </c>
    </row>
    <row r="16" spans="1:6" ht="22.5" customHeight="1" x14ac:dyDescent="0.35">
      <c r="A16" s="162" t="s">
        <v>337</v>
      </c>
      <c r="B16" s="192">
        <v>51826350</v>
      </c>
      <c r="C16" s="259">
        <v>51897193</v>
      </c>
      <c r="D16" s="192">
        <v>53173052</v>
      </c>
      <c r="E16" s="192">
        <v>50050131</v>
      </c>
      <c r="F16" s="192">
        <v>46939914</v>
      </c>
    </row>
    <row r="17" spans="1:6" ht="12" customHeight="1" x14ac:dyDescent="0.35">
      <c r="A17" s="212" t="s">
        <v>211</v>
      </c>
      <c r="B17" s="3"/>
      <c r="C17" s="4"/>
      <c r="D17" s="3"/>
      <c r="E17" s="3"/>
      <c r="F17" s="3"/>
    </row>
    <row r="18" spans="1:6" ht="12" customHeight="1" x14ac:dyDescent="0.35">
      <c r="A18" s="212" t="s">
        <v>212</v>
      </c>
      <c r="B18" s="3"/>
      <c r="C18" s="4"/>
      <c r="D18" s="3"/>
      <c r="E18" s="3"/>
      <c r="F18" s="3"/>
    </row>
    <row r="19" spans="1:6" ht="12" customHeight="1" x14ac:dyDescent="0.35">
      <c r="A19" s="268" t="s">
        <v>163</v>
      </c>
      <c r="B19" s="3">
        <v>12107</v>
      </c>
      <c r="C19" s="4">
        <v>12107</v>
      </c>
      <c r="D19" s="3">
        <v>12107</v>
      </c>
      <c r="E19" s="3">
        <v>12107</v>
      </c>
      <c r="F19" s="3">
        <v>12107</v>
      </c>
    </row>
    <row r="20" spans="1:6" ht="12" customHeight="1" x14ac:dyDescent="0.35">
      <c r="A20" s="268" t="s">
        <v>216</v>
      </c>
      <c r="B20" s="3">
        <v>962048</v>
      </c>
      <c r="C20" s="4">
        <v>961942</v>
      </c>
      <c r="D20" s="3">
        <v>961836</v>
      </c>
      <c r="E20" s="3">
        <v>961836</v>
      </c>
      <c r="F20" s="3">
        <v>961836</v>
      </c>
    </row>
    <row r="21" spans="1:6" ht="12" customHeight="1" x14ac:dyDescent="0.35">
      <c r="A21" s="261" t="s">
        <v>217</v>
      </c>
      <c r="B21" s="189">
        <v>974155</v>
      </c>
      <c r="C21" s="201">
        <v>974049</v>
      </c>
      <c r="D21" s="189">
        <v>973943</v>
      </c>
      <c r="E21" s="189">
        <v>973943</v>
      </c>
      <c r="F21" s="189">
        <v>973943</v>
      </c>
    </row>
    <row r="22" spans="1:6" ht="12" customHeight="1" x14ac:dyDescent="0.35">
      <c r="A22" s="42" t="s">
        <v>218</v>
      </c>
      <c r="B22" s="190"/>
      <c r="C22" s="260"/>
      <c r="D22" s="190"/>
      <c r="E22" s="190"/>
      <c r="F22" s="190"/>
    </row>
    <row r="23" spans="1:6" ht="12" customHeight="1" x14ac:dyDescent="0.35">
      <c r="A23" s="268" t="s">
        <v>215</v>
      </c>
      <c r="B23" s="3">
        <v>255989</v>
      </c>
      <c r="C23" s="4">
        <v>215081</v>
      </c>
      <c r="D23" s="3">
        <v>173720</v>
      </c>
      <c r="E23" s="3">
        <v>130356</v>
      </c>
      <c r="F23" s="3">
        <v>86454</v>
      </c>
    </row>
    <row r="24" spans="1:6" ht="12" customHeight="1" x14ac:dyDescent="0.35">
      <c r="A24" s="261" t="s">
        <v>338</v>
      </c>
      <c r="B24" s="266">
        <v>255989</v>
      </c>
      <c r="C24" s="267">
        <v>215081</v>
      </c>
      <c r="D24" s="266">
        <v>173720</v>
      </c>
      <c r="E24" s="266">
        <v>130356</v>
      </c>
      <c r="F24" s="266">
        <v>86454</v>
      </c>
    </row>
    <row r="25" spans="1:6" ht="12" customHeight="1" x14ac:dyDescent="0.35">
      <c r="A25" s="212" t="s">
        <v>219</v>
      </c>
      <c r="B25" s="3"/>
      <c r="C25" s="4"/>
      <c r="D25" s="3"/>
      <c r="E25" s="3"/>
      <c r="F25" s="3"/>
    </row>
    <row r="26" spans="1:6" ht="12" customHeight="1" x14ac:dyDescent="0.35">
      <c r="A26" s="268" t="s">
        <v>339</v>
      </c>
      <c r="B26" s="3">
        <v>270324</v>
      </c>
      <c r="C26" s="4">
        <v>270324</v>
      </c>
      <c r="D26" s="3">
        <v>270324</v>
      </c>
      <c r="E26" s="3">
        <v>270324</v>
      </c>
      <c r="F26" s="3">
        <v>270324</v>
      </c>
    </row>
    <row r="27" spans="1:6" ht="12" customHeight="1" x14ac:dyDescent="0.35">
      <c r="A27" s="268" t="s">
        <v>314</v>
      </c>
      <c r="B27" s="3">
        <v>180999825</v>
      </c>
      <c r="C27" s="4">
        <v>153098853</v>
      </c>
      <c r="D27" s="3">
        <v>154529679</v>
      </c>
      <c r="E27" s="3">
        <v>160951462</v>
      </c>
      <c r="F27" s="3">
        <v>163533386</v>
      </c>
    </row>
    <row r="28" spans="1:6" ht="12" customHeight="1" x14ac:dyDescent="0.35">
      <c r="A28" s="268" t="s">
        <v>222</v>
      </c>
      <c r="B28" s="3">
        <v>14942</v>
      </c>
      <c r="C28" s="4">
        <v>14316</v>
      </c>
      <c r="D28" s="3">
        <v>13794</v>
      </c>
      <c r="E28" s="3">
        <v>13223</v>
      </c>
      <c r="F28" s="3">
        <v>12602</v>
      </c>
    </row>
    <row r="29" spans="1:6" ht="12" customHeight="1" x14ac:dyDescent="0.35">
      <c r="A29" s="261" t="s">
        <v>223</v>
      </c>
      <c r="B29" s="189">
        <v>181285091</v>
      </c>
      <c r="C29" s="201">
        <v>153383493</v>
      </c>
      <c r="D29" s="189">
        <v>154813797</v>
      </c>
      <c r="E29" s="189">
        <v>161235009</v>
      </c>
      <c r="F29" s="189">
        <v>163816312</v>
      </c>
    </row>
    <row r="30" spans="1:6" ht="22.5" customHeight="1" x14ac:dyDescent="0.35">
      <c r="A30" s="162" t="s">
        <v>340</v>
      </c>
      <c r="B30" s="202">
        <v>182515235</v>
      </c>
      <c r="C30" s="203">
        <v>154572623</v>
      </c>
      <c r="D30" s="202">
        <v>155961460</v>
      </c>
      <c r="E30" s="202">
        <v>162339308</v>
      </c>
      <c r="F30" s="202">
        <v>164876709</v>
      </c>
    </row>
    <row r="31" spans="1:6" ht="12" customHeight="1" x14ac:dyDescent="0.35">
      <c r="A31" s="269" t="s">
        <v>341</v>
      </c>
      <c r="B31" s="262">
        <v>-130688885</v>
      </c>
      <c r="C31" s="263">
        <v>-102675430</v>
      </c>
      <c r="D31" s="262">
        <v>-102788408</v>
      </c>
      <c r="E31" s="262">
        <v>-112289177</v>
      </c>
      <c r="F31" s="262">
        <v>-117936795</v>
      </c>
    </row>
    <row r="32" spans="1:6" ht="10" customHeight="1" x14ac:dyDescent="0.35">
      <c r="A32" s="462" t="s">
        <v>495</v>
      </c>
      <c r="B32" s="204"/>
      <c r="C32" s="461"/>
      <c r="D32" s="204"/>
      <c r="E32" s="204"/>
      <c r="F32" s="204"/>
    </row>
    <row r="33" spans="1:6" ht="10" customHeight="1" x14ac:dyDescent="0.35">
      <c r="A33" s="462" t="s">
        <v>515</v>
      </c>
      <c r="B33" s="13"/>
      <c r="C33" s="13"/>
      <c r="D33" s="13"/>
      <c r="E33" s="13"/>
      <c r="F33" s="13"/>
    </row>
    <row r="34" spans="1:6" ht="10" customHeight="1" x14ac:dyDescent="0.35">
      <c r="A34" s="462" t="s">
        <v>516</v>
      </c>
      <c r="B34" s="257"/>
      <c r="C34" s="257"/>
      <c r="D34" s="257"/>
      <c r="E34" s="257"/>
      <c r="F34" s="257"/>
    </row>
    <row r="35" spans="1:6" ht="10" customHeight="1" x14ac:dyDescent="0.35">
      <c r="A35" s="462" t="s">
        <v>517</v>
      </c>
      <c r="B35" s="264"/>
      <c r="C35" s="264"/>
      <c r="D35" s="264"/>
      <c r="E35" s="264"/>
      <c r="F35" s="264"/>
    </row>
    <row r="36" spans="1:6" ht="10" customHeight="1" x14ac:dyDescent="0.35">
      <c r="A36" s="462" t="s">
        <v>518</v>
      </c>
      <c r="B36" s="257"/>
      <c r="C36" s="257"/>
      <c r="D36" s="257"/>
      <c r="E36" s="257"/>
      <c r="F36" s="257"/>
    </row>
    <row r="37" spans="1:6" ht="10" customHeight="1" x14ac:dyDescent="0.35"/>
    <row r="38" spans="1:6" ht="10" customHeight="1" x14ac:dyDescent="0.35"/>
    <row r="39" spans="1:6" ht="10" customHeight="1" x14ac:dyDescent="0.35"/>
    <row r="40" spans="1:6" ht="10" customHeight="1" x14ac:dyDescent="0.35"/>
  </sheetData>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showGridLines="0" zoomScale="110" zoomScaleNormal="110" workbookViewId="0">
      <selection activeCell="K3" sqref="K3"/>
    </sheetView>
  </sheetViews>
  <sheetFormatPr defaultRowHeight="14.5" x14ac:dyDescent="0.35"/>
  <cols>
    <col min="1" max="1" width="30.7265625" customWidth="1"/>
    <col min="2" max="6" width="9.453125" customWidth="1"/>
  </cols>
  <sheetData>
    <row r="1" spans="1:6" x14ac:dyDescent="0.35">
      <c r="A1" s="270" t="s">
        <v>342</v>
      </c>
      <c r="B1" s="271"/>
      <c r="C1" s="271"/>
      <c r="D1" s="205"/>
      <c r="E1" s="271"/>
      <c r="F1" s="271"/>
    </row>
    <row r="2" spans="1:6" ht="45" customHeight="1" x14ac:dyDescent="0.35">
      <c r="A2" s="186"/>
      <c r="B2" s="79" t="s">
        <v>0</v>
      </c>
      <c r="C2" s="78" t="s">
        <v>1</v>
      </c>
      <c r="D2" s="79" t="s">
        <v>2</v>
      </c>
      <c r="E2" s="79" t="s">
        <v>3</v>
      </c>
      <c r="F2" s="79" t="s">
        <v>4</v>
      </c>
    </row>
    <row r="3" spans="1:6" ht="12" customHeight="1" x14ac:dyDescent="0.35">
      <c r="A3" s="212" t="s">
        <v>251</v>
      </c>
      <c r="B3" s="34"/>
      <c r="C3" s="66"/>
      <c r="D3" s="273"/>
      <c r="E3" s="34"/>
      <c r="F3" s="34"/>
    </row>
    <row r="4" spans="1:6" ht="12" customHeight="1" x14ac:dyDescent="0.35">
      <c r="A4" s="212" t="s">
        <v>252</v>
      </c>
      <c r="B4" s="3"/>
      <c r="C4" s="4"/>
      <c r="D4" s="200"/>
      <c r="E4" s="3"/>
      <c r="F4" s="3"/>
    </row>
    <row r="5" spans="1:6" ht="12" customHeight="1" x14ac:dyDescent="0.35">
      <c r="A5" s="289" t="s">
        <v>174</v>
      </c>
      <c r="B5" s="3">
        <v>3523</v>
      </c>
      <c r="C5" s="4">
        <v>3000</v>
      </c>
      <c r="D5" s="3">
        <v>3000</v>
      </c>
      <c r="E5" s="3">
        <v>4000</v>
      </c>
      <c r="F5" s="3">
        <v>4000</v>
      </c>
    </row>
    <row r="6" spans="1:6" ht="12" customHeight="1" x14ac:dyDescent="0.35">
      <c r="A6" s="184" t="s">
        <v>343</v>
      </c>
      <c r="B6" s="3">
        <v>960791</v>
      </c>
      <c r="C6" s="4">
        <v>1295895</v>
      </c>
      <c r="D6" s="3">
        <v>1371164</v>
      </c>
      <c r="E6" s="3">
        <v>1327769</v>
      </c>
      <c r="F6" s="3">
        <v>1330370</v>
      </c>
    </row>
    <row r="7" spans="1:6" ht="12" customHeight="1" x14ac:dyDescent="0.35">
      <c r="A7" s="188" t="s">
        <v>401</v>
      </c>
      <c r="B7" s="3">
        <v>1116219</v>
      </c>
      <c r="C7" s="4">
        <v>1027799</v>
      </c>
      <c r="D7" s="3">
        <v>974737</v>
      </c>
      <c r="E7" s="3">
        <v>921536</v>
      </c>
      <c r="F7" s="3">
        <v>868271</v>
      </c>
    </row>
    <row r="8" spans="1:6" ht="22.5" customHeight="1" x14ac:dyDescent="0.35">
      <c r="A8" s="274" t="s">
        <v>402</v>
      </c>
      <c r="B8" s="3">
        <v>1507190</v>
      </c>
      <c r="C8" s="4">
        <v>750844</v>
      </c>
      <c r="D8" s="3">
        <v>758769</v>
      </c>
      <c r="E8" s="3">
        <v>6072303</v>
      </c>
      <c r="F8" s="3">
        <v>2235592</v>
      </c>
    </row>
    <row r="9" spans="1:6" ht="12" customHeight="1" x14ac:dyDescent="0.35">
      <c r="A9" s="184" t="s">
        <v>177</v>
      </c>
      <c r="B9" s="3">
        <v>6167</v>
      </c>
      <c r="C9" s="4">
        <v>17547</v>
      </c>
      <c r="D9" s="3">
        <v>27917</v>
      </c>
      <c r="E9" s="3">
        <v>33613</v>
      </c>
      <c r="F9" s="3">
        <v>39196</v>
      </c>
    </row>
    <row r="10" spans="1:6" ht="12" customHeight="1" x14ac:dyDescent="0.35">
      <c r="A10" s="210" t="s">
        <v>255</v>
      </c>
      <c r="B10" s="170">
        <v>3593890</v>
      </c>
      <c r="C10" s="171">
        <v>3095085</v>
      </c>
      <c r="D10" s="170">
        <v>3135587</v>
      </c>
      <c r="E10" s="170">
        <v>8359221</v>
      </c>
      <c r="F10" s="170">
        <v>4477429</v>
      </c>
    </row>
    <row r="11" spans="1:6" ht="12" customHeight="1" x14ac:dyDescent="0.35">
      <c r="A11" s="212" t="s">
        <v>256</v>
      </c>
      <c r="B11" s="3"/>
      <c r="C11" s="4"/>
      <c r="D11" s="3"/>
      <c r="E11" s="3"/>
      <c r="F11" s="3"/>
    </row>
    <row r="12" spans="1:6" ht="12" customHeight="1" x14ac:dyDescent="0.35">
      <c r="A12" s="159" t="s">
        <v>344</v>
      </c>
      <c r="B12" s="3">
        <v>379245</v>
      </c>
      <c r="C12" s="4">
        <v>394690</v>
      </c>
      <c r="D12" s="3">
        <v>405306</v>
      </c>
      <c r="E12" s="3">
        <v>431323</v>
      </c>
      <c r="F12" s="3">
        <v>415648</v>
      </c>
    </row>
    <row r="13" spans="1:6" ht="12" customHeight="1" x14ac:dyDescent="0.35">
      <c r="A13" s="159" t="s">
        <v>163</v>
      </c>
      <c r="B13" s="3">
        <v>189436</v>
      </c>
      <c r="C13" s="4">
        <v>279228</v>
      </c>
      <c r="D13" s="3">
        <v>290966</v>
      </c>
      <c r="E13" s="3">
        <v>298107</v>
      </c>
      <c r="F13" s="3">
        <v>299120</v>
      </c>
    </row>
    <row r="14" spans="1:6" ht="22.5" customHeight="1" x14ac:dyDescent="0.35">
      <c r="A14" s="161" t="s">
        <v>345</v>
      </c>
      <c r="B14" s="3">
        <v>2043383</v>
      </c>
      <c r="C14" s="4">
        <v>2854696</v>
      </c>
      <c r="D14" s="3">
        <v>1954830</v>
      </c>
      <c r="E14" s="3">
        <v>813037</v>
      </c>
      <c r="F14" s="3">
        <v>814650</v>
      </c>
    </row>
    <row r="15" spans="1:6" ht="12" customHeight="1" x14ac:dyDescent="0.35">
      <c r="A15" s="159" t="s">
        <v>315</v>
      </c>
      <c r="B15" s="3">
        <v>3636</v>
      </c>
      <c r="C15" s="4">
        <v>3079</v>
      </c>
      <c r="D15" s="3">
        <v>3158</v>
      </c>
      <c r="E15" s="3">
        <v>3183</v>
      </c>
      <c r="F15" s="3">
        <v>3208</v>
      </c>
    </row>
    <row r="16" spans="1:6" ht="12" customHeight="1" x14ac:dyDescent="0.35">
      <c r="A16" s="159" t="s">
        <v>346</v>
      </c>
      <c r="B16" s="3">
        <v>8029212</v>
      </c>
      <c r="C16" s="4">
        <v>8402079</v>
      </c>
      <c r="D16" s="3">
        <v>8693274</v>
      </c>
      <c r="E16" s="3">
        <v>9020991</v>
      </c>
      <c r="F16" s="3">
        <v>9345941</v>
      </c>
    </row>
    <row r="17" spans="1:6" ht="12" customHeight="1" x14ac:dyDescent="0.35">
      <c r="A17" s="159" t="s">
        <v>347</v>
      </c>
      <c r="B17" s="3">
        <v>3136</v>
      </c>
      <c r="C17" s="4">
        <v>3053</v>
      </c>
      <c r="D17" s="3">
        <v>3053</v>
      </c>
      <c r="E17" s="3">
        <v>3053</v>
      </c>
      <c r="F17" s="3">
        <v>3053</v>
      </c>
    </row>
    <row r="18" spans="1:6" ht="12" customHeight="1" x14ac:dyDescent="0.35">
      <c r="A18" s="184" t="s">
        <v>177</v>
      </c>
      <c r="B18" s="275">
        <v>14802</v>
      </c>
      <c r="C18" s="276">
        <v>7231</v>
      </c>
      <c r="D18" s="275">
        <v>7252</v>
      </c>
      <c r="E18" s="275">
        <v>7326</v>
      </c>
      <c r="F18" s="275">
        <v>7349</v>
      </c>
    </row>
    <row r="19" spans="1:6" ht="12" customHeight="1" x14ac:dyDescent="0.35">
      <c r="A19" s="211" t="s">
        <v>259</v>
      </c>
      <c r="B19" s="277">
        <v>10662850</v>
      </c>
      <c r="C19" s="278">
        <v>11944056</v>
      </c>
      <c r="D19" s="277">
        <v>11357839</v>
      </c>
      <c r="E19" s="277">
        <v>10577020</v>
      </c>
      <c r="F19" s="277">
        <v>10888969</v>
      </c>
    </row>
    <row r="20" spans="1:6" ht="22.5" customHeight="1" x14ac:dyDescent="0.35">
      <c r="A20" s="420" t="s">
        <v>348</v>
      </c>
      <c r="B20" s="5">
        <v>-7068960</v>
      </c>
      <c r="C20" s="6">
        <v>-8848971</v>
      </c>
      <c r="D20" s="5">
        <v>-8222252</v>
      </c>
      <c r="E20" s="5">
        <v>-2217799</v>
      </c>
      <c r="F20" s="5">
        <v>-6411540</v>
      </c>
    </row>
    <row r="21" spans="1:6" ht="12" customHeight="1" x14ac:dyDescent="0.35">
      <c r="A21" s="212" t="s">
        <v>261</v>
      </c>
      <c r="B21" s="3"/>
      <c r="C21" s="4"/>
      <c r="D21" s="3"/>
      <c r="E21" s="3"/>
      <c r="F21" s="3"/>
    </row>
    <row r="22" spans="1:6" ht="12" customHeight="1" x14ac:dyDescent="0.35">
      <c r="A22" s="212" t="s">
        <v>252</v>
      </c>
      <c r="B22" s="3"/>
      <c r="C22" s="4"/>
      <c r="D22" s="3"/>
      <c r="E22" s="3"/>
      <c r="F22" s="3"/>
    </row>
    <row r="23" spans="1:6" ht="12" customHeight="1" x14ac:dyDescent="0.35">
      <c r="A23" s="185" t="s">
        <v>349</v>
      </c>
      <c r="B23" s="3">
        <v>61164697</v>
      </c>
      <c r="C23" s="4">
        <v>7009641</v>
      </c>
      <c r="D23" s="3">
        <v>6113354</v>
      </c>
      <c r="E23" s="3">
        <v>4975949</v>
      </c>
      <c r="F23" s="3">
        <v>4977368</v>
      </c>
    </row>
    <row r="24" spans="1:6" ht="12" customHeight="1" x14ac:dyDescent="0.35">
      <c r="A24" s="185" t="s">
        <v>350</v>
      </c>
      <c r="B24" s="3">
        <v>197246</v>
      </c>
      <c r="C24" s="4">
        <v>12446</v>
      </c>
      <c r="D24" s="3">
        <v>12555</v>
      </c>
      <c r="E24" s="3">
        <v>220659</v>
      </c>
      <c r="F24" s="3">
        <v>184990</v>
      </c>
    </row>
    <row r="25" spans="1:6" ht="12" customHeight="1" x14ac:dyDescent="0.35">
      <c r="A25" s="210" t="s">
        <v>255</v>
      </c>
      <c r="B25" s="277">
        <v>61361943</v>
      </c>
      <c r="C25" s="278">
        <v>7022087</v>
      </c>
      <c r="D25" s="277">
        <v>6125909</v>
      </c>
      <c r="E25" s="277">
        <v>5196608</v>
      </c>
      <c r="F25" s="277">
        <v>5162358</v>
      </c>
    </row>
    <row r="26" spans="1:6" ht="12" customHeight="1" x14ac:dyDescent="0.35">
      <c r="A26" s="279" t="s">
        <v>256</v>
      </c>
      <c r="B26" s="3"/>
      <c r="C26" s="4"/>
      <c r="D26" s="3"/>
      <c r="E26" s="3"/>
      <c r="F26" s="3"/>
    </row>
    <row r="27" spans="1:6" ht="22.5" customHeight="1" x14ac:dyDescent="0.35">
      <c r="A27" s="188" t="s">
        <v>351</v>
      </c>
      <c r="B27" s="3">
        <v>12663</v>
      </c>
      <c r="C27" s="4">
        <v>23349</v>
      </c>
      <c r="D27" s="3">
        <v>14530</v>
      </c>
      <c r="E27" s="3">
        <v>14623</v>
      </c>
      <c r="F27" s="3">
        <v>15387</v>
      </c>
    </row>
    <row r="28" spans="1:6" ht="12" customHeight="1" x14ac:dyDescent="0.35">
      <c r="A28" s="268" t="s">
        <v>352</v>
      </c>
      <c r="B28" s="3">
        <v>61105120</v>
      </c>
      <c r="C28" s="4">
        <v>6743871</v>
      </c>
      <c r="D28" s="3">
        <v>7020807</v>
      </c>
      <c r="E28" s="3">
        <v>1517258</v>
      </c>
      <c r="F28" s="3">
        <v>1588458</v>
      </c>
    </row>
    <row r="29" spans="1:6" ht="12" customHeight="1" x14ac:dyDescent="0.35">
      <c r="A29" s="268" t="s">
        <v>177</v>
      </c>
      <c r="B29" s="3">
        <v>221965</v>
      </c>
      <c r="C29" s="4">
        <v>30000</v>
      </c>
      <c r="D29" s="3">
        <v>0</v>
      </c>
      <c r="E29" s="3">
        <v>0</v>
      </c>
      <c r="F29" s="3">
        <v>0</v>
      </c>
    </row>
    <row r="30" spans="1:6" ht="12" customHeight="1" x14ac:dyDescent="0.35">
      <c r="A30" s="210" t="s">
        <v>259</v>
      </c>
      <c r="B30" s="189">
        <v>61339748</v>
      </c>
      <c r="C30" s="201">
        <v>6797220</v>
      </c>
      <c r="D30" s="189">
        <v>7035337</v>
      </c>
      <c r="E30" s="189">
        <v>1531881</v>
      </c>
      <c r="F30" s="189">
        <v>1603845</v>
      </c>
    </row>
    <row r="31" spans="1:6" ht="22.5" customHeight="1" x14ac:dyDescent="0.35">
      <c r="A31" s="421" t="s">
        <v>353</v>
      </c>
      <c r="B31" s="5">
        <v>22195</v>
      </c>
      <c r="C31" s="6">
        <v>224867</v>
      </c>
      <c r="D31" s="5">
        <v>-909428</v>
      </c>
      <c r="E31" s="5">
        <v>3664727</v>
      </c>
      <c r="F31" s="5">
        <v>3558513</v>
      </c>
    </row>
    <row r="32" spans="1:6" ht="15" customHeight="1" x14ac:dyDescent="0.35">
      <c r="A32" s="288" t="s">
        <v>354</v>
      </c>
      <c r="B32" s="287"/>
      <c r="C32" s="287"/>
      <c r="D32" s="287"/>
      <c r="E32" s="287"/>
      <c r="F32" s="287"/>
    </row>
    <row r="33" spans="1:6" s="67" customFormat="1" ht="45" customHeight="1" x14ac:dyDescent="0.35">
      <c r="A33" s="272"/>
      <c r="B33" s="79" t="s">
        <v>0</v>
      </c>
      <c r="C33" s="78" t="s">
        <v>1</v>
      </c>
      <c r="D33" s="79" t="s">
        <v>2</v>
      </c>
      <c r="E33" s="79" t="s">
        <v>3</v>
      </c>
      <c r="F33" s="79" t="s">
        <v>4</v>
      </c>
    </row>
    <row r="34" spans="1:6" s="67" customFormat="1" ht="12" customHeight="1" x14ac:dyDescent="0.35">
      <c r="A34" s="212" t="s">
        <v>266</v>
      </c>
      <c r="B34" s="34"/>
      <c r="C34" s="66"/>
      <c r="D34" s="273"/>
      <c r="E34" s="34"/>
      <c r="F34" s="34"/>
    </row>
    <row r="35" spans="1:6" ht="12" customHeight="1" x14ac:dyDescent="0.35">
      <c r="A35" s="187" t="s">
        <v>252</v>
      </c>
      <c r="B35" s="3"/>
      <c r="C35" s="4"/>
      <c r="D35" s="200"/>
      <c r="E35" s="3"/>
      <c r="F35" s="3"/>
    </row>
    <row r="36" spans="1:6" ht="22.5" customHeight="1" x14ac:dyDescent="0.35">
      <c r="A36" s="188" t="s">
        <v>355</v>
      </c>
      <c r="B36" s="3">
        <v>5105843</v>
      </c>
      <c r="C36" s="4">
        <v>5240000</v>
      </c>
      <c r="D36" s="3">
        <v>5477500</v>
      </c>
      <c r="E36" s="3">
        <v>0</v>
      </c>
      <c r="F36" s="3">
        <v>0</v>
      </c>
    </row>
    <row r="37" spans="1:6" ht="12" customHeight="1" x14ac:dyDescent="0.35">
      <c r="A37" s="210" t="s">
        <v>255</v>
      </c>
      <c r="B37" s="189">
        <v>5105843</v>
      </c>
      <c r="C37" s="201">
        <v>5240000</v>
      </c>
      <c r="D37" s="189">
        <v>5477500</v>
      </c>
      <c r="E37" s="189">
        <v>0</v>
      </c>
      <c r="F37" s="189">
        <v>0</v>
      </c>
    </row>
    <row r="38" spans="1:6" ht="12" customHeight="1" x14ac:dyDescent="0.35">
      <c r="A38" s="212" t="s">
        <v>256</v>
      </c>
      <c r="B38" s="3"/>
      <c r="C38" s="4"/>
      <c r="D38" s="3"/>
      <c r="E38" s="3"/>
      <c r="F38" s="3"/>
    </row>
    <row r="39" spans="1:6" ht="22.5" customHeight="1" x14ac:dyDescent="0.35">
      <c r="A39" s="188" t="s">
        <v>356</v>
      </c>
      <c r="B39" s="3">
        <v>4000000</v>
      </c>
      <c r="C39" s="4">
        <v>4000000</v>
      </c>
      <c r="D39" s="3">
        <v>4000000</v>
      </c>
      <c r="E39" s="3">
        <v>4000000</v>
      </c>
      <c r="F39" s="3">
        <v>4000000</v>
      </c>
    </row>
    <row r="40" spans="1:6" ht="12" customHeight="1" x14ac:dyDescent="0.35">
      <c r="A40" s="253" t="s">
        <v>269</v>
      </c>
      <c r="B40" s="3">
        <v>37460</v>
      </c>
      <c r="C40" s="4">
        <v>44054</v>
      </c>
      <c r="D40" s="3">
        <v>44054</v>
      </c>
      <c r="E40" s="3">
        <v>44054</v>
      </c>
      <c r="F40" s="3">
        <v>44054</v>
      </c>
    </row>
    <row r="41" spans="1:6" ht="12" customHeight="1" x14ac:dyDescent="0.35">
      <c r="A41" s="211" t="s">
        <v>259</v>
      </c>
      <c r="B41" s="189">
        <v>4037460</v>
      </c>
      <c r="C41" s="201">
        <v>4044054</v>
      </c>
      <c r="D41" s="189">
        <v>4044054</v>
      </c>
      <c r="E41" s="189">
        <v>4044054</v>
      </c>
      <c r="F41" s="189">
        <v>4044054</v>
      </c>
    </row>
    <row r="42" spans="1:6" ht="22.5" customHeight="1" x14ac:dyDescent="0.35">
      <c r="A42" s="213" t="s">
        <v>270</v>
      </c>
      <c r="B42" s="173">
        <v>1068383</v>
      </c>
      <c r="C42" s="174">
        <v>1195946</v>
      </c>
      <c r="D42" s="173">
        <v>1433446</v>
      </c>
      <c r="E42" s="173">
        <v>-4044054</v>
      </c>
      <c r="F42" s="173">
        <v>-4044054</v>
      </c>
    </row>
    <row r="43" spans="1:6" ht="22.5" customHeight="1" x14ac:dyDescent="0.35">
      <c r="A43" s="290" t="s">
        <v>271</v>
      </c>
      <c r="B43" s="5">
        <v>-5978382</v>
      </c>
      <c r="C43" s="6">
        <v>-7428158</v>
      </c>
      <c r="D43" s="5">
        <v>-7698234</v>
      </c>
      <c r="E43" s="5">
        <v>-2597126</v>
      </c>
      <c r="F43" s="5">
        <v>-6897081</v>
      </c>
    </row>
    <row r="44" spans="1:6" ht="22.5" customHeight="1" x14ac:dyDescent="0.35">
      <c r="A44" s="291" t="s">
        <v>357</v>
      </c>
      <c r="B44" s="3">
        <v>349234</v>
      </c>
      <c r="C44" s="4">
        <v>540334</v>
      </c>
      <c r="D44" s="3">
        <v>336008</v>
      </c>
      <c r="E44" s="3">
        <v>176295</v>
      </c>
      <c r="F44" s="3">
        <v>210824</v>
      </c>
    </row>
    <row r="45" spans="1:6" ht="12" customHeight="1" x14ac:dyDescent="0.35">
      <c r="A45" s="291" t="s">
        <v>358</v>
      </c>
      <c r="B45" s="3"/>
      <c r="C45" s="4"/>
      <c r="D45" s="3"/>
      <c r="E45" s="3"/>
      <c r="F45" s="3"/>
    </row>
    <row r="46" spans="1:6" ht="12" customHeight="1" x14ac:dyDescent="0.35">
      <c r="A46" s="280" t="s">
        <v>359</v>
      </c>
      <c r="B46" s="3">
        <v>8850421</v>
      </c>
      <c r="C46" s="4">
        <v>9021039</v>
      </c>
      <c r="D46" s="3">
        <v>9293157</v>
      </c>
      <c r="E46" s="3">
        <v>9642383</v>
      </c>
      <c r="F46" s="3">
        <v>9968583</v>
      </c>
    </row>
    <row r="47" spans="1:6" ht="12" customHeight="1" x14ac:dyDescent="0.35">
      <c r="A47" s="290" t="s">
        <v>360</v>
      </c>
      <c r="B47" s="281">
        <v>9199655</v>
      </c>
      <c r="C47" s="282">
        <v>9561373</v>
      </c>
      <c r="D47" s="281">
        <v>9629165</v>
      </c>
      <c r="E47" s="281">
        <v>9818678</v>
      </c>
      <c r="F47" s="281">
        <v>10179407</v>
      </c>
    </row>
    <row r="48" spans="1:6" ht="12" customHeight="1" x14ac:dyDescent="0.35">
      <c r="A48" s="292" t="s">
        <v>361</v>
      </c>
      <c r="B48" s="283"/>
      <c r="C48" s="284"/>
      <c r="D48" s="283"/>
      <c r="E48" s="283"/>
      <c r="F48" s="283"/>
    </row>
    <row r="49" spans="1:6" ht="12" customHeight="1" x14ac:dyDescent="0.35">
      <c r="A49" s="280" t="s">
        <v>359</v>
      </c>
      <c r="B49" s="34">
        <v>-2680939</v>
      </c>
      <c r="C49" s="66">
        <v>-1797207</v>
      </c>
      <c r="D49" s="34">
        <v>-1754636</v>
      </c>
      <c r="E49" s="34">
        <v>-7010728</v>
      </c>
      <c r="F49" s="34">
        <v>-3138158</v>
      </c>
    </row>
    <row r="50" spans="1:6" ht="12" customHeight="1" x14ac:dyDescent="0.35">
      <c r="A50" s="290" t="s">
        <v>362</v>
      </c>
      <c r="B50" s="394">
        <v>-2680939</v>
      </c>
      <c r="C50" s="395">
        <v>-1797207</v>
      </c>
      <c r="D50" s="394">
        <v>-1754636</v>
      </c>
      <c r="E50" s="394">
        <v>-7010728</v>
      </c>
      <c r="F50" s="394">
        <v>-3138158</v>
      </c>
    </row>
    <row r="51" spans="1:6" ht="22.5" customHeight="1" x14ac:dyDescent="0.35">
      <c r="A51" s="214" t="s">
        <v>363</v>
      </c>
      <c r="B51" s="285">
        <v>540334</v>
      </c>
      <c r="C51" s="286">
        <v>336008</v>
      </c>
      <c r="D51" s="285">
        <v>176295</v>
      </c>
      <c r="E51" s="285">
        <v>210824</v>
      </c>
      <c r="F51" s="285">
        <v>144168</v>
      </c>
    </row>
    <row r="52" spans="1:6" s="451" customFormat="1" ht="10" customHeight="1" x14ac:dyDescent="0.2">
      <c r="A52" s="451" t="s">
        <v>495</v>
      </c>
    </row>
    <row r="53" spans="1:6" s="451" customFormat="1" ht="10" customHeight="1" x14ac:dyDescent="0.2">
      <c r="A53" s="451" t="s">
        <v>519</v>
      </c>
    </row>
    <row r="54" spans="1:6" s="451" customFormat="1" ht="10" customHeight="1" x14ac:dyDescent="0.2">
      <c r="A54" s="451" t="s">
        <v>520</v>
      </c>
    </row>
    <row r="55" spans="1:6" s="451" customFormat="1" ht="10" customHeight="1" x14ac:dyDescent="0.2">
      <c r="A55" s="451" t="s">
        <v>521</v>
      </c>
    </row>
    <row r="56" spans="1:6" s="451" customFormat="1" ht="10" customHeight="1" x14ac:dyDescent="0.2">
      <c r="A56" s="451" t="s">
        <v>522</v>
      </c>
    </row>
    <row r="57" spans="1:6" s="451" customFormat="1" ht="10" customHeight="1" x14ac:dyDescent="0.2">
      <c r="A57" s="451" t="s">
        <v>523</v>
      </c>
    </row>
    <row r="58" spans="1:6" s="451" customFormat="1" ht="10" customHeight="1" x14ac:dyDescent="0.2">
      <c r="A58" s="451" t="s">
        <v>524</v>
      </c>
    </row>
    <row r="59" spans="1:6" ht="10" customHeight="1" x14ac:dyDescent="0.35"/>
    <row r="60" spans="1:6" ht="10" customHeight="1" x14ac:dyDescent="0.35"/>
    <row r="61" spans="1:6" ht="10" customHeight="1" x14ac:dyDescent="0.35"/>
    <row r="62" spans="1:6" ht="10" customHeight="1" x14ac:dyDescent="0.35"/>
    <row r="63" spans="1:6" ht="10" customHeight="1" x14ac:dyDescent="0.35"/>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showGridLines="0" tabSelected="1" topLeftCell="A27" zoomScale="110" zoomScaleNormal="110" workbookViewId="0">
      <selection activeCell="D84" sqref="D84"/>
    </sheetView>
  </sheetViews>
  <sheetFormatPr defaultRowHeight="10" x14ac:dyDescent="0.2"/>
  <cols>
    <col min="1" max="1" width="31.7265625" style="451" customWidth="1"/>
    <col min="2" max="2" width="7.7265625" style="454" customWidth="1"/>
    <col min="3" max="7" width="7.7265625" style="455" customWidth="1"/>
    <col min="8" max="16384" width="8.7265625" style="451"/>
  </cols>
  <sheetData>
    <row r="1" spans="1:8" s="321" customFormat="1" ht="10.5" x14ac:dyDescent="0.25">
      <c r="A1" s="321" t="s">
        <v>66</v>
      </c>
      <c r="B1" s="469"/>
      <c r="C1" s="470"/>
      <c r="D1" s="470"/>
      <c r="E1" s="470"/>
      <c r="F1" s="470"/>
      <c r="G1" s="470"/>
    </row>
    <row r="2" spans="1:8" s="321" customFormat="1" ht="10.5" x14ac:dyDescent="0.25">
      <c r="A2" s="321" t="s">
        <v>67</v>
      </c>
      <c r="B2" s="469"/>
      <c r="C2" s="470"/>
      <c r="D2" s="470"/>
      <c r="E2" s="470"/>
      <c r="F2" s="470"/>
      <c r="G2" s="470"/>
    </row>
    <row r="3" spans="1:8" ht="22.5" customHeight="1" x14ac:dyDescent="0.2">
      <c r="A3" s="412"/>
      <c r="B3" s="413" t="s">
        <v>55</v>
      </c>
      <c r="C3" s="414" t="s">
        <v>56</v>
      </c>
      <c r="D3" s="415" t="s">
        <v>57</v>
      </c>
      <c r="E3" s="414" t="s">
        <v>58</v>
      </c>
      <c r="F3" s="415" t="s">
        <v>59</v>
      </c>
      <c r="G3" s="414" t="s">
        <v>60</v>
      </c>
    </row>
    <row r="4" spans="1:8" ht="12" customHeight="1" x14ac:dyDescent="0.2">
      <c r="A4" s="352" t="s">
        <v>403</v>
      </c>
      <c r="B4" s="406"/>
      <c r="C4" s="403"/>
      <c r="D4" s="404"/>
      <c r="E4" s="403"/>
      <c r="F4" s="404"/>
      <c r="G4" s="403"/>
    </row>
    <row r="5" spans="1:8" ht="12" customHeight="1" x14ac:dyDescent="0.2">
      <c r="A5" s="350" t="s">
        <v>542</v>
      </c>
      <c r="B5" s="406">
        <v>2.8</v>
      </c>
      <c r="C5" s="403"/>
      <c r="D5" s="404"/>
      <c r="E5" s="403"/>
      <c r="F5" s="404"/>
      <c r="G5" s="403"/>
    </row>
    <row r="6" spans="1:8" ht="12" customHeight="1" x14ac:dyDescent="0.2">
      <c r="A6" s="348" t="s">
        <v>414</v>
      </c>
      <c r="B6" s="406" t="s">
        <v>62</v>
      </c>
      <c r="C6" s="31">
        <v>0</v>
      </c>
      <c r="D6" s="30">
        <v>216755</v>
      </c>
      <c r="E6" s="31">
        <v>440261</v>
      </c>
      <c r="F6" s="30">
        <v>386223</v>
      </c>
      <c r="G6" s="31">
        <v>385105</v>
      </c>
    </row>
    <row r="7" spans="1:8" ht="12" customHeight="1" x14ac:dyDescent="0.25">
      <c r="A7" s="352" t="s">
        <v>63</v>
      </c>
      <c r="B7" s="418"/>
      <c r="C7" s="32">
        <v>0</v>
      </c>
      <c r="D7" s="416">
        <v>216755</v>
      </c>
      <c r="E7" s="32">
        <v>440261</v>
      </c>
      <c r="F7" s="416">
        <v>386223</v>
      </c>
      <c r="G7" s="32">
        <v>385105</v>
      </c>
    </row>
    <row r="8" spans="1:8" ht="12" customHeight="1" x14ac:dyDescent="0.25">
      <c r="A8" s="352" t="s">
        <v>404</v>
      </c>
      <c r="B8" s="418"/>
      <c r="C8" s="32"/>
      <c r="D8" s="416"/>
      <c r="E8" s="32"/>
      <c r="F8" s="416"/>
      <c r="G8" s="32"/>
    </row>
    <row r="9" spans="1:8" ht="12" customHeight="1" x14ac:dyDescent="0.2">
      <c r="A9" s="410" t="s">
        <v>24</v>
      </c>
      <c r="B9" s="406"/>
      <c r="C9" s="31">
        <v>0</v>
      </c>
      <c r="D9" s="30">
        <v>216755</v>
      </c>
      <c r="E9" s="31">
        <v>440261</v>
      </c>
      <c r="F9" s="30">
        <v>386223</v>
      </c>
      <c r="G9" s="31">
        <v>385105</v>
      </c>
    </row>
    <row r="10" spans="1:8" ht="12" customHeight="1" x14ac:dyDescent="0.2">
      <c r="A10" s="410" t="s">
        <v>8</v>
      </c>
      <c r="B10" s="406"/>
      <c r="C10" s="31">
        <v>0</v>
      </c>
      <c r="D10" s="30">
        <v>0</v>
      </c>
      <c r="E10" s="31">
        <v>0</v>
      </c>
      <c r="F10" s="30">
        <v>0</v>
      </c>
      <c r="G10" s="31">
        <v>0</v>
      </c>
    </row>
    <row r="11" spans="1:8" ht="12" customHeight="1" x14ac:dyDescent="0.25">
      <c r="A11" s="352" t="s">
        <v>65</v>
      </c>
      <c r="B11" s="418"/>
      <c r="C11" s="32">
        <v>0</v>
      </c>
      <c r="D11" s="416">
        <v>216755</v>
      </c>
      <c r="E11" s="32">
        <v>440261</v>
      </c>
      <c r="F11" s="416">
        <v>386223</v>
      </c>
      <c r="G11" s="32">
        <v>385105</v>
      </c>
    </row>
    <row r="12" spans="1:8" ht="12" customHeight="1" x14ac:dyDescent="0.25">
      <c r="A12" s="349" t="s">
        <v>383</v>
      </c>
      <c r="B12" s="419"/>
      <c r="C12" s="32"/>
      <c r="D12" s="416"/>
      <c r="E12" s="32"/>
      <c r="F12" s="416"/>
      <c r="G12" s="32"/>
    </row>
    <row r="13" spans="1:8" ht="12" customHeight="1" x14ac:dyDescent="0.2">
      <c r="A13" s="351" t="s">
        <v>405</v>
      </c>
      <c r="B13" s="396">
        <v>2.1</v>
      </c>
      <c r="C13" s="31"/>
      <c r="D13" s="30"/>
      <c r="E13" s="31"/>
      <c r="F13" s="30"/>
      <c r="G13" s="31"/>
    </row>
    <row r="14" spans="1:8" ht="12" customHeight="1" x14ac:dyDescent="0.2">
      <c r="A14" s="348" t="s">
        <v>61</v>
      </c>
      <c r="B14" s="396" t="s">
        <v>62</v>
      </c>
      <c r="C14" s="31">
        <v>0</v>
      </c>
      <c r="D14" s="30">
        <v>72</v>
      </c>
      <c r="E14" s="31">
        <v>0</v>
      </c>
      <c r="F14" s="30">
        <v>0</v>
      </c>
      <c r="G14" s="31">
        <v>0</v>
      </c>
    </row>
    <row r="15" spans="1:8" ht="33.75" customHeight="1" x14ac:dyDescent="0.2">
      <c r="A15" s="350" t="s">
        <v>406</v>
      </c>
      <c r="B15" s="397" t="s">
        <v>399</v>
      </c>
      <c r="C15" s="31"/>
      <c r="D15" s="30"/>
      <c r="E15" s="31"/>
      <c r="F15" s="30"/>
      <c r="G15" s="31"/>
    </row>
    <row r="16" spans="1:8" ht="12" customHeight="1" x14ac:dyDescent="0.2">
      <c r="A16" s="348" t="s">
        <v>61</v>
      </c>
      <c r="B16" s="396" t="s">
        <v>62</v>
      </c>
      <c r="C16" s="31">
        <v>0</v>
      </c>
      <c r="D16" s="30">
        <v>-110</v>
      </c>
      <c r="E16" s="31">
        <v>-286</v>
      </c>
      <c r="F16" s="30">
        <v>-320</v>
      </c>
      <c r="G16" s="31">
        <v>0</v>
      </c>
      <c r="H16" s="457"/>
    </row>
    <row r="17" spans="1:7" ht="12" customHeight="1" x14ac:dyDescent="0.2">
      <c r="A17" s="351" t="s">
        <v>407</v>
      </c>
      <c r="B17" s="396">
        <v>2.5</v>
      </c>
      <c r="C17" s="31"/>
      <c r="D17" s="30"/>
      <c r="E17" s="31"/>
      <c r="F17" s="30"/>
      <c r="G17" s="31"/>
    </row>
    <row r="18" spans="1:7" ht="12" customHeight="1" x14ac:dyDescent="0.2">
      <c r="A18" s="348" t="s">
        <v>61</v>
      </c>
      <c r="B18" s="396" t="s">
        <v>62</v>
      </c>
      <c r="C18" s="31">
        <v>0</v>
      </c>
      <c r="D18" s="30">
        <v>0</v>
      </c>
      <c r="E18" s="31">
        <v>0</v>
      </c>
      <c r="F18" s="30">
        <v>0</v>
      </c>
      <c r="G18" s="31">
        <v>0</v>
      </c>
    </row>
    <row r="19" spans="1:7" ht="22.5" customHeight="1" x14ac:dyDescent="0.2">
      <c r="A19" s="351" t="s">
        <v>421</v>
      </c>
      <c r="B19" s="396">
        <v>2.1</v>
      </c>
      <c r="C19" s="31"/>
      <c r="D19" s="30"/>
      <c r="E19" s="31"/>
      <c r="F19" s="30"/>
      <c r="G19" s="31"/>
    </row>
    <row r="20" spans="1:7" ht="12" customHeight="1" x14ac:dyDescent="0.2">
      <c r="A20" s="348" t="s">
        <v>61</v>
      </c>
      <c r="B20" s="396"/>
      <c r="C20" s="31">
        <v>0</v>
      </c>
      <c r="D20" s="30">
        <v>600</v>
      </c>
      <c r="E20" s="31">
        <v>200</v>
      </c>
      <c r="F20" s="30">
        <v>0</v>
      </c>
      <c r="G20" s="31">
        <v>0</v>
      </c>
    </row>
    <row r="21" spans="1:7" ht="12" customHeight="1" x14ac:dyDescent="0.2">
      <c r="A21" s="351" t="s">
        <v>408</v>
      </c>
      <c r="B21" s="396">
        <v>2.1</v>
      </c>
      <c r="C21" s="31"/>
      <c r="D21" s="30"/>
      <c r="E21" s="31"/>
      <c r="F21" s="30"/>
      <c r="G21" s="31"/>
    </row>
    <row r="22" spans="1:7" ht="12" customHeight="1" x14ac:dyDescent="0.2">
      <c r="A22" s="348" t="s">
        <v>61</v>
      </c>
      <c r="B22" s="396" t="s">
        <v>62</v>
      </c>
      <c r="C22" s="31">
        <v>0</v>
      </c>
      <c r="D22" s="30">
        <v>0</v>
      </c>
      <c r="E22" s="31">
        <v>200</v>
      </c>
      <c r="F22" s="30">
        <v>200</v>
      </c>
      <c r="G22" s="31">
        <v>0</v>
      </c>
    </row>
    <row r="23" spans="1:7" ht="22.5" customHeight="1" x14ac:dyDescent="0.2">
      <c r="A23" s="351" t="s">
        <v>441</v>
      </c>
      <c r="B23" s="396">
        <v>2.1</v>
      </c>
      <c r="C23" s="31"/>
      <c r="D23" s="30"/>
      <c r="E23" s="31"/>
      <c r="F23" s="30"/>
      <c r="G23" s="31"/>
    </row>
    <row r="24" spans="1:7" ht="12" customHeight="1" x14ac:dyDescent="0.2">
      <c r="A24" s="348" t="s">
        <v>61</v>
      </c>
      <c r="B24" s="396" t="s">
        <v>62</v>
      </c>
      <c r="C24" s="31">
        <v>0</v>
      </c>
      <c r="D24" s="30">
        <v>483</v>
      </c>
      <c r="E24" s="31">
        <v>745</v>
      </c>
      <c r="F24" s="30">
        <v>0</v>
      </c>
      <c r="G24" s="31">
        <v>0</v>
      </c>
    </row>
    <row r="25" spans="1:7" ht="12" customHeight="1" x14ac:dyDescent="0.2">
      <c r="A25" s="351" t="s">
        <v>409</v>
      </c>
      <c r="B25" s="396">
        <v>2.2999999999999998</v>
      </c>
      <c r="C25" s="31"/>
      <c r="D25" s="30"/>
      <c r="E25" s="31"/>
      <c r="F25" s="30"/>
      <c r="G25" s="31"/>
    </row>
    <row r="26" spans="1:7" ht="12" customHeight="1" x14ac:dyDescent="0.2">
      <c r="A26" s="348" t="s">
        <v>61</v>
      </c>
      <c r="B26" s="396" t="s">
        <v>62</v>
      </c>
      <c r="C26" s="31">
        <v>0</v>
      </c>
      <c r="D26" s="30" t="s">
        <v>398</v>
      </c>
      <c r="E26" s="31" t="s">
        <v>398</v>
      </c>
      <c r="F26" s="30" t="s">
        <v>398</v>
      </c>
      <c r="G26" s="31" t="s">
        <v>398</v>
      </c>
    </row>
    <row r="27" spans="1:7" ht="12" customHeight="1" x14ac:dyDescent="0.2">
      <c r="A27" s="351" t="s">
        <v>410</v>
      </c>
      <c r="B27" s="396">
        <v>2.1</v>
      </c>
      <c r="C27" s="31"/>
      <c r="D27" s="30"/>
      <c r="E27" s="31"/>
      <c r="F27" s="30"/>
      <c r="G27" s="31"/>
    </row>
    <row r="28" spans="1:7" ht="12" customHeight="1" x14ac:dyDescent="0.2">
      <c r="A28" s="348" t="s">
        <v>61</v>
      </c>
      <c r="B28" s="396" t="s">
        <v>62</v>
      </c>
      <c r="C28" s="31">
        <v>0</v>
      </c>
      <c r="D28" s="30" t="s">
        <v>398</v>
      </c>
      <c r="E28" s="31" t="s">
        <v>398</v>
      </c>
      <c r="F28" s="30" t="s">
        <v>398</v>
      </c>
      <c r="G28" s="31" t="s">
        <v>398</v>
      </c>
    </row>
    <row r="29" spans="1:7" ht="22.5" customHeight="1" x14ac:dyDescent="0.2">
      <c r="A29" s="351" t="s">
        <v>422</v>
      </c>
      <c r="B29" s="396">
        <v>2.5</v>
      </c>
      <c r="C29" s="31"/>
      <c r="D29" s="30"/>
      <c r="E29" s="31"/>
      <c r="F29" s="30"/>
      <c r="G29" s="31"/>
    </row>
    <row r="30" spans="1:7" ht="12" customHeight="1" x14ac:dyDescent="0.2">
      <c r="A30" s="348" t="s">
        <v>61</v>
      </c>
      <c r="B30" s="396" t="s">
        <v>62</v>
      </c>
      <c r="C30" s="31">
        <v>0</v>
      </c>
      <c r="D30" s="30">
        <v>1185</v>
      </c>
      <c r="E30" s="31">
        <v>3081</v>
      </c>
      <c r="F30" s="30">
        <v>5050</v>
      </c>
      <c r="G30" s="31">
        <v>6584</v>
      </c>
    </row>
    <row r="31" spans="1:7" ht="22.5" customHeight="1" x14ac:dyDescent="0.2">
      <c r="A31" s="351" t="s">
        <v>411</v>
      </c>
      <c r="B31" s="398">
        <v>2.2999999999999998</v>
      </c>
      <c r="C31" s="31"/>
      <c r="D31" s="30"/>
      <c r="E31" s="31"/>
      <c r="F31" s="30"/>
      <c r="G31" s="31"/>
    </row>
    <row r="32" spans="1:7" ht="12" customHeight="1" x14ac:dyDescent="0.2">
      <c r="A32" s="348" t="s">
        <v>61</v>
      </c>
      <c r="B32" s="398" t="s">
        <v>62</v>
      </c>
      <c r="C32" s="31">
        <v>0</v>
      </c>
      <c r="D32" s="30" t="s">
        <v>398</v>
      </c>
      <c r="E32" s="31" t="s">
        <v>398</v>
      </c>
      <c r="F32" s="30" t="s">
        <v>398</v>
      </c>
      <c r="G32" s="31" t="s">
        <v>398</v>
      </c>
    </row>
    <row r="33" spans="1:7" ht="33.75" customHeight="1" x14ac:dyDescent="0.2">
      <c r="A33" s="350" t="s">
        <v>412</v>
      </c>
      <c r="B33" s="399" t="s">
        <v>399</v>
      </c>
      <c r="C33" s="31"/>
      <c r="D33" s="30"/>
      <c r="E33" s="31"/>
      <c r="F33" s="30"/>
      <c r="G33" s="31"/>
    </row>
    <row r="34" spans="1:7" ht="12" customHeight="1" x14ac:dyDescent="0.2">
      <c r="A34" s="348" t="s">
        <v>61</v>
      </c>
      <c r="B34" s="398" t="s">
        <v>62</v>
      </c>
      <c r="C34" s="31">
        <v>0</v>
      </c>
      <c r="D34" s="30">
        <v>-5073</v>
      </c>
      <c r="E34" s="31">
        <v>0</v>
      </c>
      <c r="F34" s="30">
        <v>0</v>
      </c>
      <c r="G34" s="31">
        <v>0</v>
      </c>
    </row>
    <row r="35" spans="1:7" ht="12" customHeight="1" x14ac:dyDescent="0.2">
      <c r="A35" s="350" t="s">
        <v>413</v>
      </c>
      <c r="B35" s="399">
        <v>2.1</v>
      </c>
      <c r="C35" s="31"/>
      <c r="D35" s="30"/>
      <c r="E35" s="31"/>
      <c r="F35" s="30"/>
      <c r="G35" s="31"/>
    </row>
    <row r="36" spans="1:7" ht="12" customHeight="1" x14ac:dyDescent="0.2">
      <c r="A36" s="348" t="s">
        <v>61</v>
      </c>
      <c r="B36" s="398" t="s">
        <v>62</v>
      </c>
      <c r="C36" s="31">
        <v>0</v>
      </c>
      <c r="D36" s="30" t="s">
        <v>398</v>
      </c>
      <c r="E36" s="31" t="s">
        <v>398</v>
      </c>
      <c r="F36" s="30" t="s">
        <v>398</v>
      </c>
      <c r="G36" s="31" t="s">
        <v>398</v>
      </c>
    </row>
    <row r="37" spans="1:7" ht="12" customHeight="1" x14ac:dyDescent="0.25">
      <c r="A37" s="352" t="s">
        <v>63</v>
      </c>
      <c r="B37" s="407"/>
      <c r="C37" s="32">
        <v>0</v>
      </c>
      <c r="D37" s="416">
        <v>-2843</v>
      </c>
      <c r="E37" s="32">
        <v>3940</v>
      </c>
      <c r="F37" s="416">
        <v>4930</v>
      </c>
      <c r="G37" s="32">
        <v>6584</v>
      </c>
    </row>
    <row r="38" spans="1:7" ht="12" customHeight="1" x14ac:dyDescent="0.25">
      <c r="A38" s="411" t="s">
        <v>64</v>
      </c>
      <c r="B38" s="417"/>
      <c r="C38" s="32"/>
      <c r="D38" s="416"/>
      <c r="E38" s="32"/>
      <c r="F38" s="416"/>
      <c r="G38" s="32"/>
    </row>
    <row r="39" spans="1:7" ht="12" customHeight="1" x14ac:dyDescent="0.2">
      <c r="A39" s="410" t="s">
        <v>24</v>
      </c>
      <c r="B39" s="408"/>
      <c r="C39" s="31">
        <v>0</v>
      </c>
      <c r="D39" s="30">
        <v>0</v>
      </c>
      <c r="E39" s="31">
        <v>0</v>
      </c>
      <c r="F39" s="30">
        <v>0</v>
      </c>
      <c r="G39" s="31">
        <v>0</v>
      </c>
    </row>
    <row r="40" spans="1:7" ht="12" customHeight="1" x14ac:dyDescent="0.2">
      <c r="A40" s="410" t="s">
        <v>8</v>
      </c>
      <c r="B40" s="408"/>
      <c r="C40" s="31">
        <v>0</v>
      </c>
      <c r="D40" s="30">
        <v>-2843</v>
      </c>
      <c r="E40" s="31">
        <v>3940</v>
      </c>
      <c r="F40" s="30">
        <v>4930</v>
      </c>
      <c r="G40" s="31">
        <v>6584</v>
      </c>
    </row>
    <row r="41" spans="1:7" ht="12" customHeight="1" x14ac:dyDescent="0.25">
      <c r="A41" s="405" t="s">
        <v>65</v>
      </c>
      <c r="B41" s="409"/>
      <c r="C41" s="347">
        <v>0</v>
      </c>
      <c r="D41" s="400">
        <v>-2843</v>
      </c>
      <c r="E41" s="347">
        <v>3940</v>
      </c>
      <c r="F41" s="400">
        <v>4930</v>
      </c>
      <c r="G41" s="347">
        <v>6584</v>
      </c>
    </row>
    <row r="42" spans="1:7" ht="10" customHeight="1" x14ac:dyDescent="0.2">
      <c r="A42" s="453" t="s">
        <v>466</v>
      </c>
    </row>
    <row r="43" spans="1:7" ht="10" customHeight="1" x14ac:dyDescent="0.2">
      <c r="A43" s="451" t="s">
        <v>529</v>
      </c>
    </row>
    <row r="44" spans="1:7" ht="10" customHeight="1" x14ac:dyDescent="0.2">
      <c r="A44" s="451" t="s">
        <v>530</v>
      </c>
    </row>
    <row r="45" spans="1:7" ht="10" customHeight="1" x14ac:dyDescent="0.2">
      <c r="A45" s="451" t="s">
        <v>531</v>
      </c>
    </row>
    <row r="46" spans="1:7" ht="10" customHeight="1" x14ac:dyDescent="0.2">
      <c r="A46" s="451" t="s">
        <v>532</v>
      </c>
    </row>
    <row r="47" spans="1:7" ht="10" customHeight="1" x14ac:dyDescent="0.2">
      <c r="A47" s="451" t="s">
        <v>533</v>
      </c>
    </row>
    <row r="48" spans="1:7" ht="10" customHeight="1" x14ac:dyDescent="0.2">
      <c r="A48" s="451" t="s">
        <v>534</v>
      </c>
    </row>
    <row r="49" spans="1:1" ht="10" customHeight="1" x14ac:dyDescent="0.2">
      <c r="A49" s="451" t="s">
        <v>535</v>
      </c>
    </row>
    <row r="50" spans="1:1" ht="10" customHeight="1" x14ac:dyDescent="0.2">
      <c r="A50" s="451" t="s">
        <v>536</v>
      </c>
    </row>
    <row r="51" spans="1:1" ht="10" customHeight="1" x14ac:dyDescent="0.2">
      <c r="A51" s="451" t="s">
        <v>537</v>
      </c>
    </row>
    <row r="52" spans="1:1" ht="10" customHeight="1" x14ac:dyDescent="0.2">
      <c r="A52" s="451" t="s">
        <v>538</v>
      </c>
    </row>
    <row r="53" spans="1:1" ht="10" customHeight="1" x14ac:dyDescent="0.2">
      <c r="A53" s="451" t="s">
        <v>539</v>
      </c>
    </row>
    <row r="54" spans="1:1" ht="10" customHeight="1" x14ac:dyDescent="0.2">
      <c r="A54" s="451" t="s">
        <v>540</v>
      </c>
    </row>
    <row r="55" spans="1:1" ht="10" customHeight="1" x14ac:dyDescent="0.2">
      <c r="A55" s="451" t="s">
        <v>541</v>
      </c>
    </row>
    <row r="56" spans="1:1" ht="10" customHeight="1" x14ac:dyDescent="0.2"/>
    <row r="57" spans="1:1" ht="10" customHeight="1" x14ac:dyDescent="0.2"/>
    <row r="58" spans="1:1" ht="10" customHeight="1" x14ac:dyDescent="0.2"/>
    <row r="59" spans="1:1" ht="10" customHeight="1" x14ac:dyDescent="0.2"/>
    <row r="60" spans="1:1" ht="10" customHeight="1" x14ac:dyDescent="0.2"/>
    <row r="61" spans="1:1" ht="10" customHeight="1" x14ac:dyDescent="0.2"/>
    <row r="62" spans="1:1" ht="10" customHeight="1" x14ac:dyDescent="0.2"/>
    <row r="63" spans="1:1" ht="10" customHeight="1" x14ac:dyDescent="0.2"/>
    <row r="64" spans="1:1" ht="10" customHeight="1" x14ac:dyDescent="0.2"/>
  </sheetData>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zoomScale="110" zoomScaleNormal="110" workbookViewId="0">
      <selection activeCell="J14" sqref="J14"/>
    </sheetView>
  </sheetViews>
  <sheetFormatPr defaultRowHeight="14.5" x14ac:dyDescent="0.35"/>
  <cols>
    <col min="1" max="1" width="30.7265625" customWidth="1"/>
    <col min="2" max="6" width="9.453125" customWidth="1"/>
  </cols>
  <sheetData>
    <row r="1" spans="1:6" x14ac:dyDescent="0.35">
      <c r="A1" s="293" t="s">
        <v>370</v>
      </c>
      <c r="B1" s="216"/>
      <c r="C1" s="216"/>
      <c r="D1" s="216"/>
      <c r="E1" s="216"/>
      <c r="F1" s="216"/>
    </row>
    <row r="2" spans="1:6" ht="45" customHeight="1" x14ac:dyDescent="0.35">
      <c r="A2" s="324"/>
      <c r="B2" s="79" t="s">
        <v>0</v>
      </c>
      <c r="C2" s="78" t="s">
        <v>1</v>
      </c>
      <c r="D2" s="79" t="s">
        <v>2</v>
      </c>
      <c r="E2" s="79" t="s">
        <v>3</v>
      </c>
      <c r="F2" s="79" t="s">
        <v>4</v>
      </c>
    </row>
    <row r="3" spans="1:6" ht="12" customHeight="1" x14ac:dyDescent="0.35">
      <c r="A3" s="229" t="s">
        <v>278</v>
      </c>
      <c r="B3" s="217"/>
      <c r="C3" s="294"/>
      <c r="D3" s="200"/>
      <c r="E3" s="217"/>
      <c r="F3" s="217"/>
    </row>
    <row r="4" spans="1:6" ht="12" customHeight="1" x14ac:dyDescent="0.35">
      <c r="A4" s="219" t="s">
        <v>364</v>
      </c>
      <c r="B4" s="217">
        <v>5279</v>
      </c>
      <c r="C4" s="294">
        <v>5395</v>
      </c>
      <c r="D4" s="295">
        <v>5460</v>
      </c>
      <c r="E4" s="295">
        <v>5501</v>
      </c>
      <c r="F4" s="295">
        <v>5539</v>
      </c>
    </row>
    <row r="5" spans="1:6" ht="22.5" customHeight="1" x14ac:dyDescent="0.35">
      <c r="A5" s="296" t="s">
        <v>365</v>
      </c>
      <c r="B5" s="217">
        <v>53427</v>
      </c>
      <c r="C5" s="294">
        <v>2592</v>
      </c>
      <c r="D5" s="295">
        <v>3076</v>
      </c>
      <c r="E5" s="295">
        <v>3128</v>
      </c>
      <c r="F5" s="295">
        <v>3854</v>
      </c>
    </row>
    <row r="6" spans="1:6" ht="12" customHeight="1" x14ac:dyDescent="0.35">
      <c r="A6" s="229" t="s">
        <v>281</v>
      </c>
      <c r="B6" s="220">
        <v>58706</v>
      </c>
      <c r="C6" s="297">
        <v>7987</v>
      </c>
      <c r="D6" s="298">
        <v>8536</v>
      </c>
      <c r="E6" s="298">
        <v>8629</v>
      </c>
      <c r="F6" s="298">
        <v>9393</v>
      </c>
    </row>
    <row r="7" spans="1:6" ht="12" customHeight="1" x14ac:dyDescent="0.35">
      <c r="A7" s="237" t="s">
        <v>282</v>
      </c>
      <c r="B7" s="221"/>
      <c r="C7" s="299"/>
      <c r="D7" s="300"/>
      <c r="E7" s="300"/>
      <c r="F7" s="300"/>
    </row>
    <row r="8" spans="1:6" ht="12" customHeight="1" x14ac:dyDescent="0.35">
      <c r="A8" s="238" t="s">
        <v>283</v>
      </c>
      <c r="B8" s="217">
        <v>6706</v>
      </c>
      <c r="C8" s="294">
        <v>6987</v>
      </c>
      <c r="D8" s="295">
        <v>7536</v>
      </c>
      <c r="E8" s="295">
        <v>7629</v>
      </c>
      <c r="F8" s="295">
        <v>8393</v>
      </c>
    </row>
    <row r="9" spans="1:6" ht="12" customHeight="1" x14ac:dyDescent="0.35">
      <c r="A9" s="238" t="s">
        <v>366</v>
      </c>
      <c r="B9" s="217">
        <v>52000</v>
      </c>
      <c r="C9" s="294">
        <v>1000</v>
      </c>
      <c r="D9" s="295">
        <v>1000</v>
      </c>
      <c r="E9" s="295">
        <v>1000</v>
      </c>
      <c r="F9" s="295">
        <v>1000</v>
      </c>
    </row>
    <row r="10" spans="1:6" ht="12" customHeight="1" x14ac:dyDescent="0.35">
      <c r="A10" s="237" t="s">
        <v>284</v>
      </c>
      <c r="B10" s="301">
        <v>58706</v>
      </c>
      <c r="C10" s="302">
        <v>7987</v>
      </c>
      <c r="D10" s="303">
        <v>8536</v>
      </c>
      <c r="E10" s="303">
        <v>8629</v>
      </c>
      <c r="F10" s="303">
        <v>9393</v>
      </c>
    </row>
    <row r="11" spans="1:6" ht="12" customHeight="1" x14ac:dyDescent="0.35">
      <c r="A11" s="228" t="s">
        <v>367</v>
      </c>
      <c r="B11" s="217"/>
      <c r="C11" s="294"/>
      <c r="D11" s="295"/>
      <c r="E11" s="295"/>
      <c r="F11" s="295"/>
    </row>
    <row r="12" spans="1:6" ht="22.5" customHeight="1" x14ac:dyDescent="0.35">
      <c r="A12" s="223" t="s">
        <v>427</v>
      </c>
      <c r="B12" s="217">
        <v>8600</v>
      </c>
      <c r="C12" s="294">
        <v>10363</v>
      </c>
      <c r="D12" s="295">
        <v>5460</v>
      </c>
      <c r="E12" s="295">
        <v>5501</v>
      </c>
      <c r="F12" s="295">
        <v>5539</v>
      </c>
    </row>
    <row r="13" spans="1:6" ht="22.5" customHeight="1" x14ac:dyDescent="0.35">
      <c r="A13" s="223" t="s">
        <v>428</v>
      </c>
      <c r="B13" s="217">
        <v>3980</v>
      </c>
      <c r="C13" s="294">
        <v>2052</v>
      </c>
      <c r="D13" s="295">
        <v>2076</v>
      </c>
      <c r="E13" s="295">
        <v>2128</v>
      </c>
      <c r="F13" s="295">
        <v>2854</v>
      </c>
    </row>
    <row r="14" spans="1:6" ht="12" customHeight="1" x14ac:dyDescent="0.35">
      <c r="A14" s="223" t="s">
        <v>368</v>
      </c>
      <c r="B14" s="217">
        <v>12148</v>
      </c>
      <c r="C14" s="294">
        <v>10934</v>
      </c>
      <c r="D14" s="295">
        <v>6994</v>
      </c>
      <c r="E14" s="295">
        <v>6994</v>
      </c>
      <c r="F14" s="295">
        <v>6994</v>
      </c>
    </row>
    <row r="15" spans="1:6" ht="12" customHeight="1" x14ac:dyDescent="0.35">
      <c r="A15" s="229" t="s">
        <v>286</v>
      </c>
      <c r="B15" s="304">
        <v>24728</v>
      </c>
      <c r="C15" s="305">
        <v>23349</v>
      </c>
      <c r="D15" s="306">
        <v>14530</v>
      </c>
      <c r="E15" s="306">
        <v>14623</v>
      </c>
      <c r="F15" s="306">
        <v>15387</v>
      </c>
    </row>
    <row r="16" spans="1:6" ht="33.75" customHeight="1" x14ac:dyDescent="0.35">
      <c r="A16" s="310" t="s">
        <v>287</v>
      </c>
      <c r="B16" s="307"/>
      <c r="C16" s="294"/>
      <c r="D16" s="295"/>
      <c r="E16" s="295"/>
      <c r="F16" s="295"/>
    </row>
    <row r="17" spans="1:6" ht="12" customHeight="1" x14ac:dyDescent="0.35">
      <c r="A17" s="311" t="s">
        <v>369</v>
      </c>
      <c r="B17" s="217">
        <v>12663</v>
      </c>
      <c r="C17" s="294">
        <v>23349</v>
      </c>
      <c r="D17" s="295">
        <v>14530</v>
      </c>
      <c r="E17" s="295">
        <v>14623</v>
      </c>
      <c r="F17" s="295">
        <v>15387</v>
      </c>
    </row>
    <row r="18" spans="1:6" ht="12" customHeight="1" x14ac:dyDescent="0.35">
      <c r="A18" s="230" t="s">
        <v>289</v>
      </c>
      <c r="B18" s="225">
        <v>12663</v>
      </c>
      <c r="C18" s="308">
        <v>23349</v>
      </c>
      <c r="D18" s="309">
        <v>14530</v>
      </c>
      <c r="E18" s="309">
        <v>14623</v>
      </c>
      <c r="F18" s="309">
        <v>15387</v>
      </c>
    </row>
    <row r="19" spans="1:6" s="46" customFormat="1" ht="10" customHeight="1" x14ac:dyDescent="0.35">
      <c r="A19" s="463" t="s">
        <v>495</v>
      </c>
      <c r="B19" s="464"/>
      <c r="C19" s="465"/>
      <c r="D19" s="464"/>
      <c r="E19" s="464"/>
      <c r="F19" s="464"/>
    </row>
    <row r="20" spans="1:6" s="46" customFormat="1" ht="10" customHeight="1" x14ac:dyDescent="0.35">
      <c r="A20" s="463" t="s">
        <v>525</v>
      </c>
    </row>
    <row r="21" spans="1:6" s="46" customFormat="1" ht="10" customHeight="1" x14ac:dyDescent="0.35">
      <c r="A21" s="463" t="s">
        <v>526</v>
      </c>
    </row>
    <row r="22" spans="1:6" ht="10" customHeight="1" x14ac:dyDescent="0.35"/>
    <row r="23" spans="1:6" ht="10" customHeight="1" x14ac:dyDescent="0.35"/>
  </sheetData>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zoomScale="110" zoomScaleNormal="110" workbookViewId="0">
      <selection activeCell="I19" sqref="I19"/>
    </sheetView>
  </sheetViews>
  <sheetFormatPr defaultRowHeight="14.5" x14ac:dyDescent="0.35"/>
  <cols>
    <col min="1" max="1" width="39.54296875" customWidth="1"/>
    <col min="2" max="5" width="9.453125" customWidth="1"/>
  </cols>
  <sheetData>
    <row r="1" spans="1:9" x14ac:dyDescent="0.35">
      <c r="A1" s="312" t="s">
        <v>371</v>
      </c>
      <c r="B1" s="313"/>
      <c r="C1" s="314"/>
      <c r="D1" s="314"/>
      <c r="E1" s="315"/>
    </row>
    <row r="2" spans="1:9" ht="59.15" customHeight="1" x14ac:dyDescent="0.35">
      <c r="A2" s="332"/>
      <c r="B2" s="316" t="s">
        <v>292</v>
      </c>
      <c r="C2" s="316" t="s">
        <v>373</v>
      </c>
      <c r="D2" s="316" t="s">
        <v>372</v>
      </c>
      <c r="E2" s="316" t="s">
        <v>302</v>
      </c>
    </row>
    <row r="3" spans="1:9" ht="12" customHeight="1" x14ac:dyDescent="0.35">
      <c r="A3" s="317" t="s">
        <v>296</v>
      </c>
      <c r="B3" s="318"/>
      <c r="C3" s="318"/>
      <c r="D3" s="318"/>
      <c r="E3" s="318"/>
    </row>
    <row r="4" spans="1:9" ht="12" customHeight="1" x14ac:dyDescent="0.35">
      <c r="A4" s="430" t="s">
        <v>297</v>
      </c>
      <c r="B4" s="318">
        <v>60330</v>
      </c>
      <c r="C4" s="318">
        <v>108496</v>
      </c>
      <c r="D4" s="318">
        <v>994</v>
      </c>
      <c r="E4" s="318">
        <v>169820</v>
      </c>
    </row>
    <row r="5" spans="1:9" ht="12" customHeight="1" x14ac:dyDescent="0.35">
      <c r="A5" s="430" t="s">
        <v>298</v>
      </c>
      <c r="B5" s="318">
        <v>354576</v>
      </c>
      <c r="C5" s="318">
        <v>12741</v>
      </c>
      <c r="D5" s="318">
        <v>0</v>
      </c>
      <c r="E5" s="318">
        <v>367317</v>
      </c>
    </row>
    <row r="6" spans="1:9" ht="12" customHeight="1" x14ac:dyDescent="0.35">
      <c r="A6" s="430" t="s">
        <v>423</v>
      </c>
      <c r="B6" s="318">
        <v>-30848</v>
      </c>
      <c r="C6" s="318">
        <v>-5821</v>
      </c>
      <c r="D6" s="318">
        <v>-285</v>
      </c>
      <c r="E6" s="318">
        <v>-36954</v>
      </c>
      <c r="I6" s="243"/>
    </row>
    <row r="7" spans="1:9" ht="22.5" customHeight="1" x14ac:dyDescent="0.35">
      <c r="A7" s="430" t="s">
        <v>424</v>
      </c>
      <c r="B7" s="318">
        <v>-119586</v>
      </c>
      <c r="C7" s="318">
        <v>-8583</v>
      </c>
      <c r="D7" s="318">
        <v>0</v>
      </c>
      <c r="E7" s="318">
        <v>-128169</v>
      </c>
    </row>
    <row r="8" spans="1:9" ht="12" customHeight="1" x14ac:dyDescent="0.35">
      <c r="A8" s="431" t="s">
        <v>299</v>
      </c>
      <c r="B8" s="319">
        <v>264472</v>
      </c>
      <c r="C8" s="319">
        <v>106833</v>
      </c>
      <c r="D8" s="319">
        <v>709</v>
      </c>
      <c r="E8" s="319">
        <v>372014</v>
      </c>
    </row>
    <row r="9" spans="1:9" ht="12" customHeight="1" x14ac:dyDescent="0.35">
      <c r="A9" s="432" t="s">
        <v>300</v>
      </c>
      <c r="B9" s="318"/>
      <c r="C9" s="318"/>
      <c r="D9" s="318"/>
      <c r="E9" s="318"/>
    </row>
    <row r="10" spans="1:9" ht="12" customHeight="1" x14ac:dyDescent="0.35">
      <c r="A10" s="432" t="s">
        <v>301</v>
      </c>
      <c r="B10" s="318"/>
      <c r="C10" s="318"/>
      <c r="D10" s="318"/>
      <c r="E10" s="318"/>
    </row>
    <row r="11" spans="1:9" ht="12" customHeight="1" x14ac:dyDescent="0.35">
      <c r="A11" s="430" t="s">
        <v>438</v>
      </c>
      <c r="B11" s="318">
        <v>0</v>
      </c>
      <c r="C11" s="318">
        <v>1592</v>
      </c>
      <c r="D11" s="318">
        <v>460</v>
      </c>
      <c r="E11" s="318">
        <v>2052</v>
      </c>
    </row>
    <row r="12" spans="1:9" ht="12" customHeight="1" x14ac:dyDescent="0.35">
      <c r="A12" s="430" t="s">
        <v>439</v>
      </c>
      <c r="B12" s="318">
        <v>4380</v>
      </c>
      <c r="C12" s="318">
        <v>5983</v>
      </c>
      <c r="D12" s="318">
        <v>0</v>
      </c>
      <c r="E12" s="318">
        <v>10363</v>
      </c>
    </row>
    <row r="13" spans="1:9" ht="22.5" customHeight="1" x14ac:dyDescent="0.35">
      <c r="A13" s="430" t="s">
        <v>437</v>
      </c>
      <c r="B13" s="318">
        <v>0</v>
      </c>
      <c r="C13" s="318">
        <v>3146</v>
      </c>
      <c r="D13" s="318">
        <v>0</v>
      </c>
      <c r="E13" s="318">
        <v>3146</v>
      </c>
    </row>
    <row r="14" spans="1:9" ht="12" customHeight="1" x14ac:dyDescent="0.35">
      <c r="A14" s="430" t="s">
        <v>303</v>
      </c>
      <c r="B14" s="318">
        <v>8168</v>
      </c>
      <c r="C14" s="318">
        <v>2766</v>
      </c>
      <c r="D14" s="318">
        <v>0</v>
      </c>
      <c r="E14" s="318">
        <v>10934</v>
      </c>
    </row>
    <row r="15" spans="1:9" ht="12" customHeight="1" x14ac:dyDescent="0.35">
      <c r="A15" s="432" t="s">
        <v>304</v>
      </c>
      <c r="B15" s="319">
        <v>12548</v>
      </c>
      <c r="C15" s="319">
        <v>13487</v>
      </c>
      <c r="D15" s="319">
        <v>460</v>
      </c>
      <c r="E15" s="319">
        <v>26495</v>
      </c>
    </row>
    <row r="16" spans="1:9" ht="12" customHeight="1" x14ac:dyDescent="0.35">
      <c r="A16" s="432" t="s">
        <v>305</v>
      </c>
      <c r="B16" s="318"/>
      <c r="C16" s="318"/>
      <c r="D16" s="318"/>
      <c r="E16" s="318"/>
    </row>
    <row r="17" spans="1:5" ht="12" customHeight="1" x14ac:dyDescent="0.35">
      <c r="A17" s="430" t="s">
        <v>306</v>
      </c>
      <c r="B17" s="318">
        <v>-9961</v>
      </c>
      <c r="C17" s="318">
        <v>-5977</v>
      </c>
      <c r="D17" s="318">
        <v>-256</v>
      </c>
      <c r="E17" s="318">
        <v>-16194</v>
      </c>
    </row>
    <row r="18" spans="1:5" ht="12" customHeight="1" x14ac:dyDescent="0.35">
      <c r="A18" s="430" t="s">
        <v>425</v>
      </c>
      <c r="B18" s="318">
        <v>-37648</v>
      </c>
      <c r="C18" s="318">
        <v>-3146</v>
      </c>
      <c r="D18" s="318">
        <v>0</v>
      </c>
      <c r="E18" s="318">
        <v>-40794</v>
      </c>
    </row>
    <row r="19" spans="1:5" ht="12" customHeight="1" x14ac:dyDescent="0.35">
      <c r="A19" s="430" t="s">
        <v>307</v>
      </c>
      <c r="B19" s="318">
        <v>-4</v>
      </c>
      <c r="C19" s="318">
        <v>0</v>
      </c>
      <c r="D19" s="318">
        <v>0</v>
      </c>
      <c r="E19" s="318">
        <v>-4</v>
      </c>
    </row>
    <row r="20" spans="1:5" ht="12" customHeight="1" x14ac:dyDescent="0.35">
      <c r="A20" s="432" t="s">
        <v>308</v>
      </c>
      <c r="B20" s="319">
        <v>-47613</v>
      </c>
      <c r="C20" s="319">
        <v>-9123</v>
      </c>
      <c r="D20" s="319">
        <v>-256</v>
      </c>
      <c r="E20" s="319">
        <v>-56992</v>
      </c>
    </row>
    <row r="21" spans="1:5" ht="12" customHeight="1" x14ac:dyDescent="0.35">
      <c r="A21" s="431" t="s">
        <v>309</v>
      </c>
      <c r="B21" s="318"/>
      <c r="C21" s="318"/>
      <c r="D21" s="318"/>
      <c r="E21" s="318"/>
    </row>
    <row r="22" spans="1:5" ht="12" customHeight="1" x14ac:dyDescent="0.35">
      <c r="A22" s="430" t="s">
        <v>310</v>
      </c>
      <c r="B22" s="318">
        <v>72874</v>
      </c>
      <c r="C22" s="318">
        <v>118837</v>
      </c>
      <c r="D22" s="318">
        <v>1454</v>
      </c>
      <c r="E22" s="318">
        <v>193165</v>
      </c>
    </row>
    <row r="23" spans="1:5" ht="12" customHeight="1" x14ac:dyDescent="0.35">
      <c r="A23" s="426" t="s">
        <v>298</v>
      </c>
      <c r="B23" s="318">
        <v>354576</v>
      </c>
      <c r="C23" s="318">
        <v>15887</v>
      </c>
      <c r="D23" s="318">
        <v>0</v>
      </c>
      <c r="E23" s="318">
        <v>370463</v>
      </c>
    </row>
    <row r="24" spans="1:5" ht="12" customHeight="1" x14ac:dyDescent="0.35">
      <c r="A24" s="430" t="s">
        <v>423</v>
      </c>
      <c r="B24" s="318">
        <v>-40809</v>
      </c>
      <c r="C24" s="318">
        <v>-11798</v>
      </c>
      <c r="D24" s="318">
        <v>-541</v>
      </c>
      <c r="E24" s="318">
        <v>-53148</v>
      </c>
    </row>
    <row r="25" spans="1:5" ht="22.5" customHeight="1" x14ac:dyDescent="0.35">
      <c r="A25" s="426" t="s">
        <v>424</v>
      </c>
      <c r="B25" s="318">
        <v>-157234</v>
      </c>
      <c r="C25" s="318">
        <v>-11729</v>
      </c>
      <c r="D25" s="318">
        <v>0</v>
      </c>
      <c r="E25" s="318">
        <v>-168963</v>
      </c>
    </row>
    <row r="26" spans="1:5" ht="12" customHeight="1" x14ac:dyDescent="0.35">
      <c r="A26" s="433" t="s">
        <v>311</v>
      </c>
      <c r="B26" s="319">
        <v>229407</v>
      </c>
      <c r="C26" s="319">
        <v>111197</v>
      </c>
      <c r="D26" s="319">
        <v>913</v>
      </c>
      <c r="E26" s="319">
        <v>341517</v>
      </c>
    </row>
    <row r="27" spans="1:5" ht="10" customHeight="1" x14ac:dyDescent="0.35">
      <c r="A27" s="466" t="s">
        <v>495</v>
      </c>
      <c r="B27" s="314"/>
      <c r="C27" s="314"/>
      <c r="D27" s="314"/>
      <c r="E27" s="314"/>
    </row>
    <row r="28" spans="1:5" ht="10" customHeight="1" x14ac:dyDescent="0.35">
      <c r="A28" s="466" t="s">
        <v>527</v>
      </c>
      <c r="B28" s="453"/>
      <c r="C28" s="453"/>
      <c r="D28" s="453"/>
      <c r="E28" s="453"/>
    </row>
    <row r="29" spans="1:5" ht="10" customHeight="1" x14ac:dyDescent="0.35">
      <c r="A29" s="466" t="s">
        <v>528</v>
      </c>
    </row>
    <row r="30" spans="1:5" ht="10" customHeight="1" x14ac:dyDescent="0.35">
      <c r="A30" s="466" t="s">
        <v>510</v>
      </c>
    </row>
    <row r="31" spans="1:5" ht="10" customHeight="1" x14ac:dyDescent="0.3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6"/>
  <sheetViews>
    <sheetView showGridLines="0" zoomScale="110" zoomScaleNormal="110" workbookViewId="0">
      <selection activeCell="B30" sqref="B30"/>
    </sheetView>
  </sheetViews>
  <sheetFormatPr defaultRowHeight="14" x14ac:dyDescent="0.3"/>
  <cols>
    <col min="1" max="1" width="29.1796875" style="450" customWidth="1"/>
    <col min="2" max="6" width="9.453125" style="450" customWidth="1"/>
    <col min="7" max="16384" width="8.7265625" style="450"/>
  </cols>
  <sheetData>
    <row r="1" spans="1:7" x14ac:dyDescent="0.3">
      <c r="A1" s="33" t="s">
        <v>78</v>
      </c>
      <c r="B1" s="478"/>
      <c r="C1" s="478"/>
      <c r="D1" s="478"/>
      <c r="E1" s="478"/>
      <c r="F1" s="478"/>
    </row>
    <row r="2" spans="1:7" s="456" customFormat="1" ht="45" customHeight="1" x14ac:dyDescent="0.35">
      <c r="A2" s="342"/>
      <c r="B2" s="77" t="s">
        <v>0</v>
      </c>
      <c r="C2" s="77" t="s">
        <v>1</v>
      </c>
      <c r="D2" s="77" t="s">
        <v>2</v>
      </c>
      <c r="E2" s="77" t="s">
        <v>3</v>
      </c>
      <c r="F2" s="77" t="s">
        <v>4</v>
      </c>
    </row>
    <row r="3" spans="1:7" s="456" customFormat="1" ht="12" customHeight="1" x14ac:dyDescent="0.35">
      <c r="A3" s="477" t="s">
        <v>68</v>
      </c>
      <c r="B3" s="477"/>
      <c r="C3" s="477"/>
      <c r="D3" s="477"/>
      <c r="E3" s="477"/>
      <c r="F3" s="477"/>
    </row>
    <row r="4" spans="1:7" s="456" customFormat="1" ht="12" customHeight="1" x14ac:dyDescent="0.35">
      <c r="A4" s="68" t="s">
        <v>69</v>
      </c>
      <c r="B4" s="34"/>
      <c r="C4" s="35"/>
      <c r="D4" s="69"/>
      <c r="E4" s="69"/>
      <c r="F4" s="69"/>
    </row>
    <row r="5" spans="1:7" s="456" customFormat="1" ht="12" customHeight="1" x14ac:dyDescent="0.2">
      <c r="A5" s="57" t="s">
        <v>70</v>
      </c>
      <c r="B5" s="3"/>
      <c r="C5" s="55"/>
      <c r="D5" s="45"/>
      <c r="E5" s="45"/>
      <c r="F5" s="45"/>
    </row>
    <row r="6" spans="1:7" s="456" customFormat="1" ht="12" customHeight="1" x14ac:dyDescent="0.2">
      <c r="A6" s="147" t="s">
        <v>71</v>
      </c>
      <c r="B6" s="3">
        <v>65439</v>
      </c>
      <c r="C6" s="55">
        <v>64993</v>
      </c>
      <c r="D6" s="104">
        <v>67755</v>
      </c>
      <c r="E6" s="104">
        <v>70883</v>
      </c>
      <c r="F6" s="104">
        <v>71088</v>
      </c>
    </row>
    <row r="7" spans="1:7" s="456" customFormat="1" ht="12" customHeight="1" x14ac:dyDescent="0.2">
      <c r="A7" s="147" t="s">
        <v>72</v>
      </c>
      <c r="B7" s="3">
        <v>32400</v>
      </c>
      <c r="C7" s="55">
        <v>30376</v>
      </c>
      <c r="D7" s="104">
        <v>31927</v>
      </c>
      <c r="E7" s="104">
        <v>32395</v>
      </c>
      <c r="F7" s="104">
        <v>32485</v>
      </c>
    </row>
    <row r="8" spans="1:7" s="456" customFormat="1" ht="22.5" customHeight="1" x14ac:dyDescent="0.2">
      <c r="A8" s="117" t="s">
        <v>73</v>
      </c>
      <c r="B8" s="3">
        <v>11927</v>
      </c>
      <c r="C8" s="4">
        <v>9764</v>
      </c>
      <c r="D8" s="3">
        <v>7368</v>
      </c>
      <c r="E8" s="3">
        <v>7479</v>
      </c>
      <c r="F8" s="3">
        <v>7422</v>
      </c>
    </row>
    <row r="9" spans="1:7" s="456" customFormat="1" ht="12" customHeight="1" x14ac:dyDescent="0.25">
      <c r="A9" s="37" t="s">
        <v>74</v>
      </c>
      <c r="B9" s="38">
        <v>109766</v>
      </c>
      <c r="C9" s="105">
        <v>105133</v>
      </c>
      <c r="D9" s="38">
        <v>107050</v>
      </c>
      <c r="E9" s="38">
        <v>110757</v>
      </c>
      <c r="F9" s="38">
        <v>110995</v>
      </c>
    </row>
    <row r="10" spans="1:7" s="456" customFormat="1" ht="12" customHeight="1" x14ac:dyDescent="0.25">
      <c r="A10" s="39" t="s">
        <v>75</v>
      </c>
      <c r="B10" s="106">
        <v>109766</v>
      </c>
      <c r="C10" s="107">
        <v>105133</v>
      </c>
      <c r="D10" s="106">
        <v>107050</v>
      </c>
      <c r="E10" s="106">
        <v>110757</v>
      </c>
      <c r="F10" s="106">
        <v>110995</v>
      </c>
    </row>
    <row r="11" spans="1:7" s="456" customFormat="1" ht="12" customHeight="1" x14ac:dyDescent="0.35">
      <c r="A11" s="471" t="s">
        <v>76</v>
      </c>
      <c r="B11" s="471"/>
      <c r="C11" s="471"/>
      <c r="D11" s="471"/>
      <c r="E11" s="471"/>
      <c r="F11" s="471"/>
    </row>
    <row r="12" spans="1:7" s="456" customFormat="1" ht="12" customHeight="1" x14ac:dyDescent="0.35">
      <c r="A12" s="68" t="s">
        <v>69</v>
      </c>
      <c r="B12" s="34"/>
      <c r="C12" s="35"/>
      <c r="D12" s="70"/>
      <c r="E12" s="70"/>
      <c r="F12" s="70"/>
    </row>
    <row r="13" spans="1:7" s="456" customFormat="1" ht="12" customHeight="1" x14ac:dyDescent="0.3">
      <c r="A13" s="57" t="s">
        <v>70</v>
      </c>
      <c r="B13" s="3">
        <v>97839</v>
      </c>
      <c r="C13" s="55">
        <v>95369</v>
      </c>
      <c r="D13" s="104">
        <v>99682</v>
      </c>
      <c r="E13" s="104">
        <v>103278</v>
      </c>
      <c r="F13" s="104">
        <v>103573</v>
      </c>
      <c r="G13" s="459"/>
    </row>
    <row r="14" spans="1:7" s="456" customFormat="1" ht="22.5" customHeight="1" x14ac:dyDescent="0.3">
      <c r="A14" s="117" t="s">
        <v>73</v>
      </c>
      <c r="B14" s="3">
        <v>11927</v>
      </c>
      <c r="C14" s="4">
        <v>9764</v>
      </c>
      <c r="D14" s="3">
        <v>7368</v>
      </c>
      <c r="E14" s="3">
        <v>7479</v>
      </c>
      <c r="F14" s="3">
        <v>7422</v>
      </c>
      <c r="G14" s="459"/>
    </row>
    <row r="15" spans="1:7" s="456" customFormat="1" ht="12" customHeight="1" x14ac:dyDescent="0.3">
      <c r="A15" s="37" t="s">
        <v>74</v>
      </c>
      <c r="B15" s="5">
        <v>109766</v>
      </c>
      <c r="C15" s="40">
        <v>105133</v>
      </c>
      <c r="D15" s="41">
        <v>107050</v>
      </c>
      <c r="E15" s="41">
        <v>110757</v>
      </c>
      <c r="F15" s="41">
        <v>110995</v>
      </c>
      <c r="G15" s="459"/>
    </row>
    <row r="16" spans="1:7" s="456" customFormat="1" ht="12" customHeight="1" x14ac:dyDescent="0.3">
      <c r="A16" s="113" t="s">
        <v>77</v>
      </c>
      <c r="B16" s="5">
        <v>109766</v>
      </c>
      <c r="C16" s="6">
        <v>105133</v>
      </c>
      <c r="D16" s="5">
        <v>107050</v>
      </c>
      <c r="E16" s="5">
        <v>110757</v>
      </c>
      <c r="F16" s="5">
        <v>110995</v>
      </c>
      <c r="G16" s="459"/>
    </row>
    <row r="17" spans="1:14" s="456" customFormat="1" ht="12" customHeight="1" x14ac:dyDescent="0.35">
      <c r="A17" s="42"/>
      <c r="B17" s="71"/>
      <c r="C17" s="71"/>
      <c r="D17" s="72"/>
      <c r="E17" s="72"/>
      <c r="F17" s="72"/>
    </row>
    <row r="18" spans="1:14" s="456" customFormat="1" ht="12" customHeight="1" x14ac:dyDescent="0.35">
      <c r="A18" s="73"/>
      <c r="B18" s="43" t="s">
        <v>36</v>
      </c>
      <c r="C18" s="44" t="s">
        <v>37</v>
      </c>
      <c r="D18" s="69"/>
      <c r="E18" s="69"/>
      <c r="F18" s="69"/>
    </row>
    <row r="19" spans="1:14" s="456" customFormat="1" ht="12" customHeight="1" x14ac:dyDescent="0.2">
      <c r="A19" s="74" t="s">
        <v>38</v>
      </c>
      <c r="B19" s="108">
        <v>437</v>
      </c>
      <c r="C19" s="109">
        <v>444</v>
      </c>
      <c r="D19" s="69"/>
      <c r="E19" s="69"/>
      <c r="F19" s="69"/>
    </row>
    <row r="20" spans="1:14" ht="10" customHeight="1" x14ac:dyDescent="0.3">
      <c r="A20" s="451" t="s">
        <v>468</v>
      </c>
      <c r="B20" s="451"/>
      <c r="C20" s="451"/>
      <c r="D20" s="451"/>
      <c r="E20" s="451"/>
      <c r="F20" s="451"/>
      <c r="G20" s="451"/>
      <c r="H20" s="451"/>
      <c r="I20" s="451"/>
      <c r="J20" s="451"/>
      <c r="K20" s="451"/>
      <c r="L20" s="451"/>
      <c r="M20" s="451"/>
      <c r="N20" s="451"/>
    </row>
    <row r="21" spans="1:14" ht="10" customHeight="1" x14ac:dyDescent="0.3">
      <c r="A21" s="451" t="s">
        <v>469</v>
      </c>
      <c r="B21" s="451"/>
      <c r="C21" s="451"/>
      <c r="D21" s="451"/>
      <c r="E21" s="451"/>
      <c r="F21" s="451"/>
      <c r="G21" s="451"/>
      <c r="H21" s="451"/>
      <c r="I21" s="451"/>
      <c r="J21" s="451"/>
      <c r="K21" s="451"/>
      <c r="L21" s="451"/>
      <c r="M21" s="451"/>
      <c r="N21" s="451"/>
    </row>
    <row r="22" spans="1:14" ht="10" customHeight="1" x14ac:dyDescent="0.3">
      <c r="A22" s="451" t="s">
        <v>467</v>
      </c>
      <c r="B22" s="451"/>
      <c r="C22" s="451"/>
      <c r="D22" s="451"/>
      <c r="E22" s="451"/>
      <c r="F22" s="451"/>
      <c r="G22" s="451"/>
      <c r="H22" s="451"/>
      <c r="I22" s="451"/>
      <c r="J22" s="451"/>
      <c r="K22" s="451"/>
      <c r="L22" s="451"/>
      <c r="M22" s="451"/>
      <c r="N22" s="451"/>
    </row>
    <row r="23" spans="1:14" ht="10" customHeight="1" x14ac:dyDescent="0.3">
      <c r="A23" s="451"/>
      <c r="B23" s="451"/>
      <c r="C23" s="451"/>
      <c r="D23" s="451"/>
      <c r="E23" s="451"/>
      <c r="F23" s="451"/>
      <c r="G23" s="451"/>
      <c r="H23" s="451"/>
      <c r="I23" s="451"/>
      <c r="J23" s="451"/>
      <c r="K23" s="451"/>
      <c r="L23" s="451"/>
      <c r="M23" s="451"/>
      <c r="N23" s="451"/>
    </row>
    <row r="24" spans="1:14" ht="10" customHeight="1" x14ac:dyDescent="0.3"/>
    <row r="25" spans="1:14" ht="10" customHeight="1" x14ac:dyDescent="0.3"/>
    <row r="26" spans="1:14" ht="10" customHeight="1" x14ac:dyDescent="0.3"/>
  </sheetData>
  <pageMargins left="0.70866141732283472" right="0.70866141732283472" top="0.74803149606299213" bottom="0.74803149606299213" header="0.31496062992125984" footer="0.31496062992125984"/>
  <pageSetup paperSize="9" scale="9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8"/>
  <sheetViews>
    <sheetView showGridLines="0" zoomScale="110" zoomScaleNormal="110" workbookViewId="0">
      <selection activeCell="I5" sqref="I5"/>
    </sheetView>
  </sheetViews>
  <sheetFormatPr defaultRowHeight="14.5" x14ac:dyDescent="0.35"/>
  <cols>
    <col min="1" max="1" width="30.7265625" customWidth="1"/>
    <col min="2" max="6" width="9.453125" customWidth="1"/>
  </cols>
  <sheetData>
    <row r="1" spans="1:6" x14ac:dyDescent="0.35">
      <c r="A1" s="441" t="s">
        <v>79</v>
      </c>
      <c r="B1" s="442"/>
      <c r="C1" s="442"/>
      <c r="D1" s="443"/>
      <c r="E1" s="443"/>
      <c r="F1" s="443"/>
    </row>
    <row r="2" spans="1:6" s="46" customFormat="1" x14ac:dyDescent="0.35">
      <c r="A2" s="473" t="s">
        <v>447</v>
      </c>
      <c r="B2" s="472"/>
      <c r="C2" s="472"/>
      <c r="D2" s="472"/>
      <c r="E2" s="472"/>
      <c r="F2" s="472"/>
    </row>
    <row r="3" spans="1:6" s="46" customFormat="1" x14ac:dyDescent="0.35">
      <c r="A3" s="474" t="s">
        <v>448</v>
      </c>
      <c r="B3" s="475"/>
      <c r="C3" s="475"/>
      <c r="D3" s="475"/>
      <c r="E3" s="475"/>
      <c r="F3" s="475"/>
    </row>
    <row r="4" spans="1:6" s="46" customFormat="1" x14ac:dyDescent="0.35">
      <c r="A4" s="480" t="s">
        <v>449</v>
      </c>
      <c r="B4" s="476"/>
      <c r="C4" s="476"/>
      <c r="D4" s="476"/>
      <c r="E4" s="476"/>
      <c r="F4" s="476"/>
    </row>
    <row r="5" spans="1:6" s="46" customFormat="1" ht="45" customHeight="1" x14ac:dyDescent="0.35">
      <c r="A5" s="148"/>
      <c r="B5" s="77" t="s">
        <v>0</v>
      </c>
      <c r="C5" s="78" t="s">
        <v>1</v>
      </c>
      <c r="D5" s="79" t="s">
        <v>2</v>
      </c>
      <c r="E5" s="79" t="s">
        <v>3</v>
      </c>
      <c r="F5" s="79" t="s">
        <v>4</v>
      </c>
    </row>
    <row r="6" spans="1:6" s="67" customFormat="1" ht="12" customHeight="1" x14ac:dyDescent="0.35">
      <c r="A6" s="80" t="s">
        <v>137</v>
      </c>
      <c r="B6" s="52"/>
      <c r="C6" s="52"/>
      <c r="D6" s="52"/>
      <c r="E6" s="52"/>
      <c r="F6" s="52"/>
    </row>
    <row r="7" spans="1:6" s="67" customFormat="1" ht="12" customHeight="1" x14ac:dyDescent="0.35">
      <c r="A7" s="68" t="s">
        <v>114</v>
      </c>
      <c r="B7" s="64"/>
      <c r="C7" s="65"/>
      <c r="D7" s="75"/>
      <c r="E7" s="75"/>
      <c r="F7" s="75"/>
    </row>
    <row r="8" spans="1:6" s="67" customFormat="1" ht="22.5" customHeight="1" x14ac:dyDescent="0.2">
      <c r="A8" s="117" t="s">
        <v>393</v>
      </c>
      <c r="B8" s="3"/>
      <c r="C8" s="55"/>
      <c r="D8" s="3"/>
      <c r="E8" s="3"/>
      <c r="F8" s="3"/>
    </row>
    <row r="9" spans="1:6" s="67" customFormat="1" ht="22.5" customHeight="1" x14ac:dyDescent="0.2">
      <c r="A9" s="129" t="s">
        <v>80</v>
      </c>
      <c r="B9" s="3">
        <v>39</v>
      </c>
      <c r="C9" s="4">
        <v>40</v>
      </c>
      <c r="D9" s="3">
        <v>44</v>
      </c>
      <c r="E9" s="3">
        <v>45</v>
      </c>
      <c r="F9" s="3">
        <v>46</v>
      </c>
    </row>
    <row r="10" spans="1:6" s="67" customFormat="1" ht="12" customHeight="1" x14ac:dyDescent="0.2">
      <c r="A10" s="129" t="s">
        <v>81</v>
      </c>
      <c r="B10" s="3">
        <v>249</v>
      </c>
      <c r="C10" s="4">
        <v>259</v>
      </c>
      <c r="D10" s="3">
        <v>283</v>
      </c>
      <c r="E10" s="3">
        <v>290</v>
      </c>
      <c r="F10" s="3">
        <v>298</v>
      </c>
    </row>
    <row r="11" spans="1:6" s="67" customFormat="1" ht="12" customHeight="1" x14ac:dyDescent="0.2">
      <c r="A11" s="129" t="s">
        <v>82</v>
      </c>
      <c r="B11" s="3">
        <v>93</v>
      </c>
      <c r="C11" s="4">
        <v>127</v>
      </c>
      <c r="D11" s="3">
        <v>136</v>
      </c>
      <c r="E11" s="3">
        <v>140</v>
      </c>
      <c r="F11" s="3">
        <v>143</v>
      </c>
    </row>
    <row r="12" spans="1:6" s="67" customFormat="1" ht="12" customHeight="1" x14ac:dyDescent="0.2">
      <c r="A12" s="129" t="s">
        <v>83</v>
      </c>
      <c r="B12" s="3">
        <v>249</v>
      </c>
      <c r="C12" s="4">
        <v>258</v>
      </c>
      <c r="D12" s="3">
        <v>283</v>
      </c>
      <c r="E12" s="3">
        <v>290</v>
      </c>
      <c r="F12" s="3">
        <v>298</v>
      </c>
    </row>
    <row r="13" spans="1:6" s="67" customFormat="1" ht="12" customHeight="1" x14ac:dyDescent="0.2">
      <c r="A13" s="129" t="s">
        <v>84</v>
      </c>
      <c r="B13" s="3">
        <v>120</v>
      </c>
      <c r="C13" s="4">
        <v>125</v>
      </c>
      <c r="D13" s="3">
        <v>136</v>
      </c>
      <c r="E13" s="3">
        <v>140</v>
      </c>
      <c r="F13" s="3">
        <v>143</v>
      </c>
    </row>
    <row r="14" spans="1:6" s="67" customFormat="1" ht="22.5" customHeight="1" x14ac:dyDescent="0.2">
      <c r="A14" s="129" t="s">
        <v>85</v>
      </c>
      <c r="B14" s="3">
        <v>29</v>
      </c>
      <c r="C14" s="4">
        <v>30</v>
      </c>
      <c r="D14" s="3">
        <v>32</v>
      </c>
      <c r="E14" s="3">
        <v>33</v>
      </c>
      <c r="F14" s="3">
        <v>34</v>
      </c>
    </row>
    <row r="15" spans="1:6" s="67" customFormat="1" ht="12" customHeight="1" x14ac:dyDescent="0.2">
      <c r="A15" s="129" t="s">
        <v>86</v>
      </c>
      <c r="B15" s="3">
        <v>39</v>
      </c>
      <c r="C15" s="4">
        <v>40</v>
      </c>
      <c r="D15" s="3">
        <v>44</v>
      </c>
      <c r="E15" s="3">
        <v>45</v>
      </c>
      <c r="F15" s="3">
        <v>46</v>
      </c>
    </row>
    <row r="16" spans="1:6" s="67" customFormat="1" ht="12" customHeight="1" x14ac:dyDescent="0.2">
      <c r="A16" s="117" t="s">
        <v>99</v>
      </c>
      <c r="B16" s="3"/>
      <c r="C16" s="55"/>
      <c r="D16" s="56"/>
      <c r="E16" s="56"/>
      <c r="F16" s="56"/>
    </row>
    <row r="17" spans="1:6" s="67" customFormat="1" ht="12" customHeight="1" x14ac:dyDescent="0.2">
      <c r="A17" s="129" t="s">
        <v>87</v>
      </c>
      <c r="B17" s="3">
        <v>189</v>
      </c>
      <c r="C17" s="4">
        <v>228</v>
      </c>
      <c r="D17" s="3">
        <v>231</v>
      </c>
      <c r="E17" s="3">
        <v>235</v>
      </c>
      <c r="F17" s="3">
        <v>239</v>
      </c>
    </row>
    <row r="18" spans="1:6" s="67" customFormat="1" ht="12" customHeight="1" x14ac:dyDescent="0.25">
      <c r="A18" s="76" t="s">
        <v>88</v>
      </c>
      <c r="B18" s="38">
        <v>1007</v>
      </c>
      <c r="C18" s="48">
        <v>1107</v>
      </c>
      <c r="D18" s="38">
        <v>1189</v>
      </c>
      <c r="E18" s="38">
        <v>1218</v>
      </c>
      <c r="F18" s="38">
        <v>1247</v>
      </c>
    </row>
    <row r="19" spans="1:6" s="67" customFormat="1" ht="12" customHeight="1" x14ac:dyDescent="0.35">
      <c r="A19" s="68" t="s">
        <v>69</v>
      </c>
      <c r="B19" s="34"/>
      <c r="C19" s="35"/>
      <c r="D19" s="34"/>
      <c r="E19" s="34"/>
      <c r="F19" s="34"/>
    </row>
    <row r="20" spans="1:6" s="67" customFormat="1" ht="12" customHeight="1" x14ac:dyDescent="0.35">
      <c r="A20" s="57" t="s">
        <v>70</v>
      </c>
      <c r="B20" s="34"/>
      <c r="C20" s="35"/>
      <c r="D20" s="34"/>
      <c r="E20" s="34"/>
      <c r="F20" s="34"/>
    </row>
    <row r="21" spans="1:6" s="67" customFormat="1" ht="12" customHeight="1" x14ac:dyDescent="0.2">
      <c r="A21" s="147" t="s">
        <v>89</v>
      </c>
      <c r="B21" s="3">
        <v>21054</v>
      </c>
      <c r="C21" s="4">
        <v>31022</v>
      </c>
      <c r="D21" s="3">
        <v>23611</v>
      </c>
      <c r="E21" s="3">
        <v>21593</v>
      </c>
      <c r="F21" s="3">
        <v>21447</v>
      </c>
    </row>
    <row r="22" spans="1:6" s="67" customFormat="1" ht="12" customHeight="1" x14ac:dyDescent="0.2">
      <c r="A22" s="147" t="s">
        <v>90</v>
      </c>
      <c r="B22" s="3">
        <v>20442</v>
      </c>
      <c r="C22" s="4">
        <v>24859</v>
      </c>
      <c r="D22" s="3">
        <v>19151</v>
      </c>
      <c r="E22" s="3">
        <v>18595</v>
      </c>
      <c r="F22" s="3">
        <v>18644</v>
      </c>
    </row>
    <row r="23" spans="1:6" s="67" customFormat="1" ht="12" customHeight="1" x14ac:dyDescent="0.2">
      <c r="A23" s="147" t="s">
        <v>91</v>
      </c>
      <c r="B23" s="3">
        <v>3719</v>
      </c>
      <c r="C23" s="4">
        <v>2610</v>
      </c>
      <c r="D23" s="3">
        <v>2772</v>
      </c>
      <c r="E23" s="3">
        <v>2893</v>
      </c>
      <c r="F23" s="3">
        <v>2902</v>
      </c>
    </row>
    <row r="24" spans="1:6" s="67" customFormat="1" ht="12" customHeight="1" x14ac:dyDescent="0.2">
      <c r="A24" s="147" t="s">
        <v>92</v>
      </c>
      <c r="B24" s="3">
        <v>0</v>
      </c>
      <c r="C24" s="4">
        <v>18481</v>
      </c>
      <c r="D24" s="3">
        <v>15830</v>
      </c>
      <c r="E24" s="3">
        <v>1935</v>
      </c>
      <c r="F24" s="3">
        <v>1944</v>
      </c>
    </row>
    <row r="25" spans="1:6" s="67" customFormat="1" ht="20" x14ac:dyDescent="0.2">
      <c r="A25" s="117" t="s">
        <v>73</v>
      </c>
      <c r="B25" s="3">
        <v>1793</v>
      </c>
      <c r="C25" s="4">
        <v>1517</v>
      </c>
      <c r="D25" s="3">
        <v>1117</v>
      </c>
      <c r="E25" s="3">
        <v>939</v>
      </c>
      <c r="F25" s="3">
        <v>928</v>
      </c>
    </row>
    <row r="26" spans="1:6" s="67" customFormat="1" ht="12" customHeight="1" x14ac:dyDescent="0.25">
      <c r="A26" s="76" t="s">
        <v>74</v>
      </c>
      <c r="B26" s="38">
        <v>47008</v>
      </c>
      <c r="C26" s="48">
        <v>78489</v>
      </c>
      <c r="D26" s="38">
        <v>62481</v>
      </c>
      <c r="E26" s="38">
        <v>45955</v>
      </c>
      <c r="F26" s="38">
        <v>45865</v>
      </c>
    </row>
    <row r="27" spans="1:6" s="67" customFormat="1" ht="12" customHeight="1" x14ac:dyDescent="0.25">
      <c r="A27" s="131" t="s">
        <v>93</v>
      </c>
      <c r="B27" s="5">
        <v>48015</v>
      </c>
      <c r="C27" s="6">
        <v>79596</v>
      </c>
      <c r="D27" s="5">
        <v>63670</v>
      </c>
      <c r="E27" s="5">
        <v>47173</v>
      </c>
      <c r="F27" s="5">
        <v>47112</v>
      </c>
    </row>
    <row r="28" spans="1:6" s="67" customFormat="1" ht="12" customHeight="1" x14ac:dyDescent="0.35">
      <c r="A28" s="49"/>
      <c r="B28" s="50"/>
      <c r="C28" s="50"/>
      <c r="D28" s="50"/>
      <c r="E28" s="50"/>
      <c r="F28" s="50"/>
    </row>
    <row r="29" spans="1:6" s="67" customFormat="1" ht="45" customHeight="1" x14ac:dyDescent="0.35">
      <c r="A29" s="51"/>
      <c r="B29" s="77" t="s">
        <v>0</v>
      </c>
      <c r="C29" s="78" t="s">
        <v>1</v>
      </c>
      <c r="D29" s="79" t="s">
        <v>2</v>
      </c>
      <c r="E29" s="79" t="s">
        <v>3</v>
      </c>
      <c r="F29" s="79" t="s">
        <v>4</v>
      </c>
    </row>
    <row r="30" spans="1:6" s="67" customFormat="1" ht="12" customHeight="1" x14ac:dyDescent="0.35">
      <c r="A30" s="320" t="s">
        <v>94</v>
      </c>
      <c r="B30" s="52"/>
      <c r="C30" s="52"/>
      <c r="D30" s="52"/>
      <c r="E30" s="52"/>
      <c r="F30" s="52"/>
    </row>
    <row r="31" spans="1:6" s="67" customFormat="1" ht="12" customHeight="1" x14ac:dyDescent="0.35">
      <c r="A31" s="68" t="s">
        <v>69</v>
      </c>
      <c r="B31" s="34"/>
      <c r="C31" s="35"/>
      <c r="D31" s="69"/>
      <c r="E31" s="69"/>
      <c r="F31" s="69"/>
    </row>
    <row r="32" spans="1:6" s="67" customFormat="1" ht="12" customHeight="1" x14ac:dyDescent="0.35">
      <c r="A32" s="57" t="s">
        <v>70</v>
      </c>
      <c r="B32" s="34"/>
      <c r="C32" s="35"/>
      <c r="D32" s="69"/>
      <c r="E32" s="69"/>
      <c r="F32" s="69"/>
    </row>
    <row r="33" spans="1:6" s="67" customFormat="1" ht="12" customHeight="1" x14ac:dyDescent="0.2">
      <c r="A33" s="147" t="s">
        <v>95</v>
      </c>
      <c r="B33" s="3">
        <v>21574</v>
      </c>
      <c r="C33" s="4">
        <v>21234</v>
      </c>
      <c r="D33" s="3">
        <v>21724</v>
      </c>
      <c r="E33" s="3">
        <v>22103</v>
      </c>
      <c r="F33" s="3">
        <v>22155</v>
      </c>
    </row>
    <row r="34" spans="1:6" s="67" customFormat="1" ht="12" customHeight="1" x14ac:dyDescent="0.2">
      <c r="A34" s="129" t="s">
        <v>96</v>
      </c>
      <c r="B34" s="3">
        <v>0</v>
      </c>
      <c r="C34" s="4">
        <v>20909</v>
      </c>
      <c r="D34" s="3">
        <v>18954</v>
      </c>
      <c r="E34" s="3">
        <v>14987</v>
      </c>
      <c r="F34" s="3">
        <v>15047</v>
      </c>
    </row>
    <row r="35" spans="1:6" s="67" customFormat="1" ht="20" x14ac:dyDescent="0.2">
      <c r="A35" s="117" t="s">
        <v>73</v>
      </c>
      <c r="B35" s="3">
        <v>2609</v>
      </c>
      <c r="C35" s="4">
        <v>3568</v>
      </c>
      <c r="D35" s="3">
        <v>3247</v>
      </c>
      <c r="E35" s="3">
        <v>3214</v>
      </c>
      <c r="F35" s="3">
        <v>1391</v>
      </c>
    </row>
    <row r="36" spans="1:6" s="67" customFormat="1" ht="12" customHeight="1" x14ac:dyDescent="0.25">
      <c r="A36" s="76" t="s">
        <v>74</v>
      </c>
      <c r="B36" s="38">
        <v>24183</v>
      </c>
      <c r="C36" s="48">
        <v>45711</v>
      </c>
      <c r="D36" s="53">
        <v>43925</v>
      </c>
      <c r="E36" s="53">
        <v>40304</v>
      </c>
      <c r="F36" s="53">
        <v>38593</v>
      </c>
    </row>
    <row r="37" spans="1:6" s="67" customFormat="1" ht="12" customHeight="1" x14ac:dyDescent="0.25">
      <c r="A37" s="131" t="s">
        <v>97</v>
      </c>
      <c r="B37" s="5">
        <v>24183</v>
      </c>
      <c r="C37" s="6">
        <v>45711</v>
      </c>
      <c r="D37" s="5">
        <v>43925</v>
      </c>
      <c r="E37" s="5">
        <v>40304</v>
      </c>
      <c r="F37" s="5">
        <v>38593</v>
      </c>
    </row>
    <row r="38" spans="1:6" s="67" customFormat="1" ht="12" customHeight="1" x14ac:dyDescent="0.35">
      <c r="A38" s="320" t="s">
        <v>98</v>
      </c>
      <c r="B38" s="52"/>
      <c r="C38" s="52"/>
      <c r="D38" s="52"/>
      <c r="E38" s="52"/>
      <c r="F38" s="52"/>
    </row>
    <row r="39" spans="1:6" s="67" customFormat="1" ht="12" customHeight="1" x14ac:dyDescent="0.35">
      <c r="A39" s="68" t="s">
        <v>69</v>
      </c>
      <c r="B39" s="34"/>
      <c r="C39" s="35"/>
      <c r="D39" s="54"/>
      <c r="E39" s="54"/>
      <c r="F39" s="54"/>
    </row>
    <row r="40" spans="1:6" s="67" customFormat="1" ht="12" customHeight="1" x14ac:dyDescent="0.35">
      <c r="A40" s="57" t="s">
        <v>99</v>
      </c>
      <c r="B40" s="34"/>
      <c r="C40" s="35"/>
      <c r="D40" s="54"/>
      <c r="E40" s="54"/>
      <c r="F40" s="54"/>
    </row>
    <row r="41" spans="1:6" s="67" customFormat="1" ht="12" customHeight="1" x14ac:dyDescent="0.2">
      <c r="A41" s="147" t="s">
        <v>100</v>
      </c>
      <c r="B41" s="3">
        <v>85764</v>
      </c>
      <c r="C41" s="4">
        <v>179630</v>
      </c>
      <c r="D41" s="3">
        <v>160304</v>
      </c>
      <c r="E41" s="3">
        <v>169566</v>
      </c>
      <c r="F41" s="3">
        <v>162979</v>
      </c>
    </row>
    <row r="42" spans="1:6" s="67" customFormat="1" ht="12" customHeight="1" x14ac:dyDescent="0.25">
      <c r="A42" s="76" t="s">
        <v>74</v>
      </c>
      <c r="B42" s="5">
        <v>85764</v>
      </c>
      <c r="C42" s="48">
        <v>179630</v>
      </c>
      <c r="D42" s="53">
        <v>160304</v>
      </c>
      <c r="E42" s="53">
        <v>169566</v>
      </c>
      <c r="F42" s="53">
        <v>162979</v>
      </c>
    </row>
    <row r="43" spans="1:6" s="67" customFormat="1" ht="12" customHeight="1" x14ac:dyDescent="0.25">
      <c r="A43" s="131" t="s">
        <v>101</v>
      </c>
      <c r="B43" s="5">
        <v>85764</v>
      </c>
      <c r="C43" s="6">
        <v>179630</v>
      </c>
      <c r="D43" s="5">
        <v>160304</v>
      </c>
      <c r="E43" s="5">
        <v>169566</v>
      </c>
      <c r="F43" s="5">
        <v>162979</v>
      </c>
    </row>
    <row r="44" spans="1:6" s="67" customFormat="1" ht="12" customHeight="1" x14ac:dyDescent="0.35">
      <c r="A44" s="320" t="s">
        <v>102</v>
      </c>
      <c r="B44" s="80"/>
      <c r="C44" s="80"/>
      <c r="D44" s="80"/>
      <c r="E44" s="80"/>
      <c r="F44" s="80"/>
    </row>
    <row r="45" spans="1:6" s="67" customFormat="1" ht="12" customHeight="1" x14ac:dyDescent="0.35">
      <c r="A45" s="68" t="s">
        <v>69</v>
      </c>
      <c r="B45" s="34"/>
      <c r="C45" s="35"/>
      <c r="D45" s="54"/>
      <c r="E45" s="54"/>
      <c r="F45" s="54"/>
    </row>
    <row r="46" spans="1:6" s="67" customFormat="1" ht="12" customHeight="1" x14ac:dyDescent="0.35">
      <c r="A46" s="57" t="s">
        <v>99</v>
      </c>
      <c r="B46" s="34"/>
      <c r="C46" s="35"/>
      <c r="D46" s="54"/>
      <c r="E46" s="54"/>
      <c r="F46" s="54"/>
    </row>
    <row r="47" spans="1:6" s="67" customFormat="1" ht="12" customHeight="1" x14ac:dyDescent="0.2">
      <c r="A47" s="147" t="s">
        <v>103</v>
      </c>
      <c r="B47" s="3">
        <v>324365</v>
      </c>
      <c r="C47" s="4">
        <v>194579</v>
      </c>
      <c r="D47" s="3">
        <v>205911</v>
      </c>
      <c r="E47" s="3">
        <v>218015</v>
      </c>
      <c r="F47" s="3">
        <v>230300</v>
      </c>
    </row>
    <row r="48" spans="1:6" s="67" customFormat="1" ht="12" customHeight="1" x14ac:dyDescent="0.25">
      <c r="A48" s="76" t="s">
        <v>74</v>
      </c>
      <c r="B48" s="38">
        <v>324365</v>
      </c>
      <c r="C48" s="48">
        <v>194579</v>
      </c>
      <c r="D48" s="53">
        <v>205911</v>
      </c>
      <c r="E48" s="53">
        <v>218015</v>
      </c>
      <c r="F48" s="53">
        <v>230300</v>
      </c>
    </row>
    <row r="49" spans="1:6" s="67" customFormat="1" ht="12" customHeight="1" x14ac:dyDescent="0.25">
      <c r="A49" s="131" t="s">
        <v>104</v>
      </c>
      <c r="B49" s="5">
        <v>324365</v>
      </c>
      <c r="C49" s="6">
        <v>194579</v>
      </c>
      <c r="D49" s="5">
        <v>205911</v>
      </c>
      <c r="E49" s="5">
        <v>218015</v>
      </c>
      <c r="F49" s="5">
        <v>230300</v>
      </c>
    </row>
    <row r="50" spans="1:6" s="67" customFormat="1" ht="12" customHeight="1" x14ac:dyDescent="0.35">
      <c r="A50" s="320" t="s">
        <v>105</v>
      </c>
      <c r="B50" s="52"/>
      <c r="C50" s="52"/>
      <c r="D50" s="52"/>
      <c r="E50" s="52"/>
      <c r="F50" s="52"/>
    </row>
    <row r="51" spans="1:6" s="67" customFormat="1" ht="12" customHeight="1" x14ac:dyDescent="0.35">
      <c r="A51" s="68" t="s">
        <v>69</v>
      </c>
      <c r="B51" s="34"/>
      <c r="C51" s="35"/>
      <c r="D51" s="54"/>
      <c r="E51" s="54"/>
      <c r="F51" s="54"/>
    </row>
    <row r="52" spans="1:6" s="67" customFormat="1" ht="12" customHeight="1" x14ac:dyDescent="0.35">
      <c r="A52" s="57" t="s">
        <v>70</v>
      </c>
      <c r="B52" s="34"/>
      <c r="C52" s="35"/>
      <c r="D52" s="54"/>
      <c r="E52" s="54"/>
      <c r="F52" s="54"/>
    </row>
    <row r="53" spans="1:6" s="67" customFormat="1" ht="12" customHeight="1" x14ac:dyDescent="0.2">
      <c r="A53" s="58" t="s">
        <v>106</v>
      </c>
      <c r="B53" s="3">
        <v>15292</v>
      </c>
      <c r="C53" s="4">
        <v>16534</v>
      </c>
      <c r="D53" s="3">
        <v>17307</v>
      </c>
      <c r="E53" s="3">
        <v>17666</v>
      </c>
      <c r="F53" s="3">
        <v>17703</v>
      </c>
    </row>
    <row r="54" spans="1:6" s="67" customFormat="1" ht="12" customHeight="1" x14ac:dyDescent="0.2">
      <c r="A54" s="59" t="s">
        <v>107</v>
      </c>
      <c r="B54" s="3">
        <v>8032</v>
      </c>
      <c r="C54" s="4">
        <v>11854</v>
      </c>
      <c r="D54" s="3">
        <v>13001</v>
      </c>
      <c r="E54" s="3">
        <v>9105</v>
      </c>
      <c r="F54" s="3">
        <v>9227</v>
      </c>
    </row>
    <row r="55" spans="1:6" s="67" customFormat="1" ht="12" customHeight="1" x14ac:dyDescent="0.2">
      <c r="A55" s="57" t="s">
        <v>99</v>
      </c>
      <c r="B55" s="3"/>
      <c r="C55" s="55"/>
      <c r="D55" s="56"/>
      <c r="E55" s="56"/>
      <c r="F55" s="56"/>
    </row>
    <row r="56" spans="1:6" s="67" customFormat="1" ht="22.5" customHeight="1" x14ac:dyDescent="0.2">
      <c r="A56" s="129" t="s">
        <v>108</v>
      </c>
      <c r="B56" s="3">
        <v>30301</v>
      </c>
      <c r="C56" s="4">
        <v>37337</v>
      </c>
      <c r="D56" s="3">
        <v>35699</v>
      </c>
      <c r="E56" s="3">
        <v>33110</v>
      </c>
      <c r="F56" s="3">
        <v>33578</v>
      </c>
    </row>
    <row r="57" spans="1:6" s="67" customFormat="1" ht="22.5" customHeight="1" x14ac:dyDescent="0.2">
      <c r="A57" s="117" t="s">
        <v>73</v>
      </c>
      <c r="B57" s="3">
        <v>830</v>
      </c>
      <c r="C57" s="4">
        <v>980</v>
      </c>
      <c r="D57" s="3">
        <v>868</v>
      </c>
      <c r="E57" s="3">
        <v>800</v>
      </c>
      <c r="F57" s="3">
        <v>796</v>
      </c>
    </row>
    <row r="58" spans="1:6" s="67" customFormat="1" ht="12" customHeight="1" x14ac:dyDescent="0.25">
      <c r="A58" s="76" t="s">
        <v>74</v>
      </c>
      <c r="B58" s="38">
        <v>54455</v>
      </c>
      <c r="C58" s="48">
        <v>66705</v>
      </c>
      <c r="D58" s="53">
        <v>66875</v>
      </c>
      <c r="E58" s="53">
        <v>60681</v>
      </c>
      <c r="F58" s="53">
        <v>61304</v>
      </c>
    </row>
    <row r="59" spans="1:6" s="67" customFormat="1" ht="12" customHeight="1" x14ac:dyDescent="0.25">
      <c r="A59" s="131" t="s">
        <v>109</v>
      </c>
      <c r="B59" s="5">
        <v>54455</v>
      </c>
      <c r="C59" s="6">
        <v>66705</v>
      </c>
      <c r="D59" s="5">
        <v>66875</v>
      </c>
      <c r="E59" s="5">
        <v>60681</v>
      </c>
      <c r="F59" s="5">
        <v>61304</v>
      </c>
    </row>
    <row r="60" spans="1:6" s="67" customFormat="1" ht="12" customHeight="1" x14ac:dyDescent="0.35">
      <c r="A60" s="320" t="s">
        <v>110</v>
      </c>
      <c r="B60" s="52"/>
      <c r="C60" s="52"/>
      <c r="D60" s="52"/>
      <c r="E60" s="52"/>
      <c r="F60" s="52"/>
    </row>
    <row r="61" spans="1:6" s="67" customFormat="1" ht="12" customHeight="1" x14ac:dyDescent="0.35">
      <c r="A61" s="68" t="s">
        <v>69</v>
      </c>
      <c r="B61" s="34"/>
      <c r="C61" s="35"/>
      <c r="D61" s="69"/>
      <c r="E61" s="69"/>
      <c r="F61" s="69"/>
    </row>
    <row r="62" spans="1:6" s="67" customFormat="1" ht="12" customHeight="1" x14ac:dyDescent="0.35">
      <c r="A62" s="57" t="s">
        <v>99</v>
      </c>
      <c r="B62" s="34"/>
      <c r="C62" s="35"/>
      <c r="D62" s="54"/>
      <c r="E62" s="54"/>
      <c r="F62" s="54"/>
    </row>
    <row r="63" spans="1:6" s="67" customFormat="1" ht="12" customHeight="1" x14ac:dyDescent="0.2">
      <c r="A63" s="147" t="s">
        <v>111</v>
      </c>
      <c r="B63" s="3">
        <v>39788</v>
      </c>
      <c r="C63" s="4">
        <v>41990</v>
      </c>
      <c r="D63" s="3">
        <v>24206</v>
      </c>
      <c r="E63" s="3">
        <v>24227</v>
      </c>
      <c r="F63" s="3">
        <v>24246</v>
      </c>
    </row>
    <row r="64" spans="1:6" s="67" customFormat="1" ht="12" customHeight="1" x14ac:dyDescent="0.25">
      <c r="A64" s="76" t="s">
        <v>74</v>
      </c>
      <c r="B64" s="38">
        <v>39788</v>
      </c>
      <c r="C64" s="48">
        <v>41990</v>
      </c>
      <c r="D64" s="38">
        <v>24206</v>
      </c>
      <c r="E64" s="38">
        <v>24227</v>
      </c>
      <c r="F64" s="38">
        <v>24246</v>
      </c>
    </row>
    <row r="65" spans="1:6" s="67" customFormat="1" ht="12" customHeight="1" x14ac:dyDescent="0.25">
      <c r="A65" s="131" t="s">
        <v>112</v>
      </c>
      <c r="B65" s="60">
        <v>39788</v>
      </c>
      <c r="C65" s="6">
        <v>41990</v>
      </c>
      <c r="D65" s="60">
        <v>24206</v>
      </c>
      <c r="E65" s="60">
        <v>24227</v>
      </c>
      <c r="F65" s="60">
        <v>24246</v>
      </c>
    </row>
    <row r="66" spans="1:6" s="67" customFormat="1" ht="12" customHeight="1" x14ac:dyDescent="0.35">
      <c r="A66" s="61"/>
      <c r="B66" s="61"/>
      <c r="C66" s="61"/>
      <c r="D66" s="61"/>
      <c r="E66" s="61"/>
      <c r="F66" s="61"/>
    </row>
    <row r="67" spans="1:6" s="67" customFormat="1" ht="45" customHeight="1" x14ac:dyDescent="0.35">
      <c r="A67" s="51"/>
      <c r="B67" s="77" t="str">
        <f>B5</f>
        <v>2021-22
Estimated
actual
$'000</v>
      </c>
      <c r="C67" s="78" t="str">
        <f>C5</f>
        <v>2022-23
Budget
$'000</v>
      </c>
      <c r="D67" s="79" t="str">
        <f>D5</f>
        <v>2023-24 Forward estimate
$'000</v>
      </c>
      <c r="E67" s="79" t="str">
        <f>E5</f>
        <v>2024-25 Forward estimate
$'000</v>
      </c>
      <c r="F67" s="79" t="str">
        <f>F5</f>
        <v>2025-26 Forward estimate
$'000</v>
      </c>
    </row>
    <row r="68" spans="1:6" s="67" customFormat="1" ht="12" customHeight="1" x14ac:dyDescent="0.35">
      <c r="A68" s="80" t="s">
        <v>113</v>
      </c>
      <c r="B68" s="80"/>
      <c r="C68" s="80"/>
      <c r="D68" s="80"/>
      <c r="E68" s="80"/>
      <c r="F68" s="80"/>
    </row>
    <row r="69" spans="1:6" s="67" customFormat="1" ht="12" customHeight="1" x14ac:dyDescent="0.35">
      <c r="A69" s="68" t="s">
        <v>114</v>
      </c>
      <c r="B69" s="34"/>
      <c r="C69" s="35"/>
      <c r="D69" s="69"/>
      <c r="E69" s="69"/>
      <c r="F69" s="69"/>
    </row>
    <row r="70" spans="1:6" s="67" customFormat="1" ht="22.5" customHeight="1" x14ac:dyDescent="0.35">
      <c r="A70" s="117" t="s">
        <v>115</v>
      </c>
      <c r="B70" s="34"/>
      <c r="C70" s="35"/>
      <c r="D70" s="69"/>
      <c r="E70" s="69"/>
      <c r="F70" s="69"/>
    </row>
    <row r="71" spans="1:6" s="67" customFormat="1" ht="12" customHeight="1" x14ac:dyDescent="0.2">
      <c r="A71" s="150" t="s">
        <v>116</v>
      </c>
      <c r="B71" s="3">
        <v>835</v>
      </c>
      <c r="C71" s="4">
        <v>1177</v>
      </c>
      <c r="D71" s="3">
        <v>1275</v>
      </c>
      <c r="E71" s="3">
        <v>1248</v>
      </c>
      <c r="F71" s="3">
        <v>1219</v>
      </c>
    </row>
    <row r="72" spans="1:6" s="67" customFormat="1" ht="12" customHeight="1" x14ac:dyDescent="0.2">
      <c r="A72" s="150" t="s">
        <v>117</v>
      </c>
      <c r="B72" s="3">
        <v>372</v>
      </c>
      <c r="C72" s="4">
        <v>500</v>
      </c>
      <c r="D72" s="3">
        <v>500</v>
      </c>
      <c r="E72" s="3">
        <v>500</v>
      </c>
      <c r="F72" s="3">
        <v>500</v>
      </c>
    </row>
    <row r="73" spans="1:6" s="67" customFormat="1" ht="12" customHeight="1" x14ac:dyDescent="0.2">
      <c r="A73" s="150" t="s">
        <v>118</v>
      </c>
      <c r="B73" s="3">
        <v>8649</v>
      </c>
      <c r="C73" s="4">
        <v>8766</v>
      </c>
      <c r="D73" s="3">
        <v>8766</v>
      </c>
      <c r="E73" s="3">
        <v>8766</v>
      </c>
      <c r="F73" s="3">
        <v>8766</v>
      </c>
    </row>
    <row r="74" spans="1:6" s="67" customFormat="1" ht="12" customHeight="1" x14ac:dyDescent="0.2">
      <c r="A74" s="57" t="s">
        <v>119</v>
      </c>
      <c r="B74" s="3"/>
      <c r="C74" s="55"/>
      <c r="D74" s="56"/>
      <c r="E74" s="56"/>
      <c r="F74" s="56"/>
    </row>
    <row r="75" spans="1:6" s="67" customFormat="1" ht="12" customHeight="1" x14ac:dyDescent="0.2">
      <c r="A75" s="133" t="s">
        <v>120</v>
      </c>
      <c r="B75" s="3">
        <v>870</v>
      </c>
      <c r="C75" s="4">
        <v>957</v>
      </c>
      <c r="D75" s="3">
        <v>1021</v>
      </c>
      <c r="E75" s="3">
        <v>1072</v>
      </c>
      <c r="F75" s="3">
        <v>1135</v>
      </c>
    </row>
    <row r="76" spans="1:6" s="67" customFormat="1" ht="22.5" customHeight="1" x14ac:dyDescent="0.2">
      <c r="A76" s="133" t="s">
        <v>46</v>
      </c>
      <c r="B76" s="3">
        <v>405</v>
      </c>
      <c r="C76" s="4">
        <v>1000</v>
      </c>
      <c r="D76" s="3">
        <v>1000</v>
      </c>
      <c r="E76" s="3">
        <v>1000</v>
      </c>
      <c r="F76" s="3">
        <v>1000</v>
      </c>
    </row>
    <row r="77" spans="1:6" s="67" customFormat="1" ht="12" customHeight="1" x14ac:dyDescent="0.2">
      <c r="A77" s="151" t="s">
        <v>121</v>
      </c>
      <c r="B77" s="3">
        <v>440</v>
      </c>
      <c r="C77" s="4">
        <v>641</v>
      </c>
      <c r="D77" s="3">
        <v>741</v>
      </c>
      <c r="E77" s="3">
        <v>10712</v>
      </c>
      <c r="F77" s="3">
        <v>1183</v>
      </c>
    </row>
    <row r="78" spans="1:6" s="67" customFormat="1" ht="12" customHeight="1" x14ac:dyDescent="0.2">
      <c r="A78" s="151" t="s">
        <v>54</v>
      </c>
      <c r="B78" s="3">
        <v>89456</v>
      </c>
      <c r="C78" s="4">
        <v>104735</v>
      </c>
      <c r="D78" s="3">
        <v>108841</v>
      </c>
      <c r="E78" s="3">
        <v>114423</v>
      </c>
      <c r="F78" s="3">
        <v>118755</v>
      </c>
    </row>
    <row r="79" spans="1:6" s="67" customFormat="1" ht="22.5" customHeight="1" x14ac:dyDescent="0.2">
      <c r="A79" s="402" t="s">
        <v>122</v>
      </c>
      <c r="B79" s="3">
        <v>29381</v>
      </c>
      <c r="C79" s="4">
        <v>37474</v>
      </c>
      <c r="D79" s="3">
        <v>41789</v>
      </c>
      <c r="E79" s="3">
        <v>41332</v>
      </c>
      <c r="F79" s="3">
        <v>40645</v>
      </c>
    </row>
    <row r="80" spans="1:6" s="67" customFormat="1" ht="12" customHeight="1" x14ac:dyDescent="0.2">
      <c r="A80" s="402" t="s">
        <v>53</v>
      </c>
      <c r="B80" s="3">
        <v>8028</v>
      </c>
      <c r="C80" s="4">
        <v>8961</v>
      </c>
      <c r="D80" s="3">
        <v>9320</v>
      </c>
      <c r="E80" s="3">
        <v>9692</v>
      </c>
      <c r="F80" s="3">
        <v>10080</v>
      </c>
    </row>
    <row r="81" spans="1:6" s="67" customFormat="1" ht="33.75" customHeight="1" x14ac:dyDescent="0.2">
      <c r="A81" s="402" t="s">
        <v>123</v>
      </c>
      <c r="B81" s="3">
        <v>57</v>
      </c>
      <c r="C81" s="4">
        <v>39</v>
      </c>
      <c r="D81" s="3">
        <v>66</v>
      </c>
      <c r="E81" s="3">
        <v>66</v>
      </c>
      <c r="F81" s="3">
        <v>66</v>
      </c>
    </row>
    <row r="82" spans="1:6" s="67" customFormat="1" ht="12" customHeight="1" x14ac:dyDescent="0.2">
      <c r="A82" s="151" t="s">
        <v>48</v>
      </c>
      <c r="B82" s="3">
        <v>8546</v>
      </c>
      <c r="C82" s="4">
        <v>13475</v>
      </c>
      <c r="D82" s="3">
        <v>14483</v>
      </c>
      <c r="E82" s="3">
        <v>13163</v>
      </c>
      <c r="F82" s="3">
        <v>11951</v>
      </c>
    </row>
    <row r="83" spans="1:6" s="67" customFormat="1" ht="12" customHeight="1" x14ac:dyDescent="0.2">
      <c r="A83" s="151" t="s">
        <v>49</v>
      </c>
      <c r="B83" s="3">
        <v>1736297</v>
      </c>
      <c r="C83" s="4">
        <v>2647699</v>
      </c>
      <c r="D83" s="3">
        <v>2937207</v>
      </c>
      <c r="E83" s="3">
        <v>2866664</v>
      </c>
      <c r="F83" s="3">
        <v>2792343</v>
      </c>
    </row>
    <row r="84" spans="1:6" s="67" customFormat="1" ht="12" customHeight="1" x14ac:dyDescent="0.2">
      <c r="A84" s="151" t="s">
        <v>50</v>
      </c>
      <c r="B84" s="3">
        <v>6505483</v>
      </c>
      <c r="C84" s="4">
        <v>6385156</v>
      </c>
      <c r="D84" s="3">
        <v>6092734</v>
      </c>
      <c r="E84" s="3">
        <v>6154385</v>
      </c>
      <c r="F84" s="3">
        <v>6557214</v>
      </c>
    </row>
    <row r="85" spans="1:6" s="67" customFormat="1" ht="12" customHeight="1" x14ac:dyDescent="0.25">
      <c r="A85" s="76" t="s">
        <v>88</v>
      </c>
      <c r="B85" s="38">
        <v>8388819</v>
      </c>
      <c r="C85" s="48">
        <v>9210580</v>
      </c>
      <c r="D85" s="53">
        <v>9217743</v>
      </c>
      <c r="E85" s="53">
        <v>9223023</v>
      </c>
      <c r="F85" s="53">
        <v>9544857</v>
      </c>
    </row>
    <row r="86" spans="1:6" s="67" customFormat="1" ht="12" customHeight="1" x14ac:dyDescent="0.35">
      <c r="A86" s="68" t="s">
        <v>69</v>
      </c>
      <c r="B86" s="34"/>
      <c r="C86" s="35"/>
      <c r="D86" s="54"/>
      <c r="E86" s="54"/>
      <c r="F86" s="54"/>
    </row>
    <row r="87" spans="1:6" s="67" customFormat="1" ht="12" customHeight="1" x14ac:dyDescent="0.2">
      <c r="A87" s="36" t="s">
        <v>70</v>
      </c>
      <c r="B87" s="34"/>
      <c r="C87" s="35"/>
      <c r="D87" s="54"/>
      <c r="E87" s="54"/>
      <c r="F87" s="54"/>
    </row>
    <row r="88" spans="1:6" s="67" customFormat="1" ht="12" customHeight="1" x14ac:dyDescent="0.2">
      <c r="A88" s="149" t="s">
        <v>124</v>
      </c>
      <c r="B88" s="3">
        <v>4014</v>
      </c>
      <c r="C88" s="4">
        <v>3650</v>
      </c>
      <c r="D88" s="3">
        <v>3759</v>
      </c>
      <c r="E88" s="3">
        <v>3926</v>
      </c>
      <c r="F88" s="3">
        <v>3931</v>
      </c>
    </row>
    <row r="89" spans="1:6" s="67" customFormat="1" ht="20" x14ac:dyDescent="0.2">
      <c r="A89" s="117" t="s">
        <v>125</v>
      </c>
      <c r="B89" s="3">
        <v>672</v>
      </c>
      <c r="C89" s="4">
        <v>553</v>
      </c>
      <c r="D89" s="3">
        <v>526</v>
      </c>
      <c r="E89" s="3">
        <v>533</v>
      </c>
      <c r="F89" s="3">
        <v>95</v>
      </c>
    </row>
    <row r="90" spans="1:6" s="67" customFormat="1" ht="12" customHeight="1" x14ac:dyDescent="0.25">
      <c r="A90" s="76" t="s">
        <v>74</v>
      </c>
      <c r="B90" s="38">
        <v>4686</v>
      </c>
      <c r="C90" s="48">
        <v>4203</v>
      </c>
      <c r="D90" s="53">
        <v>4285</v>
      </c>
      <c r="E90" s="53">
        <v>4459</v>
      </c>
      <c r="F90" s="53">
        <v>4026</v>
      </c>
    </row>
    <row r="91" spans="1:6" s="67" customFormat="1" ht="12" customHeight="1" x14ac:dyDescent="0.25">
      <c r="A91" s="131" t="s">
        <v>126</v>
      </c>
      <c r="B91" s="5">
        <v>8393505</v>
      </c>
      <c r="C91" s="6">
        <v>9214783</v>
      </c>
      <c r="D91" s="5">
        <v>9222028</v>
      </c>
      <c r="E91" s="5">
        <v>9227482</v>
      </c>
      <c r="F91" s="5">
        <v>9548883</v>
      </c>
    </row>
    <row r="92" spans="1:6" s="67" customFormat="1" ht="45" customHeight="1" x14ac:dyDescent="0.35">
      <c r="A92" s="51"/>
      <c r="B92" s="77" t="str">
        <f>B67</f>
        <v>2021-22
Estimated
actual
$'000</v>
      </c>
      <c r="C92" s="78" t="str">
        <f t="shared" ref="C92:F92" si="0">C67</f>
        <v>2022-23
Budget
$'000</v>
      </c>
      <c r="D92" s="79" t="str">
        <f t="shared" si="0"/>
        <v>2023-24 Forward estimate
$'000</v>
      </c>
      <c r="E92" s="79" t="str">
        <f t="shared" si="0"/>
        <v>2024-25 Forward estimate
$'000</v>
      </c>
      <c r="F92" s="79" t="str">
        <f t="shared" si="0"/>
        <v>2025-26 Forward estimate
$'000</v>
      </c>
    </row>
    <row r="93" spans="1:6" s="67" customFormat="1" ht="12" customHeight="1" x14ac:dyDescent="0.35">
      <c r="A93" s="479" t="s">
        <v>127</v>
      </c>
      <c r="B93" s="52"/>
      <c r="C93" s="52"/>
      <c r="D93" s="52"/>
      <c r="E93" s="52"/>
      <c r="F93" s="52"/>
    </row>
    <row r="94" spans="1:6" s="67" customFormat="1" ht="12" customHeight="1" x14ac:dyDescent="0.35">
      <c r="A94" s="68" t="s">
        <v>114</v>
      </c>
      <c r="B94" s="34"/>
      <c r="C94" s="35"/>
      <c r="D94" s="70"/>
      <c r="E94" s="70"/>
      <c r="F94" s="70"/>
    </row>
    <row r="95" spans="1:6" s="67" customFormat="1" ht="12" customHeight="1" x14ac:dyDescent="0.35">
      <c r="A95" s="57" t="s">
        <v>99</v>
      </c>
      <c r="B95" s="34"/>
      <c r="C95" s="35"/>
      <c r="D95" s="70"/>
      <c r="E95" s="70"/>
      <c r="F95" s="70"/>
    </row>
    <row r="96" spans="1:6" s="67" customFormat="1" ht="22.5" customHeight="1" x14ac:dyDescent="0.2">
      <c r="A96" s="129" t="s">
        <v>128</v>
      </c>
      <c r="B96" s="3">
        <v>1307556</v>
      </c>
      <c r="C96" s="4">
        <v>1859393</v>
      </c>
      <c r="D96" s="3">
        <v>1157408</v>
      </c>
      <c r="E96" s="3">
        <v>14596</v>
      </c>
      <c r="F96" s="3">
        <v>10677</v>
      </c>
    </row>
    <row r="97" spans="1:6" s="67" customFormat="1" ht="22.5" customHeight="1" x14ac:dyDescent="0.2">
      <c r="A97" s="129" t="s">
        <v>129</v>
      </c>
      <c r="B97" s="3">
        <v>1048853</v>
      </c>
      <c r="C97" s="4">
        <v>742344</v>
      </c>
      <c r="D97" s="3">
        <v>743574</v>
      </c>
      <c r="E97" s="3">
        <v>745362</v>
      </c>
      <c r="F97" s="3">
        <v>747149</v>
      </c>
    </row>
    <row r="98" spans="1:6" s="67" customFormat="1" ht="22.5" customHeight="1" x14ac:dyDescent="0.2">
      <c r="A98" s="129" t="s">
        <v>130</v>
      </c>
      <c r="B98" s="3">
        <v>56700</v>
      </c>
      <c r="C98" s="4">
        <v>68637</v>
      </c>
      <c r="D98" s="3">
        <v>71057</v>
      </c>
      <c r="E98" s="3">
        <v>72885</v>
      </c>
      <c r="F98" s="3">
        <v>74711</v>
      </c>
    </row>
    <row r="99" spans="1:6" s="67" customFormat="1" ht="12" customHeight="1" x14ac:dyDescent="0.2">
      <c r="A99" s="129" t="s">
        <v>131</v>
      </c>
      <c r="B99" s="3">
        <v>101585</v>
      </c>
      <c r="C99" s="4">
        <v>119845</v>
      </c>
      <c r="D99" s="3">
        <v>120848</v>
      </c>
      <c r="E99" s="3">
        <v>121535</v>
      </c>
      <c r="F99" s="3">
        <v>122177</v>
      </c>
    </row>
    <row r="100" spans="1:6" s="67" customFormat="1" ht="12" customHeight="1" x14ac:dyDescent="0.2">
      <c r="A100" s="129" t="s">
        <v>132</v>
      </c>
      <c r="B100" s="3">
        <v>196533</v>
      </c>
      <c r="C100" s="4">
        <v>219422</v>
      </c>
      <c r="D100" s="3">
        <v>20468</v>
      </c>
      <c r="E100" s="3">
        <v>21572</v>
      </c>
      <c r="F100" s="3">
        <v>22654</v>
      </c>
    </row>
    <row r="101" spans="1:6" s="67" customFormat="1" ht="12" customHeight="1" x14ac:dyDescent="0.25">
      <c r="A101" s="76" t="s">
        <v>88</v>
      </c>
      <c r="B101" s="5">
        <v>2711227</v>
      </c>
      <c r="C101" s="48">
        <v>3009641</v>
      </c>
      <c r="D101" s="53">
        <v>2113355</v>
      </c>
      <c r="E101" s="53">
        <v>975950</v>
      </c>
      <c r="F101" s="53">
        <v>977368</v>
      </c>
    </row>
    <row r="102" spans="1:6" s="67" customFormat="1" ht="12" customHeight="1" x14ac:dyDescent="0.25">
      <c r="A102" s="131" t="s">
        <v>133</v>
      </c>
      <c r="B102" s="5">
        <v>2711227</v>
      </c>
      <c r="C102" s="6">
        <v>3009641</v>
      </c>
      <c r="D102" s="5">
        <v>2113355</v>
      </c>
      <c r="E102" s="5">
        <v>975950</v>
      </c>
      <c r="F102" s="5">
        <v>977368</v>
      </c>
    </row>
    <row r="103" spans="1:6" s="67" customFormat="1" ht="12" customHeight="1" x14ac:dyDescent="0.35">
      <c r="A103" s="471" t="s">
        <v>134</v>
      </c>
      <c r="B103" s="471"/>
      <c r="C103" s="471"/>
      <c r="D103" s="471"/>
      <c r="E103" s="471"/>
      <c r="F103" s="471"/>
    </row>
    <row r="104" spans="1:6" s="67" customFormat="1" ht="12" customHeight="1" x14ac:dyDescent="0.35">
      <c r="A104" s="68" t="s">
        <v>114</v>
      </c>
      <c r="B104" s="34"/>
      <c r="C104" s="35"/>
      <c r="D104" s="70"/>
      <c r="E104" s="70"/>
      <c r="F104" s="70"/>
    </row>
    <row r="105" spans="1:6" s="67" customFormat="1" ht="22.5" customHeight="1" x14ac:dyDescent="0.2">
      <c r="A105" s="117" t="s">
        <v>115</v>
      </c>
      <c r="B105" s="3">
        <v>10674</v>
      </c>
      <c r="C105" s="4">
        <v>11322</v>
      </c>
      <c r="D105" s="3">
        <v>11499</v>
      </c>
      <c r="E105" s="3">
        <v>11497</v>
      </c>
      <c r="F105" s="3">
        <v>11493</v>
      </c>
    </row>
    <row r="106" spans="1:6" s="67" customFormat="1" ht="12" customHeight="1" x14ac:dyDescent="0.2">
      <c r="A106" s="57" t="s">
        <v>119</v>
      </c>
      <c r="B106" s="3">
        <v>8378963</v>
      </c>
      <c r="C106" s="4">
        <v>9200137</v>
      </c>
      <c r="D106" s="3">
        <v>9207202</v>
      </c>
      <c r="E106" s="3">
        <v>9212510</v>
      </c>
      <c r="F106" s="3">
        <v>9534372</v>
      </c>
    </row>
    <row r="107" spans="1:6" s="67" customFormat="1" ht="12" customHeight="1" x14ac:dyDescent="0.2">
      <c r="A107" s="57" t="s">
        <v>99</v>
      </c>
      <c r="B107" s="3">
        <v>2711416</v>
      </c>
      <c r="C107" s="4">
        <v>3009869</v>
      </c>
      <c r="D107" s="3">
        <v>2113585</v>
      </c>
      <c r="E107" s="3">
        <v>976185</v>
      </c>
      <c r="F107" s="3">
        <v>977608</v>
      </c>
    </row>
    <row r="108" spans="1:6" s="67" customFormat="1" ht="12" customHeight="1" x14ac:dyDescent="0.25">
      <c r="A108" s="76" t="s">
        <v>88</v>
      </c>
      <c r="B108" s="38">
        <v>11101053</v>
      </c>
      <c r="C108" s="40">
        <v>12221328</v>
      </c>
      <c r="D108" s="41">
        <v>11332286</v>
      </c>
      <c r="E108" s="41">
        <v>10200192</v>
      </c>
      <c r="F108" s="41">
        <v>10523473</v>
      </c>
    </row>
    <row r="109" spans="1:6" s="67" customFormat="1" ht="12" customHeight="1" x14ac:dyDescent="0.2">
      <c r="A109" s="68" t="s">
        <v>69</v>
      </c>
      <c r="B109" s="3"/>
      <c r="C109" s="55"/>
      <c r="D109" s="56"/>
      <c r="E109" s="56"/>
      <c r="F109" s="56"/>
    </row>
    <row r="110" spans="1:6" s="67" customFormat="1" ht="12" customHeight="1" x14ac:dyDescent="0.2">
      <c r="A110" s="57" t="s">
        <v>70</v>
      </c>
      <c r="B110" s="3">
        <v>94127</v>
      </c>
      <c r="C110" s="4">
        <v>151153</v>
      </c>
      <c r="D110" s="3">
        <v>136109</v>
      </c>
      <c r="E110" s="3">
        <v>112803</v>
      </c>
      <c r="F110" s="3">
        <v>113000</v>
      </c>
    </row>
    <row r="111" spans="1:6" s="67" customFormat="1" ht="12" customHeight="1" x14ac:dyDescent="0.2">
      <c r="A111" s="57" t="s">
        <v>99</v>
      </c>
      <c r="B111" s="3">
        <v>480218</v>
      </c>
      <c r="C111" s="4">
        <v>453536</v>
      </c>
      <c r="D111" s="3">
        <v>426120</v>
      </c>
      <c r="E111" s="3">
        <v>444918</v>
      </c>
      <c r="F111" s="3">
        <v>451103</v>
      </c>
    </row>
    <row r="112" spans="1:6" s="67" customFormat="1" ht="22.5" customHeight="1" x14ac:dyDescent="0.2">
      <c r="A112" s="117" t="s">
        <v>135</v>
      </c>
      <c r="B112" s="3">
        <v>5904</v>
      </c>
      <c r="C112" s="4">
        <v>6618</v>
      </c>
      <c r="D112" s="3">
        <v>5758</v>
      </c>
      <c r="E112" s="3">
        <v>5486</v>
      </c>
      <c r="F112" s="3">
        <v>3210</v>
      </c>
    </row>
    <row r="113" spans="1:11" s="67" customFormat="1" ht="12" customHeight="1" x14ac:dyDescent="0.25">
      <c r="A113" s="76" t="s">
        <v>74</v>
      </c>
      <c r="B113" s="38">
        <v>580249</v>
      </c>
      <c r="C113" s="48">
        <v>611307</v>
      </c>
      <c r="D113" s="53">
        <v>567987</v>
      </c>
      <c r="E113" s="53">
        <v>563207</v>
      </c>
      <c r="F113" s="53">
        <v>567313</v>
      </c>
    </row>
    <row r="114" spans="1:11" s="67" customFormat="1" ht="12" customHeight="1" x14ac:dyDescent="0.25">
      <c r="A114" s="131" t="s">
        <v>136</v>
      </c>
      <c r="B114" s="5">
        <v>11681302</v>
      </c>
      <c r="C114" s="6">
        <v>12832635</v>
      </c>
      <c r="D114" s="5">
        <v>11900273</v>
      </c>
      <c r="E114" s="5">
        <v>10763399</v>
      </c>
      <c r="F114" s="5">
        <v>11090786</v>
      </c>
    </row>
    <row r="115" spans="1:11" s="67" customFormat="1" ht="12" customHeight="1" x14ac:dyDescent="0.35">
      <c r="A115" s="42"/>
      <c r="B115" s="71"/>
      <c r="C115" s="71"/>
      <c r="D115" s="72"/>
      <c r="E115" s="72"/>
      <c r="F115" s="72"/>
    </row>
    <row r="116" spans="1:11" s="67" customFormat="1" ht="12" customHeight="1" x14ac:dyDescent="0.35">
      <c r="A116" s="73"/>
      <c r="B116" s="43" t="s">
        <v>36</v>
      </c>
      <c r="C116" s="44" t="s">
        <v>37</v>
      </c>
      <c r="D116" s="69"/>
      <c r="E116" s="69"/>
      <c r="F116" s="69"/>
    </row>
    <row r="117" spans="1:11" s="67" customFormat="1" ht="12" customHeight="1" x14ac:dyDescent="0.2">
      <c r="A117" s="74" t="s">
        <v>38</v>
      </c>
      <c r="B117" s="62">
        <v>667</v>
      </c>
      <c r="C117" s="63">
        <v>840</v>
      </c>
      <c r="D117" s="69"/>
      <c r="E117" s="69"/>
      <c r="F117" s="69"/>
    </row>
    <row r="118" spans="1:11" ht="10" customHeight="1" x14ac:dyDescent="0.35">
      <c r="A118" s="453" t="s">
        <v>470</v>
      </c>
      <c r="B118" s="453"/>
      <c r="C118" s="453"/>
      <c r="D118" s="453"/>
      <c r="E118" s="453"/>
      <c r="F118" s="453"/>
      <c r="G118" s="453"/>
      <c r="H118" s="453"/>
      <c r="I118" s="451"/>
      <c r="J118" s="451"/>
      <c r="K118" s="451"/>
    </row>
    <row r="119" spans="1:11" ht="10" customHeight="1" x14ac:dyDescent="0.35">
      <c r="A119" s="453" t="s">
        <v>471</v>
      </c>
      <c r="B119" s="453"/>
      <c r="C119" s="453"/>
      <c r="D119" s="453"/>
      <c r="E119" s="453"/>
      <c r="F119" s="453"/>
      <c r="G119" s="453"/>
      <c r="H119" s="453"/>
      <c r="I119" s="451"/>
      <c r="J119" s="451"/>
      <c r="K119" s="451"/>
    </row>
    <row r="120" spans="1:11" ht="10" customHeight="1" x14ac:dyDescent="0.35">
      <c r="A120" s="453" t="s">
        <v>472</v>
      </c>
      <c r="B120" s="453"/>
      <c r="C120" s="453"/>
      <c r="D120" s="453"/>
      <c r="E120" s="453"/>
      <c r="F120" s="453"/>
      <c r="G120" s="453"/>
      <c r="H120" s="453"/>
      <c r="I120" s="451"/>
      <c r="J120" s="451"/>
      <c r="K120" s="451"/>
    </row>
    <row r="121" spans="1:11" ht="10" customHeight="1" x14ac:dyDescent="0.35">
      <c r="A121" s="453" t="s">
        <v>473</v>
      </c>
      <c r="B121" s="453"/>
      <c r="C121" s="453"/>
      <c r="D121" s="453"/>
      <c r="E121" s="453"/>
      <c r="F121" s="453"/>
      <c r="G121" s="453"/>
      <c r="H121" s="453"/>
      <c r="I121" s="451"/>
      <c r="J121" s="451"/>
      <c r="K121" s="451"/>
    </row>
    <row r="122" spans="1:11" ht="10" customHeight="1" x14ac:dyDescent="0.35">
      <c r="A122" s="453" t="s">
        <v>474</v>
      </c>
      <c r="B122" s="453"/>
      <c r="C122" s="453"/>
      <c r="D122" s="453"/>
      <c r="E122" s="453"/>
      <c r="F122" s="453"/>
      <c r="G122" s="453"/>
      <c r="H122" s="453"/>
      <c r="I122" s="451"/>
      <c r="J122" s="451"/>
      <c r="K122" s="451"/>
    </row>
    <row r="123" spans="1:11" ht="10" customHeight="1" x14ac:dyDescent="0.35">
      <c r="A123" s="453" t="s">
        <v>475</v>
      </c>
      <c r="B123" s="453"/>
      <c r="C123" s="453"/>
      <c r="D123" s="453"/>
      <c r="E123" s="453"/>
      <c r="F123" s="453"/>
      <c r="G123" s="453"/>
      <c r="H123" s="453"/>
      <c r="I123" s="451"/>
      <c r="J123" s="451"/>
      <c r="K123" s="451"/>
    </row>
    <row r="124" spans="1:11" ht="10" customHeight="1" x14ac:dyDescent="0.35">
      <c r="A124" s="453" t="s">
        <v>476</v>
      </c>
      <c r="B124" s="453"/>
      <c r="C124" s="453"/>
      <c r="D124" s="453"/>
      <c r="E124" s="453"/>
      <c r="F124" s="453"/>
      <c r="G124" s="453"/>
      <c r="H124" s="453"/>
      <c r="I124" s="451"/>
      <c r="J124" s="451"/>
      <c r="K124" s="451"/>
    </row>
    <row r="125" spans="1:11" ht="10" customHeight="1" x14ac:dyDescent="0.35">
      <c r="A125" s="453" t="s">
        <v>477</v>
      </c>
      <c r="B125" s="453"/>
      <c r="C125" s="453"/>
      <c r="D125" s="453"/>
      <c r="E125" s="453"/>
      <c r="F125" s="453"/>
      <c r="G125" s="453"/>
      <c r="H125" s="453"/>
      <c r="I125" s="451"/>
      <c r="J125" s="451"/>
      <c r="K125" s="451"/>
    </row>
    <row r="126" spans="1:11" ht="10" customHeight="1" x14ac:dyDescent="0.35">
      <c r="A126" s="453" t="s">
        <v>478</v>
      </c>
      <c r="B126" s="453"/>
      <c r="C126" s="453"/>
      <c r="D126" s="453"/>
      <c r="E126" s="453"/>
      <c r="F126" s="453"/>
      <c r="G126" s="453"/>
      <c r="H126" s="453"/>
      <c r="I126" s="451"/>
      <c r="J126" s="451"/>
      <c r="K126" s="451"/>
    </row>
    <row r="127" spans="1:11" ht="10" customHeight="1" x14ac:dyDescent="0.35"/>
    <row r="128" spans="1:11" ht="10" customHeight="1" x14ac:dyDescent="0.35"/>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zoomScale="110" zoomScaleNormal="110" workbookViewId="0">
      <selection activeCell="G7" sqref="G7"/>
    </sheetView>
  </sheetViews>
  <sheetFormatPr defaultRowHeight="14.5" x14ac:dyDescent="0.35"/>
  <cols>
    <col min="1" max="1" width="30.7265625" customWidth="1"/>
    <col min="2" max="6" width="9.453125" customWidth="1"/>
  </cols>
  <sheetData>
    <row r="1" spans="1:6" x14ac:dyDescent="0.35">
      <c r="A1" s="321" t="s">
        <v>374</v>
      </c>
    </row>
    <row r="2" spans="1:6" ht="45" customHeight="1" x14ac:dyDescent="0.35">
      <c r="A2" s="148"/>
      <c r="B2" s="77" t="s">
        <v>0</v>
      </c>
      <c r="C2" s="78" t="s">
        <v>1</v>
      </c>
      <c r="D2" s="79" t="s">
        <v>2</v>
      </c>
      <c r="E2" s="79" t="s">
        <v>3</v>
      </c>
      <c r="F2" s="79" t="s">
        <v>4</v>
      </c>
    </row>
    <row r="3" spans="1:6" ht="12" customHeight="1" x14ac:dyDescent="0.35">
      <c r="A3" s="110" t="s">
        <v>147</v>
      </c>
      <c r="B3" s="119"/>
      <c r="C3" s="120"/>
      <c r="D3" s="119"/>
      <c r="E3" s="119"/>
      <c r="F3" s="119"/>
    </row>
    <row r="4" spans="1:6" ht="12" customHeight="1" x14ac:dyDescent="0.35">
      <c r="A4" s="111" t="s">
        <v>18</v>
      </c>
      <c r="B4" s="3">
        <v>15479414</v>
      </c>
      <c r="C4" s="55">
        <v>15297088</v>
      </c>
      <c r="D4" s="56">
        <v>14739659</v>
      </c>
      <c r="E4" s="56">
        <v>15115884</v>
      </c>
      <c r="F4" s="56">
        <v>11159799</v>
      </c>
    </row>
    <row r="5" spans="1:6" ht="12" customHeight="1" x14ac:dyDescent="0.35">
      <c r="A5" s="114" t="s">
        <v>138</v>
      </c>
      <c r="B5" s="3"/>
      <c r="C5" s="55"/>
      <c r="D5" s="56"/>
      <c r="E5" s="56"/>
      <c r="F5" s="56"/>
    </row>
    <row r="6" spans="1:6" ht="12" customHeight="1" x14ac:dyDescent="0.35">
      <c r="A6" s="115" t="s">
        <v>139</v>
      </c>
      <c r="B6" s="3">
        <v>5105843</v>
      </c>
      <c r="C6" s="55">
        <v>5240000</v>
      </c>
      <c r="D6" s="56">
        <v>5477500</v>
      </c>
      <c r="E6" s="56">
        <v>0</v>
      </c>
      <c r="F6" s="56">
        <v>0</v>
      </c>
    </row>
    <row r="7" spans="1:6" ht="12" customHeight="1" x14ac:dyDescent="0.35">
      <c r="A7" s="116" t="s">
        <v>140</v>
      </c>
      <c r="B7" s="3">
        <v>-41777</v>
      </c>
      <c r="C7" s="55">
        <v>61963</v>
      </c>
      <c r="D7" s="56">
        <v>56133</v>
      </c>
      <c r="E7" s="56">
        <v>58510</v>
      </c>
      <c r="F7" s="56">
        <v>42857</v>
      </c>
    </row>
    <row r="8" spans="1:6" ht="12" customHeight="1" x14ac:dyDescent="0.35">
      <c r="A8" s="114" t="s">
        <v>141</v>
      </c>
      <c r="B8" s="3"/>
      <c r="C8" s="55"/>
      <c r="D8" s="56"/>
      <c r="E8" s="56"/>
      <c r="F8" s="56"/>
    </row>
    <row r="9" spans="1:6" ht="12" customHeight="1" x14ac:dyDescent="0.35">
      <c r="A9" s="116" t="s">
        <v>142</v>
      </c>
      <c r="B9" s="3">
        <v>-13733</v>
      </c>
      <c r="C9" s="55">
        <v>-14132</v>
      </c>
      <c r="D9" s="56">
        <v>-14031</v>
      </c>
      <c r="E9" s="56">
        <v>-14596</v>
      </c>
      <c r="F9" s="56">
        <v>-10677</v>
      </c>
    </row>
    <row r="10" spans="1:6" ht="22.5" customHeight="1" x14ac:dyDescent="0.35">
      <c r="A10" s="121" t="s">
        <v>143</v>
      </c>
      <c r="B10" s="3"/>
      <c r="C10" s="55"/>
      <c r="D10" s="56"/>
      <c r="E10" s="56"/>
      <c r="F10" s="56"/>
    </row>
    <row r="11" spans="1:6" ht="12" customHeight="1" x14ac:dyDescent="0.35">
      <c r="A11" s="116" t="s">
        <v>144</v>
      </c>
      <c r="B11" s="3">
        <v>-4000000</v>
      </c>
      <c r="C11" s="55">
        <v>-4000000</v>
      </c>
      <c r="D11" s="56">
        <v>-4000000</v>
      </c>
      <c r="E11" s="56">
        <v>-4000000</v>
      </c>
      <c r="F11" s="56">
        <v>-4000000</v>
      </c>
    </row>
    <row r="12" spans="1:6" ht="12" customHeight="1" x14ac:dyDescent="0.35">
      <c r="A12" s="116" t="s">
        <v>145</v>
      </c>
      <c r="B12" s="3">
        <v>-1232659</v>
      </c>
      <c r="C12" s="55">
        <v>-1845262</v>
      </c>
      <c r="D12" s="56">
        <v>-1143377</v>
      </c>
      <c r="E12" s="56">
        <v>0</v>
      </c>
      <c r="F12" s="56">
        <v>0</v>
      </c>
    </row>
    <row r="13" spans="1:6" ht="12" customHeight="1" x14ac:dyDescent="0.35">
      <c r="A13" s="118" t="s">
        <v>146</v>
      </c>
      <c r="B13" s="38">
        <v>15297088</v>
      </c>
      <c r="C13" s="48">
        <v>14739659</v>
      </c>
      <c r="D13" s="53">
        <v>15115884</v>
      </c>
      <c r="E13" s="53">
        <v>11159799</v>
      </c>
      <c r="F13" s="53">
        <v>7191979</v>
      </c>
    </row>
    <row r="14" spans="1:6" ht="10" customHeight="1" x14ac:dyDescent="0.35">
      <c r="A14" s="451" t="s">
        <v>480</v>
      </c>
    </row>
    <row r="15" spans="1:6" ht="10" customHeight="1" x14ac:dyDescent="0.35">
      <c r="A15" s="451" t="s">
        <v>481</v>
      </c>
    </row>
    <row r="16" spans="1:6" ht="10" customHeight="1" x14ac:dyDescent="0.35">
      <c r="A16" s="451" t="s">
        <v>482</v>
      </c>
    </row>
    <row r="17" spans="1:1" ht="10" customHeight="1" x14ac:dyDescent="0.35">
      <c r="A17" s="451" t="s">
        <v>483</v>
      </c>
    </row>
    <row r="18" spans="1:1" ht="10" customHeight="1" x14ac:dyDescent="0.35"/>
    <row r="19" spans="1:1" ht="10" customHeight="1" x14ac:dyDescent="0.35"/>
    <row r="20" spans="1:1" ht="10" customHeight="1" x14ac:dyDescent="0.35"/>
    <row r="21" spans="1:1" ht="10" customHeight="1" x14ac:dyDescent="0.35"/>
    <row r="22" spans="1:1" ht="10" customHeight="1" x14ac:dyDescent="0.35"/>
    <row r="23" spans="1:1" ht="10" customHeight="1" x14ac:dyDescent="0.35"/>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zoomScale="110" zoomScaleNormal="110" workbookViewId="0">
      <selection activeCell="J8" sqref="J8"/>
    </sheetView>
  </sheetViews>
  <sheetFormatPr defaultRowHeight="14.5" x14ac:dyDescent="0.35"/>
  <cols>
    <col min="1" max="1" width="30.7265625" customWidth="1"/>
    <col min="2" max="6" width="9.453125" customWidth="1"/>
  </cols>
  <sheetData>
    <row r="1" spans="1:6" x14ac:dyDescent="0.35">
      <c r="A1" s="321" t="s">
        <v>375</v>
      </c>
    </row>
    <row r="2" spans="1:6" ht="45" customHeight="1" x14ac:dyDescent="0.35">
      <c r="A2" s="322"/>
      <c r="B2" s="77" t="s">
        <v>0</v>
      </c>
      <c r="C2" s="78" t="s">
        <v>1</v>
      </c>
      <c r="D2" s="79" t="s">
        <v>2</v>
      </c>
      <c r="E2" s="79" t="s">
        <v>3</v>
      </c>
      <c r="F2" s="79" t="s">
        <v>4</v>
      </c>
    </row>
    <row r="3" spans="1:6" ht="12" customHeight="1" x14ac:dyDescent="0.35">
      <c r="A3" s="110" t="s">
        <v>394</v>
      </c>
      <c r="B3" s="119"/>
      <c r="C3" s="124"/>
      <c r="D3" s="119"/>
      <c r="E3" s="119"/>
      <c r="F3" s="119"/>
    </row>
    <row r="4" spans="1:6" ht="12" customHeight="1" x14ac:dyDescent="0.35">
      <c r="A4" s="111" t="s">
        <v>18</v>
      </c>
      <c r="B4" s="3">
        <v>22020381</v>
      </c>
      <c r="C4" s="55">
        <v>21583553</v>
      </c>
      <c r="D4" s="56">
        <v>21591721</v>
      </c>
      <c r="E4" s="56">
        <v>22008014</v>
      </c>
      <c r="F4" s="56">
        <v>22423982</v>
      </c>
    </row>
    <row r="5" spans="1:6" ht="12" customHeight="1" x14ac:dyDescent="0.35">
      <c r="A5" s="112" t="s">
        <v>138</v>
      </c>
      <c r="B5" s="3"/>
      <c r="C5" s="55"/>
      <c r="D5" s="56"/>
      <c r="E5" s="56"/>
      <c r="F5" s="56"/>
    </row>
    <row r="6" spans="1:6" ht="12" customHeight="1" x14ac:dyDescent="0.35">
      <c r="A6" s="116" t="s">
        <v>140</v>
      </c>
      <c r="B6" s="3">
        <v>58300</v>
      </c>
      <c r="C6" s="55">
        <v>750512</v>
      </c>
      <c r="D6" s="56">
        <v>1159866</v>
      </c>
      <c r="E6" s="56">
        <v>1161330</v>
      </c>
      <c r="F6" s="56">
        <v>1163433</v>
      </c>
    </row>
    <row r="7" spans="1:6" ht="12" customHeight="1" x14ac:dyDescent="0.35">
      <c r="A7" s="114" t="s">
        <v>141</v>
      </c>
      <c r="B7" s="3"/>
      <c r="C7" s="55"/>
      <c r="D7" s="56"/>
      <c r="E7" s="56"/>
      <c r="F7" s="56"/>
    </row>
    <row r="8" spans="1:6" ht="12" customHeight="1" x14ac:dyDescent="0.35">
      <c r="A8" s="116" t="s">
        <v>142</v>
      </c>
      <c r="B8" s="3">
        <v>-40128</v>
      </c>
      <c r="C8" s="55">
        <v>-92344</v>
      </c>
      <c r="D8" s="56">
        <v>-93574</v>
      </c>
      <c r="E8" s="56">
        <v>-95362</v>
      </c>
      <c r="F8" s="56">
        <v>-97149</v>
      </c>
    </row>
    <row r="9" spans="1:6" ht="22.4" customHeight="1" x14ac:dyDescent="0.35">
      <c r="A9" s="121" t="s">
        <v>148</v>
      </c>
      <c r="B9" s="3"/>
      <c r="C9" s="55"/>
      <c r="D9" s="56"/>
      <c r="E9" s="56"/>
      <c r="F9" s="56"/>
    </row>
    <row r="10" spans="1:6" ht="22.5" customHeight="1" x14ac:dyDescent="0.35">
      <c r="A10" s="123" t="s">
        <v>149</v>
      </c>
      <c r="B10" s="3">
        <v>-455000</v>
      </c>
      <c r="C10" s="55">
        <v>-650000</v>
      </c>
      <c r="D10" s="56">
        <v>-650000</v>
      </c>
      <c r="E10" s="56">
        <v>-650000</v>
      </c>
      <c r="F10" s="56">
        <v>-650000</v>
      </c>
    </row>
    <row r="11" spans="1:6" ht="12" customHeight="1" x14ac:dyDescent="0.35">
      <c r="A11" s="118" t="s">
        <v>146</v>
      </c>
      <c r="B11" s="38">
        <v>21583553</v>
      </c>
      <c r="C11" s="48">
        <v>21591721</v>
      </c>
      <c r="D11" s="53">
        <v>22008014</v>
      </c>
      <c r="E11" s="53">
        <v>22423982</v>
      </c>
      <c r="F11" s="53">
        <v>22840265</v>
      </c>
    </row>
    <row r="12" spans="1:6" x14ac:dyDescent="0.35">
      <c r="A12" s="451" t="s">
        <v>484</v>
      </c>
      <c r="B12" s="451"/>
    </row>
    <row r="13" spans="1:6" x14ac:dyDescent="0.35">
      <c r="A13" s="451" t="s">
        <v>483</v>
      </c>
      <c r="B13" s="451"/>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110" zoomScaleNormal="110" workbookViewId="0">
      <selection activeCell="I3" sqref="I3"/>
    </sheetView>
  </sheetViews>
  <sheetFormatPr defaultRowHeight="14.5" x14ac:dyDescent="0.35"/>
  <cols>
    <col min="1" max="1" width="30.7265625" customWidth="1"/>
    <col min="2" max="6" width="9.453125" customWidth="1"/>
  </cols>
  <sheetData>
    <row r="1" spans="1:6" x14ac:dyDescent="0.35">
      <c r="A1" s="321" t="s">
        <v>376</v>
      </c>
    </row>
    <row r="2" spans="1:6" ht="45" customHeight="1" x14ac:dyDescent="0.35">
      <c r="A2" s="47"/>
      <c r="B2" s="77" t="s">
        <v>0</v>
      </c>
      <c r="C2" s="78" t="s">
        <v>1</v>
      </c>
      <c r="D2" s="79" t="s">
        <v>2</v>
      </c>
      <c r="E2" s="79" t="s">
        <v>3</v>
      </c>
      <c r="F2" s="79" t="s">
        <v>4</v>
      </c>
    </row>
    <row r="3" spans="1:6" ht="22.5" customHeight="1" x14ac:dyDescent="0.35">
      <c r="A3" s="122" t="s">
        <v>395</v>
      </c>
      <c r="B3" s="250"/>
      <c r="C3" s="251"/>
      <c r="D3" s="252"/>
      <c r="E3" s="252"/>
      <c r="F3" s="252"/>
    </row>
    <row r="4" spans="1:6" ht="12" customHeight="1" x14ac:dyDescent="0.35">
      <c r="A4" s="111" t="s">
        <v>18</v>
      </c>
      <c r="B4" s="3">
        <v>2162783</v>
      </c>
      <c r="C4" s="55">
        <v>2102736</v>
      </c>
      <c r="D4" s="56">
        <v>2230520</v>
      </c>
      <c r="E4" s="56">
        <v>2296780</v>
      </c>
      <c r="F4" s="56">
        <v>2346902</v>
      </c>
    </row>
    <row r="5" spans="1:6" ht="12" customHeight="1" x14ac:dyDescent="0.35">
      <c r="A5" s="114" t="s">
        <v>138</v>
      </c>
      <c r="B5" s="3"/>
      <c r="C5" s="55"/>
      <c r="D5" s="56"/>
      <c r="E5" s="56"/>
      <c r="F5" s="56"/>
    </row>
    <row r="6" spans="1:6" ht="12" customHeight="1" x14ac:dyDescent="0.35">
      <c r="A6" s="116" t="s">
        <v>140</v>
      </c>
      <c r="B6" s="3">
        <v>232</v>
      </c>
      <c r="C6" s="55">
        <v>196421</v>
      </c>
      <c r="D6" s="56">
        <v>137317</v>
      </c>
      <c r="E6" s="56">
        <v>123006</v>
      </c>
      <c r="F6" s="56">
        <v>125224</v>
      </c>
    </row>
    <row r="7" spans="1:6" ht="12" customHeight="1" x14ac:dyDescent="0.35">
      <c r="A7" s="114" t="s">
        <v>141</v>
      </c>
      <c r="B7" s="3"/>
      <c r="C7" s="55"/>
      <c r="D7" s="56"/>
      <c r="E7" s="56"/>
      <c r="F7" s="56"/>
    </row>
    <row r="8" spans="1:6" ht="12" customHeight="1" x14ac:dyDescent="0.35">
      <c r="A8" s="116" t="s">
        <v>142</v>
      </c>
      <c r="B8" s="3">
        <v>-4555</v>
      </c>
      <c r="C8" s="55">
        <v>-9203</v>
      </c>
      <c r="D8" s="56">
        <v>-9604</v>
      </c>
      <c r="E8" s="56">
        <v>-9848</v>
      </c>
      <c r="F8" s="56">
        <v>-10061</v>
      </c>
    </row>
    <row r="9" spans="1:6" ht="22.5" customHeight="1" x14ac:dyDescent="0.35">
      <c r="A9" s="121" t="s">
        <v>148</v>
      </c>
      <c r="B9" s="3"/>
      <c r="C9" s="55"/>
      <c r="D9" s="56"/>
      <c r="E9" s="56"/>
      <c r="F9" s="56"/>
    </row>
    <row r="10" spans="1:6" ht="22.5" customHeight="1" x14ac:dyDescent="0.35">
      <c r="A10" s="123" t="s">
        <v>150</v>
      </c>
      <c r="B10" s="3">
        <v>-55724</v>
      </c>
      <c r="C10" s="55">
        <v>-59434</v>
      </c>
      <c r="D10" s="56">
        <v>-61453</v>
      </c>
      <c r="E10" s="56">
        <v>-63037</v>
      </c>
      <c r="F10" s="56">
        <v>-64650</v>
      </c>
    </row>
    <row r="11" spans="1:6" ht="12" customHeight="1" x14ac:dyDescent="0.35">
      <c r="A11" s="118" t="s">
        <v>146</v>
      </c>
      <c r="B11" s="38">
        <v>2102736</v>
      </c>
      <c r="C11" s="48">
        <v>2230520</v>
      </c>
      <c r="D11" s="53">
        <v>2296780</v>
      </c>
      <c r="E11" s="53">
        <v>2346902</v>
      </c>
      <c r="F11" s="53">
        <v>2397416</v>
      </c>
    </row>
    <row r="12" spans="1:6" s="451" customFormat="1" ht="10" customHeight="1" x14ac:dyDescent="0.2">
      <c r="A12" s="457" t="s">
        <v>485</v>
      </c>
    </row>
    <row r="13" spans="1:6" s="451" customFormat="1" ht="10" customHeight="1" x14ac:dyDescent="0.2">
      <c r="A13" s="457" t="s">
        <v>483</v>
      </c>
    </row>
    <row r="14" spans="1:6" s="451" customFormat="1" ht="10" customHeight="1" x14ac:dyDescent="0.2"/>
    <row r="15" spans="1:6" s="451" customFormat="1" ht="10" customHeight="1" x14ac:dyDescent="0.2"/>
    <row r="16" spans="1:6" ht="10" customHeight="1" x14ac:dyDescent="0.35"/>
    <row r="17" ht="10" customHeight="1" x14ac:dyDescent="0.35"/>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zoomScale="110" zoomScaleNormal="110" workbookViewId="0">
      <selection activeCell="I5" sqref="I5"/>
    </sheetView>
  </sheetViews>
  <sheetFormatPr defaultRowHeight="14.5" x14ac:dyDescent="0.35"/>
  <cols>
    <col min="1" max="1" width="30.7265625" customWidth="1"/>
    <col min="2" max="6" width="9.453125" customWidth="1"/>
  </cols>
  <sheetData>
    <row r="1" spans="1:6" x14ac:dyDescent="0.35">
      <c r="A1" s="321" t="s">
        <v>377</v>
      </c>
    </row>
    <row r="2" spans="1:6" ht="45" customHeight="1" x14ac:dyDescent="0.35">
      <c r="A2" s="323"/>
      <c r="B2" s="77" t="s">
        <v>0</v>
      </c>
      <c r="C2" s="78" t="s">
        <v>1</v>
      </c>
      <c r="D2" s="79" t="s">
        <v>2</v>
      </c>
      <c r="E2" s="79" t="s">
        <v>3</v>
      </c>
      <c r="F2" s="79" t="s">
        <v>4</v>
      </c>
    </row>
    <row r="3" spans="1:6" ht="12" customHeight="1" x14ac:dyDescent="0.35">
      <c r="A3" s="122" t="s">
        <v>396</v>
      </c>
      <c r="B3" s="125"/>
      <c r="C3" s="126"/>
      <c r="D3" s="127"/>
      <c r="E3" s="127"/>
      <c r="F3" s="127"/>
    </row>
    <row r="4" spans="1:6" ht="12" customHeight="1" x14ac:dyDescent="0.35">
      <c r="A4" s="111" t="s">
        <v>18</v>
      </c>
      <c r="B4" s="3">
        <v>4600693</v>
      </c>
      <c r="C4" s="55">
        <v>4491901</v>
      </c>
      <c r="D4" s="56">
        <v>4794891</v>
      </c>
      <c r="E4" s="56">
        <v>4971602</v>
      </c>
      <c r="F4" s="56">
        <v>5118569</v>
      </c>
    </row>
    <row r="5" spans="1:6" ht="12" customHeight="1" x14ac:dyDescent="0.35">
      <c r="A5" s="114" t="s">
        <v>138</v>
      </c>
      <c r="B5" s="3"/>
      <c r="C5" s="55"/>
      <c r="D5" s="56"/>
      <c r="E5" s="56"/>
      <c r="F5" s="56"/>
    </row>
    <row r="6" spans="1:6" ht="12" customHeight="1" x14ac:dyDescent="0.35">
      <c r="A6" s="116" t="s">
        <v>140</v>
      </c>
      <c r="B6" s="3">
        <v>899</v>
      </c>
      <c r="C6" s="55">
        <v>422835</v>
      </c>
      <c r="D6" s="56">
        <v>297560</v>
      </c>
      <c r="E6" s="56">
        <v>268502</v>
      </c>
      <c r="F6" s="56">
        <v>275535</v>
      </c>
    </row>
    <row r="7" spans="1:6" ht="12" customHeight="1" x14ac:dyDescent="0.35">
      <c r="A7" s="114" t="s">
        <v>141</v>
      </c>
      <c r="B7" s="3"/>
      <c r="C7" s="55"/>
      <c r="D7" s="56"/>
      <c r="E7" s="56"/>
      <c r="F7" s="56"/>
    </row>
    <row r="8" spans="1:6" ht="12" customHeight="1" x14ac:dyDescent="0.35">
      <c r="A8" s="116" t="s">
        <v>142</v>
      </c>
      <c r="B8" s="3">
        <v>-9691</v>
      </c>
      <c r="C8" s="55">
        <v>-19845</v>
      </c>
      <c r="D8" s="56">
        <v>-20848</v>
      </c>
      <c r="E8" s="56">
        <v>-21535</v>
      </c>
      <c r="F8" s="56">
        <v>-22177</v>
      </c>
    </row>
    <row r="9" spans="1:6" ht="22.5" customHeight="1" x14ac:dyDescent="0.35">
      <c r="A9" s="121" t="s">
        <v>148</v>
      </c>
      <c r="B9" s="3"/>
      <c r="C9" s="55"/>
      <c r="D9" s="56"/>
      <c r="E9" s="56"/>
      <c r="F9" s="56"/>
    </row>
    <row r="10" spans="1:6" ht="12" customHeight="1" x14ac:dyDescent="0.35">
      <c r="A10" s="123" t="s">
        <v>151</v>
      </c>
      <c r="B10" s="3">
        <v>-100000</v>
      </c>
      <c r="C10" s="55">
        <v>-100000</v>
      </c>
      <c r="D10" s="56">
        <v>-100000</v>
      </c>
      <c r="E10" s="56">
        <v>-100000</v>
      </c>
      <c r="F10" s="56">
        <v>-100000</v>
      </c>
    </row>
    <row r="11" spans="1:6" ht="12" customHeight="1" x14ac:dyDescent="0.35">
      <c r="A11" s="118" t="s">
        <v>146</v>
      </c>
      <c r="B11" s="38">
        <v>4491901</v>
      </c>
      <c r="C11" s="48">
        <v>4794891</v>
      </c>
      <c r="D11" s="53">
        <v>4971602</v>
      </c>
      <c r="E11" s="53">
        <v>5118569</v>
      </c>
      <c r="F11" s="53">
        <v>5271927</v>
      </c>
    </row>
    <row r="12" spans="1:6" s="451" customFormat="1" ht="10" customHeight="1" x14ac:dyDescent="0.2">
      <c r="A12" s="451" t="s">
        <v>486</v>
      </c>
    </row>
    <row r="13" spans="1:6" s="451" customFormat="1" ht="10" customHeight="1" x14ac:dyDescent="0.2">
      <c r="A13" s="451" t="s">
        <v>479</v>
      </c>
    </row>
    <row r="14" spans="1:6" ht="10" customHeight="1" x14ac:dyDescent="0.35"/>
    <row r="15" spans="1:6" ht="10" customHeight="1" x14ac:dyDescent="0.35"/>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zoomScale="110" zoomScaleNormal="110" workbookViewId="0">
      <selection activeCell="J9" sqref="J9"/>
    </sheetView>
  </sheetViews>
  <sheetFormatPr defaultRowHeight="14.5" x14ac:dyDescent="0.35"/>
  <cols>
    <col min="1" max="1" width="30.7265625" customWidth="1"/>
    <col min="2" max="6" width="9.453125" customWidth="1"/>
  </cols>
  <sheetData>
    <row r="1" spans="1:6" x14ac:dyDescent="0.35">
      <c r="A1" s="321" t="s">
        <v>378</v>
      </c>
    </row>
    <row r="2" spans="1:6" ht="45" customHeight="1" x14ac:dyDescent="0.35">
      <c r="A2" s="323"/>
      <c r="B2" s="77" t="s">
        <v>0</v>
      </c>
      <c r="C2" s="78" t="s">
        <v>1</v>
      </c>
      <c r="D2" s="79" t="s">
        <v>2</v>
      </c>
      <c r="E2" s="79" t="s">
        <v>3</v>
      </c>
      <c r="F2" s="79" t="s">
        <v>4</v>
      </c>
    </row>
    <row r="3" spans="1:6" ht="12" customHeight="1" x14ac:dyDescent="0.35">
      <c r="A3" s="122" t="s">
        <v>397</v>
      </c>
      <c r="B3" s="125"/>
      <c r="C3" s="126"/>
      <c r="D3" s="127"/>
      <c r="E3" s="127"/>
      <c r="F3" s="127"/>
    </row>
    <row r="4" spans="1:6" ht="12" customHeight="1" x14ac:dyDescent="0.35">
      <c r="A4" s="111" t="s">
        <v>18</v>
      </c>
      <c r="B4" s="3">
        <v>4653914</v>
      </c>
      <c r="C4" s="55">
        <v>4450054</v>
      </c>
      <c r="D4" s="56">
        <v>4644299</v>
      </c>
      <c r="E4" s="56">
        <v>4915723</v>
      </c>
      <c r="F4" s="56">
        <v>5162898</v>
      </c>
    </row>
    <row r="5" spans="1:6" ht="12" customHeight="1" x14ac:dyDescent="0.35">
      <c r="A5" s="114" t="s">
        <v>138</v>
      </c>
      <c r="B5" s="3"/>
      <c r="C5" s="55"/>
      <c r="D5" s="56"/>
      <c r="E5" s="56"/>
      <c r="F5" s="56"/>
    </row>
    <row r="6" spans="1:6" ht="12" customHeight="1" x14ac:dyDescent="0.35">
      <c r="A6" s="116" t="s">
        <v>140</v>
      </c>
      <c r="B6" s="3">
        <v>6009</v>
      </c>
      <c r="C6" s="55">
        <v>413666</v>
      </c>
      <c r="D6" s="56">
        <v>291892</v>
      </c>
      <c r="E6" s="56">
        <v>268747</v>
      </c>
      <c r="F6" s="56">
        <v>281235</v>
      </c>
    </row>
    <row r="7" spans="1:6" ht="12" customHeight="1" x14ac:dyDescent="0.35">
      <c r="A7" s="114" t="s">
        <v>141</v>
      </c>
      <c r="B7" s="3"/>
      <c r="C7" s="55"/>
      <c r="D7" s="56"/>
      <c r="E7" s="56"/>
      <c r="F7" s="56"/>
    </row>
    <row r="8" spans="1:6" ht="12" customHeight="1" x14ac:dyDescent="0.35">
      <c r="A8" s="116" t="s">
        <v>142</v>
      </c>
      <c r="B8" s="3">
        <v>-9870</v>
      </c>
      <c r="C8" s="55">
        <v>-19422</v>
      </c>
      <c r="D8" s="56">
        <v>-20468</v>
      </c>
      <c r="E8" s="56">
        <v>-21572</v>
      </c>
      <c r="F8" s="56">
        <v>-22654</v>
      </c>
    </row>
    <row r="9" spans="1:6" ht="22.5" customHeight="1" x14ac:dyDescent="0.35">
      <c r="A9" s="121" t="s">
        <v>148</v>
      </c>
      <c r="B9" s="3"/>
      <c r="C9" s="55"/>
      <c r="D9" s="56"/>
      <c r="E9" s="56"/>
      <c r="F9" s="56"/>
    </row>
    <row r="10" spans="1:6" ht="12" customHeight="1" x14ac:dyDescent="0.35">
      <c r="A10" s="123" t="s">
        <v>151</v>
      </c>
      <c r="B10" s="3">
        <v>-200000</v>
      </c>
      <c r="C10" s="55">
        <v>-200000</v>
      </c>
      <c r="D10" s="56">
        <v>0</v>
      </c>
      <c r="E10" s="56">
        <v>0</v>
      </c>
      <c r="F10" s="56">
        <v>0</v>
      </c>
    </row>
    <row r="11" spans="1:6" ht="12" customHeight="1" x14ac:dyDescent="0.35">
      <c r="A11" s="118" t="s">
        <v>146</v>
      </c>
      <c r="B11" s="38">
        <v>4450054</v>
      </c>
      <c r="C11" s="48">
        <v>4644299</v>
      </c>
      <c r="D11" s="53">
        <v>4915723</v>
      </c>
      <c r="E11" s="53">
        <v>5162898</v>
      </c>
      <c r="F11" s="53">
        <v>5421478</v>
      </c>
    </row>
    <row r="12" spans="1:6" s="451" customFormat="1" ht="10" customHeight="1" x14ac:dyDescent="0.2">
      <c r="A12" s="451" t="s">
        <v>487</v>
      </c>
      <c r="B12" s="457"/>
      <c r="C12" s="457"/>
      <c r="D12" s="457"/>
      <c r="E12" s="457"/>
      <c r="F12" s="457"/>
    </row>
    <row r="13" spans="1:6" s="451" customFormat="1" ht="10" customHeight="1" x14ac:dyDescent="0.2">
      <c r="A13" s="451" t="s">
        <v>489</v>
      </c>
      <c r="B13" s="457"/>
      <c r="C13" s="457"/>
      <c r="D13" s="457"/>
      <c r="E13" s="457"/>
      <c r="F13" s="457"/>
    </row>
    <row r="14" spans="1:6" s="451" customFormat="1" ht="10" customHeight="1" x14ac:dyDescent="0.2">
      <c r="A14" s="451" t="s">
        <v>490</v>
      </c>
      <c r="B14" s="457"/>
      <c r="C14" s="457"/>
      <c r="D14" s="457"/>
      <c r="E14" s="457"/>
      <c r="F14" s="457"/>
    </row>
    <row r="15" spans="1:6" s="451" customFormat="1" ht="10" customHeight="1" x14ac:dyDescent="0.2">
      <c r="A15" s="451" t="s">
        <v>488</v>
      </c>
      <c r="B15" s="457"/>
      <c r="C15" s="457"/>
      <c r="D15" s="457"/>
      <c r="E15" s="457"/>
      <c r="F15" s="457"/>
    </row>
    <row r="16" spans="1:6" s="451" customFormat="1" ht="10" customHeight="1" x14ac:dyDescent="0.2">
      <c r="A16" s="451" t="s">
        <v>483</v>
      </c>
    </row>
    <row r="17" ht="10" customHeight="1" x14ac:dyDescent="0.35"/>
    <row r="18" ht="10" customHeight="1" x14ac:dyDescent="0.35"/>
    <row r="19" ht="10" customHeight="1" x14ac:dyDescent="0.35"/>
    <row r="20" ht="10" customHeight="1" x14ac:dyDescent="0.35"/>
    <row r="21" ht="10" customHeight="1" x14ac:dyDescent="0.35"/>
    <row r="22" ht="10" customHeight="1" x14ac:dyDescent="0.35"/>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Excel Workbook" ma:contentTypeID="0x010100B321FEA60C5BA343A52BC94EC00ABC9E070200B24D3B9A816EE448841014A601EF8C2A" ma:contentTypeVersion="106" ma:contentTypeDescription="Finance Excel Workbook" ma:contentTypeScope="" ma:versionID="3629b6a5d1adb9661e70d3b340b0b7f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b32dbe32aee2a84cc007719b0cdba39c"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ma:readOnly="false">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hidden="true" ma:internalName="Original_x0020_Date_x0020_Created"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0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FIN33506-1658115890-276761</_dlc_DocId>
    <_dlc_DocIdUrl xmlns="fdd6b31f-a027-425f-adfa-a4194e98dae2">
      <Url>https://f1.prdmgd.finance.gov.au/sites/50033506/_layouts/15/DocIdRedir.aspx?ID=FIN33506-1658115890-276761</Url>
      <Description>FIN33506-1658115890-276761</Description>
    </_dlc_DocIdUrl>
  </documentManagement>
</p:properties>
</file>

<file path=customXml/itemProps1.xml><?xml version="1.0" encoding="utf-8"?>
<ds:datastoreItem xmlns:ds="http://schemas.openxmlformats.org/officeDocument/2006/customXml" ds:itemID="{653E94CC-930F-415B-B7F9-99AD297F8F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E37ECC1-7CC2-444A-AFD1-AECCCE8A1611}">
  <ds:schemaRefs>
    <ds:schemaRef ds:uri="Microsoft.SharePoint.Taxonomy.ContentTypeSync"/>
  </ds:schemaRefs>
</ds:datastoreItem>
</file>

<file path=customXml/itemProps3.xml><?xml version="1.0" encoding="utf-8"?>
<ds:datastoreItem xmlns:ds="http://schemas.openxmlformats.org/officeDocument/2006/customXml" ds:itemID="{F1C7DE66-44BC-4178-8BB7-1DC664A055ED}">
  <ds:schemaRefs>
    <ds:schemaRef ds:uri="http://schemas.microsoft.com/sharepoint/events"/>
  </ds:schemaRefs>
</ds:datastoreItem>
</file>

<file path=customXml/itemProps4.xml><?xml version="1.0" encoding="utf-8"?>
<ds:datastoreItem xmlns:ds="http://schemas.openxmlformats.org/officeDocument/2006/customXml" ds:itemID="{1FC69B38-9236-475A-BB61-23EADDD26906}">
  <ds:schemaRefs>
    <ds:schemaRef ds:uri="http://schemas.microsoft.com/sharepoint/v3/contenttype/forms"/>
  </ds:schemaRefs>
</ds:datastoreItem>
</file>

<file path=customXml/itemProps5.xml><?xml version="1.0" encoding="utf-8"?>
<ds:datastoreItem xmlns:ds="http://schemas.openxmlformats.org/officeDocument/2006/customXml" ds:itemID="{561DC3CF-1AF7-482B-8CF2-1430D424DD89}">
  <ds:schemaRefs>
    <ds:schemaRef ds:uri="http://schemas.microsoft.com/office/2006/documentManagement/types"/>
    <ds:schemaRef ds:uri="http://schemas.microsoft.com/office/infopath/2007/PartnerControls"/>
    <ds:schemaRef ds:uri="fdd6b31f-a027-425f-adfa-a4194e98dae2"/>
    <ds:schemaRef ds:uri="http://purl.org/dc/elements/1.1/"/>
    <ds:schemaRef ds:uri="http://schemas.microsoft.com/office/2006/metadata/properties"/>
    <ds:schemaRef ds:uri="82ff9d9b-d3fc-4aad-bc42-9949ee83b815"/>
    <ds:schemaRef ds:uri="http://schemas.microsoft.com/sharepoint/v3"/>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Table 1.1</vt:lpstr>
      <vt:lpstr>Table 1.2</vt:lpstr>
      <vt:lpstr>Table 2.1.1</vt:lpstr>
      <vt:lpstr>Table 2.2.1</vt:lpstr>
      <vt:lpstr>Table 2.2.1.1</vt:lpstr>
      <vt:lpstr>Table 2.2.1.2</vt:lpstr>
      <vt:lpstr>Table 2.2.1.3</vt:lpstr>
      <vt:lpstr>Table 2.2.1.4</vt:lpstr>
      <vt:lpstr>Table 2.2.1.5</vt:lpstr>
      <vt:lpstr>Table 2.3.1</vt:lpstr>
      <vt:lpstr>Table 3.1</vt:lpstr>
      <vt:lpstr>Table 3.2</vt:lpstr>
      <vt:lpstr>Table 3.3</vt:lpstr>
      <vt:lpstr>Table 3.4</vt:lpstr>
      <vt:lpstr>Table 3.5</vt:lpstr>
      <vt:lpstr>Table 3.6</vt:lpstr>
      <vt:lpstr>Table 3.7</vt:lpstr>
      <vt:lpstr>Table 3.8</vt:lpstr>
      <vt:lpstr>Table 3.9</vt:lpstr>
      <vt:lpstr>Table 3.10</vt:lpstr>
      <vt:lpstr>Table 3.11</vt:lpstr>
    </vt:vector>
  </TitlesOfParts>
  <Company>Department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Shen, Linlin</dc:creator>
  <cp:lastModifiedBy>Parbeen, Shahana</cp:lastModifiedBy>
  <dcterms:created xsi:type="dcterms:W3CDTF">2022-10-15T07:53:05Z</dcterms:created>
  <dcterms:modified xsi:type="dcterms:W3CDTF">2022-10-25T02:51:40Z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0x010100B321FEA60C5BA343A52BC94EC00ABC9E070200B24D3B9A816EE448841014A601EF8C2A</vt:lpwstr>
  </property>
  <property fmtid="{D5CDD505-2E9C-101B-9397-08002B2CF9AE}" pid="3" name="TaxKeyword">
    <vt:lpwstr/>
  </property>
  <property fmtid="{D5CDD505-2E9C-101B-9397-08002B2CF9AE}" pid="4" name="AbtEntity">
    <vt:lpwstr>2;#Department of Finance|fd660e8f-8f31-49bd-92a3-d31d4da31afe</vt:lpwstr>
  </property>
  <property fmtid="{D5CDD505-2E9C-101B-9397-08002B2CF9AE}" pid="5" name="OrgUnit">
    <vt:lpwstr>1;#Accounting FW and Capability Support|17de058c-12f7-44f2-8e7d-03ff49305e52</vt:lpwstr>
  </property>
  <property fmtid="{D5CDD505-2E9C-101B-9397-08002B2CF9AE}" pid="7" name="InitiatingEntity">
    <vt:lpwstr>2;#Department of Finance|fd660e8f-8f31-49bd-92a3-d31d4da31afe</vt:lpwstr>
  </property>
  <property fmtid="{D5CDD505-2E9C-101B-9397-08002B2CF9AE}" pid="8" name="Function and Activity">
    <vt:lpwstr/>
  </property>
  <property fmtid="{D5CDD505-2E9C-101B-9397-08002B2CF9AE}" pid="9" name="_dlc_DocIdItemGuid">
    <vt:lpwstr>77d4de63-95af-4e49-bf16-9579bade0b78</vt:lpwstr>
  </property>
</Properties>
</file>