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worksheets/sheet6.xml" ContentType="application/vnd.openxmlformats-officedocument.spreadsheetml.worksheet+xml"/>
  <Override PartName="/xl/worksheets/sheet5.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customXml/itemProps3.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G:\Corporate\Finance\Budgets &amp; Rpting\Budget - External\07. PBS and PAES\2022-23 PBS\2022-23 PBS (October)\10. Data.gov\"/>
    </mc:Choice>
  </mc:AlternateContent>
  <xr:revisionPtr revIDLastSave="0" documentId="13_ncr:1_{A71D09A0-932B-4177-9CA9-27561B271D7F}" xr6:coauthVersionLast="36" xr6:coauthVersionMax="36" xr10:uidLastSave="{00000000-0000-0000-0000-000000000000}"/>
  <bookViews>
    <workbookView xWindow="0" yWindow="0" windowWidth="28800" windowHeight="15390" xr2:uid="{00000000-000D-0000-FFFF-FFFF00000000}"/>
  </bookViews>
  <sheets>
    <sheet name="Table 1.1" sheetId="1" r:id="rId1"/>
    <sheet name="Table 2.1.1" sheetId="3" r:id="rId2"/>
    <sheet name="Table 3.1" sheetId="4" r:id="rId3"/>
    <sheet name="Table 3.2" sheetId="5" r:id="rId4"/>
    <sheet name="Table 3.3" sheetId="6" r:id="rId5"/>
    <sheet name="Table 3.4" sheetId="7" r:id="rId6"/>
    <sheet name="Table 3.5" sheetId="8" r:id="rId7"/>
    <sheet name="Table 3.6" sheetId="9" r:id="rId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5" l="1"/>
</calcChain>
</file>

<file path=xl/sharedStrings.xml><?xml version="1.0" encoding="utf-8"?>
<sst xmlns="http://schemas.openxmlformats.org/spreadsheetml/2006/main" count="278" uniqueCount="158">
  <si>
    <t>$'000</t>
  </si>
  <si>
    <t>Other</t>
  </si>
  <si>
    <t>Average staffing level (number)</t>
  </si>
  <si>
    <t>2021-22</t>
  </si>
  <si>
    <t>2022-23</t>
  </si>
  <si>
    <t>Total</t>
  </si>
  <si>
    <t>Revenue from Government</t>
  </si>
  <si>
    <t>EXPENSES</t>
  </si>
  <si>
    <t>Employee benefits</t>
  </si>
  <si>
    <t>Suppliers</t>
  </si>
  <si>
    <t>Total expenses</t>
  </si>
  <si>
    <t>OWN-SOURCE INCOME</t>
  </si>
  <si>
    <t>Own-source revenue</t>
  </si>
  <si>
    <t>Total own-source revenue</t>
  </si>
  <si>
    <t>Net (cost of)/contribution by services</t>
  </si>
  <si>
    <t>Prepared on Australian Accounting Standards basis.</t>
  </si>
  <si>
    <t>Table 3.2: Budgeted departmental balance sheet (as at 30 June)</t>
  </si>
  <si>
    <t>Financial assets</t>
  </si>
  <si>
    <t>Trade and other receivables</t>
  </si>
  <si>
    <t>Total financial assets</t>
  </si>
  <si>
    <t>Non-financial assets</t>
  </si>
  <si>
    <t>Land and buildings</t>
  </si>
  <si>
    <t>Property, plant and equipment</t>
  </si>
  <si>
    <t>Total non-financial assets</t>
  </si>
  <si>
    <t>Total assets</t>
  </si>
  <si>
    <t>LIABILITIES</t>
  </si>
  <si>
    <t>Payables</t>
  </si>
  <si>
    <t>Other payables</t>
  </si>
  <si>
    <t>Total payables</t>
  </si>
  <si>
    <t>Provisions</t>
  </si>
  <si>
    <t>Employee provisions</t>
  </si>
  <si>
    <t>Total provisions</t>
  </si>
  <si>
    <t>Total liabilities</t>
  </si>
  <si>
    <t>Net assets</t>
  </si>
  <si>
    <t>EQUITY</t>
  </si>
  <si>
    <t>Reserves</t>
  </si>
  <si>
    <t>Total equity</t>
  </si>
  <si>
    <t>Adjusted opening balance</t>
  </si>
  <si>
    <t>OPERATING ACTIVITIES</t>
  </si>
  <si>
    <t>Cash received</t>
  </si>
  <si>
    <t>Appropriations</t>
  </si>
  <si>
    <t>Total cash received</t>
  </si>
  <si>
    <t>Cash used</t>
  </si>
  <si>
    <t>Employees</t>
  </si>
  <si>
    <t>Total cash used</t>
  </si>
  <si>
    <t>Net cash from/(used by) operating activities</t>
  </si>
  <si>
    <t>INVESTING ACTIVITIES</t>
  </si>
  <si>
    <t>Table 3.5: Departmental capital budget statement (for the period ended 30 June)</t>
  </si>
  <si>
    <t>Total purchases</t>
  </si>
  <si>
    <t>Total cash used to acquire assets</t>
  </si>
  <si>
    <t>Buildings</t>
  </si>
  <si>
    <t>Opening net book balance</t>
  </si>
  <si>
    <t>Capital asset additions</t>
  </si>
  <si>
    <t>Total additions</t>
  </si>
  <si>
    <t>Other movements</t>
  </si>
  <si>
    <t>Depreciation/amortisation expense</t>
  </si>
  <si>
    <t>Total other movements</t>
  </si>
  <si>
    <t>Gross book value</t>
  </si>
  <si>
    <t>Closing net book balance</t>
  </si>
  <si>
    <t>Net cash from/(used by) investing activities</t>
  </si>
  <si>
    <t>RECONCILIATION OF CASH USED TO ACQUIRE ASSETS TO ASSET MOVEMENT TABLE</t>
  </si>
  <si>
    <t>PURCHASE OF NON-FINANCIAL ASSETS</t>
  </si>
  <si>
    <t>-</t>
  </si>
  <si>
    <t>Finance costs</t>
  </si>
  <si>
    <t>Interest bearing liabilities</t>
  </si>
  <si>
    <t>Leases</t>
  </si>
  <si>
    <t>Gross book value - ROU assets</t>
  </si>
  <si>
    <t>Total interest bearing liabilities</t>
  </si>
  <si>
    <t>Comprehensive income</t>
  </si>
  <si>
    <t>Surplus/(deficit) for the period</t>
  </si>
  <si>
    <t>ASSETS</t>
  </si>
  <si>
    <t>Contributed equity</t>
  </si>
  <si>
    <t>FINANCING ACTIVITIES</t>
  </si>
  <si>
    <t>Net cash from/(used by) financing activities</t>
  </si>
  <si>
    <t>Net increase/(decrease) in cash held</t>
  </si>
  <si>
    <t>Cash and cash equivalents at the end of the reporting period</t>
  </si>
  <si>
    <t>Note: Impact of net cash appropriation arrangements</t>
  </si>
  <si>
    <t>Other non-financial assets</t>
  </si>
  <si>
    <t>Total expenses for Program 1.1</t>
  </si>
  <si>
    <t>Depreciation and amortisation</t>
  </si>
  <si>
    <t>Total expenses for Outcome 1</t>
  </si>
  <si>
    <t>2023-24 Forward estimate</t>
  </si>
  <si>
    <t>2024-25 Forward estimate</t>
  </si>
  <si>
    <t>TOTAL</t>
  </si>
  <si>
    <t>2021-22 Estimated actual</t>
  </si>
  <si>
    <t>2022-23 Estimate</t>
  </si>
  <si>
    <t>Opening balance/cash reserves at 1 July</t>
  </si>
  <si>
    <t>Funds from Government</t>
  </si>
  <si>
    <r>
      <t>Annual appropriations - ordinary annual services</t>
    </r>
    <r>
      <rPr>
        <vertAlign val="superscript"/>
        <sz val="8"/>
        <color rgb="FF000000"/>
        <rFont val="Arial"/>
        <family val="2"/>
      </rPr>
      <t xml:space="preserve"> (a)</t>
    </r>
  </si>
  <si>
    <t>Total annual appropriations</t>
  </si>
  <si>
    <t>Total funds from Government</t>
  </si>
  <si>
    <t>Funds from other sources</t>
  </si>
  <si>
    <t>Interest</t>
  </si>
  <si>
    <t>Total funds from other sources</t>
  </si>
  <si>
    <t>Prepared on a resourcing (that is, appropriations available) basis.</t>
  </si>
  <si>
    <t>Table 2.1.1: Budgeted expenses for Outcome 1</t>
  </si>
  <si>
    <t>Ordinary annual services (Appropriation Bill No. 1)</t>
  </si>
  <si>
    <t xml:space="preserve">Revenues from other independent sources </t>
  </si>
  <si>
    <t>Outcome 1 totals by resource type</t>
  </si>
  <si>
    <t>Note: Departmental appropriation splits and totals are indicative estimates and may change in the course of the Budget year as government priorities change.</t>
  </si>
  <si>
    <t xml:space="preserve">Table 3.1: Comprehensive income statement (showing net cost of services) for the period ended 30 June </t>
  </si>
  <si>
    <t xml:space="preserve">LESS: </t>
  </si>
  <si>
    <t>Total own-source income</t>
  </si>
  <si>
    <t>Surplus/(deficit) attributable to the Australian Government</t>
  </si>
  <si>
    <t>Total comprehensive income/(loss) attributable to the Australian Government</t>
  </si>
  <si>
    <t>Total comprehensive income/(loss) - as per statement of comprehensive income</t>
  </si>
  <si>
    <t>Net cash operating surplus/ (deficit)</t>
  </si>
  <si>
    <r>
      <t>(a)</t>
    </r>
    <r>
      <rPr>
        <sz val="7"/>
        <color rgb="FF000000"/>
        <rFont val="Times New Roman"/>
        <family val="1"/>
      </rPr>
      <t xml:space="preserve">  </t>
    </r>
    <r>
      <rPr>
        <sz val="8"/>
        <color theme="1"/>
        <rFont val="Arial"/>
        <family val="2"/>
      </rPr>
      <t>Applies to lease arrangements under AASB 16 Leases.</t>
    </r>
  </si>
  <si>
    <t>Other provisions</t>
  </si>
  <si>
    <t>Retained surplus (accumulated deficit)</t>
  </si>
  <si>
    <r>
      <t>Table 3.3: Departmental statement of changes in equity — summary of movement (Budget year 2022-23</t>
    </r>
    <r>
      <rPr>
        <b/>
        <sz val="10"/>
        <color rgb="FF000000"/>
        <rFont val="Arial"/>
        <family val="2"/>
      </rPr>
      <t xml:space="preserve">) </t>
    </r>
  </si>
  <si>
    <t>Opening balance as at 1 July 2022</t>
  </si>
  <si>
    <t>Closing balance attributable to the Australian Government</t>
  </si>
  <si>
    <t>Prepared on Australian Accounting Standards basis</t>
  </si>
  <si>
    <t>Table 3.4: Budgeted departmental statement of cash flows (for the period ended 30 June)</t>
  </si>
  <si>
    <t xml:space="preserve">Other </t>
  </si>
  <si>
    <t>Principal payments on lease liability</t>
  </si>
  <si>
    <t>Cash and cash equivalents at the beginning of the reporting period</t>
  </si>
  <si>
    <r>
      <t xml:space="preserve">Funded internally from Departmental resources </t>
    </r>
    <r>
      <rPr>
        <vertAlign val="superscript"/>
        <sz val="8"/>
        <color theme="1"/>
        <rFont val="Arial"/>
        <family val="2"/>
      </rPr>
      <t>(a)</t>
    </r>
  </si>
  <si>
    <t>Table 3.6: Statement of departmental asset movements (Budget year 2022-23)</t>
  </si>
  <si>
    <t>As at 1 July 2022</t>
  </si>
  <si>
    <t xml:space="preserve">Gross book value </t>
  </si>
  <si>
    <t>Accumulated depreciation/ amortisation and impairment - ROU assets</t>
  </si>
  <si>
    <t>Estimated expenditure on new or replacement assets</t>
  </si>
  <si>
    <t>Depreciation/amortisation on ROU assets</t>
  </si>
  <si>
    <t>As at 30 June 2023</t>
  </si>
  <si>
    <r>
      <t>(a)</t>
    </r>
    <r>
      <rPr>
        <sz val="7"/>
        <color rgb="FF000000"/>
        <rFont val="Times New Roman"/>
        <family val="1"/>
      </rPr>
      <t xml:space="preserve">     </t>
    </r>
    <r>
      <rPr>
        <sz val="8"/>
        <color theme="1"/>
        <rFont val="Arial"/>
        <family val="2"/>
      </rPr>
      <t>Appropriation ordinary annual services’ refers to funding provided through Appropriation Bill (No. 1) 2022‑23 for depreciation/amortisation expenses, DCBs or other operational expenses.</t>
    </r>
  </si>
  <si>
    <t>2022-23 Budget</t>
  </si>
  <si>
    <t>2025-26 Forward Estimate</t>
  </si>
  <si>
    <t>Other reserves</t>
  </si>
  <si>
    <t>Contributed equity/ capital</t>
  </si>
  <si>
    <t>2025-26 Forward estimate</t>
  </si>
  <si>
    <t>Other property, plant and equipment</t>
  </si>
  <si>
    <t>Retained Earnings</t>
  </si>
  <si>
    <r>
      <t>Outcome</t>
    </r>
    <r>
      <rPr>
        <sz val="8"/>
        <color rgb="FF000000"/>
        <rFont val="Arial"/>
        <family val="2"/>
      </rPr>
      <t xml:space="preserve"> 1</t>
    </r>
  </si>
  <si>
    <t>Funds from industry sources</t>
  </si>
  <si>
    <t>Total net resourcing for Infrastructure Australia</t>
  </si>
  <si>
    <t>Program 1.1: Infrastructure Australia</t>
  </si>
  <si>
    <r>
      <t>plus</t>
    </r>
    <r>
      <rPr>
        <sz val="8"/>
        <color rgb="FF000000"/>
        <rFont val="Arial"/>
        <family val="2"/>
      </rPr>
      <t xml:space="preserve">: depreciation/amortisation expenses for ROU assets </t>
    </r>
    <r>
      <rPr>
        <vertAlign val="superscript"/>
        <sz val="8"/>
        <color rgb="FF000000"/>
        <rFont val="Arial"/>
        <family val="2"/>
      </rPr>
      <t>(a)</t>
    </r>
  </si>
  <si>
    <r>
      <t>less</t>
    </r>
    <r>
      <rPr>
        <sz val="8"/>
        <color rgb="FF000000"/>
        <rFont val="Arial"/>
        <family val="2"/>
      </rPr>
      <t>: lease principal repayments</t>
    </r>
    <r>
      <rPr>
        <vertAlign val="superscript"/>
        <sz val="8"/>
        <color theme="1"/>
        <rFont val="Arial"/>
        <family val="2"/>
      </rPr>
      <t xml:space="preserve"> (a)</t>
    </r>
  </si>
  <si>
    <t>Cash and cash equivalents</t>
  </si>
  <si>
    <r>
      <t>Balance</t>
    </r>
    <r>
      <rPr>
        <sz val="8"/>
        <color rgb="FF000000"/>
        <rFont val="Arial"/>
        <family val="2"/>
      </rPr>
      <t xml:space="preserve"> carried forward from previous period</t>
    </r>
  </si>
  <si>
    <t>Estimated closing balance as at 30 June 2023</t>
  </si>
  <si>
    <t>Interest payments on lease liability</t>
  </si>
  <si>
    <r>
      <t>Purchase</t>
    </r>
    <r>
      <rPr>
        <sz val="8"/>
        <color rgb="FF000000"/>
        <rFont val="Arial"/>
        <family val="2"/>
      </rPr>
      <t xml:space="preserve"> of property, plant and equipment and intangibles</t>
    </r>
  </si>
  <si>
    <r>
      <t>(a)</t>
    </r>
    <r>
      <rPr>
        <sz val="8"/>
        <color rgb="FF000000"/>
        <rFont val="Arial"/>
        <family val="2"/>
      </rPr>
      <t> Includes the following sources of funding: current Bill 1 and prior year Act 1/3/5 appropriations (excluding amounts from the DCB).</t>
    </r>
  </si>
  <si>
    <t>Accumulated depreciation/amortisation and impairment</t>
  </si>
  <si>
    <r>
      <t>By purchase - appropriation ordinary annual services</t>
    </r>
    <r>
      <rPr>
        <vertAlign val="superscript"/>
        <sz val="8"/>
        <color theme="1"/>
        <rFont val="Arial"/>
        <family val="2"/>
      </rPr>
      <t xml:space="preserve"> (a)</t>
    </r>
  </si>
  <si>
    <t>Accumulated depreciation/amortisation and impairment - ROU assets</t>
  </si>
  <si>
    <t>Table 1.1: Infrastructure Australia resource statement — Budget estimates for 2022-23 as at Budget October 2022</t>
  </si>
  <si>
    <t>Other expenses</t>
  </si>
  <si>
    <t>7,22</t>
  </si>
  <si>
    <t>Sale of goods and rendering of services</t>
  </si>
  <si>
    <t>Net GST received</t>
  </si>
  <si>
    <t>Asset Category</t>
  </si>
  <si>
    <t>All figures shown above are GST exclusive - these may not match figures in the cash flow statement.</t>
  </si>
  <si>
    <r>
      <t>(a)</t>
    </r>
    <r>
      <rPr>
        <sz val="7"/>
        <color rgb="FF000000"/>
        <rFont val="Times New Roman"/>
        <family val="1"/>
      </rPr>
      <t xml:space="preserve">     </t>
    </r>
    <r>
      <rPr>
        <sz val="8"/>
        <color rgb="FF000000"/>
        <rFont val="Arial"/>
        <family val="2"/>
      </rPr>
      <t>Appropriation Bill (No. 1) 2022-23, Supply Bill (no. 1) 2022-23 and Supply Act (No. 3) 2022-23.</t>
    </r>
  </si>
  <si>
    <t>IA is not directly appropriated as it is a corporate Commonwealth entity. Appropriations are made to the Department of Infrastructure, Transport, Regional Development, Communications and the Arts, which are then paid to IA and are considered ‘departmental’ for all purposes.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</si>
</sst>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quot;(&quot;#,##0&quot;)&quot;;&quot;-&quot;_)"/>
    <numFmt numFmtId="165" formatCode="#,##0_);&quot;(&quot;#,##0&quot;)&quot;;&quot;-&quot;_)\ "/>
  </numFmts>
  <fonts count="15" x14ac:knownFonts="1">
    <font>
      <sz val="11"/>
      <color theme="1"/>
      <name val="Calibri"/>
      <family val="2"/>
      <scheme val="minor"/>
    </font>
    <font>
      <sz val="10"/>
      <color theme="1"/>
      <name val="Times New Roman"/>
      <family val="1"/>
    </font>
    <font>
      <sz val="8"/>
      <color rgb="FF000000"/>
      <name val="Arial"/>
      <family val="2"/>
    </font>
    <font>
      <b/>
      <sz val="8"/>
      <color rgb="FF000000"/>
      <name val="Arial"/>
      <family val="2"/>
    </font>
    <font>
      <sz val="8"/>
      <color theme="1"/>
      <name val="Arial"/>
      <family val="2"/>
    </font>
    <font>
      <b/>
      <sz val="10"/>
      <color rgb="FF000000"/>
      <name val="Arial"/>
      <family val="2"/>
    </font>
    <font>
      <b/>
      <sz val="8"/>
      <color theme="1"/>
      <name val="Arial"/>
      <family val="2"/>
    </font>
    <font>
      <vertAlign val="superscript"/>
      <sz val="8"/>
      <color theme="1"/>
      <name val="Arial"/>
      <family val="2"/>
    </font>
    <font>
      <sz val="7"/>
      <color rgb="FF000000"/>
      <name val="Times New Roman"/>
      <family val="1"/>
    </font>
    <font>
      <sz val="8"/>
      <name val="Arial"/>
      <family val="2"/>
    </font>
    <font>
      <b/>
      <sz val="10"/>
      <name val="Arial"/>
      <family val="2"/>
    </font>
    <font>
      <b/>
      <sz val="10"/>
      <color theme="1"/>
      <name val="Arial"/>
      <family val="2"/>
    </font>
    <font>
      <vertAlign val="superscript"/>
      <sz val="8"/>
      <color rgb="FF000000"/>
      <name val="Arial"/>
      <family val="2"/>
    </font>
    <font>
      <sz val="10"/>
      <color theme="1"/>
      <name val="Book Antiqua"/>
      <family val="1"/>
    </font>
    <font>
      <b/>
      <i/>
      <sz val="8"/>
      <color rgb="FF000000"/>
      <name val="Arial"/>
      <family val="2"/>
    </font>
  </fonts>
  <fills count="5">
    <fill>
      <patternFill patternType="none"/>
    </fill>
    <fill>
      <patternFill patternType="gray125"/>
    </fill>
    <fill>
      <patternFill patternType="solid">
        <fgColor rgb="FFFFFFFF"/>
        <bgColor indexed="64"/>
      </patternFill>
    </fill>
    <fill>
      <patternFill patternType="solid">
        <fgColor rgb="FFE6E6E6"/>
        <bgColor indexed="64"/>
      </patternFill>
    </fill>
    <fill>
      <patternFill patternType="solid">
        <fgColor rgb="FFEBEBEB"/>
        <bgColor indexed="64"/>
      </patternFill>
    </fill>
  </fills>
  <borders count="8">
    <border>
      <left/>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medium">
        <color indexed="64"/>
      </bottom>
      <diagonal/>
    </border>
  </borders>
  <cellStyleXfs count="1">
    <xf numFmtId="0" fontId="0" fillId="0" borderId="0"/>
  </cellStyleXfs>
  <cellXfs count="123">
    <xf numFmtId="0" fontId="0" fillId="0" borderId="0" xfId="0"/>
    <xf numFmtId="0" fontId="6" fillId="0" borderId="0" xfId="0" applyFont="1" applyAlignment="1">
      <alignment horizontal="left" vertical="center" wrapText="1"/>
    </xf>
    <xf numFmtId="0" fontId="6" fillId="0" borderId="3" xfId="0" applyFont="1" applyBorder="1" applyAlignment="1">
      <alignment horizontal="left" vertical="center" wrapText="1"/>
    </xf>
    <xf numFmtId="0" fontId="4" fillId="0" borderId="3" xfId="0" applyFont="1" applyBorder="1" applyAlignment="1">
      <alignment horizontal="right" vertical="center" wrapText="1"/>
    </xf>
    <xf numFmtId="164" fontId="0" fillId="0" borderId="0" xfId="0" applyNumberFormat="1" applyAlignment="1">
      <alignment wrapText="1"/>
    </xf>
    <xf numFmtId="165" fontId="0" fillId="0" borderId="0" xfId="0" applyNumberFormat="1" applyAlignment="1">
      <alignment wrapText="1"/>
    </xf>
    <xf numFmtId="0" fontId="9" fillId="0" borderId="0" xfId="0" applyFont="1" applyAlignment="1">
      <alignment horizontal="left" vertical="center" wrapText="1"/>
    </xf>
    <xf numFmtId="0" fontId="3" fillId="0" borderId="0" xfId="0" applyFont="1" applyAlignment="1">
      <alignment horizontal="left" vertical="center" wrapText="1"/>
    </xf>
    <xf numFmtId="0" fontId="2" fillId="2" borderId="0" xfId="0" applyFont="1" applyFill="1" applyAlignment="1">
      <alignment horizontal="right" vertical="center" wrapText="1"/>
    </xf>
    <xf numFmtId="0" fontId="2" fillId="2" borderId="1" xfId="0" applyFont="1" applyFill="1" applyBorder="1" applyAlignment="1">
      <alignment horizontal="right" vertical="center" wrapText="1"/>
    </xf>
    <xf numFmtId="0" fontId="0" fillId="4" borderId="0" xfId="0" applyFill="1" applyAlignment="1">
      <alignment horizontal="right" vertical="center" wrapText="1"/>
    </xf>
    <xf numFmtId="0" fontId="2" fillId="4" borderId="3" xfId="0" applyFont="1" applyFill="1" applyBorder="1" applyAlignment="1">
      <alignment horizontal="right" vertical="center" wrapText="1"/>
    </xf>
    <xf numFmtId="0" fontId="3" fillId="2" borderId="0" xfId="0" applyFont="1" applyFill="1" applyAlignment="1">
      <alignment horizontal="left" vertical="center" wrapText="1"/>
    </xf>
    <xf numFmtId="0" fontId="2" fillId="2" borderId="0" xfId="0" applyFont="1" applyFill="1" applyAlignment="1">
      <alignment horizontal="left" vertical="center" wrapText="1"/>
    </xf>
    <xf numFmtId="0" fontId="2" fillId="2" borderId="2" xfId="0" applyFont="1" applyFill="1" applyBorder="1" applyAlignment="1">
      <alignment horizontal="right" vertical="center" wrapText="1"/>
    </xf>
    <xf numFmtId="0" fontId="2" fillId="4" borderId="2" xfId="0" applyFont="1" applyFill="1" applyBorder="1" applyAlignment="1">
      <alignment horizontal="right" vertical="center" wrapText="1"/>
    </xf>
    <xf numFmtId="0" fontId="4" fillId="3" borderId="0" xfId="0" applyFont="1" applyFill="1" applyAlignment="1">
      <alignment horizontal="right" vertical="center" wrapText="1"/>
    </xf>
    <xf numFmtId="0" fontId="4" fillId="3" borderId="3"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0" xfId="0" applyFont="1" applyAlignment="1">
      <alignment horizontal="right" vertical="center" wrapText="1"/>
    </xf>
    <xf numFmtId="0" fontId="0" fillId="0" borderId="0" xfId="0" applyAlignment="1">
      <alignment wrapText="1"/>
    </xf>
    <xf numFmtId="0" fontId="0" fillId="0" borderId="3" xfId="0" applyBorder="1" applyAlignment="1">
      <alignment wrapText="1"/>
    </xf>
    <xf numFmtId="0" fontId="6" fillId="3" borderId="2" xfId="0" applyFont="1" applyFill="1" applyBorder="1" applyAlignment="1">
      <alignment horizontal="right" vertical="center" wrapText="1"/>
    </xf>
    <xf numFmtId="0" fontId="6" fillId="0" borderId="2" xfId="0" applyFont="1" applyBorder="1" applyAlignment="1">
      <alignment horizontal="right" vertical="center" wrapText="1"/>
    </xf>
    <xf numFmtId="0" fontId="14" fillId="0" borderId="0" xfId="0" applyFont="1" applyAlignment="1">
      <alignment horizontal="left" vertical="center" wrapText="1"/>
    </xf>
    <xf numFmtId="0" fontId="3" fillId="0" borderId="4" xfId="0" applyFont="1" applyBorder="1" applyAlignment="1">
      <alignment horizontal="left" vertical="center" wrapText="1"/>
    </xf>
    <xf numFmtId="0" fontId="1" fillId="0" borderId="0" xfId="0" applyFont="1" applyAlignment="1">
      <alignment wrapText="1"/>
    </xf>
    <xf numFmtId="0" fontId="1" fillId="3" borderId="0" xfId="0" applyFont="1" applyFill="1" applyAlignment="1">
      <alignment wrapText="1"/>
    </xf>
    <xf numFmtId="0" fontId="4" fillId="3" borderId="1" xfId="0" applyFont="1" applyFill="1" applyBorder="1" applyAlignment="1">
      <alignment horizontal="right" vertical="top" wrapText="1"/>
    </xf>
    <xf numFmtId="0" fontId="4" fillId="0" borderId="1" xfId="0" applyFont="1" applyBorder="1" applyAlignment="1">
      <alignment horizontal="right" vertical="top" wrapText="1"/>
    </xf>
    <xf numFmtId="0" fontId="2" fillId="0" borderId="0" xfId="0" applyFont="1" applyBorder="1" applyAlignment="1">
      <alignment horizontal="right" vertical="center" wrapText="1"/>
    </xf>
    <xf numFmtId="0" fontId="2" fillId="0" borderId="3" xfId="0" applyFont="1" applyBorder="1" applyAlignment="1">
      <alignment horizontal="right" vertical="center" wrapText="1"/>
    </xf>
    <xf numFmtId="0" fontId="4" fillId="3" borderId="0" xfId="0" applyFont="1" applyFill="1" applyBorder="1" applyAlignment="1">
      <alignment horizontal="right" vertical="center" wrapText="1"/>
    </xf>
    <xf numFmtId="0" fontId="2" fillId="2" borderId="3" xfId="0" applyFont="1" applyFill="1" applyBorder="1" applyAlignment="1">
      <alignment horizontal="right" vertical="center" wrapText="1"/>
    </xf>
    <xf numFmtId="0" fontId="2" fillId="4" borderId="1" xfId="0" applyFont="1" applyFill="1" applyBorder="1" applyAlignment="1">
      <alignment horizontal="right" vertical="top" wrapText="1"/>
    </xf>
    <xf numFmtId="0" fontId="2" fillId="0" borderId="1" xfId="0" applyFont="1" applyBorder="1" applyAlignment="1">
      <alignment horizontal="right" vertical="top" wrapText="1"/>
    </xf>
    <xf numFmtId="0" fontId="4" fillId="0" borderId="0" xfId="0" applyFont="1" applyAlignment="1">
      <alignment horizontal="right" vertical="top" wrapText="1"/>
    </xf>
    <xf numFmtId="0" fontId="4" fillId="2" borderId="0" xfId="0" applyFont="1" applyFill="1" applyAlignment="1">
      <alignment horizontal="left" vertical="center" wrapText="1"/>
    </xf>
    <xf numFmtId="0" fontId="4" fillId="0" borderId="0" xfId="0" applyFont="1" applyAlignment="1">
      <alignment horizontal="left" vertical="center" wrapText="1"/>
    </xf>
    <xf numFmtId="0" fontId="2" fillId="0" borderId="0" xfId="0" applyFont="1" applyAlignment="1">
      <alignment horizontal="left" vertical="center" wrapText="1"/>
    </xf>
    <xf numFmtId="0" fontId="3" fillId="0" borderId="3" xfId="0" applyFont="1" applyBorder="1" applyAlignment="1">
      <alignment horizontal="left" vertical="center" wrapText="1"/>
    </xf>
    <xf numFmtId="0" fontId="5" fillId="0" borderId="3" xfId="0" applyFont="1" applyBorder="1" applyAlignment="1">
      <alignment vertical="center" wrapText="1"/>
    </xf>
    <xf numFmtId="0" fontId="4" fillId="0" borderId="0" xfId="0" applyFont="1" applyAlignment="1">
      <alignment vertical="center" wrapText="1"/>
    </xf>
    <xf numFmtId="0" fontId="2" fillId="2" borderId="1" xfId="0" applyFont="1" applyFill="1" applyBorder="1" applyAlignment="1">
      <alignment vertical="center" wrapText="1"/>
    </xf>
    <xf numFmtId="0" fontId="2" fillId="2" borderId="0" xfId="0" applyFont="1" applyFill="1" applyBorder="1" applyAlignment="1">
      <alignment vertical="center" wrapText="1"/>
    </xf>
    <xf numFmtId="3" fontId="3" fillId="2" borderId="2" xfId="0" applyNumberFormat="1" applyFont="1" applyFill="1" applyBorder="1" applyAlignment="1">
      <alignment horizontal="right" vertical="center" wrapText="1"/>
    </xf>
    <xf numFmtId="3" fontId="3" fillId="3" borderId="2" xfId="0" applyNumberFormat="1" applyFont="1" applyFill="1" applyBorder="1" applyAlignment="1">
      <alignment horizontal="right" vertical="center" wrapText="1"/>
    </xf>
    <xf numFmtId="0" fontId="1" fillId="2" borderId="0" xfId="0" applyFont="1" applyFill="1" applyAlignment="1">
      <alignment wrapText="1"/>
    </xf>
    <xf numFmtId="3" fontId="2" fillId="2" borderId="0" xfId="0" applyNumberFormat="1" applyFont="1" applyFill="1" applyAlignment="1">
      <alignment horizontal="right" vertical="center" wrapText="1"/>
    </xf>
    <xf numFmtId="3" fontId="2" fillId="3" borderId="0" xfId="0" applyNumberFormat="1" applyFont="1" applyFill="1" applyAlignment="1">
      <alignment horizontal="right" vertical="center" wrapText="1"/>
    </xf>
    <xf numFmtId="3" fontId="2" fillId="2" borderId="2" xfId="0" applyNumberFormat="1" applyFont="1" applyFill="1" applyBorder="1" applyAlignment="1">
      <alignment horizontal="right" vertical="center" wrapText="1"/>
    </xf>
    <xf numFmtId="3" fontId="2" fillId="3" borderId="2" xfId="0" applyNumberFormat="1" applyFont="1" applyFill="1" applyBorder="1" applyAlignment="1">
      <alignment horizontal="right" vertical="center" wrapText="1"/>
    </xf>
    <xf numFmtId="3" fontId="3" fillId="2" borderId="3" xfId="0" applyNumberFormat="1" applyFont="1" applyFill="1" applyBorder="1" applyAlignment="1">
      <alignment horizontal="right" vertical="center" wrapText="1"/>
    </xf>
    <xf numFmtId="3" fontId="3" fillId="3" borderId="3" xfId="0" applyNumberFormat="1" applyFont="1" applyFill="1" applyBorder="1" applyAlignment="1">
      <alignment horizontal="right" vertical="center" wrapText="1"/>
    </xf>
    <xf numFmtId="0" fontId="2" fillId="3" borderId="0" xfId="0" applyFont="1" applyFill="1" applyAlignment="1">
      <alignment horizontal="right" vertical="center" wrapText="1"/>
    </xf>
    <xf numFmtId="0" fontId="3" fillId="2" borderId="3" xfId="0" applyFont="1" applyFill="1" applyBorder="1" applyAlignment="1">
      <alignment horizontal="left" vertical="center" wrapText="1"/>
    </xf>
    <xf numFmtId="0" fontId="3" fillId="2" borderId="2" xfId="0" applyFont="1" applyFill="1" applyBorder="1" applyAlignment="1">
      <alignment horizontal="right" vertical="center" wrapText="1"/>
    </xf>
    <xf numFmtId="0" fontId="3" fillId="3" borderId="2" xfId="0" applyFont="1" applyFill="1" applyBorder="1" applyAlignment="1">
      <alignment horizontal="right" vertical="center" wrapText="1"/>
    </xf>
    <xf numFmtId="0" fontId="13" fillId="0" borderId="0" xfId="0" applyFont="1" applyAlignment="1">
      <alignment horizontal="justify" vertical="center" wrapText="1"/>
    </xf>
    <xf numFmtId="0" fontId="2" fillId="2" borderId="1" xfId="0" applyFont="1" applyFill="1" applyBorder="1" applyAlignment="1">
      <alignment horizontal="left" vertical="center" wrapText="1"/>
    </xf>
    <xf numFmtId="3" fontId="2" fillId="2" borderId="3" xfId="0" applyNumberFormat="1" applyFont="1" applyFill="1" applyBorder="1" applyAlignment="1">
      <alignment horizontal="right" vertical="center" wrapText="1"/>
    </xf>
    <xf numFmtId="3" fontId="2" fillId="4" borderId="3" xfId="0" applyNumberFormat="1" applyFont="1" applyFill="1" applyBorder="1" applyAlignment="1">
      <alignment horizontal="right" vertical="center" wrapText="1"/>
    </xf>
    <xf numFmtId="0" fontId="4" fillId="0" borderId="1" xfId="0" applyFont="1" applyBorder="1" applyAlignment="1">
      <alignment vertical="center" wrapText="1"/>
    </xf>
    <xf numFmtId="0" fontId="2" fillId="0" borderId="0" xfId="0" applyFont="1" applyAlignment="1">
      <alignment horizontal="justify" vertical="center" wrapText="1"/>
    </xf>
    <xf numFmtId="0" fontId="2" fillId="0" borderId="0" xfId="0" applyFont="1" applyAlignment="1">
      <alignment vertical="center" wrapText="1"/>
    </xf>
    <xf numFmtId="0" fontId="3" fillId="0" borderId="1" xfId="0" applyFont="1" applyBorder="1" applyAlignment="1">
      <alignment vertical="center" wrapText="1"/>
    </xf>
    <xf numFmtId="0" fontId="3" fillId="0" borderId="0" xfId="0" applyFont="1" applyBorder="1" applyAlignment="1">
      <alignment vertical="center" wrapText="1"/>
    </xf>
    <xf numFmtId="0" fontId="3" fillId="0" borderId="3" xfId="0" applyFont="1" applyBorder="1" applyAlignment="1">
      <alignment vertical="center" wrapText="1"/>
    </xf>
    <xf numFmtId="0" fontId="6" fillId="3" borderId="2" xfId="0" applyFont="1" applyFill="1" applyBorder="1" applyAlignment="1">
      <alignment vertical="center" wrapText="1"/>
    </xf>
    <xf numFmtId="0" fontId="11" fillId="0" borderId="3" xfId="0" applyFont="1" applyBorder="1" applyAlignment="1">
      <alignment vertical="center" wrapText="1"/>
    </xf>
    <xf numFmtId="3" fontId="2" fillId="0" borderId="0" xfId="0" applyNumberFormat="1" applyFont="1" applyAlignment="1">
      <alignment horizontal="right" vertical="center" wrapText="1"/>
    </xf>
    <xf numFmtId="3" fontId="4" fillId="3" borderId="0" xfId="0" applyNumberFormat="1" applyFont="1" applyFill="1" applyAlignment="1">
      <alignment horizontal="right" vertical="center" wrapText="1"/>
    </xf>
    <xf numFmtId="3" fontId="4" fillId="0" borderId="0" xfId="0" applyNumberFormat="1" applyFont="1" applyAlignment="1">
      <alignment horizontal="right" vertical="center" wrapText="1"/>
    </xf>
    <xf numFmtId="0" fontId="2" fillId="0" borderId="0" xfId="0" applyFont="1" applyAlignment="1">
      <alignment horizontal="right" vertical="center" wrapText="1"/>
    </xf>
    <xf numFmtId="3" fontId="3" fillId="0" borderId="2" xfId="0" applyNumberFormat="1" applyFont="1" applyBorder="1" applyAlignment="1">
      <alignment horizontal="right" vertical="center" wrapText="1"/>
    </xf>
    <xf numFmtId="3" fontId="6" fillId="0" borderId="2" xfId="0" applyNumberFormat="1" applyFont="1" applyBorder="1" applyAlignment="1">
      <alignment horizontal="right" vertical="center" wrapText="1"/>
    </xf>
    <xf numFmtId="0" fontId="4" fillId="0" borderId="1" xfId="0" applyFont="1" applyBorder="1" applyAlignment="1">
      <alignment horizontal="left" vertical="center" wrapText="1"/>
    </xf>
    <xf numFmtId="0" fontId="4" fillId="0" borderId="2" xfId="0" applyFont="1" applyBorder="1" applyAlignment="1">
      <alignment horizontal="right" vertical="center" wrapText="1"/>
    </xf>
    <xf numFmtId="0" fontId="4" fillId="3" borderId="2" xfId="0" applyFont="1" applyFill="1" applyBorder="1" applyAlignment="1">
      <alignment horizontal="right" vertical="center" wrapText="1"/>
    </xf>
    <xf numFmtId="3" fontId="2" fillId="0" borderId="4" xfId="0" applyNumberFormat="1" applyFont="1" applyBorder="1" applyAlignment="1">
      <alignment horizontal="right" vertical="center" wrapText="1"/>
    </xf>
    <xf numFmtId="3" fontId="2" fillId="3" borderId="4" xfId="0" applyNumberFormat="1" applyFont="1" applyFill="1" applyBorder="1" applyAlignment="1">
      <alignment horizontal="right" vertical="center" wrapText="1"/>
    </xf>
    <xf numFmtId="0" fontId="6" fillId="0" borderId="1" xfId="0" applyFont="1" applyBorder="1" applyAlignment="1">
      <alignment vertical="center" wrapText="1"/>
    </xf>
    <xf numFmtId="0" fontId="6" fillId="0" borderId="0" xfId="0" applyFont="1" applyBorder="1" applyAlignment="1">
      <alignment vertical="center" wrapText="1"/>
    </xf>
    <xf numFmtId="0" fontId="1" fillId="3" borderId="1" xfId="0" applyFont="1" applyFill="1" applyBorder="1" applyAlignment="1">
      <alignment wrapText="1"/>
    </xf>
    <xf numFmtId="0" fontId="1" fillId="0" borderId="1" xfId="0" applyFont="1" applyBorder="1" applyAlignment="1">
      <alignment wrapText="1"/>
    </xf>
    <xf numFmtId="0" fontId="4" fillId="0" borderId="0" xfId="0" applyFont="1" applyAlignment="1">
      <alignment wrapText="1"/>
    </xf>
    <xf numFmtId="3" fontId="6" fillId="3" borderId="2" xfId="0" applyNumberFormat="1" applyFont="1" applyFill="1" applyBorder="1" applyAlignment="1">
      <alignment horizontal="right" vertical="center" wrapText="1"/>
    </xf>
    <xf numFmtId="0" fontId="6" fillId="0" borderId="3" xfId="0" applyFont="1" applyBorder="1" applyAlignment="1">
      <alignment horizontal="right" vertical="center" wrapText="1"/>
    </xf>
    <xf numFmtId="0" fontId="6" fillId="3" borderId="3" xfId="0" applyFont="1" applyFill="1" applyBorder="1" applyAlignment="1">
      <alignment horizontal="right" vertical="center" wrapText="1"/>
    </xf>
    <xf numFmtId="3" fontId="6" fillId="0" borderId="3" xfId="0" applyNumberFormat="1" applyFont="1" applyBorder="1" applyAlignment="1">
      <alignment horizontal="right" vertical="center" wrapText="1"/>
    </xf>
    <xf numFmtId="3" fontId="6" fillId="3" borderId="3" xfId="0" applyNumberFormat="1" applyFont="1" applyFill="1" applyBorder="1" applyAlignment="1">
      <alignment horizontal="right" vertical="center" wrapText="1"/>
    </xf>
    <xf numFmtId="3" fontId="4" fillId="0" borderId="3" xfId="0" applyNumberFormat="1" applyFont="1" applyBorder="1" applyAlignment="1">
      <alignment horizontal="right" vertical="center" wrapText="1"/>
    </xf>
    <xf numFmtId="3" fontId="4" fillId="3" borderId="3" xfId="0" applyNumberFormat="1" applyFont="1" applyFill="1" applyBorder="1" applyAlignment="1">
      <alignment horizontal="right" vertical="center" wrapText="1"/>
    </xf>
    <xf numFmtId="0" fontId="3" fillId="0" borderId="2" xfId="0" applyFont="1" applyBorder="1" applyAlignment="1">
      <alignment vertical="center" wrapText="1"/>
    </xf>
    <xf numFmtId="0" fontId="3" fillId="0" borderId="0" xfId="0" applyFont="1" applyAlignment="1">
      <alignment horizontal="right" vertical="center" wrapText="1"/>
    </xf>
    <xf numFmtId="0" fontId="3" fillId="3" borderId="0" xfId="0" applyFont="1" applyFill="1" applyAlignment="1">
      <alignment horizontal="right" vertical="center" wrapText="1"/>
    </xf>
    <xf numFmtId="0" fontId="4" fillId="0" borderId="0" xfId="0" applyFont="1" applyAlignment="1">
      <alignment horizontal="justify" vertical="center" wrapText="1"/>
    </xf>
    <xf numFmtId="3" fontId="14" fillId="0" borderId="5" xfId="0" applyNumberFormat="1" applyFont="1" applyBorder="1" applyAlignment="1">
      <alignment horizontal="right" vertical="center" wrapText="1"/>
    </xf>
    <xf numFmtId="3" fontId="14" fillId="3" borderId="5" xfId="0" applyNumberFormat="1" applyFont="1" applyFill="1" applyBorder="1" applyAlignment="1">
      <alignment horizontal="right" vertical="center" wrapText="1"/>
    </xf>
    <xf numFmtId="0" fontId="14" fillId="0" borderId="5" xfId="0" applyFont="1" applyBorder="1" applyAlignment="1">
      <alignment horizontal="right" vertical="center" wrapText="1"/>
    </xf>
    <xf numFmtId="3" fontId="3" fillId="0" borderId="4" xfId="0" applyNumberFormat="1" applyFont="1" applyBorder="1" applyAlignment="1">
      <alignment horizontal="right" vertical="center" wrapText="1"/>
    </xf>
    <xf numFmtId="3" fontId="3" fillId="3" borderId="4" xfId="0" applyNumberFormat="1" applyFont="1" applyFill="1" applyBorder="1" applyAlignment="1">
      <alignment horizontal="right" vertical="center" wrapText="1"/>
    </xf>
    <xf numFmtId="3" fontId="3" fillId="0" borderId="3" xfId="0" applyNumberFormat="1" applyFont="1" applyBorder="1" applyAlignment="1">
      <alignment horizontal="right" vertical="center" wrapText="1"/>
    </xf>
    <xf numFmtId="3" fontId="3" fillId="0" borderId="7" xfId="0" applyNumberFormat="1" applyFont="1" applyBorder="1" applyAlignment="1">
      <alignment horizontal="right" vertical="center" wrapText="1"/>
    </xf>
    <xf numFmtId="3" fontId="3" fillId="3" borderId="7" xfId="0" applyNumberFormat="1" applyFont="1" applyFill="1" applyBorder="1" applyAlignment="1">
      <alignment horizontal="right" vertical="center" wrapText="1"/>
    </xf>
    <xf numFmtId="0" fontId="10" fillId="0" borderId="3" xfId="0" applyFont="1" applyBorder="1" applyAlignment="1">
      <alignment vertical="center" wrapText="1"/>
    </xf>
    <xf numFmtId="0" fontId="2" fillId="0" borderId="1" xfId="0" applyFont="1" applyBorder="1" applyAlignment="1">
      <alignment vertical="center" wrapText="1"/>
    </xf>
    <xf numFmtId="0" fontId="2" fillId="0" borderId="0" xfId="0" applyFont="1" applyBorder="1" applyAlignment="1">
      <alignment vertical="center" wrapText="1"/>
    </xf>
    <xf numFmtId="3" fontId="14" fillId="0" borderId="2" xfId="0" applyNumberFormat="1" applyFont="1" applyBorder="1" applyAlignment="1">
      <alignment horizontal="right" vertical="center" wrapText="1"/>
    </xf>
    <xf numFmtId="0" fontId="14" fillId="0" borderId="2" xfId="0" applyFont="1" applyBorder="1" applyAlignment="1">
      <alignment horizontal="right" vertical="center" wrapText="1"/>
    </xf>
    <xf numFmtId="3" fontId="14" fillId="0" borderId="3" xfId="0" applyNumberFormat="1" applyFont="1" applyBorder="1" applyAlignment="1">
      <alignment horizontal="right" vertical="center" wrapText="1"/>
    </xf>
    <xf numFmtId="0" fontId="14" fillId="0" borderId="3" xfId="0" applyFont="1" applyBorder="1" applyAlignment="1">
      <alignment horizontal="right" vertical="center" wrapText="1"/>
    </xf>
    <xf numFmtId="3" fontId="14" fillId="0" borderId="6" xfId="0" applyNumberFormat="1" applyFont="1" applyBorder="1" applyAlignment="1">
      <alignment horizontal="right" vertical="center" wrapText="1"/>
    </xf>
    <xf numFmtId="3" fontId="14" fillId="3" borderId="6" xfId="0" applyNumberFormat="1" applyFont="1" applyFill="1" applyBorder="1" applyAlignment="1">
      <alignment horizontal="right" vertical="center" wrapText="1"/>
    </xf>
    <xf numFmtId="0" fontId="3" fillId="0" borderId="2" xfId="0" applyFont="1" applyBorder="1" applyAlignment="1">
      <alignment horizontal="right" vertical="center" wrapText="1"/>
    </xf>
    <xf numFmtId="0" fontId="14" fillId="3" borderId="5" xfId="0" applyFont="1" applyFill="1" applyBorder="1" applyAlignment="1">
      <alignment horizontal="right" vertical="center" wrapText="1"/>
    </xf>
    <xf numFmtId="0" fontId="3" fillId="0" borderId="3" xfId="0" applyFont="1" applyBorder="1" applyAlignment="1">
      <alignment horizontal="right" vertical="center" wrapText="1"/>
    </xf>
    <xf numFmtId="0" fontId="3" fillId="3" borderId="3" xfId="0" applyFont="1" applyFill="1" applyBorder="1" applyAlignment="1">
      <alignment horizontal="right" vertical="center" wrapText="1"/>
    </xf>
    <xf numFmtId="0" fontId="3" fillId="3" borderId="4" xfId="0" applyFont="1" applyFill="1" applyBorder="1" applyAlignment="1">
      <alignment horizontal="right" vertical="center" wrapText="1"/>
    </xf>
    <xf numFmtId="0" fontId="3" fillId="0" borderId="4" xfId="0" applyFont="1" applyBorder="1" applyAlignment="1">
      <alignment horizontal="right" vertical="center" wrapText="1"/>
    </xf>
    <xf numFmtId="0" fontId="3" fillId="0" borderId="7" xfId="0" applyFont="1" applyBorder="1" applyAlignment="1">
      <alignment horizontal="right" vertical="center" wrapText="1"/>
    </xf>
    <xf numFmtId="0" fontId="6" fillId="0" borderId="2" xfId="0" applyFont="1" applyBorder="1" applyAlignment="1">
      <alignment vertical="center" wrapText="1"/>
    </xf>
    <xf numFmtId="0" fontId="6" fillId="0" borderId="1" xfId="0" applyFont="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2"/>
  <sheetViews>
    <sheetView tabSelected="1" topLeftCell="A13" workbookViewId="0">
      <selection activeCell="C26" sqref="C26"/>
    </sheetView>
  </sheetViews>
  <sheetFormatPr defaultRowHeight="15" x14ac:dyDescent="0.25"/>
  <cols>
    <col min="1" max="1" width="40.7109375" style="20" customWidth="1"/>
    <col min="2" max="16384" width="9.140625" style="20"/>
  </cols>
  <sheetData>
    <row r="1" spans="1:3" ht="39" customHeight="1" thickBot="1" x14ac:dyDescent="0.3">
      <c r="A1" s="41" t="s">
        <v>149</v>
      </c>
      <c r="B1" s="41"/>
      <c r="C1" s="41"/>
    </row>
    <row r="2" spans="1:3" ht="33.75" x14ac:dyDescent="0.25">
      <c r="A2" s="43"/>
      <c r="B2" s="9" t="s">
        <v>84</v>
      </c>
      <c r="C2" s="34" t="s">
        <v>85</v>
      </c>
    </row>
    <row r="3" spans="1:3" x14ac:dyDescent="0.25">
      <c r="A3" s="44"/>
      <c r="B3" s="8"/>
      <c r="C3" s="10"/>
    </row>
    <row r="4" spans="1:3" ht="15.75" thickBot="1" x14ac:dyDescent="0.3">
      <c r="A4" s="44"/>
      <c r="B4" s="33" t="s">
        <v>0</v>
      </c>
      <c r="C4" s="11" t="s">
        <v>0</v>
      </c>
    </row>
    <row r="5" spans="1:3" ht="15.75" thickBot="1" x14ac:dyDescent="0.3">
      <c r="A5" s="12" t="s">
        <v>86</v>
      </c>
      <c r="B5" s="45">
        <v>6478</v>
      </c>
      <c r="C5" s="46">
        <v>4430</v>
      </c>
    </row>
    <row r="6" spans="1:3" x14ac:dyDescent="0.25">
      <c r="A6" s="12" t="s">
        <v>87</v>
      </c>
      <c r="B6" s="47"/>
      <c r="C6" s="27"/>
    </row>
    <row r="7" spans="1:3" x14ac:dyDescent="0.25">
      <c r="A7" s="13" t="s">
        <v>88</v>
      </c>
      <c r="B7" s="47"/>
      <c r="C7" s="27"/>
    </row>
    <row r="8" spans="1:3" ht="15.75" thickBot="1" x14ac:dyDescent="0.3">
      <c r="A8" s="37" t="s">
        <v>134</v>
      </c>
      <c r="B8" s="48">
        <v>12853</v>
      </c>
      <c r="C8" s="49">
        <v>12733</v>
      </c>
    </row>
    <row r="9" spans="1:3" ht="15.75" thickBot="1" x14ac:dyDescent="0.3">
      <c r="A9" s="13" t="s">
        <v>89</v>
      </c>
      <c r="B9" s="50">
        <v>12853</v>
      </c>
      <c r="C9" s="51">
        <v>12733</v>
      </c>
    </row>
    <row r="10" spans="1:3" ht="15.75" thickBot="1" x14ac:dyDescent="0.3">
      <c r="A10" s="12" t="s">
        <v>90</v>
      </c>
      <c r="B10" s="52">
        <v>12853</v>
      </c>
      <c r="C10" s="53">
        <v>12733</v>
      </c>
    </row>
    <row r="11" spans="1:3" x14ac:dyDescent="0.25">
      <c r="A11" s="12" t="s">
        <v>135</v>
      </c>
      <c r="B11" s="47"/>
      <c r="C11" s="27"/>
    </row>
    <row r="12" spans="1:3" x14ac:dyDescent="0.25">
      <c r="A12" s="12" t="s">
        <v>91</v>
      </c>
      <c r="B12" s="47"/>
      <c r="C12" s="27"/>
    </row>
    <row r="13" spans="1:3" x14ac:dyDescent="0.25">
      <c r="A13" s="37" t="s">
        <v>92</v>
      </c>
      <c r="B13" s="8">
        <v>12</v>
      </c>
      <c r="C13" s="54">
        <v>150</v>
      </c>
    </row>
    <row r="14" spans="1:3" ht="15.75" thickBot="1" x14ac:dyDescent="0.3">
      <c r="A14" s="12" t="s">
        <v>93</v>
      </c>
      <c r="B14" s="8">
        <v>30</v>
      </c>
      <c r="C14" s="54" t="s">
        <v>62</v>
      </c>
    </row>
    <row r="15" spans="1:3" ht="15.75" thickBot="1" x14ac:dyDescent="0.3">
      <c r="A15" s="55" t="s">
        <v>136</v>
      </c>
      <c r="B15" s="56">
        <v>42</v>
      </c>
      <c r="C15" s="57">
        <v>105</v>
      </c>
    </row>
    <row r="16" spans="1:3" ht="15.75" thickBot="1" x14ac:dyDescent="0.3">
      <c r="A16" s="58"/>
    </row>
    <row r="17" spans="1:3" ht="15.75" thickBot="1" x14ac:dyDescent="0.3">
      <c r="A17" s="59"/>
      <c r="B17" s="14" t="s">
        <v>3</v>
      </c>
      <c r="C17" s="15" t="s">
        <v>4</v>
      </c>
    </row>
    <row r="18" spans="1:3" ht="15.75" thickBot="1" x14ac:dyDescent="0.3">
      <c r="A18" s="55" t="s">
        <v>2</v>
      </c>
      <c r="B18" s="60">
        <v>32</v>
      </c>
      <c r="C18" s="61">
        <v>29</v>
      </c>
    </row>
    <row r="19" spans="1:3" ht="22.5" x14ac:dyDescent="0.25">
      <c r="A19" s="62" t="s">
        <v>94</v>
      </c>
      <c r="B19" s="62"/>
      <c r="C19" s="62"/>
    </row>
    <row r="20" spans="1:3" ht="31.5" customHeight="1" x14ac:dyDescent="0.25">
      <c r="A20" s="64" t="s">
        <v>155</v>
      </c>
      <c r="B20" s="42"/>
      <c r="C20" s="42"/>
    </row>
    <row r="21" spans="1:3" ht="22.5" x14ac:dyDescent="0.25">
      <c r="A21" s="39" t="s">
        <v>156</v>
      </c>
    </row>
    <row r="22" spans="1:3" ht="70.5" customHeight="1" x14ac:dyDescent="0.25">
      <c r="A22" s="64" t="s">
        <v>157</v>
      </c>
      <c r="B22" s="42"/>
      <c r="C22" s="42"/>
    </row>
    <row r="23" spans="1:3" x14ac:dyDescent="0.25">
      <c r="A23" s="6"/>
    </row>
    <row r="24" spans="1:3" x14ac:dyDescent="0.25">
      <c r="A24" s="6"/>
    </row>
    <row r="25" spans="1:3" x14ac:dyDescent="0.25">
      <c r="A25" s="6"/>
    </row>
    <row r="26" spans="1:3" x14ac:dyDescent="0.25">
      <c r="A26" s="6"/>
    </row>
    <row r="27" spans="1:3" x14ac:dyDescent="0.25">
      <c r="A27" s="6"/>
    </row>
    <row r="28" spans="1:3" x14ac:dyDescent="0.25">
      <c r="A28" s="6"/>
    </row>
    <row r="29" spans="1:3" x14ac:dyDescent="0.25">
      <c r="A29" s="6"/>
    </row>
    <row r="30" spans="1:3" x14ac:dyDescent="0.25">
      <c r="A30" s="6"/>
    </row>
    <row r="31" spans="1:3" x14ac:dyDescent="0.25">
      <c r="A31" s="6"/>
    </row>
    <row r="32" spans="1:3" x14ac:dyDescent="0.25">
      <c r="A32" s="6"/>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8"/>
  <sheetViews>
    <sheetView workbookViewId="0">
      <selection sqref="A1:XFD1048576"/>
    </sheetView>
  </sheetViews>
  <sheetFormatPr defaultRowHeight="15" x14ac:dyDescent="0.25"/>
  <cols>
    <col min="1" max="1" width="40.7109375" style="20" customWidth="1"/>
    <col min="2" max="16384" width="9.140625" style="20"/>
  </cols>
  <sheetData>
    <row r="1" spans="1:6" ht="26.25" thickBot="1" x14ac:dyDescent="0.3">
      <c r="A1" s="69" t="s">
        <v>95</v>
      </c>
      <c r="B1" s="69"/>
      <c r="C1" s="69"/>
      <c r="D1" s="69"/>
      <c r="E1" s="69"/>
      <c r="F1" s="69"/>
    </row>
    <row r="2" spans="1:6" ht="33.75" x14ac:dyDescent="0.25">
      <c r="A2" s="65"/>
      <c r="B2" s="18" t="s">
        <v>84</v>
      </c>
      <c r="C2" s="28" t="s">
        <v>127</v>
      </c>
      <c r="D2" s="18" t="s">
        <v>81</v>
      </c>
      <c r="E2" s="18" t="s">
        <v>82</v>
      </c>
      <c r="F2" s="29" t="s">
        <v>128</v>
      </c>
    </row>
    <row r="3" spans="1:6" x14ac:dyDescent="0.25">
      <c r="A3" s="66"/>
      <c r="B3" s="19" t="s">
        <v>0</v>
      </c>
      <c r="C3" s="16" t="s">
        <v>0</v>
      </c>
      <c r="D3" s="19" t="s">
        <v>0</v>
      </c>
      <c r="E3" s="19" t="s">
        <v>0</v>
      </c>
      <c r="F3" s="19" t="s">
        <v>0</v>
      </c>
    </row>
    <row r="4" spans="1:6" ht="15.75" thickBot="1" x14ac:dyDescent="0.3">
      <c r="A4" s="67"/>
      <c r="B4" s="21"/>
      <c r="C4" s="17"/>
      <c r="D4" s="21"/>
      <c r="E4" s="21"/>
      <c r="F4" s="21"/>
    </row>
    <row r="5" spans="1:6" ht="15.75" thickBot="1" x14ac:dyDescent="0.3">
      <c r="A5" s="68" t="s">
        <v>137</v>
      </c>
      <c r="B5" s="68"/>
      <c r="C5" s="68"/>
      <c r="D5" s="68"/>
      <c r="E5" s="68"/>
      <c r="F5" s="68"/>
    </row>
    <row r="6" spans="1:6" x14ac:dyDescent="0.25">
      <c r="A6" s="38" t="s">
        <v>6</v>
      </c>
      <c r="B6" s="26"/>
      <c r="C6" s="27"/>
      <c r="D6" s="26"/>
      <c r="E6" s="26"/>
      <c r="F6" s="26"/>
    </row>
    <row r="7" spans="1:6" x14ac:dyDescent="0.25">
      <c r="A7" s="38" t="s">
        <v>96</v>
      </c>
      <c r="B7" s="70">
        <v>12853</v>
      </c>
      <c r="C7" s="71">
        <v>12733</v>
      </c>
      <c r="D7" s="72">
        <v>13110</v>
      </c>
      <c r="E7" s="72">
        <v>13259</v>
      </c>
      <c r="F7" s="72">
        <v>13368</v>
      </c>
    </row>
    <row r="8" spans="1:6" ht="15.75" thickBot="1" x14ac:dyDescent="0.3">
      <c r="A8" s="38" t="s">
        <v>97</v>
      </c>
      <c r="B8" s="73">
        <v>42</v>
      </c>
      <c r="C8" s="16">
        <v>105</v>
      </c>
      <c r="D8" s="19">
        <v>100</v>
      </c>
      <c r="E8" s="19">
        <v>100</v>
      </c>
      <c r="F8" s="19">
        <v>100</v>
      </c>
    </row>
    <row r="9" spans="1:6" ht="15.75" thickBot="1" x14ac:dyDescent="0.3">
      <c r="A9" s="1" t="s">
        <v>78</v>
      </c>
      <c r="B9" s="74">
        <v>12885</v>
      </c>
      <c r="C9" s="46">
        <v>12838</v>
      </c>
      <c r="D9" s="75">
        <v>13210</v>
      </c>
      <c r="E9" s="75">
        <v>13359</v>
      </c>
      <c r="F9" s="75">
        <v>13468</v>
      </c>
    </row>
    <row r="10" spans="1:6" ht="15.75" thickBot="1" x14ac:dyDescent="0.3">
      <c r="A10" s="68" t="s">
        <v>98</v>
      </c>
      <c r="B10" s="68"/>
      <c r="C10" s="68"/>
      <c r="D10" s="68"/>
      <c r="E10" s="68"/>
      <c r="F10" s="68"/>
    </row>
    <row r="11" spans="1:6" x14ac:dyDescent="0.25">
      <c r="A11" s="38" t="s">
        <v>6</v>
      </c>
      <c r="B11" s="26"/>
      <c r="C11" s="27"/>
      <c r="D11" s="26"/>
      <c r="E11" s="26"/>
      <c r="F11" s="26"/>
    </row>
    <row r="12" spans="1:6" x14ac:dyDescent="0.25">
      <c r="A12" s="38" t="s">
        <v>96</v>
      </c>
      <c r="B12" s="70">
        <v>12853</v>
      </c>
      <c r="C12" s="71">
        <v>12733</v>
      </c>
      <c r="D12" s="72">
        <v>13110</v>
      </c>
      <c r="E12" s="72">
        <v>13259</v>
      </c>
      <c r="F12" s="72">
        <v>13368</v>
      </c>
    </row>
    <row r="13" spans="1:6" ht="15.75" thickBot="1" x14ac:dyDescent="0.3">
      <c r="A13" s="38" t="s">
        <v>97</v>
      </c>
      <c r="B13" s="73">
        <v>42</v>
      </c>
      <c r="C13" s="16">
        <v>105</v>
      </c>
      <c r="D13" s="19">
        <v>100</v>
      </c>
      <c r="E13" s="19">
        <v>100</v>
      </c>
      <c r="F13" s="19">
        <v>100</v>
      </c>
    </row>
    <row r="14" spans="1:6" ht="15.75" thickBot="1" x14ac:dyDescent="0.3">
      <c r="A14" s="2" t="s">
        <v>80</v>
      </c>
      <c r="B14" s="74">
        <v>12885</v>
      </c>
      <c r="C14" s="46">
        <v>12838</v>
      </c>
      <c r="D14" s="75">
        <v>13210</v>
      </c>
      <c r="E14" s="75">
        <v>13359</v>
      </c>
      <c r="F14" s="75">
        <v>13468</v>
      </c>
    </row>
    <row r="15" spans="1:6" ht="15.75" thickBot="1" x14ac:dyDescent="0.3">
      <c r="A15" s="58"/>
    </row>
    <row r="16" spans="1:6" ht="15.75" thickBot="1" x14ac:dyDescent="0.3">
      <c r="A16" s="76"/>
      <c r="B16" s="77" t="s">
        <v>3</v>
      </c>
      <c r="C16" s="78" t="s">
        <v>4</v>
      </c>
    </row>
    <row r="17" spans="1:3" ht="15.75" thickBot="1" x14ac:dyDescent="0.3">
      <c r="A17" s="40" t="s">
        <v>2</v>
      </c>
      <c r="B17" s="79">
        <v>32</v>
      </c>
      <c r="C17" s="80">
        <v>29</v>
      </c>
    </row>
    <row r="18" spans="1:3" ht="33.75" x14ac:dyDescent="0.25">
      <c r="A18" s="64" t="s">
        <v>99</v>
      </c>
      <c r="B18" s="64"/>
      <c r="C18" s="6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8"/>
  <sheetViews>
    <sheetView workbookViewId="0">
      <selection sqref="A1:XFD1048576"/>
    </sheetView>
  </sheetViews>
  <sheetFormatPr defaultColWidth="8.85546875" defaultRowHeight="15" x14ac:dyDescent="0.25"/>
  <cols>
    <col min="1" max="1" width="40.7109375" style="4" customWidth="1"/>
    <col min="2" max="16384" width="8.85546875" style="4"/>
  </cols>
  <sheetData>
    <row r="1" spans="1:6" ht="39" thickBot="1" x14ac:dyDescent="0.3">
      <c r="A1" s="41" t="s">
        <v>100</v>
      </c>
      <c r="B1" s="41"/>
      <c r="C1" s="41"/>
      <c r="D1" s="41"/>
      <c r="E1" s="41"/>
      <c r="F1" s="41"/>
    </row>
    <row r="2" spans="1:6" ht="33.75" x14ac:dyDescent="0.25">
      <c r="A2" s="81"/>
      <c r="B2" s="18" t="s">
        <v>84</v>
      </c>
      <c r="C2" s="28" t="s">
        <v>127</v>
      </c>
      <c r="D2" s="18" t="s">
        <v>81</v>
      </c>
      <c r="E2" s="18" t="s">
        <v>82</v>
      </c>
      <c r="F2" s="18" t="s">
        <v>128</v>
      </c>
    </row>
    <row r="3" spans="1:6" x14ac:dyDescent="0.25">
      <c r="A3" s="82"/>
      <c r="B3" s="19" t="s">
        <v>0</v>
      </c>
      <c r="C3" s="16" t="s">
        <v>0</v>
      </c>
      <c r="D3" s="19" t="s">
        <v>0</v>
      </c>
      <c r="E3" s="19" t="s">
        <v>0</v>
      </c>
      <c r="F3" s="19" t="s">
        <v>0</v>
      </c>
    </row>
    <row r="4" spans="1:6" ht="15.75" thickBot="1" x14ac:dyDescent="0.3">
      <c r="A4" s="82"/>
      <c r="B4" s="21"/>
      <c r="C4" s="17"/>
      <c r="D4" s="21"/>
      <c r="E4" s="21"/>
      <c r="F4" s="21"/>
    </row>
    <row r="5" spans="1:6" x14ac:dyDescent="0.25">
      <c r="A5" s="1" t="s">
        <v>7</v>
      </c>
      <c r="B5" s="26"/>
      <c r="C5" s="83"/>
      <c r="D5" s="84"/>
      <c r="E5" s="84"/>
      <c r="F5" s="84"/>
    </row>
    <row r="6" spans="1:6" x14ac:dyDescent="0.25">
      <c r="A6" s="38" t="s">
        <v>8</v>
      </c>
      <c r="B6" s="72">
        <v>7025</v>
      </c>
      <c r="C6" s="16" t="s">
        <v>151</v>
      </c>
      <c r="D6" s="72">
        <v>8090</v>
      </c>
      <c r="E6" s="72">
        <v>8365</v>
      </c>
      <c r="F6" s="72">
        <v>8646</v>
      </c>
    </row>
    <row r="7" spans="1:6" x14ac:dyDescent="0.25">
      <c r="A7" s="38" t="s">
        <v>9</v>
      </c>
      <c r="B7" s="72">
        <v>4493</v>
      </c>
      <c r="C7" s="71">
        <v>4295</v>
      </c>
      <c r="D7" s="72">
        <v>3817</v>
      </c>
      <c r="E7" s="72">
        <v>3700</v>
      </c>
      <c r="F7" s="72">
        <v>3540</v>
      </c>
    </row>
    <row r="8" spans="1:6" x14ac:dyDescent="0.25">
      <c r="A8" s="38" t="s">
        <v>79</v>
      </c>
      <c r="B8" s="72">
        <v>1269</v>
      </c>
      <c r="C8" s="71">
        <v>1281</v>
      </c>
      <c r="D8" s="72">
        <v>1281</v>
      </c>
      <c r="E8" s="72">
        <v>1285</v>
      </c>
      <c r="F8" s="72">
        <v>1273</v>
      </c>
    </row>
    <row r="9" spans="1:6" x14ac:dyDescent="0.25">
      <c r="A9" s="38" t="s">
        <v>63</v>
      </c>
      <c r="B9" s="19">
        <v>44</v>
      </c>
      <c r="C9" s="16">
        <v>33</v>
      </c>
      <c r="D9" s="19">
        <v>22</v>
      </c>
      <c r="E9" s="19">
        <v>9</v>
      </c>
      <c r="F9" s="19">
        <v>9</v>
      </c>
    </row>
    <row r="10" spans="1:6" ht="15.75" thickBot="1" x14ac:dyDescent="0.3">
      <c r="A10" s="85" t="s">
        <v>150</v>
      </c>
      <c r="B10" s="19">
        <v>4</v>
      </c>
      <c r="C10" s="16" t="s">
        <v>62</v>
      </c>
      <c r="D10" s="19" t="s">
        <v>62</v>
      </c>
      <c r="E10" s="19" t="s">
        <v>62</v>
      </c>
      <c r="F10" s="19" t="s">
        <v>62</v>
      </c>
    </row>
    <row r="11" spans="1:6" ht="15.75" thickBot="1" x14ac:dyDescent="0.3">
      <c r="A11" s="1" t="s">
        <v>10</v>
      </c>
      <c r="B11" s="75">
        <v>12835</v>
      </c>
      <c r="C11" s="86">
        <v>12838</v>
      </c>
      <c r="D11" s="75">
        <v>13210</v>
      </c>
      <c r="E11" s="75">
        <v>13359</v>
      </c>
      <c r="F11" s="75">
        <v>13468</v>
      </c>
    </row>
    <row r="12" spans="1:6" x14ac:dyDescent="0.25">
      <c r="A12" s="1" t="s">
        <v>101</v>
      </c>
      <c r="B12" s="26"/>
      <c r="C12" s="27"/>
      <c r="D12" s="26"/>
      <c r="E12" s="26"/>
      <c r="F12" s="26"/>
    </row>
    <row r="13" spans="1:6" x14ac:dyDescent="0.25">
      <c r="A13" s="1" t="s">
        <v>11</v>
      </c>
      <c r="B13" s="26"/>
      <c r="C13" s="27"/>
      <c r="D13" s="26"/>
      <c r="E13" s="26"/>
      <c r="F13" s="26"/>
    </row>
    <row r="14" spans="1:6" x14ac:dyDescent="0.25">
      <c r="A14" s="1" t="s">
        <v>12</v>
      </c>
      <c r="B14" s="26"/>
      <c r="C14" s="27"/>
      <c r="D14" s="26"/>
      <c r="E14" s="26"/>
      <c r="F14" s="26"/>
    </row>
    <row r="15" spans="1:6" ht="15.75" thickBot="1" x14ac:dyDescent="0.3">
      <c r="A15" s="38" t="s">
        <v>92</v>
      </c>
      <c r="B15" s="19">
        <v>8</v>
      </c>
      <c r="C15" s="16">
        <v>15</v>
      </c>
      <c r="D15" s="19">
        <v>15</v>
      </c>
      <c r="E15" s="19">
        <v>15</v>
      </c>
      <c r="F15" s="19">
        <v>15</v>
      </c>
    </row>
    <row r="16" spans="1:6" ht="15.75" thickBot="1" x14ac:dyDescent="0.3">
      <c r="A16" s="1" t="s">
        <v>13</v>
      </c>
      <c r="B16" s="23">
        <v>8</v>
      </c>
      <c r="C16" s="22">
        <v>15</v>
      </c>
      <c r="D16" s="23">
        <v>15</v>
      </c>
      <c r="E16" s="23">
        <v>15</v>
      </c>
      <c r="F16" s="23">
        <v>15</v>
      </c>
    </row>
    <row r="17" spans="1:6" ht="15.75" thickBot="1" x14ac:dyDescent="0.3">
      <c r="A17" s="1" t="s">
        <v>102</v>
      </c>
      <c r="B17" s="87">
        <v>8</v>
      </c>
      <c r="C17" s="88">
        <v>15</v>
      </c>
      <c r="D17" s="87">
        <v>15</v>
      </c>
      <c r="E17" s="87">
        <v>15</v>
      </c>
      <c r="F17" s="87">
        <v>15</v>
      </c>
    </row>
    <row r="18" spans="1:6" ht="15.75" thickBot="1" x14ac:dyDescent="0.3">
      <c r="A18" s="7" t="s">
        <v>14</v>
      </c>
      <c r="B18" s="89">
        <v>-12853</v>
      </c>
      <c r="C18" s="90">
        <v>-12733</v>
      </c>
      <c r="D18" s="89">
        <v>-12804</v>
      </c>
      <c r="E18" s="89">
        <v>-12900</v>
      </c>
      <c r="F18" s="89">
        <v>-12981</v>
      </c>
    </row>
    <row r="19" spans="1:6" ht="15.75" thickBot="1" x14ac:dyDescent="0.3">
      <c r="A19" s="38" t="s">
        <v>6</v>
      </c>
      <c r="B19" s="91">
        <v>12853</v>
      </c>
      <c r="C19" s="92">
        <v>12733</v>
      </c>
      <c r="D19" s="91">
        <v>12804</v>
      </c>
      <c r="E19" s="91">
        <v>12900</v>
      </c>
      <c r="F19" s="91">
        <v>12981</v>
      </c>
    </row>
    <row r="20" spans="1:6" ht="23.25" thickBot="1" x14ac:dyDescent="0.3">
      <c r="A20" s="1" t="s">
        <v>103</v>
      </c>
      <c r="B20" s="87" t="s">
        <v>62</v>
      </c>
      <c r="C20" s="88" t="s">
        <v>62</v>
      </c>
      <c r="D20" s="87" t="s">
        <v>62</v>
      </c>
      <c r="E20" s="87" t="s">
        <v>62</v>
      </c>
      <c r="F20" s="87" t="s">
        <v>62</v>
      </c>
    </row>
    <row r="21" spans="1:6" ht="23.25" thickBot="1" x14ac:dyDescent="0.3">
      <c r="A21" s="2" t="s">
        <v>104</v>
      </c>
      <c r="B21" s="87" t="s">
        <v>62</v>
      </c>
      <c r="C21" s="88" t="s">
        <v>62</v>
      </c>
      <c r="D21" s="87" t="s">
        <v>62</v>
      </c>
      <c r="E21" s="87" t="s">
        <v>62</v>
      </c>
      <c r="F21" s="87" t="s">
        <v>62</v>
      </c>
    </row>
    <row r="22" spans="1:6" ht="23.25" thickBot="1" x14ac:dyDescent="0.3">
      <c r="A22" s="93" t="s">
        <v>76</v>
      </c>
      <c r="B22" s="93"/>
      <c r="C22" s="93"/>
      <c r="D22" s="77"/>
      <c r="E22" s="77"/>
      <c r="F22" s="77"/>
    </row>
    <row r="23" spans="1:6" ht="22.5" x14ac:dyDescent="0.25">
      <c r="A23" s="7" t="s">
        <v>105</v>
      </c>
      <c r="B23" s="94" t="s">
        <v>62</v>
      </c>
      <c r="C23" s="95" t="s">
        <v>62</v>
      </c>
      <c r="D23" s="94" t="s">
        <v>62</v>
      </c>
      <c r="E23" s="94" t="s">
        <v>62</v>
      </c>
      <c r="F23" s="94" t="s">
        <v>62</v>
      </c>
    </row>
    <row r="24" spans="1:6" ht="22.5" x14ac:dyDescent="0.25">
      <c r="A24" s="38" t="s">
        <v>138</v>
      </c>
      <c r="B24" s="19">
        <v>904</v>
      </c>
      <c r="C24" s="16">
        <v>904</v>
      </c>
      <c r="D24" s="19">
        <v>904</v>
      </c>
      <c r="E24" s="19">
        <v>904</v>
      </c>
      <c r="F24" s="19">
        <v>904</v>
      </c>
    </row>
    <row r="25" spans="1:6" ht="15.75" thickBot="1" x14ac:dyDescent="0.3">
      <c r="A25" s="38" t="s">
        <v>139</v>
      </c>
      <c r="B25" s="72">
        <v>-1081</v>
      </c>
      <c r="C25" s="71">
        <v>-1135</v>
      </c>
      <c r="D25" s="72">
        <v>-1191</v>
      </c>
      <c r="E25" s="72">
        <v>-1142</v>
      </c>
      <c r="F25" s="72">
        <v>-1000</v>
      </c>
    </row>
    <row r="26" spans="1:6" ht="15.75" thickBot="1" x14ac:dyDescent="0.3">
      <c r="A26" s="40" t="s">
        <v>106</v>
      </c>
      <c r="B26" s="23">
        <v>-177</v>
      </c>
      <c r="C26" s="22">
        <v>-231</v>
      </c>
      <c r="D26" s="23">
        <v>-287</v>
      </c>
      <c r="E26" s="23">
        <v>-238</v>
      </c>
      <c r="F26" s="23">
        <v>-96</v>
      </c>
    </row>
    <row r="27" spans="1:6" x14ac:dyDescent="0.25">
      <c r="A27" s="96" t="s">
        <v>15</v>
      </c>
      <c r="B27" s="20"/>
      <c r="C27" s="20"/>
      <c r="D27" s="20"/>
      <c r="E27" s="20"/>
      <c r="F27" s="20"/>
    </row>
    <row r="28" spans="1:6" ht="22.5" x14ac:dyDescent="0.25">
      <c r="A28" s="64" t="s">
        <v>107</v>
      </c>
      <c r="B28" s="20"/>
      <c r="C28" s="20"/>
      <c r="D28" s="20"/>
      <c r="E28" s="20"/>
      <c r="F28" s="20"/>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5"/>
  <sheetViews>
    <sheetView workbookViewId="0">
      <selection sqref="A1:XFD1048576"/>
    </sheetView>
  </sheetViews>
  <sheetFormatPr defaultColWidth="8.85546875" defaultRowHeight="15" x14ac:dyDescent="0.25"/>
  <cols>
    <col min="1" max="1" width="40.7109375" style="4" customWidth="1"/>
    <col min="2" max="16384" width="8.85546875" style="4"/>
  </cols>
  <sheetData>
    <row r="1" spans="1:6" ht="26.25" thickBot="1" x14ac:dyDescent="0.3">
      <c r="A1" s="41" t="s">
        <v>16</v>
      </c>
      <c r="B1" s="41"/>
      <c r="C1" s="41"/>
      <c r="D1" s="41"/>
      <c r="E1" s="41"/>
      <c r="F1" s="41"/>
    </row>
    <row r="2" spans="1:6" ht="33.75" x14ac:dyDescent="0.25">
      <c r="A2" s="81"/>
      <c r="B2" s="18" t="s">
        <v>84</v>
      </c>
      <c r="C2" s="28" t="s">
        <v>127</v>
      </c>
      <c r="D2" s="18" t="s">
        <v>81</v>
      </c>
      <c r="E2" s="18" t="s">
        <v>82</v>
      </c>
      <c r="F2" s="18" t="s">
        <v>128</v>
      </c>
    </row>
    <row r="3" spans="1:6" x14ac:dyDescent="0.25">
      <c r="A3" s="82"/>
      <c r="B3" s="19" t="s">
        <v>0</v>
      </c>
      <c r="C3" s="16" t="str">
        <f>B3</f>
        <v>$'000</v>
      </c>
      <c r="D3" s="19" t="s">
        <v>0</v>
      </c>
      <c r="E3" s="19" t="s">
        <v>0</v>
      </c>
      <c r="F3" s="19" t="s">
        <v>0</v>
      </c>
    </row>
    <row r="4" spans="1:6" ht="15.75" thickBot="1" x14ac:dyDescent="0.3">
      <c r="A4" s="82"/>
      <c r="B4" s="21"/>
      <c r="C4" s="17"/>
      <c r="D4" s="21"/>
      <c r="E4" s="21"/>
      <c r="F4" s="21"/>
    </row>
    <row r="5" spans="1:6" x14ac:dyDescent="0.25">
      <c r="A5" s="7" t="s">
        <v>70</v>
      </c>
      <c r="B5" s="26"/>
      <c r="C5" s="27"/>
      <c r="D5" s="26"/>
      <c r="E5" s="26"/>
      <c r="F5" s="26"/>
    </row>
    <row r="6" spans="1:6" x14ac:dyDescent="0.25">
      <c r="A6" s="7" t="s">
        <v>17</v>
      </c>
      <c r="B6" s="26"/>
      <c r="C6" s="27"/>
      <c r="D6" s="26"/>
      <c r="E6" s="26"/>
      <c r="F6" s="26"/>
    </row>
    <row r="7" spans="1:6" x14ac:dyDescent="0.25">
      <c r="A7" s="38" t="s">
        <v>140</v>
      </c>
      <c r="B7" s="19">
        <v>904</v>
      </c>
      <c r="C7" s="16">
        <v>904</v>
      </c>
      <c r="D7" s="19">
        <v>904</v>
      </c>
      <c r="E7" s="19">
        <v>904</v>
      </c>
      <c r="F7" s="19">
        <v>904</v>
      </c>
    </row>
    <row r="8" spans="1:6" ht="15.75" thickBot="1" x14ac:dyDescent="0.3">
      <c r="A8" s="38" t="s">
        <v>18</v>
      </c>
      <c r="B8" s="72">
        <v>-1081</v>
      </c>
      <c r="C8" s="71">
        <v>-1135</v>
      </c>
      <c r="D8" s="72">
        <v>-1191</v>
      </c>
      <c r="E8" s="72">
        <v>-1142</v>
      </c>
      <c r="F8" s="72">
        <v>-1000</v>
      </c>
    </row>
    <row r="9" spans="1:6" ht="15.75" thickBot="1" x14ac:dyDescent="0.3">
      <c r="A9" s="24" t="s">
        <v>19</v>
      </c>
      <c r="B9" s="23">
        <v>-177</v>
      </c>
      <c r="C9" s="22">
        <v>-231</v>
      </c>
      <c r="D9" s="23">
        <v>-287</v>
      </c>
      <c r="E9" s="23">
        <v>-238</v>
      </c>
      <c r="F9" s="23">
        <v>-96</v>
      </c>
    </row>
    <row r="10" spans="1:6" x14ac:dyDescent="0.25">
      <c r="A10" s="7" t="s">
        <v>20</v>
      </c>
      <c r="B10" s="26"/>
      <c r="C10" s="27"/>
      <c r="D10" s="26"/>
      <c r="E10" s="26"/>
      <c r="F10" s="26"/>
    </row>
    <row r="11" spans="1:6" x14ac:dyDescent="0.25">
      <c r="A11" s="38" t="s">
        <v>21</v>
      </c>
      <c r="B11" s="70">
        <v>3437</v>
      </c>
      <c r="C11" s="49">
        <v>2291</v>
      </c>
      <c r="D11" s="70">
        <v>1145</v>
      </c>
      <c r="E11" s="73" t="s">
        <v>62</v>
      </c>
      <c r="F11" s="70">
        <v>2508</v>
      </c>
    </row>
    <row r="12" spans="1:6" x14ac:dyDescent="0.25">
      <c r="A12" s="38" t="s">
        <v>22</v>
      </c>
      <c r="B12" s="73">
        <v>488</v>
      </c>
      <c r="C12" s="54">
        <v>401</v>
      </c>
      <c r="D12" s="73">
        <v>340</v>
      </c>
      <c r="E12" s="73">
        <v>226</v>
      </c>
      <c r="F12" s="73">
        <v>159</v>
      </c>
    </row>
    <row r="13" spans="1:6" ht="15.75" thickBot="1" x14ac:dyDescent="0.3">
      <c r="A13" s="38" t="s">
        <v>77</v>
      </c>
      <c r="B13" s="73">
        <v>141</v>
      </c>
      <c r="C13" s="54">
        <v>141</v>
      </c>
      <c r="D13" s="73">
        <v>141</v>
      </c>
      <c r="E13" s="73">
        <v>141</v>
      </c>
      <c r="F13" s="73">
        <v>141</v>
      </c>
    </row>
    <row r="14" spans="1:6" ht="15.75" thickBot="1" x14ac:dyDescent="0.3">
      <c r="A14" s="24" t="s">
        <v>23</v>
      </c>
      <c r="B14" s="97">
        <v>4066</v>
      </c>
      <c r="C14" s="98">
        <v>2833</v>
      </c>
      <c r="D14" s="97">
        <v>1626</v>
      </c>
      <c r="E14" s="99">
        <v>367</v>
      </c>
      <c r="F14" s="97">
        <v>2808</v>
      </c>
    </row>
    <row r="15" spans="1:6" ht="15.75" thickBot="1" x14ac:dyDescent="0.3">
      <c r="A15" s="7" t="s">
        <v>24</v>
      </c>
      <c r="B15" s="100">
        <v>8766</v>
      </c>
      <c r="C15" s="101">
        <v>7612</v>
      </c>
      <c r="D15" s="100">
        <v>6422</v>
      </c>
      <c r="E15" s="100">
        <v>5283</v>
      </c>
      <c r="F15" s="100">
        <v>7949</v>
      </c>
    </row>
    <row r="16" spans="1:6" x14ac:dyDescent="0.25">
      <c r="A16" s="7" t="s">
        <v>25</v>
      </c>
      <c r="B16" s="26"/>
      <c r="C16" s="27"/>
      <c r="D16" s="26"/>
      <c r="E16" s="26"/>
      <c r="F16" s="26"/>
    </row>
    <row r="17" spans="1:6" x14ac:dyDescent="0.25">
      <c r="A17" s="7" t="s">
        <v>26</v>
      </c>
      <c r="B17" s="26"/>
      <c r="C17" s="27"/>
      <c r="D17" s="26"/>
      <c r="E17" s="26"/>
      <c r="F17" s="26"/>
    </row>
    <row r="18" spans="1:6" x14ac:dyDescent="0.25">
      <c r="A18" s="38" t="s">
        <v>9</v>
      </c>
      <c r="B18" s="70">
        <v>1253</v>
      </c>
      <c r="C18" s="49">
        <v>1053</v>
      </c>
      <c r="D18" s="70">
        <v>1053</v>
      </c>
      <c r="E18" s="70">
        <v>1053</v>
      </c>
      <c r="F18" s="70">
        <v>1053</v>
      </c>
    </row>
    <row r="19" spans="1:6" ht="15.75" thickBot="1" x14ac:dyDescent="0.3">
      <c r="A19" s="38" t="s">
        <v>27</v>
      </c>
      <c r="B19" s="73">
        <v>141</v>
      </c>
      <c r="C19" s="54">
        <v>141</v>
      </c>
      <c r="D19" s="73">
        <v>141</v>
      </c>
      <c r="E19" s="73">
        <v>141</v>
      </c>
      <c r="F19" s="73">
        <v>141</v>
      </c>
    </row>
    <row r="20" spans="1:6" ht="15.75" thickBot="1" x14ac:dyDescent="0.3">
      <c r="A20" s="24" t="s">
        <v>28</v>
      </c>
      <c r="B20" s="97">
        <v>1302</v>
      </c>
      <c r="C20" s="98">
        <v>1114</v>
      </c>
      <c r="D20" s="97">
        <v>1114</v>
      </c>
      <c r="E20" s="97">
        <v>1114</v>
      </c>
      <c r="F20" s="97">
        <v>1114</v>
      </c>
    </row>
    <row r="21" spans="1:6" x14ac:dyDescent="0.25">
      <c r="A21" s="7" t="s">
        <v>64</v>
      </c>
      <c r="B21" s="26"/>
      <c r="C21" s="27"/>
      <c r="D21" s="26"/>
      <c r="E21" s="26"/>
      <c r="F21" s="26"/>
    </row>
    <row r="22" spans="1:6" ht="15.75" thickBot="1" x14ac:dyDescent="0.3">
      <c r="A22" s="38" t="s">
        <v>65</v>
      </c>
      <c r="B22" s="70">
        <v>3468</v>
      </c>
      <c r="C22" s="49">
        <v>2334</v>
      </c>
      <c r="D22" s="70">
        <v>1142</v>
      </c>
      <c r="E22" s="73" t="s">
        <v>62</v>
      </c>
      <c r="F22" s="70">
        <v>2666</v>
      </c>
    </row>
    <row r="23" spans="1:6" ht="15.75" thickBot="1" x14ac:dyDescent="0.3">
      <c r="A23" s="24" t="s">
        <v>67</v>
      </c>
      <c r="B23" s="97">
        <v>3468</v>
      </c>
      <c r="C23" s="98">
        <v>2334</v>
      </c>
      <c r="D23" s="97">
        <v>1142</v>
      </c>
      <c r="E23" s="99" t="s">
        <v>62</v>
      </c>
      <c r="F23" s="97">
        <v>2666</v>
      </c>
    </row>
    <row r="24" spans="1:6" x14ac:dyDescent="0.25">
      <c r="A24" s="7" t="s">
        <v>29</v>
      </c>
      <c r="B24" s="26"/>
      <c r="C24" s="27"/>
      <c r="D24" s="26"/>
      <c r="E24" s="26"/>
      <c r="F24" s="26"/>
    </row>
    <row r="25" spans="1:6" x14ac:dyDescent="0.25">
      <c r="A25" s="38" t="s">
        <v>30</v>
      </c>
      <c r="B25" s="73">
        <v>727</v>
      </c>
      <c r="C25" s="54">
        <v>893</v>
      </c>
      <c r="D25" s="73">
        <v>893</v>
      </c>
      <c r="E25" s="73">
        <v>893</v>
      </c>
      <c r="F25" s="73">
        <v>893</v>
      </c>
    </row>
    <row r="26" spans="1:6" ht="15.75" thickBot="1" x14ac:dyDescent="0.3">
      <c r="A26" s="38" t="s">
        <v>108</v>
      </c>
      <c r="B26" s="73">
        <v>231</v>
      </c>
      <c r="C26" s="54">
        <v>233</v>
      </c>
      <c r="D26" s="73">
        <v>235</v>
      </c>
      <c r="E26" s="73">
        <v>238</v>
      </c>
      <c r="F26" s="73">
        <v>238</v>
      </c>
    </row>
    <row r="27" spans="1:6" ht="15.75" thickBot="1" x14ac:dyDescent="0.3">
      <c r="A27" s="24" t="s">
        <v>31</v>
      </c>
      <c r="B27" s="99">
        <v>958</v>
      </c>
      <c r="C27" s="98">
        <v>1126</v>
      </c>
      <c r="D27" s="97">
        <v>1128</v>
      </c>
      <c r="E27" s="97">
        <v>1131</v>
      </c>
      <c r="F27" s="97">
        <v>1131</v>
      </c>
    </row>
    <row r="28" spans="1:6" ht="15.75" thickBot="1" x14ac:dyDescent="0.3">
      <c r="A28" s="7" t="s">
        <v>32</v>
      </c>
      <c r="B28" s="102">
        <v>5728</v>
      </c>
      <c r="C28" s="53">
        <v>4574</v>
      </c>
      <c r="D28" s="102">
        <v>3384</v>
      </c>
      <c r="E28" s="102">
        <v>2245</v>
      </c>
      <c r="F28" s="102">
        <v>4911</v>
      </c>
    </row>
    <row r="29" spans="1:6" ht="15.75" thickBot="1" x14ac:dyDescent="0.3">
      <c r="A29" s="1" t="s">
        <v>33</v>
      </c>
      <c r="B29" s="102">
        <v>3038</v>
      </c>
      <c r="C29" s="53">
        <v>3038</v>
      </c>
      <c r="D29" s="102">
        <v>3038</v>
      </c>
      <c r="E29" s="102">
        <v>3038</v>
      </c>
      <c r="F29" s="102">
        <v>3038</v>
      </c>
    </row>
    <row r="30" spans="1:6" x14ac:dyDescent="0.25">
      <c r="A30" s="7" t="s">
        <v>34</v>
      </c>
      <c r="B30" s="26"/>
      <c r="C30" s="27"/>
      <c r="D30" s="26"/>
      <c r="E30" s="26"/>
      <c r="F30" s="26"/>
    </row>
    <row r="31" spans="1:6" x14ac:dyDescent="0.25">
      <c r="A31" s="38" t="s">
        <v>71</v>
      </c>
      <c r="B31" s="70">
        <v>-1263</v>
      </c>
      <c r="C31" s="49">
        <v>-1263</v>
      </c>
      <c r="D31" s="70">
        <v>-1263</v>
      </c>
      <c r="E31" s="70">
        <v>-1263</v>
      </c>
      <c r="F31" s="70">
        <v>-1263</v>
      </c>
    </row>
    <row r="32" spans="1:6" x14ac:dyDescent="0.25">
      <c r="A32" s="38" t="s">
        <v>35</v>
      </c>
      <c r="B32" s="73">
        <v>-4</v>
      </c>
      <c r="C32" s="54">
        <v>-4</v>
      </c>
      <c r="D32" s="73">
        <v>-4</v>
      </c>
      <c r="E32" s="73">
        <v>-4</v>
      </c>
      <c r="F32" s="73">
        <v>-4</v>
      </c>
    </row>
    <row r="33" spans="1:6" ht="15.75" thickBot="1" x14ac:dyDescent="0.3">
      <c r="A33" s="38" t="s">
        <v>109</v>
      </c>
      <c r="B33" s="70">
        <v>4305</v>
      </c>
      <c r="C33" s="49">
        <v>4305</v>
      </c>
      <c r="D33" s="70">
        <v>4305</v>
      </c>
      <c r="E33" s="70">
        <v>4305</v>
      </c>
      <c r="F33" s="70">
        <v>4305</v>
      </c>
    </row>
    <row r="34" spans="1:6" ht="15.75" thickBot="1" x14ac:dyDescent="0.3">
      <c r="A34" s="40" t="s">
        <v>36</v>
      </c>
      <c r="B34" s="103">
        <v>3038</v>
      </c>
      <c r="C34" s="104">
        <v>3038</v>
      </c>
      <c r="D34" s="103">
        <v>3038</v>
      </c>
      <c r="E34" s="103">
        <v>3038</v>
      </c>
      <c r="F34" s="103">
        <v>3038</v>
      </c>
    </row>
    <row r="35" spans="1:6" x14ac:dyDescent="0.25">
      <c r="A35" s="96" t="s">
        <v>15</v>
      </c>
      <c r="B35" s="20"/>
      <c r="C35" s="20"/>
      <c r="D35" s="20"/>
      <c r="E35" s="20"/>
      <c r="F35" s="20"/>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
  <sheetViews>
    <sheetView workbookViewId="0">
      <selection sqref="A1:XFD1048576"/>
    </sheetView>
  </sheetViews>
  <sheetFormatPr defaultRowHeight="15" x14ac:dyDescent="0.25"/>
  <cols>
    <col min="1" max="1" width="40.7109375" style="20" customWidth="1"/>
    <col min="2" max="16384" width="9.140625" style="20"/>
  </cols>
  <sheetData>
    <row r="1" spans="1:5" ht="39" thickBot="1" x14ac:dyDescent="0.3">
      <c r="A1" s="105" t="s">
        <v>110</v>
      </c>
      <c r="B1" s="105"/>
      <c r="C1" s="105"/>
      <c r="D1" s="105"/>
      <c r="E1" s="105"/>
    </row>
    <row r="2" spans="1:5" ht="33.75" x14ac:dyDescent="0.25">
      <c r="A2" s="106"/>
      <c r="B2" s="35" t="s">
        <v>133</v>
      </c>
      <c r="C2" s="35" t="s">
        <v>129</v>
      </c>
      <c r="D2" s="35" t="s">
        <v>130</v>
      </c>
      <c r="E2" s="35" t="s">
        <v>36</v>
      </c>
    </row>
    <row r="3" spans="1:5" x14ac:dyDescent="0.25">
      <c r="A3" s="107"/>
      <c r="B3" s="30" t="s">
        <v>0</v>
      </c>
      <c r="C3" s="30" t="s">
        <v>0</v>
      </c>
      <c r="D3" s="30" t="s">
        <v>0</v>
      </c>
      <c r="E3" s="30" t="s">
        <v>0</v>
      </c>
    </row>
    <row r="4" spans="1:5" x14ac:dyDescent="0.25">
      <c r="A4" s="107"/>
      <c r="B4" s="30"/>
      <c r="C4" s="30"/>
      <c r="D4" s="30"/>
      <c r="E4" s="30"/>
    </row>
    <row r="5" spans="1:5" ht="15.75" thickBot="1" x14ac:dyDescent="0.3">
      <c r="A5" s="107"/>
      <c r="B5" s="31"/>
      <c r="C5" s="31"/>
      <c r="D5" s="31"/>
      <c r="E5" s="31"/>
    </row>
    <row r="6" spans="1:5" x14ac:dyDescent="0.25">
      <c r="A6" s="7" t="s">
        <v>111</v>
      </c>
      <c r="B6" s="26"/>
      <c r="C6" s="26"/>
      <c r="D6" s="26"/>
      <c r="E6" s="26"/>
    </row>
    <row r="7" spans="1:5" ht="15.75" thickBot="1" x14ac:dyDescent="0.3">
      <c r="A7" s="38" t="s">
        <v>141</v>
      </c>
      <c r="B7" s="70">
        <v>4305</v>
      </c>
      <c r="C7" s="73">
        <v>-4</v>
      </c>
      <c r="D7" s="70">
        <v>-1263</v>
      </c>
      <c r="E7" s="70">
        <v>3038</v>
      </c>
    </row>
    <row r="8" spans="1:5" ht="15.75" thickBot="1" x14ac:dyDescent="0.3">
      <c r="A8" s="24" t="s">
        <v>37</v>
      </c>
      <c r="B8" s="97">
        <v>4305</v>
      </c>
      <c r="C8" s="99">
        <v>-4</v>
      </c>
      <c r="D8" s="97">
        <v>-1263</v>
      </c>
      <c r="E8" s="97">
        <v>3038</v>
      </c>
    </row>
    <row r="9" spans="1:5" x14ac:dyDescent="0.25">
      <c r="A9" s="7" t="s">
        <v>68</v>
      </c>
      <c r="B9" s="26"/>
      <c r="C9" s="26"/>
      <c r="D9" s="26"/>
      <c r="E9" s="26"/>
    </row>
    <row r="10" spans="1:5" ht="15.75" thickBot="1" x14ac:dyDescent="0.3">
      <c r="A10" s="38" t="s">
        <v>69</v>
      </c>
      <c r="B10" s="73" t="s">
        <v>62</v>
      </c>
      <c r="C10" s="73" t="s">
        <v>62</v>
      </c>
      <c r="D10" s="73" t="s">
        <v>62</v>
      </c>
      <c r="E10" s="73" t="s">
        <v>62</v>
      </c>
    </row>
    <row r="11" spans="1:5" ht="15.75" thickBot="1" x14ac:dyDescent="0.3">
      <c r="A11" s="7" t="s">
        <v>142</v>
      </c>
      <c r="B11" s="108">
        <v>4305</v>
      </c>
      <c r="C11" s="109">
        <v>-4</v>
      </c>
      <c r="D11" s="108">
        <v>-1263</v>
      </c>
      <c r="E11" s="108">
        <v>3038</v>
      </c>
    </row>
    <row r="12" spans="1:5" ht="23.25" thickBot="1" x14ac:dyDescent="0.3">
      <c r="A12" s="25" t="s">
        <v>112</v>
      </c>
      <c r="B12" s="110">
        <v>4305</v>
      </c>
      <c r="C12" s="111">
        <v>-4</v>
      </c>
      <c r="D12" s="110">
        <v>-1263</v>
      </c>
      <c r="E12" s="110">
        <v>3038</v>
      </c>
    </row>
    <row r="13" spans="1:5" x14ac:dyDescent="0.25">
      <c r="A13" s="96" t="s">
        <v>113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3"/>
  <sheetViews>
    <sheetView topLeftCell="A7" zoomScaleNormal="100" workbookViewId="0">
      <selection sqref="A1:XFD1048576"/>
    </sheetView>
  </sheetViews>
  <sheetFormatPr defaultColWidth="8.85546875" defaultRowHeight="15" x14ac:dyDescent="0.25"/>
  <cols>
    <col min="1" max="1" width="40.7109375" style="5" customWidth="1"/>
    <col min="2" max="16384" width="8.85546875" style="5"/>
  </cols>
  <sheetData>
    <row r="1" spans="1:6" ht="39" thickBot="1" x14ac:dyDescent="0.3">
      <c r="A1" s="41" t="s">
        <v>114</v>
      </c>
      <c r="B1" s="41"/>
      <c r="C1" s="41"/>
      <c r="D1" s="41"/>
      <c r="E1" s="41"/>
      <c r="F1" s="41"/>
    </row>
    <row r="2" spans="1:6" ht="33.75" x14ac:dyDescent="0.25">
      <c r="A2" s="81"/>
      <c r="B2" s="18" t="s">
        <v>84</v>
      </c>
      <c r="C2" s="28" t="s">
        <v>127</v>
      </c>
      <c r="D2" s="18" t="s">
        <v>81</v>
      </c>
      <c r="E2" s="18" t="s">
        <v>82</v>
      </c>
      <c r="F2" s="18" t="s">
        <v>131</v>
      </c>
    </row>
    <row r="3" spans="1:6" x14ac:dyDescent="0.25">
      <c r="A3" s="82"/>
      <c r="B3" s="19" t="s">
        <v>0</v>
      </c>
      <c r="C3" s="16" t="s">
        <v>0</v>
      </c>
      <c r="D3" s="19" t="s">
        <v>0</v>
      </c>
      <c r="E3" s="19" t="s">
        <v>0</v>
      </c>
      <c r="F3" s="19" t="s">
        <v>0</v>
      </c>
    </row>
    <row r="4" spans="1:6" ht="15.75" thickBot="1" x14ac:dyDescent="0.3">
      <c r="A4" s="82"/>
      <c r="B4" s="21"/>
      <c r="C4" s="17"/>
      <c r="D4" s="21"/>
      <c r="E4" s="21"/>
      <c r="F4" s="21"/>
    </row>
    <row r="5" spans="1:6" x14ac:dyDescent="0.25">
      <c r="A5" s="7" t="s">
        <v>38</v>
      </c>
      <c r="B5" s="26"/>
      <c r="C5" s="27"/>
      <c r="D5" s="26"/>
      <c r="E5" s="26"/>
      <c r="F5" s="26"/>
    </row>
    <row r="6" spans="1:6" x14ac:dyDescent="0.25">
      <c r="A6" s="7" t="s">
        <v>39</v>
      </c>
      <c r="B6" s="26"/>
      <c r="C6" s="27"/>
      <c r="D6" s="26"/>
      <c r="E6" s="26"/>
      <c r="F6" s="26"/>
    </row>
    <row r="7" spans="1:6" x14ac:dyDescent="0.25">
      <c r="A7" s="38" t="s">
        <v>40</v>
      </c>
      <c r="B7" s="70">
        <v>12853</v>
      </c>
      <c r="C7" s="49">
        <v>12733</v>
      </c>
      <c r="D7" s="70">
        <v>13110</v>
      </c>
      <c r="E7" s="70">
        <v>13259</v>
      </c>
      <c r="F7" s="70">
        <v>13368</v>
      </c>
    </row>
    <row r="8" spans="1:6" x14ac:dyDescent="0.25">
      <c r="A8" s="85" t="s">
        <v>152</v>
      </c>
      <c r="B8" s="73">
        <v>30</v>
      </c>
      <c r="C8" s="54" t="s">
        <v>62</v>
      </c>
      <c r="D8" s="73" t="s">
        <v>62</v>
      </c>
      <c r="E8" s="73" t="s">
        <v>62</v>
      </c>
      <c r="F8" s="73" t="s">
        <v>62</v>
      </c>
    </row>
    <row r="9" spans="1:6" x14ac:dyDescent="0.25">
      <c r="A9" s="38" t="s">
        <v>92</v>
      </c>
      <c r="B9" s="73">
        <v>12</v>
      </c>
      <c r="C9" s="54">
        <v>105</v>
      </c>
      <c r="D9" s="73">
        <v>100</v>
      </c>
      <c r="E9" s="73">
        <v>100</v>
      </c>
      <c r="F9" s="73">
        <v>100</v>
      </c>
    </row>
    <row r="10" spans="1:6" x14ac:dyDescent="0.25">
      <c r="A10" s="85" t="s">
        <v>153</v>
      </c>
      <c r="B10" s="73">
        <v>11</v>
      </c>
      <c r="C10" s="54">
        <v>38</v>
      </c>
      <c r="D10" s="73" t="s">
        <v>62</v>
      </c>
      <c r="E10" s="73" t="s">
        <v>62</v>
      </c>
      <c r="F10" s="73" t="s">
        <v>62</v>
      </c>
    </row>
    <row r="11" spans="1:6" ht="15.75" thickBot="1" x14ac:dyDescent="0.3">
      <c r="A11" s="38" t="s">
        <v>115</v>
      </c>
      <c r="B11" s="73">
        <v>-187</v>
      </c>
      <c r="C11" s="54">
        <v>198</v>
      </c>
      <c r="D11" s="73">
        <v>1</v>
      </c>
      <c r="E11" s="73" t="s">
        <v>62</v>
      </c>
      <c r="F11" s="73" t="s">
        <v>62</v>
      </c>
    </row>
    <row r="12" spans="1:6" ht="15.75" thickBot="1" x14ac:dyDescent="0.3">
      <c r="A12" s="24" t="s">
        <v>41</v>
      </c>
      <c r="B12" s="97">
        <v>12719</v>
      </c>
      <c r="C12" s="98">
        <v>13074</v>
      </c>
      <c r="D12" s="97">
        <v>13211</v>
      </c>
      <c r="E12" s="97">
        <v>13359</v>
      </c>
      <c r="F12" s="97">
        <v>13468</v>
      </c>
    </row>
    <row r="13" spans="1:6" x14ac:dyDescent="0.25">
      <c r="A13" s="7" t="s">
        <v>42</v>
      </c>
      <c r="B13" s="26"/>
      <c r="C13" s="27"/>
      <c r="D13" s="26"/>
      <c r="E13" s="26"/>
      <c r="F13" s="26"/>
    </row>
    <row r="14" spans="1:6" x14ac:dyDescent="0.25">
      <c r="A14" s="38" t="s">
        <v>43</v>
      </c>
      <c r="B14" s="70">
        <v>7717</v>
      </c>
      <c r="C14" s="49">
        <v>7051</v>
      </c>
      <c r="D14" s="70">
        <v>8090</v>
      </c>
      <c r="E14" s="70">
        <v>8365</v>
      </c>
      <c r="F14" s="70">
        <v>8646</v>
      </c>
    </row>
    <row r="15" spans="1:6" x14ac:dyDescent="0.25">
      <c r="A15" s="38" t="s">
        <v>9</v>
      </c>
      <c r="B15" s="70">
        <v>5831</v>
      </c>
      <c r="C15" s="49">
        <v>4495</v>
      </c>
      <c r="D15" s="70">
        <v>3817</v>
      </c>
      <c r="E15" s="70">
        <v>3700</v>
      </c>
      <c r="F15" s="70">
        <v>3540</v>
      </c>
    </row>
    <row r="16" spans="1:6" x14ac:dyDescent="0.25">
      <c r="A16" s="38" t="s">
        <v>143</v>
      </c>
      <c r="B16" s="73">
        <v>41</v>
      </c>
      <c r="C16" s="54">
        <v>31</v>
      </c>
      <c r="D16" s="73">
        <v>19</v>
      </c>
      <c r="E16" s="73">
        <v>6</v>
      </c>
      <c r="F16" s="73">
        <v>6</v>
      </c>
    </row>
    <row r="17" spans="1:6" ht="15.75" thickBot="1" x14ac:dyDescent="0.3">
      <c r="A17" s="38" t="s">
        <v>1</v>
      </c>
      <c r="B17" s="73">
        <v>4</v>
      </c>
      <c r="C17" s="54" t="s">
        <v>62</v>
      </c>
      <c r="D17" s="73" t="s">
        <v>62</v>
      </c>
      <c r="E17" s="73" t="s">
        <v>62</v>
      </c>
      <c r="F17" s="73" t="s">
        <v>62</v>
      </c>
    </row>
    <row r="18" spans="1:6" ht="15.75" thickBot="1" x14ac:dyDescent="0.3">
      <c r="A18" s="24" t="s">
        <v>44</v>
      </c>
      <c r="B18" s="112">
        <v>13593</v>
      </c>
      <c r="C18" s="113">
        <v>11577</v>
      </c>
      <c r="D18" s="112">
        <v>11926</v>
      </c>
      <c r="E18" s="112">
        <v>12071</v>
      </c>
      <c r="F18" s="112">
        <v>12192</v>
      </c>
    </row>
    <row r="19" spans="1:6" ht="15.75" thickBot="1" x14ac:dyDescent="0.3">
      <c r="A19" s="7" t="s">
        <v>45</v>
      </c>
      <c r="B19" s="114">
        <v>-874</v>
      </c>
      <c r="C19" s="46">
        <v>1497</v>
      </c>
      <c r="D19" s="74">
        <v>1285</v>
      </c>
      <c r="E19" s="74">
        <v>1288</v>
      </c>
      <c r="F19" s="74">
        <v>1276</v>
      </c>
    </row>
    <row r="20" spans="1:6" x14ac:dyDescent="0.25">
      <c r="A20" s="7" t="s">
        <v>46</v>
      </c>
      <c r="B20" s="26"/>
      <c r="C20" s="27"/>
      <c r="D20" s="26"/>
      <c r="E20" s="26"/>
      <c r="F20" s="26"/>
    </row>
    <row r="21" spans="1:6" x14ac:dyDescent="0.25">
      <c r="A21" s="7" t="s">
        <v>42</v>
      </c>
      <c r="B21" s="26"/>
      <c r="C21" s="27"/>
      <c r="D21" s="26"/>
      <c r="E21" s="26"/>
      <c r="F21" s="26"/>
    </row>
    <row r="22" spans="1:6" ht="23.25" thickBot="1" x14ac:dyDescent="0.3">
      <c r="A22" s="38" t="s">
        <v>144</v>
      </c>
      <c r="B22" s="73">
        <v>93</v>
      </c>
      <c r="C22" s="54">
        <v>48</v>
      </c>
      <c r="D22" s="73">
        <v>75</v>
      </c>
      <c r="E22" s="73">
        <v>26</v>
      </c>
      <c r="F22" s="73">
        <v>51</v>
      </c>
    </row>
    <row r="23" spans="1:6" ht="15.75" thickBot="1" x14ac:dyDescent="0.3">
      <c r="A23" s="24" t="s">
        <v>44</v>
      </c>
      <c r="B23" s="99">
        <v>93</v>
      </c>
      <c r="C23" s="115">
        <v>48</v>
      </c>
      <c r="D23" s="99">
        <v>75</v>
      </c>
      <c r="E23" s="99">
        <v>26</v>
      </c>
      <c r="F23" s="99">
        <v>51</v>
      </c>
    </row>
    <row r="24" spans="1:6" ht="15.75" thickBot="1" x14ac:dyDescent="0.3">
      <c r="A24" s="7" t="s">
        <v>59</v>
      </c>
      <c r="B24" s="116">
        <v>-93</v>
      </c>
      <c r="C24" s="117">
        <v>-48</v>
      </c>
      <c r="D24" s="116">
        <v>-75</v>
      </c>
      <c r="E24" s="116">
        <v>-26</v>
      </c>
      <c r="F24" s="116">
        <v>-51</v>
      </c>
    </row>
    <row r="25" spans="1:6" x14ac:dyDescent="0.25">
      <c r="A25" s="7" t="s">
        <v>72</v>
      </c>
      <c r="B25" s="26"/>
      <c r="C25" s="27"/>
      <c r="D25" s="26"/>
      <c r="E25" s="26"/>
      <c r="F25" s="26"/>
    </row>
    <row r="26" spans="1:6" x14ac:dyDescent="0.25">
      <c r="A26" s="7" t="s">
        <v>42</v>
      </c>
      <c r="B26" s="26"/>
      <c r="C26" s="27"/>
      <c r="D26" s="26"/>
      <c r="E26" s="26"/>
      <c r="F26" s="26"/>
    </row>
    <row r="27" spans="1:6" ht="15.75" thickBot="1" x14ac:dyDescent="0.3">
      <c r="A27" s="38" t="s">
        <v>116</v>
      </c>
      <c r="B27" s="70">
        <v>1081</v>
      </c>
      <c r="C27" s="49">
        <v>1134</v>
      </c>
      <c r="D27" s="70">
        <v>1192</v>
      </c>
      <c r="E27" s="70">
        <v>1142</v>
      </c>
      <c r="F27" s="70">
        <v>1000</v>
      </c>
    </row>
    <row r="28" spans="1:6" ht="15.75" thickBot="1" x14ac:dyDescent="0.3">
      <c r="A28" s="24" t="s">
        <v>44</v>
      </c>
      <c r="B28" s="97">
        <v>1081</v>
      </c>
      <c r="C28" s="98">
        <v>1134</v>
      </c>
      <c r="D28" s="97">
        <v>1192</v>
      </c>
      <c r="E28" s="97">
        <v>1142</v>
      </c>
      <c r="F28" s="97">
        <v>1000</v>
      </c>
    </row>
    <row r="29" spans="1:6" ht="15.75" thickBot="1" x14ac:dyDescent="0.3">
      <c r="A29" s="7" t="s">
        <v>73</v>
      </c>
      <c r="B29" s="100">
        <v>-1081</v>
      </c>
      <c r="C29" s="101">
        <v>-1134</v>
      </c>
      <c r="D29" s="100">
        <v>-1192</v>
      </c>
      <c r="E29" s="100">
        <v>-1142</v>
      </c>
      <c r="F29" s="100">
        <v>-1000</v>
      </c>
    </row>
    <row r="30" spans="1:6" ht="15.75" thickBot="1" x14ac:dyDescent="0.3">
      <c r="A30" s="7" t="s">
        <v>74</v>
      </c>
      <c r="B30" s="100">
        <v>-2048</v>
      </c>
      <c r="C30" s="118">
        <v>315</v>
      </c>
      <c r="D30" s="119">
        <v>18</v>
      </c>
      <c r="E30" s="119">
        <v>120</v>
      </c>
      <c r="F30" s="119">
        <v>255</v>
      </c>
    </row>
    <row r="31" spans="1:6" ht="23.25" thickBot="1" x14ac:dyDescent="0.3">
      <c r="A31" s="39" t="s">
        <v>117</v>
      </c>
      <c r="B31" s="70">
        <v>6478</v>
      </c>
      <c r="C31" s="49">
        <v>4430</v>
      </c>
      <c r="D31" s="70">
        <v>4745</v>
      </c>
      <c r="E31" s="70">
        <v>4763</v>
      </c>
      <c r="F31" s="70">
        <v>4853</v>
      </c>
    </row>
    <row r="32" spans="1:6" ht="23.25" thickBot="1" x14ac:dyDescent="0.3">
      <c r="A32" s="40" t="s">
        <v>75</v>
      </c>
      <c r="B32" s="103">
        <v>4430</v>
      </c>
      <c r="C32" s="104">
        <v>4745</v>
      </c>
      <c r="D32" s="103">
        <v>4763</v>
      </c>
      <c r="E32" s="103">
        <v>4883</v>
      </c>
      <c r="F32" s="120">
        <v>5.1050000000000004</v>
      </c>
    </row>
    <row r="33" spans="1:6" x14ac:dyDescent="0.25">
      <c r="A33" s="96" t="s">
        <v>15</v>
      </c>
      <c r="B33" s="20"/>
      <c r="C33" s="20"/>
      <c r="D33" s="20"/>
      <c r="E33" s="20"/>
      <c r="F33" s="20"/>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2"/>
  <sheetViews>
    <sheetView workbookViewId="0">
      <selection sqref="A1:XFD1048576"/>
    </sheetView>
  </sheetViews>
  <sheetFormatPr defaultRowHeight="15" x14ac:dyDescent="0.25"/>
  <cols>
    <col min="1" max="1" width="40.7109375" style="20" customWidth="1"/>
    <col min="2" max="16384" width="9.140625" style="20"/>
  </cols>
  <sheetData>
    <row r="1" spans="1:6" ht="26.25" thickBot="1" x14ac:dyDescent="0.3">
      <c r="A1" s="41" t="s">
        <v>47</v>
      </c>
      <c r="B1" s="41"/>
      <c r="C1" s="41"/>
      <c r="D1" s="41"/>
      <c r="E1" s="41"/>
      <c r="F1" s="41"/>
    </row>
    <row r="2" spans="1:6" ht="33.75" x14ac:dyDescent="0.25">
      <c r="A2" s="81"/>
      <c r="B2" s="18" t="s">
        <v>84</v>
      </c>
      <c r="C2" s="28" t="s">
        <v>127</v>
      </c>
      <c r="D2" s="18" t="s">
        <v>81</v>
      </c>
      <c r="E2" s="18" t="s">
        <v>82</v>
      </c>
      <c r="F2" s="18" t="s">
        <v>128</v>
      </c>
    </row>
    <row r="3" spans="1:6" x14ac:dyDescent="0.25">
      <c r="A3" s="82"/>
      <c r="B3" s="19" t="s">
        <v>0</v>
      </c>
      <c r="C3" s="32" t="s">
        <v>0</v>
      </c>
      <c r="D3" s="19" t="s">
        <v>0</v>
      </c>
      <c r="E3" s="19" t="s">
        <v>0</v>
      </c>
      <c r="F3" s="19" t="s">
        <v>0</v>
      </c>
    </row>
    <row r="4" spans="1:6" ht="15.75" thickBot="1" x14ac:dyDescent="0.3">
      <c r="A4" s="82"/>
      <c r="B4" s="21"/>
      <c r="C4" s="17"/>
      <c r="D4" s="21"/>
      <c r="E4" s="21"/>
      <c r="F4" s="21"/>
    </row>
    <row r="5" spans="1:6" x14ac:dyDescent="0.25">
      <c r="A5" s="1" t="s">
        <v>61</v>
      </c>
      <c r="B5" s="26"/>
      <c r="C5" s="27"/>
      <c r="D5" s="26"/>
      <c r="E5" s="26"/>
      <c r="F5" s="26"/>
    </row>
    <row r="6" spans="1:6" ht="15.75" thickBot="1" x14ac:dyDescent="0.3">
      <c r="A6" s="38" t="s">
        <v>118</v>
      </c>
      <c r="B6" s="19">
        <v>93</v>
      </c>
      <c r="C6" s="16">
        <v>48</v>
      </c>
      <c r="D6" s="19">
        <v>75</v>
      </c>
      <c r="E6" s="19">
        <v>26</v>
      </c>
      <c r="F6" s="19">
        <v>51</v>
      </c>
    </row>
    <row r="7" spans="1:6" ht="15.75" thickBot="1" x14ac:dyDescent="0.3">
      <c r="A7" s="1" t="s">
        <v>83</v>
      </c>
      <c r="B7" s="23">
        <v>93</v>
      </c>
      <c r="C7" s="22">
        <v>48</v>
      </c>
      <c r="D7" s="23">
        <v>75</v>
      </c>
      <c r="E7" s="23">
        <v>26</v>
      </c>
      <c r="F7" s="23">
        <v>51</v>
      </c>
    </row>
    <row r="8" spans="1:6" ht="22.5" x14ac:dyDescent="0.25">
      <c r="A8" s="1" t="s">
        <v>60</v>
      </c>
      <c r="B8" s="26"/>
      <c r="C8" s="27"/>
      <c r="D8" s="26"/>
      <c r="E8" s="26"/>
      <c r="F8" s="26"/>
    </row>
    <row r="9" spans="1:6" ht="15.75" thickBot="1" x14ac:dyDescent="0.3">
      <c r="A9" s="38" t="s">
        <v>48</v>
      </c>
      <c r="B9" s="19">
        <v>93</v>
      </c>
      <c r="C9" s="16">
        <v>48</v>
      </c>
      <c r="D9" s="19">
        <v>75</v>
      </c>
      <c r="E9" s="19">
        <v>26</v>
      </c>
      <c r="F9" s="19">
        <v>51</v>
      </c>
    </row>
    <row r="10" spans="1:6" ht="15.75" thickBot="1" x14ac:dyDescent="0.3">
      <c r="A10" s="2" t="s">
        <v>49</v>
      </c>
      <c r="B10" s="23">
        <v>93</v>
      </c>
      <c r="C10" s="22">
        <v>48</v>
      </c>
      <c r="D10" s="23">
        <v>75</v>
      </c>
      <c r="E10" s="23">
        <v>26</v>
      </c>
      <c r="F10" s="23">
        <v>51</v>
      </c>
    </row>
    <row r="11" spans="1:6" x14ac:dyDescent="0.25">
      <c r="A11" s="96" t="s">
        <v>15</v>
      </c>
    </row>
    <row r="12" spans="1:6" ht="33.75" x14ac:dyDescent="0.25">
      <c r="A12" s="42" t="s">
        <v>145</v>
      </c>
      <c r="B12" s="42"/>
      <c r="C12" s="42"/>
      <c r="D12" s="42"/>
      <c r="E12" s="42"/>
      <c r="F12" s="42"/>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27"/>
  <sheetViews>
    <sheetView topLeftCell="A10" workbookViewId="0">
      <selection activeCell="A3" sqref="A3"/>
    </sheetView>
  </sheetViews>
  <sheetFormatPr defaultColWidth="8.85546875" defaultRowHeight="15" x14ac:dyDescent="0.25"/>
  <cols>
    <col min="1" max="1" width="40.7109375" style="5" customWidth="1"/>
    <col min="2" max="16384" width="8.85546875" style="5"/>
  </cols>
  <sheetData>
    <row r="1" spans="1:4" ht="26.25" thickBot="1" x14ac:dyDescent="0.3">
      <c r="A1" s="41" t="s">
        <v>119</v>
      </c>
      <c r="B1" s="41"/>
      <c r="C1" s="41"/>
      <c r="D1" s="41"/>
    </row>
    <row r="2" spans="1:4" ht="23.25" thickBot="1" x14ac:dyDescent="0.3">
      <c r="A2" s="84"/>
      <c r="B2" s="121" t="s">
        <v>154</v>
      </c>
      <c r="C2" s="121"/>
      <c r="D2" s="121"/>
    </row>
    <row r="3" spans="1:4" ht="45" x14ac:dyDescent="0.25">
      <c r="A3" s="42"/>
      <c r="B3" s="36" t="s">
        <v>50</v>
      </c>
      <c r="C3" s="19" t="s">
        <v>132</v>
      </c>
      <c r="D3" s="36" t="s">
        <v>5</v>
      </c>
    </row>
    <row r="4" spans="1:4" x14ac:dyDescent="0.25">
      <c r="A4" s="42"/>
      <c r="B4" s="19" t="s">
        <v>0</v>
      </c>
      <c r="C4" s="19" t="s">
        <v>0</v>
      </c>
      <c r="D4" s="19" t="s">
        <v>0</v>
      </c>
    </row>
    <row r="5" spans="1:4" ht="15.75" thickBot="1" x14ac:dyDescent="0.3">
      <c r="A5" s="42"/>
      <c r="B5" s="3"/>
      <c r="C5" s="3"/>
      <c r="D5" s="3"/>
    </row>
    <row r="6" spans="1:4" x14ac:dyDescent="0.25">
      <c r="A6" s="1" t="s">
        <v>120</v>
      </c>
      <c r="B6" s="26"/>
      <c r="C6" s="26"/>
      <c r="D6" s="26"/>
    </row>
    <row r="7" spans="1:4" x14ac:dyDescent="0.25">
      <c r="A7" s="38" t="s">
        <v>121</v>
      </c>
      <c r="B7" s="72">
        <v>1207</v>
      </c>
      <c r="C7" s="19">
        <v>715</v>
      </c>
      <c r="D7" s="72">
        <v>1922</v>
      </c>
    </row>
    <row r="8" spans="1:4" x14ac:dyDescent="0.25">
      <c r="A8" s="38" t="s">
        <v>66</v>
      </c>
      <c r="B8" s="72">
        <v>4744</v>
      </c>
      <c r="C8" s="19" t="s">
        <v>62</v>
      </c>
      <c r="D8" s="72">
        <v>4744</v>
      </c>
    </row>
    <row r="9" spans="1:4" x14ac:dyDescent="0.25">
      <c r="A9" s="38" t="s">
        <v>146</v>
      </c>
      <c r="B9" s="19">
        <v>-485</v>
      </c>
      <c r="C9" s="19">
        <v>-235</v>
      </c>
      <c r="D9" s="19">
        <v>-709</v>
      </c>
    </row>
    <row r="10" spans="1:4" ht="23.25" thickBot="1" x14ac:dyDescent="0.3">
      <c r="A10" s="38" t="s">
        <v>122</v>
      </c>
      <c r="B10" s="72">
        <v>-2032</v>
      </c>
      <c r="C10" s="19" t="s">
        <v>62</v>
      </c>
      <c r="D10" s="72">
        <v>-2032</v>
      </c>
    </row>
    <row r="11" spans="1:4" ht="15.75" thickBot="1" x14ac:dyDescent="0.3">
      <c r="A11" s="1" t="s">
        <v>51</v>
      </c>
      <c r="B11" s="75">
        <v>3437</v>
      </c>
      <c r="C11" s="23">
        <v>488</v>
      </c>
      <c r="D11" s="75">
        <v>3925</v>
      </c>
    </row>
    <row r="12" spans="1:4" x14ac:dyDescent="0.25">
      <c r="A12" s="1" t="s">
        <v>52</v>
      </c>
      <c r="B12" s="26"/>
      <c r="C12" s="26"/>
      <c r="D12" s="26"/>
    </row>
    <row r="13" spans="1:4" ht="22.5" x14ac:dyDescent="0.25">
      <c r="A13" s="1" t="s">
        <v>123</v>
      </c>
      <c r="B13" s="26"/>
      <c r="C13" s="26"/>
      <c r="D13" s="26"/>
    </row>
    <row r="14" spans="1:4" ht="15.75" thickBot="1" x14ac:dyDescent="0.3">
      <c r="A14" s="38" t="s">
        <v>147</v>
      </c>
      <c r="B14" s="19" t="s">
        <v>62</v>
      </c>
      <c r="C14" s="19">
        <v>48</v>
      </c>
      <c r="D14" s="19">
        <v>48</v>
      </c>
    </row>
    <row r="15" spans="1:4" ht="15.75" thickBot="1" x14ac:dyDescent="0.3">
      <c r="A15" s="1" t="s">
        <v>53</v>
      </c>
      <c r="B15" s="122" t="s">
        <v>62</v>
      </c>
      <c r="C15" s="122">
        <v>48</v>
      </c>
      <c r="D15" s="122">
        <v>48</v>
      </c>
    </row>
    <row r="16" spans="1:4" x14ac:dyDescent="0.25">
      <c r="A16" s="1" t="s">
        <v>54</v>
      </c>
      <c r="B16" s="84"/>
      <c r="C16" s="84"/>
      <c r="D16" s="84"/>
    </row>
    <row r="17" spans="1:4" x14ac:dyDescent="0.25">
      <c r="A17" s="38" t="s">
        <v>55</v>
      </c>
      <c r="B17" s="19">
        <v>-242</v>
      </c>
      <c r="C17" s="19">
        <v>-135</v>
      </c>
      <c r="D17" s="19">
        <v>-377</v>
      </c>
    </row>
    <row r="18" spans="1:4" ht="15.75" thickBot="1" x14ac:dyDescent="0.3">
      <c r="A18" s="38" t="s">
        <v>124</v>
      </c>
      <c r="B18" s="19">
        <v>-904</v>
      </c>
      <c r="C18" s="19" t="s">
        <v>62</v>
      </c>
      <c r="D18" s="19">
        <v>-904</v>
      </c>
    </row>
    <row r="19" spans="1:4" ht="15.75" thickBot="1" x14ac:dyDescent="0.3">
      <c r="A19" s="1" t="s">
        <v>56</v>
      </c>
      <c r="B19" s="75">
        <v>-1146</v>
      </c>
      <c r="C19" s="23">
        <v>-135</v>
      </c>
      <c r="D19" s="75">
        <v>-1281</v>
      </c>
    </row>
    <row r="20" spans="1:4" x14ac:dyDescent="0.25">
      <c r="A20" s="1" t="s">
        <v>125</v>
      </c>
      <c r="B20" s="26"/>
      <c r="C20" s="26"/>
      <c r="D20" s="26"/>
    </row>
    <row r="21" spans="1:4" x14ac:dyDescent="0.25">
      <c r="A21" s="38" t="s">
        <v>57</v>
      </c>
      <c r="B21" s="72">
        <v>1207</v>
      </c>
      <c r="C21" s="19">
        <v>763</v>
      </c>
      <c r="D21" s="72">
        <v>1970</v>
      </c>
    </row>
    <row r="22" spans="1:4" x14ac:dyDescent="0.25">
      <c r="A22" s="38" t="s">
        <v>66</v>
      </c>
      <c r="B22" s="72">
        <v>4744</v>
      </c>
      <c r="C22" s="19" t="s">
        <v>62</v>
      </c>
      <c r="D22" s="72">
        <v>4744</v>
      </c>
    </row>
    <row r="23" spans="1:4" x14ac:dyDescent="0.25">
      <c r="A23" s="38" t="s">
        <v>146</v>
      </c>
      <c r="B23" s="19">
        <v>-724</v>
      </c>
      <c r="C23" s="19">
        <v>-362</v>
      </c>
      <c r="D23" s="72">
        <v>-1086</v>
      </c>
    </row>
    <row r="24" spans="1:4" ht="23.25" thickBot="1" x14ac:dyDescent="0.3">
      <c r="A24" s="38" t="s">
        <v>148</v>
      </c>
      <c r="B24" s="72">
        <v>-2936</v>
      </c>
      <c r="C24" s="19" t="s">
        <v>62</v>
      </c>
      <c r="D24" s="72">
        <v>-2936</v>
      </c>
    </row>
    <row r="25" spans="1:4" ht="15.75" thickBot="1" x14ac:dyDescent="0.3">
      <c r="A25" s="2" t="s">
        <v>58</v>
      </c>
      <c r="B25" s="75">
        <v>2291</v>
      </c>
      <c r="C25" s="23">
        <v>401</v>
      </c>
      <c r="D25" s="75">
        <v>2692</v>
      </c>
    </row>
    <row r="26" spans="1:4" x14ac:dyDescent="0.25">
      <c r="A26" s="63" t="s">
        <v>15</v>
      </c>
      <c r="B26" s="20"/>
      <c r="C26" s="20"/>
      <c r="D26" s="20"/>
    </row>
    <row r="27" spans="1:4" ht="45" x14ac:dyDescent="0.25">
      <c r="A27" s="64" t="s">
        <v>126</v>
      </c>
      <c r="B27" s="64"/>
      <c r="C27" s="64"/>
      <c r="D27" s="6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FIN33506-1658115890-276795</_dlc_DocId>
    <_dlc_DocIdUrl xmlns="fdd6b31f-a027-425f-adfa-a4194e98dae2">
      <Url>https://f1.prdmgd.finance.gov.au/sites/50033506/_layouts/15/DocIdRedir.aspx?ID=FIN33506-1658115890-276795</Url>
      <Description>FIN33506-1658115890-276795</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208A440-2D96-4FF7-A2F8-F3D7BD237F3B}">
  <ds:schemaRef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http://www.w3.org/XML/1998/namespace"/>
  </ds:schemaRefs>
</ds:datastoreItem>
</file>

<file path=customXml/itemProps2.xml><?xml version="1.0" encoding="utf-8"?>
<ds:datastoreItem xmlns:ds="http://schemas.openxmlformats.org/officeDocument/2006/customXml" ds:itemID="{3FC6BC49-E975-4D96-8018-DFBCE2BA5B78}"/>
</file>

<file path=customXml/itemProps3.xml><?xml version="1.0" encoding="utf-8"?>
<ds:datastoreItem xmlns:ds="http://schemas.openxmlformats.org/officeDocument/2006/customXml" ds:itemID="{E289E252-C14E-462B-83BC-A7D48AC51368}">
  <ds:schemaRefs>
    <ds:schemaRef ds:uri="http://schemas.microsoft.com/sharepoint/v3/contenttype/forms"/>
  </ds:schemaRefs>
</ds:datastoreItem>
</file>

<file path=customXml/itemProps4.xml><?xml version="1.0" encoding="utf-8"?>
<ds:datastoreItem xmlns:ds="http://schemas.openxmlformats.org/officeDocument/2006/customXml" ds:itemID="{9D948F1C-AE1F-427A-8B36-0CA5B9DB5BB3}"/>
</file>

<file path=customXml/itemProps5.xml><?xml version="1.0" encoding="utf-8"?>
<ds:datastoreItem xmlns:ds="http://schemas.openxmlformats.org/officeDocument/2006/customXml" ds:itemID="{1869D411-AE1D-4E7B-A95E-B240FBB44A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Table 1.1</vt:lpstr>
      <vt:lpstr>Table 2.1.1</vt:lpstr>
      <vt:lpstr>Table 3.1</vt:lpstr>
      <vt:lpstr>Table 3.2</vt:lpstr>
      <vt:lpstr>Table 3.3</vt:lpstr>
      <vt:lpstr>Table 3.4</vt:lpstr>
      <vt:lpstr>Table 3.5</vt:lpstr>
      <vt:lpstr>Table 3.6</vt:lpstr>
    </vt:vector>
  </TitlesOfParts>
  <Company>Department of Communications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Geraghty,Rohan</dc:creator>
  <cp:lastModifiedBy>KEEN Julie</cp:lastModifiedBy>
  <dcterms:created xsi:type="dcterms:W3CDTF">2019-03-31T23:55:47Z</dcterms:created>
  <dcterms:modified xsi:type="dcterms:W3CDTF">2022-10-24T05:39:58Z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rimRevisionNumber">
    <vt:i4>20</vt:i4>
  </property>
  <property fmtid="{D5CDD505-2E9C-101B-9397-08002B2CF9AE}" pid="4" name="TaxKeyword">
    <vt:lpwstr/>
  </property>
  <property fmtid="{D5CDD505-2E9C-101B-9397-08002B2CF9AE}" pid="5" name="AbtEntity">
    <vt:lpwstr>2;#Department of Finance|fd660e8f-8f31-49bd-92a3-d31d4da31afe</vt:lpwstr>
  </property>
  <property fmtid="{D5CDD505-2E9C-101B-9397-08002B2CF9AE}" pid="6" name="InitiatingEntity">
    <vt:lpwstr>2;#Department of Finance|fd660e8f-8f31-49bd-92a3-d31d4da31afe</vt:lpwstr>
  </property>
  <property fmtid="{D5CDD505-2E9C-101B-9397-08002B2CF9AE}" pid="7" name="Function and Activity">
    <vt:lpwstr/>
  </property>
  <property fmtid="{D5CDD505-2E9C-101B-9397-08002B2CF9AE}" pid="8" name="OrgUnit">
    <vt:lpwstr>1;#Accounting FW and Capability Support|17de058c-12f7-44f2-8e7d-03ff49305e52</vt:lpwstr>
  </property>
  <property fmtid="{D5CDD505-2E9C-101B-9397-08002B2CF9AE}" pid="9" name="_dlc_DocIdItemGuid">
    <vt:lpwstr>2ef104a5-119b-4c82-b26e-044ff0c2a80d</vt:lpwstr>
  </property>
</Properties>
</file>