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worksheets/sheet1.xml" ContentType="application/vnd.openxmlformats-officedocument.spreadsheetml.worksheet+xml"/>
  <Override PartName="/xl/worksheets/sheet13.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calcChain.xml" ContentType="application/vnd.openxmlformats-officedocument.spreadsheetml.calcChain+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G:\Corporate\Finance\Budgets &amp; Rpting\Budget - External\07. PBS and PAES\2022-23 PBS\2022-23 PBS (October)\10. Data.gov\"/>
    </mc:Choice>
  </mc:AlternateContent>
  <xr:revisionPtr revIDLastSave="0" documentId="13_ncr:1_{E15166AC-CB40-49ED-B31F-C90439316435}" xr6:coauthVersionLast="36" xr6:coauthVersionMax="36" xr10:uidLastSave="{00000000-0000-0000-0000-000000000000}"/>
  <bookViews>
    <workbookView xWindow="0" yWindow="0" windowWidth="28800" windowHeight="15390" xr2:uid="{00000000-000D-0000-FFFF-FFFF00000000}"/>
  </bookViews>
  <sheets>
    <sheet name="Table 1.1" sheetId="1" r:id="rId1"/>
    <sheet name="Table 2.1.1" sheetId="3" r:id="rId2"/>
    <sheet name="Table 3.1" sheetId="4" r:id="rId3"/>
    <sheet name="Table 3.2" sheetId="5" r:id="rId4"/>
    <sheet name="Table 3.3" sheetId="6" r:id="rId5"/>
    <sheet name="Table 3.4" sheetId="7" r:id="rId6"/>
    <sheet name="Table 3.5" sheetId="8" r:id="rId7"/>
    <sheet name="Table 3.6" sheetId="9" r:id="rId8"/>
    <sheet name="Table 3.7" sheetId="10" r:id="rId9"/>
    <sheet name="Table 3.8" sheetId="11" r:id="rId10"/>
    <sheet name="Table 3.9" sheetId="13" r:id="rId11"/>
    <sheet name="Table 3.10" sheetId="14" r:id="rId12"/>
    <sheet name="Table 3.11" sheetId="15"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5" l="1"/>
  <c r="E4" i="15" s="1"/>
  <c r="F4" i="15" s="1"/>
  <c r="G4" i="15" s="1"/>
  <c r="C3" i="11" l="1"/>
  <c r="C4" i="9" l="1"/>
  <c r="D4" i="9" s="1"/>
  <c r="E4" i="9" s="1"/>
  <c r="F4" i="9" s="1"/>
  <c r="C3" i="5"/>
</calcChain>
</file>

<file path=xl/sharedStrings.xml><?xml version="1.0" encoding="utf-8"?>
<sst xmlns="http://schemas.openxmlformats.org/spreadsheetml/2006/main" count="511" uniqueCount="246">
  <si>
    <t>$'000</t>
  </si>
  <si>
    <t>Other</t>
  </si>
  <si>
    <t>Average staffing level (number)</t>
  </si>
  <si>
    <t>2021-22</t>
  </si>
  <si>
    <t>2022-23</t>
  </si>
  <si>
    <t>Total</t>
  </si>
  <si>
    <t>Revenue from Government</t>
  </si>
  <si>
    <t>EXPENSES</t>
  </si>
  <si>
    <t>Employee benefits</t>
  </si>
  <si>
    <t>Suppliers</t>
  </si>
  <si>
    <t>Total expenses</t>
  </si>
  <si>
    <t>OWN-SOURCE INCOME</t>
  </si>
  <si>
    <t>Own-source revenue</t>
  </si>
  <si>
    <t>Total own-source revenue</t>
  </si>
  <si>
    <t>Net (cost of)/contribution by services</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</si>
  <si>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</si>
  <si>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</si>
  <si>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</si>
  <si>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</si>
  <si>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</si>
  <si>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</si>
  <si>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</si>
  <si>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</si>
  <si>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Intangibles</t>
  </si>
  <si>
    <t>Total non-financial assets</t>
  </si>
  <si>
    <t>Total assets</t>
  </si>
  <si>
    <t>LIABILITIES</t>
  </si>
  <si>
    <t>Payables</t>
  </si>
  <si>
    <t>Other payables</t>
  </si>
  <si>
    <t>Total payables</t>
  </si>
  <si>
    <t>Provisions</t>
  </si>
  <si>
    <t>Employee provisions</t>
  </si>
  <si>
    <t>Total provisions</t>
  </si>
  <si>
    <t>Total liabilities</t>
  </si>
  <si>
    <t>Net assets</t>
  </si>
  <si>
    <t>EQUITY</t>
  </si>
  <si>
    <t>Reserves</t>
  </si>
  <si>
    <t>Total equity</t>
  </si>
  <si>
    <t>Adjusted opening balance</t>
  </si>
  <si>
    <t>OPERATING ACTIVITIES</t>
  </si>
  <si>
    <t>Cash received</t>
  </si>
  <si>
    <t>Appropriations</t>
  </si>
  <si>
    <t>Sale of goods and rendering of services</t>
  </si>
  <si>
    <t>Total cash received</t>
  </si>
  <si>
    <t>Cash used</t>
  </si>
  <si>
    <t>Employees</t>
  </si>
  <si>
    <t>Total cash used</t>
  </si>
  <si>
    <t>Net cash from/(used by) operating activities</t>
  </si>
  <si>
    <t>INVESTING ACTIVITIES</t>
  </si>
  <si>
    <t>Table 3.5: Departmental capital budget statement (for the period ended 30 June)</t>
  </si>
  <si>
    <t>Total purchases</t>
  </si>
  <si>
    <t>Total cash used to acquire assets</t>
  </si>
  <si>
    <t>Buildings</t>
  </si>
  <si>
    <t>Opening net book balance</t>
  </si>
  <si>
    <t>Capital asset additions</t>
  </si>
  <si>
    <t>Total additions</t>
  </si>
  <si>
    <t>Other movements</t>
  </si>
  <si>
    <t>Depreciation/amortisation expense</t>
  </si>
  <si>
    <t>Total other movements</t>
  </si>
  <si>
    <t>Gross book value</t>
  </si>
  <si>
    <t>Closing net book balance</t>
  </si>
  <si>
    <t>Net cash from/(used by) investing activities</t>
  </si>
  <si>
    <t>RECONCILIATION OF CASH USED TO ACQUIRE ASSETS TO ASSET MOVEMENT TABLE</t>
  </si>
  <si>
    <t>PURCHASE OF NON-FINANCIAL ASSETS</t>
  </si>
  <si>
    <t>-</t>
  </si>
  <si>
    <t>Finance costs</t>
  </si>
  <si>
    <t>Interest bearing liabilities</t>
  </si>
  <si>
    <t>Leases</t>
  </si>
  <si>
    <t>Total interest bearing liabilities</t>
  </si>
  <si>
    <t>Comprehensive income</t>
  </si>
  <si>
    <t>Surplus/(deficit) for the period</t>
  </si>
  <si>
    <t>Total comprehensive income</t>
  </si>
  <si>
    <t>ASSETS</t>
  </si>
  <si>
    <t>Contributed equity</t>
  </si>
  <si>
    <t>FINANCING ACTIVITIES</t>
  </si>
  <si>
    <t>Net cash from/(used by) financing activities</t>
  </si>
  <si>
    <t>Net increase/(decrease) in cash held</t>
  </si>
  <si>
    <t>Cash and cash equivalents at the end of the reporting period</t>
  </si>
  <si>
    <t>Other non-financial assets</t>
  </si>
  <si>
    <t>Outcome 1</t>
  </si>
  <si>
    <t>Land</t>
  </si>
  <si>
    <t>Total expenses for Outcome 1</t>
  </si>
  <si>
    <t>2023-24 Forward estimate</t>
  </si>
  <si>
    <t>2024-25 Forward estimate</t>
  </si>
  <si>
    <t>Asset Category</t>
  </si>
  <si>
    <t>2021-22 Estimated actual</t>
  </si>
  <si>
    <t>2022-23 Estimate</t>
  </si>
  <si>
    <t>Prepared on a resourcing (that is, appropriations available) basis.</t>
  </si>
  <si>
    <t xml:space="preserve">All figures shown above are GST exclusive – these may not match figures in the cash flow statement. </t>
  </si>
  <si>
    <t>Table 2.1.1: Budgeted expenses for Outcome 1</t>
  </si>
  <si>
    <t xml:space="preserve">Table 3.1: Comprehensive income statement (showing net cost of services) for the period ended 30 June </t>
  </si>
  <si>
    <t>Total comprehensive income/(loss) attributable to the Australian Government</t>
  </si>
  <si>
    <t>Total comprehensive income/(loss) - as per statement of comprehensive income</t>
  </si>
  <si>
    <t>Net cash operating surplus/ (deficit)</t>
  </si>
  <si>
    <r>
      <t>Table 3.3: Departmental statement of changes in equity — summary of movement (Budget year 2022-23</t>
    </r>
    <r>
      <rPr>
        <b/>
        <sz val="10"/>
        <color rgb="FF000000"/>
        <rFont val="Arial"/>
        <family val="2"/>
      </rPr>
      <t xml:space="preserve">) </t>
    </r>
  </si>
  <si>
    <t>Opening balance as at 1 July 2022</t>
  </si>
  <si>
    <t>Closing balance attributable to the Australian Government</t>
  </si>
  <si>
    <t>Table 3.4: Budgeted departmental statement of cash flows (for the period ended 30 June)</t>
  </si>
  <si>
    <t>Table 3.6: Statement of departmental asset movements (Budget year 2022-23)</t>
  </si>
  <si>
    <t>As at 1 July 2022</t>
  </si>
  <si>
    <t>Accumulated depreciation/ amortisation and impairment</t>
  </si>
  <si>
    <t>Estimated expenditure on new or replacement assets</t>
  </si>
  <si>
    <t>As at 30 June 2023</t>
  </si>
  <si>
    <t>2022-23 Budget</t>
  </si>
  <si>
    <t>2025-26 Forward Estimate</t>
  </si>
  <si>
    <t>Asset revaluation reserve</t>
  </si>
  <si>
    <t>Contributed equity/ capital</t>
  </si>
  <si>
    <t>2025-26 Forward estimate</t>
  </si>
  <si>
    <t>Other property, plant and equipment</t>
  </si>
  <si>
    <t>Computer software and intangibles</t>
  </si>
  <si>
    <t>Retained Earnings</t>
  </si>
  <si>
    <t>Departmental</t>
  </si>
  <si>
    <t>Total Departmental annual appropriations</t>
  </si>
  <si>
    <t>Total Departmental resourcing</t>
  </si>
  <si>
    <t>Administered</t>
  </si>
  <si>
    <t>Total administered annual appropriations</t>
  </si>
  <si>
    <t>Total administered resourcing</t>
  </si>
  <si>
    <t>Administered expenses</t>
  </si>
  <si>
    <t>Departmental expenses</t>
  </si>
  <si>
    <t>Departmental appropriation</t>
  </si>
  <si>
    <t>Total Administered expenses</t>
  </si>
  <si>
    <t>Total Departmental expenses</t>
  </si>
  <si>
    <r>
      <t>(a)</t>
    </r>
    <r>
      <rPr>
        <sz val="7"/>
        <color rgb="FF000000"/>
        <rFont val="Times New Roman"/>
        <family val="1"/>
      </rPr>
      <t xml:space="preserve">  </t>
    </r>
    <r>
      <rPr>
        <sz val="8"/>
        <color theme="1"/>
        <rFont val="Arial"/>
        <family val="2"/>
      </rPr>
      <t>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r>
  </si>
  <si>
    <r>
      <t>(b)</t>
    </r>
    <r>
      <rPr>
        <sz val="7"/>
        <color rgb="FF000000"/>
        <rFont val="Times New Roman"/>
        <family val="1"/>
      </rPr>
      <t xml:space="preserve">  </t>
    </r>
    <r>
      <rPr>
        <sz val="8"/>
        <color theme="1"/>
        <rFont val="Arial"/>
        <family val="2"/>
      </rPr>
      <t>Applies leases under AASB 16 Leases.</t>
    </r>
  </si>
  <si>
    <t>Cash and cash equivalents</t>
  </si>
  <si>
    <t>Transactions with owners</t>
  </si>
  <si>
    <t>Sub-total transactions with owners</t>
  </si>
  <si>
    <t>Interest payments on lease liability</t>
  </si>
  <si>
    <t>NEW CAPITAL APPROPRIATIONS</t>
  </si>
  <si>
    <t>Total new capital appropriations</t>
  </si>
  <si>
    <t>Provided for:</t>
  </si>
  <si>
    <t>Purchase of non-financial assets</t>
  </si>
  <si>
    <t>Total items</t>
  </si>
  <si>
    <r>
      <t>(a)</t>
    </r>
    <r>
      <rPr>
        <sz val="7"/>
        <color theme="1"/>
        <rFont val="Times New Roman"/>
        <family val="1"/>
      </rPr>
      <t xml:space="preserve">  </t>
    </r>
    <r>
      <rPr>
        <sz val="8"/>
        <color theme="1"/>
        <rFont val="Arial"/>
        <family val="2"/>
      </rPr>
      <t>Appropriation ordinary annual services' refers to funding provided through Appropriation Bill (No. 1) 2022-23 for depreciation/amortisation expenses, Departmental capital budget or other operational expenses.</t>
    </r>
  </si>
  <si>
    <t>Total expenses administered on behalf of Government</t>
  </si>
  <si>
    <t>LESS:</t>
  </si>
  <si>
    <t>Non-taxation revenue</t>
  </si>
  <si>
    <t>Total non-taxation revenue</t>
  </si>
  <si>
    <t>Table 3.7: Schedule of budgeted income and expenses administered on behalf of Government (for the period ended 30 June)</t>
  </si>
  <si>
    <t>Total assets administered on behalf of Government</t>
  </si>
  <si>
    <t>Total liabilities administered on behalf of Government</t>
  </si>
  <si>
    <t>Net assets/(liabilities)</t>
  </si>
  <si>
    <t>Table 3.8: Schedule of budgeted assets and liabilities administered on behalf of Government (as at 30 June)</t>
  </si>
  <si>
    <t>Sales of goods and rendering of services</t>
  </si>
  <si>
    <t>Cash from Official Public Account for:</t>
  </si>
  <si>
    <t>Total cash from Official Public Account</t>
  </si>
  <si>
    <t>Total cash to Official Public Account</t>
  </si>
  <si>
    <r>
      <t xml:space="preserve">Annual appropriations - ordinary annual services </t>
    </r>
    <r>
      <rPr>
        <vertAlign val="superscript"/>
        <sz val="8"/>
        <color theme="1"/>
        <rFont val="Arial"/>
        <family val="2"/>
      </rPr>
      <t>(a)</t>
    </r>
  </si>
  <si>
    <r>
      <t xml:space="preserve">Prior year appropriations </t>
    </r>
    <r>
      <rPr>
        <vertAlign val="superscript"/>
        <sz val="8"/>
        <color theme="1"/>
        <rFont val="Arial"/>
        <family val="2"/>
      </rPr>
      <t>(b)</t>
    </r>
  </si>
  <si>
    <r>
      <t xml:space="preserve">Departmental appropriation </t>
    </r>
    <r>
      <rPr>
        <vertAlign val="superscript"/>
        <sz val="8"/>
        <color theme="1"/>
        <rFont val="Arial"/>
        <family val="2"/>
      </rPr>
      <t>(c)</t>
    </r>
  </si>
  <si>
    <r>
      <t xml:space="preserve">s74 external revenue </t>
    </r>
    <r>
      <rPr>
        <vertAlign val="superscript"/>
        <sz val="8"/>
        <color theme="1"/>
        <rFont val="Arial"/>
        <family val="2"/>
      </rPr>
      <t>(d)</t>
    </r>
  </si>
  <si>
    <r>
      <t xml:space="preserve">Departmental capital budget </t>
    </r>
    <r>
      <rPr>
        <vertAlign val="superscript"/>
        <sz val="8"/>
        <color theme="1"/>
        <rFont val="Arial"/>
        <family val="2"/>
      </rPr>
      <t>(e)</t>
    </r>
  </si>
  <si>
    <r>
      <t xml:space="preserve">Prior year appropriations available </t>
    </r>
    <r>
      <rPr>
        <vertAlign val="superscript"/>
        <sz val="8"/>
        <color theme="1"/>
        <rFont val="Arial"/>
        <family val="2"/>
      </rPr>
      <t>(b)</t>
    </r>
  </si>
  <si>
    <t xml:space="preserve">- </t>
  </si>
  <si>
    <r>
      <t xml:space="preserve">Administered capital budget </t>
    </r>
    <r>
      <rPr>
        <vertAlign val="superscript"/>
        <sz val="8"/>
        <color theme="1"/>
        <rFont val="Arial"/>
        <family val="2"/>
      </rPr>
      <t>(f)</t>
    </r>
  </si>
  <si>
    <r>
      <t xml:space="preserve">Annual appropriations - other services - non-operating </t>
    </r>
    <r>
      <rPr>
        <vertAlign val="superscript"/>
        <sz val="8"/>
        <color theme="1"/>
        <rFont val="Arial"/>
        <family val="2"/>
      </rPr>
      <t>(g)</t>
    </r>
  </si>
  <si>
    <t>Administered assets and liabilities</t>
  </si>
  <si>
    <r>
      <t xml:space="preserve">Total administered special appropriations </t>
    </r>
    <r>
      <rPr>
        <vertAlign val="superscript"/>
        <sz val="8"/>
        <color theme="1"/>
        <rFont val="Arial"/>
        <family val="2"/>
      </rPr>
      <t>(h)</t>
    </r>
  </si>
  <si>
    <t>Total resourcing</t>
  </si>
  <si>
    <t>Program 1.1: National Capital Functions</t>
  </si>
  <si>
    <r>
      <t xml:space="preserve">s74 retained revenue receipts </t>
    </r>
    <r>
      <rPr>
        <vertAlign val="superscript"/>
        <sz val="8"/>
        <color theme="1"/>
        <rFont val="Arial"/>
        <family val="2"/>
      </rPr>
      <t>(a)</t>
    </r>
  </si>
  <si>
    <r>
      <t xml:space="preserve">Expenses not requiring appropriation in the Budget year </t>
    </r>
    <r>
      <rPr>
        <vertAlign val="superscript"/>
        <sz val="8"/>
        <color theme="1"/>
        <rFont val="Arial"/>
        <family val="2"/>
      </rPr>
      <t>(b)</t>
    </r>
  </si>
  <si>
    <t>Total expenses for Program 1.1</t>
  </si>
  <si>
    <t>Program 1.2: National Capital Estate</t>
  </si>
  <si>
    <r>
      <t>Ordinary Annual Services (</t>
    </r>
    <r>
      <rPr>
        <i/>
        <sz val="8"/>
        <color theme="1"/>
        <rFont val="Arial"/>
        <family val="2"/>
      </rPr>
      <t>Appropriation Act No. 1</t>
    </r>
    <r>
      <rPr>
        <sz val="8"/>
        <color theme="1"/>
        <rFont val="Arial"/>
        <family val="2"/>
      </rPr>
      <t xml:space="preserve"> and Bill No. 3)</t>
    </r>
  </si>
  <si>
    <t>Special Appropriations</t>
  </si>
  <si>
    <t>Public Governance, Performance and Accountability Act 2013</t>
  </si>
  <si>
    <t>Total expenses for Program 1.2</t>
  </si>
  <si>
    <r>
      <t>Outcome 1 Totals by appropriation type</t>
    </r>
    <r>
      <rPr>
        <sz val="8"/>
        <color theme="1"/>
        <rFont val="Arial"/>
        <family val="2"/>
      </rPr>
      <t> </t>
    </r>
  </si>
  <si>
    <t>Total administered expenses</t>
  </si>
  <si>
    <r>
      <t>s74 retained revenue receipts</t>
    </r>
    <r>
      <rPr>
        <vertAlign val="superscript"/>
        <sz val="8"/>
        <color theme="1"/>
        <rFont val="Arial"/>
        <family val="2"/>
      </rPr>
      <t xml:space="preserve"> (a)</t>
    </r>
  </si>
  <si>
    <r>
      <t>(a)</t>
    </r>
    <r>
      <rPr>
        <sz val="7"/>
        <rFont val="Times New Roman"/>
        <family val="1"/>
      </rPr>
      <t xml:space="preserve">  </t>
    </r>
    <r>
      <rPr>
        <sz val="8"/>
        <rFont val="Arial"/>
        <family val="2"/>
      </rPr>
      <t>Estimated expenses incurred in relation to receipts retained under section 74 of the PGPA Act.</t>
    </r>
  </si>
  <si>
    <r>
      <t>(b)</t>
    </r>
    <r>
      <rPr>
        <sz val="7"/>
        <rFont val="Times New Roman"/>
        <family val="1"/>
      </rPr>
      <t xml:space="preserve">  </t>
    </r>
    <r>
      <rPr>
        <sz val="8"/>
        <rFont val="Arial"/>
        <family val="2"/>
      </rPr>
      <t>Expenses not requiring appropriation in the Budget year are made up of depreciation and</t>
    </r>
    <r>
      <rPr>
        <sz val="8"/>
        <color rgb="FF000000"/>
        <rFont val="Arial"/>
        <family val="2"/>
      </rPr>
      <t xml:space="preserve"> amortisation expenses, </t>
    </r>
    <r>
      <rPr>
        <sz val="8"/>
        <rFont val="Arial"/>
        <family val="2"/>
      </rPr>
      <t>expenses related to the write-down of assets, resources received free of charge.</t>
    </r>
  </si>
  <si>
    <t>Depreciation and amortisation</t>
  </si>
  <si>
    <t>Other sources of non-taxation revenue</t>
  </si>
  <si>
    <t>Surplus/(Deficit) attributable to the Australian Government</t>
  </si>
  <si>
    <r>
      <t>Note: Impact of net cash appropriation arrangements</t>
    </r>
    <r>
      <rPr>
        <sz val="8"/>
        <color rgb="FF000000"/>
        <rFont val="Arial"/>
        <family val="2"/>
      </rPr>
      <t> </t>
    </r>
  </si>
  <si>
    <r>
      <t xml:space="preserve">Plus: depreciation/amortisation expenses previously funded through revenue appropriation </t>
    </r>
    <r>
      <rPr>
        <vertAlign val="superscript"/>
        <sz val="8"/>
        <color rgb="FF000000"/>
        <rFont val="Arial"/>
        <family val="2"/>
      </rPr>
      <t>(a)</t>
    </r>
  </si>
  <si>
    <r>
      <t>Plus: depreciation right-of-use assets </t>
    </r>
    <r>
      <rPr>
        <vertAlign val="superscript"/>
        <sz val="8"/>
        <color rgb="FF000000"/>
        <rFont val="Arial"/>
        <family val="2"/>
      </rPr>
      <t>(b)</t>
    </r>
  </si>
  <si>
    <r>
      <t xml:space="preserve">Less: principal repayments - leased assets </t>
    </r>
    <r>
      <rPr>
        <vertAlign val="superscript"/>
        <sz val="8"/>
        <color rgb="FF000000"/>
        <rFont val="Arial"/>
        <family val="2"/>
      </rPr>
      <t>(b)</t>
    </r>
  </si>
  <si>
    <t>Heritage and cultural assets</t>
  </si>
  <si>
    <t>Retained surplus/(accumulated deficit)</t>
  </si>
  <si>
    <t>Balance carried forward from previous period</t>
  </si>
  <si>
    <t>of which:</t>
  </si>
  <si>
    <t>Attributable to the Australian Government</t>
  </si>
  <si>
    <t>Contribution by owners</t>
  </si>
  <si>
    <t>Departmental Capital Budget (DCBs)</t>
  </si>
  <si>
    <t>Estimated closing balance as at 30 June 2023</t>
  </si>
  <si>
    <t>Purchase of property, plant and equipment and intangibles</t>
  </si>
  <si>
    <t>Principal Repayments - Leased Assets</t>
  </si>
  <si>
    <t>Cash and cash equivalents at the beginning of the reporting period</t>
  </si>
  <si>
    <r>
      <t>Capital budget - Bill 1 (DCB</t>
    </r>
    <r>
      <rPr>
        <sz val="8"/>
        <color theme="1"/>
        <rFont val="Arial"/>
        <family val="2"/>
      </rPr>
      <t>)</t>
    </r>
  </si>
  <si>
    <r>
      <t>(a)</t>
    </r>
    <r>
      <rPr>
        <sz val="8"/>
        <color theme="1"/>
        <rFont val="Arial"/>
        <family val="2"/>
      </rPr>
      <t xml:space="preserve"> Does not include annual finance lease costs. Includes purchases from current and previous years’ Departmental capital budgets (DCBs).</t>
    </r>
  </si>
  <si>
    <t>Heritage and cultural</t>
  </si>
  <si>
    <t>Gross book value - ROU</t>
  </si>
  <si>
    <t>Accumulated depreciation/ amortisation and impairment -ROU assets</t>
  </si>
  <si>
    <r>
      <t xml:space="preserve">By purchase - appropriation ordinary annual services </t>
    </r>
    <r>
      <rPr>
        <vertAlign val="superscript"/>
        <sz val="8"/>
        <color theme="1"/>
        <rFont val="Arial"/>
        <family val="2"/>
      </rPr>
      <t>(a)</t>
    </r>
  </si>
  <si>
    <t>Depreciation/amortisation on ROU</t>
  </si>
  <si>
    <t>Accumulated depreciation/ amortisation and impairment - ROU</t>
  </si>
  <si>
    <t>Supplier expenses</t>
  </si>
  <si>
    <r>
      <t>Depreciation and amortisation</t>
    </r>
    <r>
      <rPr>
        <vertAlign val="superscript"/>
        <sz val="8"/>
        <color rgb="FF000000"/>
        <rFont val="Arial"/>
        <family val="2"/>
      </rPr>
      <t>(a)</t>
    </r>
  </si>
  <si>
    <t>Write-down and impairment of assets</t>
  </si>
  <si>
    <t>Other revenue</t>
  </si>
  <si>
    <t>Total own-source income administered on behalf of Government</t>
  </si>
  <si>
    <t>Surplus/(Deficit)</t>
  </si>
  <si>
    <t>OTHER COMPREHENSIVE INCOME</t>
  </si>
  <si>
    <t>Total other comprehensive income</t>
  </si>
  <si>
    <t>EXPENSES ADMINISTERED ON BEHALF OF GOVERNMENT</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</si>
  <si>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Administered Capital Budget, or ACB) provided through Bill 1 equity appropriations. For information regarding ACBs, please refer to Table 3.10 Administered Capital Budget Statement.</t>
  </si>
  <si>
    <t>Receivables</t>
  </si>
  <si>
    <t xml:space="preserve">Purchase of property plant and equipment and intangibles </t>
  </si>
  <si>
    <t xml:space="preserve"> Net cash from/(used by) investing activities</t>
  </si>
  <si>
    <t>Cash and cash equivalents at beginning of reporting period</t>
  </si>
  <si>
    <t xml:space="preserve"> - Appropriations</t>
  </si>
  <si>
    <t>Cash to Official Public Account for:</t>
  </si>
  <si>
    <t xml:space="preserve"> - Other Transfers</t>
  </si>
  <si>
    <t>Cash and cash equivalents at end of the reporting period</t>
  </si>
  <si>
    <t>Table 3.10: Administered capital budget statement (for the period ended 30 June)</t>
  </si>
  <si>
    <r>
      <t xml:space="preserve">Capital budget - Act 1 (ACB) </t>
    </r>
    <r>
      <rPr>
        <vertAlign val="superscript"/>
        <sz val="8"/>
        <color rgb="FF000000"/>
        <rFont val="Arial"/>
        <family val="2"/>
      </rPr>
      <t>(a)</t>
    </r>
  </si>
  <si>
    <t>Administered assets and liabilities - Act 2</t>
  </si>
  <si>
    <r>
      <t xml:space="preserve">Funded by capital appropriation - ACB </t>
    </r>
    <r>
      <rPr>
        <vertAlign val="superscript"/>
        <sz val="8"/>
        <color rgb="FF000000"/>
        <rFont val="Arial"/>
        <family val="2"/>
      </rPr>
      <t>(b)</t>
    </r>
  </si>
  <si>
    <t>Total accrual purchases</t>
  </si>
  <si>
    <r>
      <t>(a)</t>
    </r>
    <r>
      <rPr>
        <sz val="7"/>
        <color rgb="FF000000"/>
        <rFont val="Times New Roman"/>
        <family val="1"/>
      </rPr>
      <t xml:space="preserve">     </t>
    </r>
    <r>
      <rPr>
        <sz val="8"/>
        <color theme="1"/>
        <rFont val="Arial"/>
        <family val="2"/>
      </rPr>
      <t>Includes both current Bill 2 and prior Act 2/4/6 appropriations and special capital appropriations.</t>
    </r>
  </si>
  <si>
    <r>
      <t>(b)</t>
    </r>
    <r>
      <rPr>
        <sz val="7"/>
        <color rgb="FF000000"/>
        <rFont val="Times New Roman"/>
        <family val="1"/>
      </rPr>
      <t xml:space="preserve">     </t>
    </r>
    <r>
      <rPr>
        <sz val="8"/>
        <color theme="1"/>
        <rFont val="Arial"/>
        <family val="2"/>
      </rPr>
      <t>Does not include annual finance lease costs. Includes purchases from current and previous years’ Administered Capital Budgets (ACBs).</t>
    </r>
  </si>
  <si>
    <t>Table 3.11: Statement of administered asset movements (Budget year 2022-23)</t>
  </si>
  <si>
    <t>Accumulated depreciation/ amortisation</t>
  </si>
  <si>
    <r>
      <t xml:space="preserve">By purchase - appropriation equity </t>
    </r>
    <r>
      <rPr>
        <vertAlign val="superscript"/>
        <sz val="8"/>
        <color rgb="FF000000"/>
        <rFont val="Arial"/>
        <family val="2"/>
      </rPr>
      <t>(a)</t>
    </r>
  </si>
  <si>
    <r>
      <t xml:space="preserve">By purchase - appropriation ordinary annual services </t>
    </r>
    <r>
      <rPr>
        <vertAlign val="superscript"/>
        <sz val="8"/>
        <color rgb="FF000000"/>
        <rFont val="Arial"/>
        <family val="2"/>
      </rPr>
      <t>(b)</t>
    </r>
  </si>
  <si>
    <t>Depreciation/ amortisation expense</t>
  </si>
  <si>
    <r>
      <t>(a)</t>
    </r>
    <r>
      <rPr>
        <sz val="7"/>
        <color rgb="FF000000"/>
        <rFont val="Times New Roman"/>
        <family val="1"/>
      </rPr>
      <t xml:space="preserve">     </t>
    </r>
    <r>
      <rPr>
        <sz val="8"/>
        <color theme="1"/>
        <rFont val="Arial"/>
        <family val="2"/>
      </rPr>
      <t>‘Appropriation equity' refers to Administered Assets and Liabilities appropriations provided through Appropriation Bill (No.2) 2022-23.</t>
    </r>
  </si>
  <si>
    <r>
      <t>(b)</t>
    </r>
    <r>
      <rPr>
        <sz val="7"/>
        <color rgb="FF000000"/>
        <rFont val="Times New Roman"/>
        <family val="1"/>
      </rPr>
      <t xml:space="preserve">     </t>
    </r>
    <r>
      <rPr>
        <sz val="8"/>
        <color theme="1"/>
        <rFont val="Arial"/>
        <family val="2"/>
      </rPr>
      <t>‘Appropriation ordinary annual services’ refers to funding provided through Appropriation Bill (No. 1) 2022‑23 for depreciation/amortisation expenses, ACBs or other operational expenses.</t>
    </r>
  </si>
  <si>
    <t>Table 1.1: NCA resource statement — Budget estimates for 2022-23 as at Budget October 2022</t>
  </si>
  <si>
    <t>Changes in asset revaluation reserves</t>
  </si>
  <si>
    <t>Net GST received</t>
  </si>
  <si>
    <r>
      <t xml:space="preserve">Funded internally from departmental resources </t>
    </r>
    <r>
      <rPr>
        <vertAlign val="superscript"/>
        <sz val="8"/>
        <color theme="1"/>
        <rFont val="Arial"/>
        <family val="2"/>
      </rPr>
      <t>(a)</t>
    </r>
  </si>
  <si>
    <t>Funded by capital appropriations – DCB</t>
  </si>
  <si>
    <t>GST Received</t>
  </si>
  <si>
    <t>Table 3.9 Schedule of budget administered cash flows (for the period ended 30 June)</t>
  </si>
  <si>
    <r>
      <t>(a)</t>
    </r>
    <r>
      <rPr>
        <sz val="7"/>
        <rFont val="Times New Roman"/>
        <family val="1"/>
      </rPr>
      <t xml:space="preserve">     </t>
    </r>
    <r>
      <rPr>
        <sz val="8"/>
        <rFont val="Arial"/>
        <family val="2"/>
      </rPr>
      <t>Appropriation Bill (No. 1) 2022-23, Supply Bill (No. 3) 2022-23, Supply Act (No. 1) 2022-23.</t>
    </r>
  </si>
  <si>
    <r>
      <t>(b)</t>
    </r>
    <r>
      <rPr>
        <sz val="7"/>
        <color theme="1"/>
        <rFont val="Times New Roman"/>
        <family val="1"/>
      </rPr>
      <t xml:space="preserve">     </t>
    </r>
    <r>
      <rPr>
        <sz val="8"/>
        <color theme="1"/>
        <rFont val="Arial"/>
        <family val="2"/>
      </rPr>
      <t>Excludes amounts subject to administrative quarantine by Department of Finance or withheld under section 51 of the PGPA Act.</t>
    </r>
  </si>
  <si>
    <r>
      <t>(c)</t>
    </r>
    <r>
      <rPr>
        <sz val="7"/>
        <color theme="1"/>
        <rFont val="Times New Roman"/>
        <family val="1"/>
      </rPr>
      <t xml:space="preserve">      </t>
    </r>
    <r>
      <rPr>
        <sz val="8"/>
        <color theme="1"/>
        <rFont val="Arial"/>
        <family val="2"/>
      </rPr>
      <t>Excludes Departmental capital budget (DCB).</t>
    </r>
  </si>
  <si>
    <r>
      <t>(d)</t>
    </r>
    <r>
      <rPr>
        <sz val="7"/>
        <color theme="1"/>
        <rFont val="Times New Roman"/>
        <family val="1"/>
      </rPr>
      <t xml:space="preserve">     </t>
    </r>
    <r>
      <rPr>
        <sz val="8"/>
        <color theme="1"/>
        <rFont val="Arial"/>
        <family val="2"/>
      </rPr>
      <t>Estimated External Revenue receipts under section 74 of the PGPA Act.</t>
    </r>
  </si>
  <si>
    <r>
      <t>(e)</t>
    </r>
    <r>
      <rPr>
        <sz val="7"/>
        <color theme="1"/>
        <rFont val="Times New Roman"/>
        <family val="1"/>
      </rPr>
      <t xml:space="preserve">     </t>
    </r>
    <r>
      <rPr>
        <sz val="8"/>
        <color theme="1"/>
        <rFont val="Arial"/>
        <family val="2"/>
      </rPr>
      <t>Departmental capital budgets are not separately identified in Appropriation Bill (No. 1) and form part of ordinary annual services items. Please refer to Table 3.5 for further details. For accounting purposes, this amount has been designated as a 'contribution by owner'.</t>
    </r>
  </si>
  <si>
    <r>
      <t>(f)</t>
    </r>
    <r>
      <rPr>
        <sz val="7"/>
        <color theme="1"/>
        <rFont val="Times New Roman"/>
        <family val="1"/>
      </rPr>
      <t xml:space="preserve">      </t>
    </r>
    <r>
      <rPr>
        <sz val="8"/>
        <color theme="1"/>
        <rFont val="Arial"/>
        <family val="2"/>
      </rPr>
      <t>Administered capital budgets are not separately identified in Appropriation Bill (No. 1) and form part of ordinary annual services items. Please refer to Table 3.10 for further details.  For accounting purposes, this amount has been designated as a 'contribution by owner'.</t>
    </r>
  </si>
  <si>
    <r>
      <t>(g)</t>
    </r>
    <r>
      <rPr>
        <sz val="7"/>
        <color theme="1"/>
        <rFont val="Times New Roman"/>
        <family val="1"/>
      </rPr>
      <t xml:space="preserve">     </t>
    </r>
    <r>
      <rPr>
        <sz val="8"/>
        <color theme="1"/>
        <rFont val="Arial"/>
        <family val="2"/>
      </rPr>
      <t>Appropriation Bill (No. 2) 2022-23, Supply Bill (No. 4) 2022-23, Supply Bill (No. 2) 2022-23.</t>
    </r>
  </si>
  <si>
    <r>
      <t>(h)</t>
    </r>
    <r>
      <rPr>
        <sz val="7"/>
        <color theme="1"/>
        <rFont val="Times New Roman"/>
        <family val="1"/>
      </rPr>
      <t xml:space="preserve">     </t>
    </r>
    <r>
      <rPr>
        <sz val="8"/>
        <color theme="1"/>
        <rFont val="Arial"/>
        <family val="2"/>
      </rPr>
      <t xml:space="preserve">Excludes trust moneys held in Services for Other Entities and Trust Moneys (SOETM) and other special accounts. For further information on special accounts, please refer to Budget Paper No. 4 - Agency Resourcing.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</si>
</sst>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quot;(&quot;#,##0&quot;)&quot;;&quot;-&quot;_)"/>
    <numFmt numFmtId="165" formatCode="#,##0_);&quot;(&quot;#,##0&quot;)&quot;;&quot;-&quot;_)\ "/>
  </numFmts>
  <fonts count="19"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sz val="8"/>
      <name val="Arial"/>
      <family val="2"/>
    </font>
    <font>
      <b/>
      <sz val="10"/>
      <name val="Arial"/>
      <family val="2"/>
    </font>
    <font>
      <b/>
      <sz val="10"/>
      <color theme="1"/>
      <name val="Arial"/>
      <family val="2"/>
    </font>
    <font>
      <vertAlign val="superscript"/>
      <sz val="8"/>
      <color rgb="FF000000"/>
      <name val="Arial"/>
      <family val="2"/>
    </font>
    <font>
      <b/>
      <i/>
      <sz val="8"/>
      <color rgb="FF000000"/>
      <name val="Arial"/>
      <family val="2"/>
    </font>
    <font>
      <i/>
      <sz val="8"/>
      <color rgb="FF000000"/>
      <name val="Arial"/>
      <family val="2"/>
    </font>
    <font>
      <sz val="7"/>
      <color theme="1"/>
      <name val="Times New Roman"/>
      <family val="1"/>
    </font>
    <font>
      <i/>
      <sz val="8"/>
      <color theme="1"/>
      <name val="Arial"/>
      <family val="2"/>
    </font>
    <font>
      <b/>
      <i/>
      <sz val="8"/>
      <color theme="1"/>
      <name val="Arial"/>
      <family val="2"/>
    </font>
    <font>
      <sz val="7"/>
      <name val="Times New Roman"/>
      <family val="1"/>
    </font>
  </fonts>
  <fills count="5">
    <fill>
      <patternFill patternType="none"/>
    </fill>
    <fill>
      <patternFill patternType="gray125"/>
    </fill>
    <fill>
      <patternFill patternType="solid">
        <fgColor rgb="FFFFFFFF"/>
        <bgColor indexed="64"/>
      </patternFill>
    </fill>
    <fill>
      <patternFill patternType="solid">
        <fgColor rgb="FFE6E6E6"/>
        <bgColor indexed="64"/>
      </patternFill>
    </fill>
    <fill>
      <patternFill patternType="solid">
        <fgColor rgb="FFEBEBEB"/>
        <bgColor indexed="64"/>
      </patternFill>
    </fill>
  </fills>
  <borders count="5">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s>
  <cellStyleXfs count="1">
    <xf numFmtId="0" fontId="0" fillId="0" borderId="0"/>
  </cellStyleXfs>
  <cellXfs count="125">
    <xf numFmtId="0" fontId="0" fillId="0" borderId="0" xfId="0"/>
    <xf numFmtId="0" fontId="6" fillId="0" borderId="0" xfId="0" applyFont="1" applyAlignment="1">
      <alignment horizontal="left" vertical="center" wrapText="1"/>
    </xf>
    <xf numFmtId="0" fontId="6" fillId="0" borderId="3" xfId="0" applyFont="1" applyBorder="1" applyAlignment="1">
      <alignment horizontal="left" vertical="center" wrapText="1"/>
    </xf>
    <xf numFmtId="0" fontId="4" fillId="0" borderId="3" xfId="0" applyFont="1" applyBorder="1" applyAlignment="1">
      <alignment horizontal="right" vertical="center" wrapText="1"/>
    </xf>
    <xf numFmtId="164" fontId="0" fillId="0" borderId="0" xfId="0" applyNumberFormat="1" applyAlignment="1">
      <alignment wrapText="1"/>
    </xf>
    <xf numFmtId="165" fontId="0" fillId="0" borderId="0" xfId="0" applyNumberFormat="1" applyAlignment="1">
      <alignment wrapText="1"/>
    </xf>
    <xf numFmtId="0" fontId="3" fillId="0" borderId="0" xfId="0" applyFont="1" applyAlignment="1">
      <alignment horizontal="left" vertical="center" wrapText="1"/>
    </xf>
    <xf numFmtId="0" fontId="2" fillId="2" borderId="0" xfId="0" applyFont="1" applyFill="1" applyAlignment="1">
      <alignment horizontal="right" vertical="center" wrapText="1"/>
    </xf>
    <xf numFmtId="0" fontId="2" fillId="2" borderId="1" xfId="0" applyFont="1" applyFill="1" applyBorder="1" applyAlignment="1">
      <alignment horizontal="right" vertical="center" wrapText="1"/>
    </xf>
    <xf numFmtId="0" fontId="0" fillId="4" borderId="0" xfId="0" applyFill="1" applyAlignment="1">
      <alignment horizontal="right" vertical="center" wrapText="1"/>
    </xf>
    <xf numFmtId="0" fontId="2" fillId="4" borderId="3" xfId="0" applyFont="1" applyFill="1" applyBorder="1" applyAlignment="1">
      <alignment horizontal="right" vertical="center" wrapText="1"/>
    </xf>
    <xf numFmtId="0" fontId="2" fillId="2" borderId="2" xfId="0" applyFont="1" applyFill="1" applyBorder="1" applyAlignment="1">
      <alignment horizontal="right" vertical="center" wrapText="1"/>
    </xf>
    <xf numFmtId="0" fontId="2" fillId="4" borderId="2" xfId="0" applyFont="1" applyFill="1" applyBorder="1" applyAlignment="1">
      <alignment horizontal="right" vertical="center" wrapText="1"/>
    </xf>
    <xf numFmtId="0" fontId="0" fillId="0" borderId="0" xfId="0" applyAlignment="1">
      <alignment horizontal="right" vertical="center" wrapText="1"/>
    </xf>
    <xf numFmtId="0" fontId="4" fillId="3" borderId="0" xfId="0" applyFont="1" applyFill="1" applyAlignment="1">
      <alignment horizontal="right" vertical="center" wrapText="1"/>
    </xf>
    <xf numFmtId="0" fontId="0" fillId="3" borderId="0" xfId="0" applyFill="1" applyAlignment="1">
      <alignment horizontal="right" vertical="center" wrapText="1"/>
    </xf>
    <xf numFmtId="0" fontId="4" fillId="3" borderId="3"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0" xfId="0" applyFont="1" applyAlignment="1">
      <alignment horizontal="right" vertical="center" wrapText="1"/>
    </xf>
    <xf numFmtId="0" fontId="0" fillId="0" borderId="0" xfId="0" applyAlignment="1">
      <alignment wrapText="1"/>
    </xf>
    <xf numFmtId="0" fontId="0" fillId="0" borderId="3" xfId="0" applyBorder="1" applyAlignment="1">
      <alignment wrapText="1"/>
    </xf>
    <xf numFmtId="0" fontId="0" fillId="0" borderId="3" xfId="0" applyBorder="1" applyAlignment="1">
      <alignment vertical="top" wrapText="1"/>
    </xf>
    <xf numFmtId="0" fontId="4" fillId="3" borderId="1" xfId="0" applyFont="1" applyFill="1" applyBorder="1" applyAlignment="1">
      <alignment horizontal="right" vertical="top" wrapText="1"/>
    </xf>
    <xf numFmtId="0" fontId="4" fillId="0" borderId="1" xfId="0" applyFont="1" applyBorder="1" applyAlignment="1">
      <alignment horizontal="right" vertical="top" wrapText="1"/>
    </xf>
    <xf numFmtId="0" fontId="2" fillId="0" borderId="0" xfId="0" applyFont="1" applyBorder="1" applyAlignment="1">
      <alignment horizontal="right" vertical="center" wrapText="1"/>
    </xf>
    <xf numFmtId="0" fontId="2" fillId="0" borderId="3" xfId="0" applyFont="1" applyBorder="1" applyAlignment="1">
      <alignment horizontal="right" vertical="center" wrapText="1"/>
    </xf>
    <xf numFmtId="0" fontId="4" fillId="3" borderId="0" xfId="0" applyFont="1" applyFill="1" applyBorder="1" applyAlignment="1">
      <alignment horizontal="right" vertical="center" wrapText="1"/>
    </xf>
    <xf numFmtId="0" fontId="2" fillId="2" borderId="3" xfId="0" applyFont="1" applyFill="1" applyBorder="1" applyAlignment="1">
      <alignment horizontal="right" vertical="center" wrapText="1"/>
    </xf>
    <xf numFmtId="0" fontId="2" fillId="4" borderId="1" xfId="0" applyFont="1" applyFill="1" applyBorder="1" applyAlignment="1">
      <alignment horizontal="right" vertical="top" wrapText="1"/>
    </xf>
    <xf numFmtId="0" fontId="2" fillId="0" borderId="1" xfId="0" applyFont="1" applyBorder="1" applyAlignment="1">
      <alignment horizontal="right" vertical="top" wrapText="1"/>
    </xf>
    <xf numFmtId="0" fontId="4" fillId="0" borderId="0" xfId="0" applyFont="1" applyAlignment="1">
      <alignment horizontal="right" vertical="top" wrapText="1"/>
    </xf>
    <xf numFmtId="0" fontId="2" fillId="3" borderId="3" xfId="0" applyFont="1" applyFill="1" applyBorder="1" applyAlignment="1">
      <alignment horizontal="right" vertical="center" wrapText="1"/>
    </xf>
    <xf numFmtId="0" fontId="4" fillId="0" borderId="0" xfId="0" applyFont="1" applyAlignment="1">
      <alignment horizontal="left" vertical="center" wrapText="1"/>
    </xf>
    <xf numFmtId="0" fontId="3" fillId="0" borderId="3" xfId="0" applyFont="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wrapText="1"/>
    </xf>
    <xf numFmtId="0" fontId="5" fillId="0" borderId="3" xfId="0" applyFont="1" applyBorder="1"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1" fillId="0" borderId="0" xfId="0" applyFont="1" applyAlignment="1">
      <alignment wrapText="1"/>
    </xf>
    <xf numFmtId="0" fontId="1" fillId="3" borderId="0" xfId="0" applyFont="1" applyFill="1" applyAlignment="1">
      <alignment wrapText="1"/>
    </xf>
    <xf numFmtId="3" fontId="2" fillId="0" borderId="0" xfId="0" applyNumberFormat="1" applyFont="1" applyAlignment="1">
      <alignment horizontal="right" vertical="center" wrapText="1"/>
    </xf>
    <xf numFmtId="3" fontId="2" fillId="3" borderId="0" xfId="0" applyNumberFormat="1" applyFont="1" applyFill="1" applyAlignment="1">
      <alignment horizontal="right" vertical="center" wrapText="1"/>
    </xf>
    <xf numFmtId="0" fontId="2" fillId="3" borderId="0" xfId="0" applyFont="1" applyFill="1" applyAlignment="1">
      <alignment horizontal="right" vertical="center" wrapText="1"/>
    </xf>
    <xf numFmtId="3" fontId="4" fillId="0" borderId="2" xfId="0" applyNumberFormat="1" applyFont="1" applyBorder="1" applyAlignment="1">
      <alignment horizontal="right" vertical="center" wrapText="1"/>
    </xf>
    <xf numFmtId="3" fontId="2" fillId="3" borderId="2" xfId="0" applyNumberFormat="1" applyFont="1" applyFill="1" applyBorder="1" applyAlignment="1">
      <alignment horizontal="right" vertical="center" wrapText="1"/>
    </xf>
    <xf numFmtId="3" fontId="6" fillId="0" borderId="3" xfId="0" applyNumberFormat="1" applyFont="1" applyBorder="1" applyAlignment="1">
      <alignment horizontal="right" vertical="center" wrapText="1"/>
    </xf>
    <xf numFmtId="3" fontId="3" fillId="3" borderId="3" xfId="0" applyNumberFormat="1" applyFont="1" applyFill="1" applyBorder="1" applyAlignment="1">
      <alignment horizontal="right" vertical="center" wrapText="1"/>
    </xf>
    <xf numFmtId="3" fontId="4" fillId="0" borderId="0" xfId="0" applyNumberFormat="1" applyFont="1" applyAlignment="1">
      <alignment horizontal="right" vertical="center" wrapText="1"/>
    </xf>
    <xf numFmtId="3" fontId="4" fillId="0" borderId="3" xfId="0" applyNumberFormat="1" applyFont="1" applyBorder="1" applyAlignment="1">
      <alignment horizontal="right" vertical="center" wrapText="1"/>
    </xf>
    <xf numFmtId="3" fontId="4" fillId="3" borderId="3" xfId="0" applyNumberFormat="1" applyFont="1" applyFill="1" applyBorder="1" applyAlignment="1">
      <alignment horizontal="right" vertical="center" wrapText="1"/>
    </xf>
    <xf numFmtId="3" fontId="4" fillId="3" borderId="0" xfId="0" applyNumberFormat="1" applyFont="1" applyFill="1" applyAlignment="1">
      <alignment horizontal="right" vertical="center" wrapText="1"/>
    </xf>
    <xf numFmtId="0" fontId="4" fillId="3" borderId="2" xfId="0" applyFont="1" applyFill="1" applyBorder="1" applyAlignment="1">
      <alignment horizontal="right" vertical="center" wrapText="1"/>
    </xf>
    <xf numFmtId="3" fontId="6" fillId="3" borderId="3" xfId="0" applyNumberFormat="1" applyFont="1" applyFill="1" applyBorder="1" applyAlignment="1">
      <alignment horizontal="right" vertical="center" wrapText="1"/>
    </xf>
    <xf numFmtId="0" fontId="6" fillId="0" borderId="0" xfId="0" applyFont="1" applyBorder="1" applyAlignment="1">
      <alignment horizontal="left" vertical="center" wrapText="1"/>
    </xf>
    <xf numFmtId="0" fontId="2" fillId="2" borderId="1" xfId="0" applyFont="1" applyFill="1" applyBorder="1" applyAlignment="1">
      <alignment horizontal="left" vertical="center" wrapText="1"/>
    </xf>
    <xf numFmtId="0" fontId="3" fillId="2" borderId="3" xfId="0" applyFont="1" applyFill="1" applyBorder="1" applyAlignment="1">
      <alignment horizontal="left" vertical="center" wrapText="1"/>
    </xf>
    <xf numFmtId="0" fontId="4" fillId="0" borderId="1" xfId="0" applyFont="1" applyBorder="1" applyAlignment="1">
      <alignment vertical="center" wrapText="1"/>
    </xf>
    <xf numFmtId="0" fontId="2" fillId="0" borderId="0" xfId="0" applyFont="1" applyAlignment="1">
      <alignment horizontal="justify" vertical="center" wrapText="1"/>
    </xf>
    <xf numFmtId="0" fontId="9" fillId="0" borderId="0" xfId="0" applyFont="1" applyAlignment="1">
      <alignment vertical="center" wrapText="1"/>
    </xf>
    <xf numFmtId="0" fontId="3" fillId="0" borderId="1" xfId="0" applyFont="1" applyBorder="1" applyAlignment="1">
      <alignment vertical="center" wrapText="1"/>
    </xf>
    <xf numFmtId="0" fontId="3" fillId="0" borderId="0" xfId="0" applyFont="1" applyBorder="1" applyAlignment="1">
      <alignment vertical="center" wrapText="1"/>
    </xf>
    <xf numFmtId="0" fontId="3" fillId="0" borderId="3" xfId="0" applyFont="1" applyBorder="1" applyAlignment="1">
      <alignment vertical="center" wrapText="1"/>
    </xf>
    <xf numFmtId="0" fontId="11" fillId="0" borderId="3" xfId="0" applyFont="1" applyBorder="1" applyAlignment="1">
      <alignment vertical="center" wrapText="1"/>
    </xf>
    <xf numFmtId="0" fontId="6" fillId="3" borderId="2" xfId="0" applyFont="1" applyFill="1" applyBorder="1" applyAlignment="1">
      <alignment horizontal="left" vertical="center" wrapText="1"/>
    </xf>
    <xf numFmtId="0" fontId="1" fillId="3" borderId="2" xfId="0" applyFont="1" applyFill="1" applyBorder="1" applyAlignment="1">
      <alignment wrapText="1"/>
    </xf>
    <xf numFmtId="3" fontId="4" fillId="2" borderId="0" xfId="0" applyNumberFormat="1" applyFont="1" applyFill="1" applyAlignment="1">
      <alignment horizontal="right" vertical="center" wrapText="1"/>
    </xf>
    <xf numFmtId="3" fontId="6" fillId="2" borderId="2" xfId="0" applyNumberFormat="1" applyFont="1" applyFill="1" applyBorder="1" applyAlignment="1">
      <alignment horizontal="right" vertical="center" wrapText="1"/>
    </xf>
    <xf numFmtId="3" fontId="6" fillId="3" borderId="2" xfId="0" applyNumberFormat="1" applyFont="1" applyFill="1" applyBorder="1" applyAlignment="1">
      <alignment horizontal="right" vertical="center" wrapText="1"/>
    </xf>
    <xf numFmtId="3" fontId="6" fillId="0" borderId="2" xfId="0" applyNumberFormat="1" applyFont="1" applyBorder="1" applyAlignment="1">
      <alignment horizontal="right" vertical="center" wrapText="1"/>
    </xf>
    <xf numFmtId="3" fontId="6" fillId="2" borderId="3" xfId="0" applyNumberFormat="1" applyFont="1" applyFill="1" applyBorder="1" applyAlignment="1">
      <alignment horizontal="right" vertical="center" wrapText="1"/>
    </xf>
    <xf numFmtId="0" fontId="1" fillId="3" borderId="3" xfId="0" applyFont="1" applyFill="1" applyBorder="1" applyAlignment="1">
      <alignment wrapText="1"/>
    </xf>
    <xf numFmtId="0" fontId="16" fillId="0" borderId="0" xfId="0" applyFont="1" applyAlignment="1">
      <alignment horizontal="left" vertical="center" wrapText="1"/>
    </xf>
    <xf numFmtId="0" fontId="6" fillId="3" borderId="2" xfId="0" applyFont="1" applyFill="1" applyBorder="1" applyAlignment="1">
      <alignment vertical="center" wrapText="1"/>
    </xf>
    <xf numFmtId="0" fontId="4" fillId="0" borderId="1" xfId="0" applyFont="1" applyBorder="1" applyAlignment="1">
      <alignment horizontal="left" vertical="center" wrapText="1"/>
    </xf>
    <xf numFmtId="0" fontId="4" fillId="0" borderId="2" xfId="0" applyFont="1" applyBorder="1" applyAlignment="1">
      <alignment horizontal="right" vertical="center" wrapText="1"/>
    </xf>
    <xf numFmtId="0" fontId="2" fillId="0" borderId="4" xfId="0" applyFont="1" applyBorder="1" applyAlignment="1">
      <alignment horizontal="right" vertical="center" wrapText="1"/>
    </xf>
    <xf numFmtId="0" fontId="2" fillId="3" borderId="4" xfId="0" applyFont="1" applyFill="1" applyBorder="1" applyAlignment="1">
      <alignment horizontal="right" vertical="center" wrapText="1"/>
    </xf>
    <xf numFmtId="0" fontId="5" fillId="0" borderId="0" xfId="0" applyFont="1" applyAlignment="1">
      <alignment vertical="center" wrapText="1"/>
    </xf>
    <xf numFmtId="0" fontId="6" fillId="0" borderId="1" xfId="0" applyFont="1" applyBorder="1" applyAlignment="1">
      <alignment vertical="center" wrapText="1"/>
    </xf>
    <xf numFmtId="0" fontId="6" fillId="0" borderId="0" xfId="0" applyFont="1" applyBorder="1" applyAlignment="1">
      <alignment vertical="center" wrapText="1"/>
    </xf>
    <xf numFmtId="0" fontId="1" fillId="3" borderId="1" xfId="0" applyFont="1" applyFill="1" applyBorder="1" applyAlignment="1">
      <alignment wrapText="1"/>
    </xf>
    <xf numFmtId="0" fontId="1" fillId="0" borderId="1" xfId="0" applyFont="1" applyBorder="1" applyAlignment="1">
      <alignment wrapText="1"/>
    </xf>
    <xf numFmtId="0" fontId="2" fillId="0" borderId="0" xfId="0" applyFont="1" applyAlignment="1">
      <alignment wrapText="1"/>
    </xf>
    <xf numFmtId="0" fontId="2" fillId="0" borderId="0" xfId="0" applyFont="1" applyAlignment="1">
      <alignment horizontal="right" vertical="center" wrapText="1"/>
    </xf>
    <xf numFmtId="3" fontId="3" fillId="2" borderId="2" xfId="0" applyNumberFormat="1" applyFont="1" applyFill="1" applyBorder="1" applyAlignment="1">
      <alignment horizontal="right" vertical="center" wrapText="1"/>
    </xf>
    <xf numFmtId="3" fontId="3" fillId="3" borderId="2" xfId="0" applyNumberFormat="1" applyFont="1" applyFill="1" applyBorder="1" applyAlignment="1">
      <alignment horizontal="right" vertical="center" wrapText="1"/>
    </xf>
    <xf numFmtId="3" fontId="3" fillId="0" borderId="2" xfId="0" applyNumberFormat="1" applyFont="1" applyBorder="1" applyAlignment="1">
      <alignment horizontal="right" vertical="center" wrapText="1"/>
    </xf>
    <xf numFmtId="0" fontId="1" fillId="0" borderId="0" xfId="0" applyFont="1" applyAlignment="1">
      <alignment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3" fontId="3" fillId="0" borderId="3" xfId="0" applyNumberFormat="1" applyFont="1" applyBorder="1" applyAlignment="1">
      <alignment horizontal="right" vertical="center" wrapText="1"/>
    </xf>
    <xf numFmtId="0" fontId="3" fillId="0" borderId="2" xfId="0" applyFont="1" applyBorder="1" applyAlignment="1">
      <alignment vertical="center" wrapText="1"/>
    </xf>
    <xf numFmtId="0" fontId="3" fillId="0" borderId="1" xfId="0" applyFont="1" applyBorder="1" applyAlignment="1">
      <alignment horizontal="right" vertical="center" wrapText="1"/>
    </xf>
    <xf numFmtId="3" fontId="3" fillId="3" borderId="0" xfId="0" applyNumberFormat="1" applyFont="1" applyFill="1" applyAlignment="1">
      <alignment horizontal="right" vertical="center" wrapText="1"/>
    </xf>
    <xf numFmtId="3" fontId="3" fillId="0" borderId="1" xfId="0" applyNumberFormat="1" applyFont="1" applyBorder="1" applyAlignment="1">
      <alignment horizontal="right" vertical="center" wrapText="1"/>
    </xf>
    <xf numFmtId="0" fontId="3" fillId="3" borderId="3" xfId="0" applyFont="1" applyFill="1" applyBorder="1" applyAlignment="1">
      <alignment horizontal="right" vertical="center" wrapText="1"/>
    </xf>
    <xf numFmtId="0" fontId="4" fillId="0" borderId="0" xfId="0" applyFont="1" applyAlignment="1">
      <alignment horizontal="justify" vertical="center" wrapText="1"/>
    </xf>
    <xf numFmtId="0" fontId="3" fillId="0" borderId="0" xfId="0" applyFont="1" applyBorder="1" applyAlignment="1">
      <alignment horizontal="right" vertical="center" wrapText="1"/>
    </xf>
    <xf numFmtId="0" fontId="17" fillId="0" borderId="0" xfId="0" applyFont="1" applyAlignment="1">
      <alignment horizontal="left" vertical="center" wrapText="1"/>
    </xf>
    <xf numFmtId="3" fontId="17" fillId="0" borderId="2" xfId="0" applyNumberFormat="1" applyFont="1" applyBorder="1" applyAlignment="1">
      <alignment horizontal="right" vertical="center" wrapText="1"/>
    </xf>
    <xf numFmtId="3" fontId="17" fillId="3" borderId="2" xfId="0" applyNumberFormat="1" applyFont="1" applyFill="1" applyBorder="1" applyAlignment="1">
      <alignment horizontal="right" vertical="center" wrapText="1"/>
    </xf>
    <xf numFmtId="0" fontId="17" fillId="0" borderId="2" xfId="0" applyFont="1" applyBorder="1" applyAlignment="1">
      <alignment horizontal="right" vertical="center" wrapText="1"/>
    </xf>
    <xf numFmtId="0" fontId="10" fillId="0" borderId="3" xfId="0" applyFont="1" applyBorder="1" applyAlignment="1">
      <alignment vertical="center" wrapText="1"/>
    </xf>
    <xf numFmtId="0" fontId="2" fillId="0" borderId="1" xfId="0" applyFont="1" applyBorder="1" applyAlignment="1">
      <alignment vertical="center" wrapText="1"/>
    </xf>
    <xf numFmtId="0" fontId="2" fillId="0" borderId="0" xfId="0" applyFont="1" applyBorder="1" applyAlignment="1">
      <alignment vertical="center" wrapText="1"/>
    </xf>
    <xf numFmtId="0" fontId="6" fillId="0" borderId="2" xfId="0" applyFont="1" applyBorder="1" applyAlignment="1">
      <alignment horizontal="right" vertical="center" wrapText="1"/>
    </xf>
    <xf numFmtId="0" fontId="13" fillId="0" borderId="0" xfId="0" applyFont="1" applyAlignment="1">
      <alignment horizontal="left" vertical="center" wrapText="1"/>
    </xf>
    <xf numFmtId="3" fontId="13" fillId="0" borderId="2" xfId="0" applyNumberFormat="1" applyFont="1" applyBorder="1" applyAlignment="1">
      <alignment horizontal="right" vertical="center" wrapText="1"/>
    </xf>
    <xf numFmtId="3" fontId="13" fillId="3" borderId="2" xfId="0" applyNumberFormat="1" applyFont="1" applyFill="1" applyBorder="1" applyAlignment="1">
      <alignment horizontal="right" vertical="center" wrapText="1"/>
    </xf>
    <xf numFmtId="3" fontId="2" fillId="2" borderId="0" xfId="0" applyNumberFormat="1" applyFont="1" applyFill="1" applyAlignment="1">
      <alignment horizontal="right" vertical="center" wrapText="1"/>
    </xf>
    <xf numFmtId="0" fontId="3" fillId="3" borderId="2" xfId="0" applyFont="1" applyFill="1" applyBorder="1" applyAlignment="1">
      <alignment horizontal="right" vertical="center" wrapText="1"/>
    </xf>
    <xf numFmtId="0" fontId="13" fillId="3" borderId="2" xfId="0" applyFont="1" applyFill="1" applyBorder="1" applyAlignment="1">
      <alignment horizontal="right" vertical="center" wrapText="1"/>
    </xf>
    <xf numFmtId="0" fontId="13" fillId="0" borderId="2" xfId="0" applyFont="1" applyBorder="1" applyAlignment="1">
      <alignment horizontal="right" vertical="center" wrapText="1"/>
    </xf>
    <xf numFmtId="0" fontId="1" fillId="2" borderId="1" xfId="0" applyFont="1" applyFill="1" applyBorder="1" applyAlignment="1">
      <alignment wrapText="1"/>
    </xf>
    <xf numFmtId="0" fontId="4" fillId="2" borderId="0" xfId="0" applyFont="1" applyFill="1" applyAlignment="1">
      <alignment horizontal="right" vertical="center" wrapText="1"/>
    </xf>
    <xf numFmtId="0" fontId="6" fillId="3" borderId="2" xfId="0" applyFont="1" applyFill="1" applyBorder="1" applyAlignment="1">
      <alignment horizontal="right" vertical="center" wrapText="1"/>
    </xf>
    <xf numFmtId="0" fontId="1" fillId="2" borderId="0" xfId="0" applyFont="1" applyFill="1" applyAlignment="1">
      <alignment wrapText="1"/>
    </xf>
    <xf numFmtId="0" fontId="3" fillId="0" borderId="0" xfId="0" applyFont="1" applyAlignment="1">
      <alignment vertical="center" wrapText="1"/>
    </xf>
    <xf numFmtId="0" fontId="6" fillId="0" borderId="2" xfId="0" applyFont="1" applyBorder="1" applyAlignment="1">
      <alignment vertical="center" wrapText="1"/>
    </xf>
    <xf numFmtId="0" fontId="3" fillId="0" borderId="0" xfId="0" applyFont="1" applyAlignment="1">
      <alignment wrapText="1"/>
    </xf>
    <xf numFmtId="3" fontId="2" fillId="0" borderId="2" xfId="0" applyNumberFormat="1" applyFont="1" applyBorder="1" applyAlignment="1">
      <alignment horizontal="right" vertical="center" wrapText="1"/>
    </xf>
    <xf numFmtId="0" fontId="14" fillId="3" borderId="0" xfId="0" applyFont="1" applyFill="1" applyAlignment="1">
      <alignment horizontal="right" vertical="center" wrapText="1"/>
    </xf>
  </cellXfs>
  <cellStyles count="1">
    <cellStyle name="Normal" xfId="0" builtinId="0"/>
  </cellStyles>
  <dxfs count="0"/>
  <tableStyles count="0" defaultTableStyle="TableStyleMedium2" defaultPivotStyle="PivotStyleLight16"/>
  <colors>
    <mruColors>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abSelected="1" topLeftCell="A22" workbookViewId="0">
      <selection activeCell="A35" sqref="A35:XFD35"/>
    </sheetView>
  </sheetViews>
  <sheetFormatPr defaultRowHeight="15" x14ac:dyDescent="0.25"/>
  <cols>
    <col min="1" max="1" width="40.7109375" style="19" customWidth="1"/>
    <col min="2" max="16384" width="9.140625" style="19"/>
  </cols>
  <sheetData>
    <row r="1" spans="1:3" ht="39" thickBot="1" x14ac:dyDescent="0.3">
      <c r="A1" s="38" t="s">
        <v>231</v>
      </c>
      <c r="B1" s="38"/>
      <c r="C1" s="38"/>
    </row>
    <row r="2" spans="1:3" ht="33.75" x14ac:dyDescent="0.25">
      <c r="A2" s="39"/>
      <c r="B2" s="8" t="s">
        <v>85</v>
      </c>
      <c r="C2" s="28" t="s">
        <v>86</v>
      </c>
    </row>
    <row r="3" spans="1:3" x14ac:dyDescent="0.25">
      <c r="A3" s="40"/>
      <c r="B3" s="7"/>
      <c r="C3" s="9"/>
    </row>
    <row r="4" spans="1:3" ht="15.75" thickBot="1" x14ac:dyDescent="0.3">
      <c r="A4" s="40"/>
      <c r="B4" s="27" t="s">
        <v>0</v>
      </c>
      <c r="C4" s="10" t="s">
        <v>0</v>
      </c>
    </row>
    <row r="5" spans="1:3" x14ac:dyDescent="0.25">
      <c r="A5" s="1" t="s">
        <v>111</v>
      </c>
      <c r="B5" s="41"/>
      <c r="C5" s="42"/>
    </row>
    <row r="6" spans="1:3" x14ac:dyDescent="0.25">
      <c r="A6" s="32" t="s">
        <v>147</v>
      </c>
      <c r="B6" s="41"/>
      <c r="C6" s="42"/>
    </row>
    <row r="7" spans="1:3" x14ac:dyDescent="0.25">
      <c r="A7" s="32" t="s">
        <v>148</v>
      </c>
      <c r="B7" s="43">
        <v>5761</v>
      </c>
      <c r="C7" s="44">
        <v>10265</v>
      </c>
    </row>
    <row r="8" spans="1:3" x14ac:dyDescent="0.25">
      <c r="A8" s="32" t="s">
        <v>149</v>
      </c>
      <c r="B8" s="43">
        <v>10357</v>
      </c>
      <c r="C8" s="44">
        <v>10514</v>
      </c>
    </row>
    <row r="9" spans="1:3" x14ac:dyDescent="0.25">
      <c r="A9" s="32" t="s">
        <v>150</v>
      </c>
      <c r="B9" s="43">
        <v>7569</v>
      </c>
      <c r="C9" s="44">
        <v>2660</v>
      </c>
    </row>
    <row r="10" spans="1:3" ht="15.75" thickBot="1" x14ac:dyDescent="0.3">
      <c r="A10" s="32" t="s">
        <v>151</v>
      </c>
      <c r="B10" s="43">
        <v>4161</v>
      </c>
      <c r="C10" s="45">
        <v>670</v>
      </c>
    </row>
    <row r="11" spans="1:3" ht="15.75" thickBot="1" x14ac:dyDescent="0.3">
      <c r="A11" s="32" t="s">
        <v>112</v>
      </c>
      <c r="B11" s="46">
        <v>27848</v>
      </c>
      <c r="C11" s="47">
        <v>24109</v>
      </c>
    </row>
    <row r="12" spans="1:3" ht="15.75" thickBot="1" x14ac:dyDescent="0.3">
      <c r="A12" s="1" t="s">
        <v>113</v>
      </c>
      <c r="B12" s="48">
        <v>27848</v>
      </c>
      <c r="C12" s="49">
        <v>24109</v>
      </c>
    </row>
    <row r="13" spans="1:3" x14ac:dyDescent="0.25">
      <c r="A13" s="1" t="s">
        <v>114</v>
      </c>
      <c r="B13" s="41"/>
      <c r="C13" s="45"/>
    </row>
    <row r="14" spans="1:3" x14ac:dyDescent="0.25">
      <c r="A14" s="32" t="s">
        <v>147</v>
      </c>
      <c r="B14" s="41"/>
      <c r="C14" s="45"/>
    </row>
    <row r="15" spans="1:3" x14ac:dyDescent="0.25">
      <c r="A15" s="32" t="s">
        <v>152</v>
      </c>
      <c r="B15" s="50">
        <v>1709</v>
      </c>
      <c r="C15" s="45" t="s">
        <v>153</v>
      </c>
    </row>
    <row r="16" spans="1:3" x14ac:dyDescent="0.25">
      <c r="A16" s="32" t="s">
        <v>79</v>
      </c>
      <c r="B16" s="50">
        <v>16381</v>
      </c>
      <c r="C16" s="44">
        <v>18486</v>
      </c>
    </row>
    <row r="17" spans="1:3" x14ac:dyDescent="0.25">
      <c r="A17" s="32" t="s">
        <v>154</v>
      </c>
      <c r="B17" s="50">
        <v>13606</v>
      </c>
      <c r="C17" s="44">
        <v>14373</v>
      </c>
    </row>
    <row r="18" spans="1:3" ht="22.5" x14ac:dyDescent="0.25">
      <c r="A18" s="32" t="s">
        <v>155</v>
      </c>
      <c r="B18" s="18"/>
      <c r="C18" s="14"/>
    </row>
    <row r="19" spans="1:3" x14ac:dyDescent="0.25">
      <c r="A19" s="32" t="s">
        <v>152</v>
      </c>
      <c r="B19" s="50">
        <v>1935</v>
      </c>
      <c r="C19" s="14" t="s">
        <v>153</v>
      </c>
    </row>
    <row r="20" spans="1:3" ht="15.75" thickBot="1" x14ac:dyDescent="0.3">
      <c r="A20" s="32" t="s">
        <v>156</v>
      </c>
      <c r="B20" s="51">
        <v>28907</v>
      </c>
      <c r="C20" s="52">
        <v>29045</v>
      </c>
    </row>
    <row r="21" spans="1:3" ht="15.75" thickBot="1" x14ac:dyDescent="0.3">
      <c r="A21" s="32" t="s">
        <v>115</v>
      </c>
      <c r="B21" s="51">
        <v>62538</v>
      </c>
      <c r="C21" s="53">
        <v>61904</v>
      </c>
    </row>
    <row r="22" spans="1:3" ht="15.75" thickBot="1" x14ac:dyDescent="0.3">
      <c r="A22" s="32" t="s">
        <v>157</v>
      </c>
      <c r="B22" s="3" t="s">
        <v>64</v>
      </c>
      <c r="C22" s="54">
        <v>25</v>
      </c>
    </row>
    <row r="23" spans="1:3" ht="15.75" thickBot="1" x14ac:dyDescent="0.3">
      <c r="A23" s="1" t="s">
        <v>116</v>
      </c>
      <c r="B23" s="48">
        <v>62538</v>
      </c>
      <c r="C23" s="55">
        <v>61929</v>
      </c>
    </row>
    <row r="24" spans="1:3" ht="15.75" thickBot="1" x14ac:dyDescent="0.3">
      <c r="A24" s="2" t="s">
        <v>158</v>
      </c>
      <c r="B24" s="48">
        <v>90386</v>
      </c>
      <c r="C24" s="55">
        <v>86038</v>
      </c>
    </row>
    <row r="25" spans="1:3" ht="15.75" thickBot="1" x14ac:dyDescent="0.3">
      <c r="A25" s="56"/>
      <c r="B25" s="48"/>
      <c r="C25" s="55"/>
    </row>
    <row r="26" spans="1:3" ht="15.75" thickBot="1" x14ac:dyDescent="0.3">
      <c r="A26" s="57"/>
      <c r="B26" s="11" t="s">
        <v>3</v>
      </c>
      <c r="C26" s="12" t="s">
        <v>4</v>
      </c>
    </row>
    <row r="27" spans="1:3" ht="15.75" thickBot="1" x14ac:dyDescent="0.3">
      <c r="A27" s="58" t="s">
        <v>2</v>
      </c>
      <c r="B27" s="27">
        <v>57</v>
      </c>
      <c r="C27" s="31">
        <v>61</v>
      </c>
    </row>
    <row r="28" spans="1:3" ht="22.5" x14ac:dyDescent="0.25">
      <c r="A28" s="59" t="s">
        <v>87</v>
      </c>
      <c r="B28" s="59"/>
      <c r="C28" s="59"/>
    </row>
    <row r="29" spans="1:3" ht="22.5" x14ac:dyDescent="0.25">
      <c r="A29" s="36" t="s">
        <v>88</v>
      </c>
      <c r="B29" s="36"/>
      <c r="C29" s="36"/>
    </row>
    <row r="30" spans="1:3" ht="22.5" x14ac:dyDescent="0.25">
      <c r="A30" s="61" t="s">
        <v>238</v>
      </c>
    </row>
    <row r="31" spans="1:3" ht="33.75" x14ac:dyDescent="0.25">
      <c r="A31" s="36" t="s">
        <v>239</v>
      </c>
    </row>
    <row r="32" spans="1:3" x14ac:dyDescent="0.25">
      <c r="A32" s="36" t="s">
        <v>240</v>
      </c>
    </row>
    <row r="33" spans="1:3" ht="22.5" x14ac:dyDescent="0.25">
      <c r="A33" s="36" t="s">
        <v>241</v>
      </c>
    </row>
    <row r="34" spans="1:3" ht="67.5" x14ac:dyDescent="0.25">
      <c r="A34" s="36" t="s">
        <v>242</v>
      </c>
      <c r="B34" s="36"/>
      <c r="C34" s="36"/>
    </row>
    <row r="35" spans="1:3" ht="67.5" x14ac:dyDescent="0.25">
      <c r="A35" s="36" t="s">
        <v>243</v>
      </c>
      <c r="B35" s="36"/>
      <c r="C35" s="36"/>
    </row>
    <row r="36" spans="1:3" ht="22.5" x14ac:dyDescent="0.25">
      <c r="A36" s="36" t="s">
        <v>244</v>
      </c>
    </row>
    <row r="37" spans="1:3" ht="56.25" x14ac:dyDescent="0.25">
      <c r="A37" s="36" t="s">
        <v>245</v>
      </c>
      <c r="B37" s="37"/>
      <c r="C37" s="37"/>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4"/>
  <sheetViews>
    <sheetView workbookViewId="0">
      <selection sqref="A1:XFD1048576"/>
    </sheetView>
  </sheetViews>
  <sheetFormatPr defaultColWidth="8.85546875" defaultRowHeight="15" x14ac:dyDescent="0.25"/>
  <cols>
    <col min="1" max="1" width="40.7109375" style="4" customWidth="1"/>
    <col min="2" max="16384" width="8.85546875" style="4"/>
  </cols>
  <sheetData>
    <row r="1" spans="1:6" ht="39" thickBot="1" x14ac:dyDescent="0.3">
      <c r="A1" s="38" t="s">
        <v>142</v>
      </c>
      <c r="B1" s="38"/>
      <c r="C1" s="38"/>
      <c r="D1" s="38"/>
      <c r="E1" s="38"/>
      <c r="F1" s="38"/>
    </row>
    <row r="2" spans="1:6" ht="33.75" x14ac:dyDescent="0.25">
      <c r="A2" s="81"/>
      <c r="B2" s="17" t="s">
        <v>85</v>
      </c>
      <c r="C2" s="22" t="s">
        <v>103</v>
      </c>
      <c r="D2" s="17" t="s">
        <v>82</v>
      </c>
      <c r="E2" s="17" t="s">
        <v>83</v>
      </c>
      <c r="F2" s="17" t="s">
        <v>104</v>
      </c>
    </row>
    <row r="3" spans="1:6" x14ac:dyDescent="0.25">
      <c r="A3" s="82"/>
      <c r="B3" s="18" t="s">
        <v>0</v>
      </c>
      <c r="C3" s="14" t="str">
        <f>B3</f>
        <v>$'000</v>
      </c>
      <c r="D3" s="18" t="s">
        <v>0</v>
      </c>
      <c r="E3" s="18" t="s">
        <v>0</v>
      </c>
      <c r="F3" s="18" t="s">
        <v>0</v>
      </c>
    </row>
    <row r="4" spans="1:6" ht="15.75" thickBot="1" x14ac:dyDescent="0.3">
      <c r="A4" s="82"/>
      <c r="B4" s="20"/>
      <c r="C4" s="16"/>
      <c r="D4" s="20"/>
      <c r="E4" s="20"/>
      <c r="F4" s="20"/>
    </row>
    <row r="5" spans="1:6" x14ac:dyDescent="0.25">
      <c r="A5" s="6" t="s">
        <v>72</v>
      </c>
      <c r="B5" s="41"/>
      <c r="C5" s="42"/>
      <c r="D5" s="41"/>
      <c r="E5" s="41"/>
      <c r="F5" s="41"/>
    </row>
    <row r="6" spans="1:6" x14ac:dyDescent="0.25">
      <c r="A6" s="6" t="s">
        <v>17</v>
      </c>
      <c r="B6" s="41"/>
      <c r="C6" s="42"/>
      <c r="D6" s="41"/>
      <c r="E6" s="41"/>
      <c r="F6" s="41"/>
    </row>
    <row r="7" spans="1:6" x14ac:dyDescent="0.25">
      <c r="A7" s="34" t="s">
        <v>124</v>
      </c>
      <c r="B7" s="86">
        <v>91</v>
      </c>
      <c r="C7" s="45">
        <v>91</v>
      </c>
      <c r="D7" s="86">
        <v>91</v>
      </c>
      <c r="E7" s="86">
        <v>91</v>
      </c>
      <c r="F7" s="86">
        <v>91</v>
      </c>
    </row>
    <row r="8" spans="1:6" ht="15.75" thickBot="1" x14ac:dyDescent="0.3">
      <c r="A8" s="34" t="s">
        <v>209</v>
      </c>
      <c r="B8" s="43">
        <v>1718</v>
      </c>
      <c r="C8" s="44">
        <v>1718</v>
      </c>
      <c r="D8" s="43">
        <v>1718</v>
      </c>
      <c r="E8" s="43">
        <v>1718</v>
      </c>
      <c r="F8" s="43">
        <v>1718</v>
      </c>
    </row>
    <row r="9" spans="1:6" ht="15.75" thickBot="1" x14ac:dyDescent="0.3">
      <c r="A9" s="109" t="s">
        <v>19</v>
      </c>
      <c r="B9" s="110">
        <v>1809</v>
      </c>
      <c r="C9" s="111">
        <v>1809</v>
      </c>
      <c r="D9" s="110">
        <v>1809</v>
      </c>
      <c r="E9" s="110">
        <v>1809</v>
      </c>
      <c r="F9" s="110">
        <v>1809</v>
      </c>
    </row>
    <row r="10" spans="1:6" x14ac:dyDescent="0.25">
      <c r="A10" s="6" t="s">
        <v>20</v>
      </c>
      <c r="B10" s="41"/>
      <c r="C10" s="45"/>
      <c r="D10" s="41"/>
      <c r="E10" s="41"/>
      <c r="F10" s="41"/>
    </row>
    <row r="11" spans="1:6" x14ac:dyDescent="0.25">
      <c r="A11" s="34" t="s">
        <v>21</v>
      </c>
      <c r="B11" s="43">
        <v>547030</v>
      </c>
      <c r="C11" s="44">
        <v>546832</v>
      </c>
      <c r="D11" s="43">
        <v>546082</v>
      </c>
      <c r="E11" s="43">
        <v>545832</v>
      </c>
      <c r="F11" s="43">
        <v>545582</v>
      </c>
    </row>
    <row r="12" spans="1:6" x14ac:dyDescent="0.25">
      <c r="A12" s="34" t="s">
        <v>22</v>
      </c>
      <c r="B12" s="43">
        <v>611016</v>
      </c>
      <c r="C12" s="44">
        <v>623730</v>
      </c>
      <c r="D12" s="43">
        <v>743515</v>
      </c>
      <c r="E12" s="43">
        <v>746873</v>
      </c>
      <c r="F12" s="43">
        <v>738439</v>
      </c>
    </row>
    <row r="13" spans="1:6" x14ac:dyDescent="0.25">
      <c r="A13" s="34" t="s">
        <v>180</v>
      </c>
      <c r="B13" s="43">
        <v>55560</v>
      </c>
      <c r="C13" s="44">
        <v>58915</v>
      </c>
      <c r="D13" s="43">
        <v>58138</v>
      </c>
      <c r="E13" s="43">
        <v>57938</v>
      </c>
      <c r="F13" s="43">
        <v>57638</v>
      </c>
    </row>
    <row r="14" spans="1:6" ht="15.75" thickBot="1" x14ac:dyDescent="0.3">
      <c r="A14" s="34" t="s">
        <v>23</v>
      </c>
      <c r="B14" s="43">
        <v>3385</v>
      </c>
      <c r="C14" s="44">
        <v>4340</v>
      </c>
      <c r="D14" s="43">
        <v>4290</v>
      </c>
      <c r="E14" s="43">
        <v>4270</v>
      </c>
      <c r="F14" s="43">
        <v>4320</v>
      </c>
    </row>
    <row r="15" spans="1:6" ht="15.75" thickBot="1" x14ac:dyDescent="0.3">
      <c r="A15" s="109" t="s">
        <v>24</v>
      </c>
      <c r="B15" s="110">
        <v>1216991</v>
      </c>
      <c r="C15" s="111">
        <v>1233817</v>
      </c>
      <c r="D15" s="110">
        <v>1352025</v>
      </c>
      <c r="E15" s="110">
        <v>1354913</v>
      </c>
      <c r="F15" s="110">
        <v>1345979</v>
      </c>
    </row>
    <row r="16" spans="1:6" ht="23.25" thickBot="1" x14ac:dyDescent="0.3">
      <c r="A16" s="6" t="s">
        <v>139</v>
      </c>
      <c r="B16" s="89">
        <v>1218800</v>
      </c>
      <c r="C16" s="88">
        <v>1235626</v>
      </c>
      <c r="D16" s="89">
        <v>1353834</v>
      </c>
      <c r="E16" s="89">
        <v>1356722</v>
      </c>
      <c r="F16" s="89">
        <v>1347788</v>
      </c>
    </row>
    <row r="17" spans="1:6" x14ac:dyDescent="0.25">
      <c r="A17" s="6" t="s">
        <v>26</v>
      </c>
      <c r="B17" s="41"/>
      <c r="C17" s="45"/>
      <c r="D17" s="41"/>
      <c r="E17" s="41"/>
      <c r="F17" s="41"/>
    </row>
    <row r="18" spans="1:6" x14ac:dyDescent="0.25">
      <c r="A18" s="6" t="s">
        <v>27</v>
      </c>
      <c r="B18" s="41"/>
      <c r="C18" s="45"/>
      <c r="D18" s="41"/>
      <c r="E18" s="41"/>
      <c r="F18" s="41"/>
    </row>
    <row r="19" spans="1:6" x14ac:dyDescent="0.25">
      <c r="A19" s="34" t="s">
        <v>9</v>
      </c>
      <c r="B19" s="43">
        <v>2755</v>
      </c>
      <c r="C19" s="44">
        <v>2755</v>
      </c>
      <c r="D19" s="43">
        <v>2755</v>
      </c>
      <c r="E19" s="43">
        <v>2755</v>
      </c>
      <c r="F19" s="43">
        <v>2755</v>
      </c>
    </row>
    <row r="20" spans="1:6" ht="15.75" thickBot="1" x14ac:dyDescent="0.3">
      <c r="A20" s="34" t="s">
        <v>28</v>
      </c>
      <c r="B20" s="43">
        <v>20697</v>
      </c>
      <c r="C20" s="44">
        <v>20697</v>
      </c>
      <c r="D20" s="43">
        <v>20697</v>
      </c>
      <c r="E20" s="43">
        <v>20697</v>
      </c>
      <c r="F20" s="43">
        <v>20697</v>
      </c>
    </row>
    <row r="21" spans="1:6" ht="15.75" thickBot="1" x14ac:dyDescent="0.3">
      <c r="A21" s="109" t="s">
        <v>29</v>
      </c>
      <c r="B21" s="110">
        <v>23452</v>
      </c>
      <c r="C21" s="111">
        <v>23452</v>
      </c>
      <c r="D21" s="110">
        <v>23452</v>
      </c>
      <c r="E21" s="110">
        <v>23452</v>
      </c>
      <c r="F21" s="110">
        <v>23452</v>
      </c>
    </row>
    <row r="22" spans="1:6" ht="23.25" thickBot="1" x14ac:dyDescent="0.3">
      <c r="A22" s="6" t="s">
        <v>140</v>
      </c>
      <c r="B22" s="89">
        <v>23452</v>
      </c>
      <c r="C22" s="88">
        <v>23452</v>
      </c>
      <c r="D22" s="89">
        <v>23452</v>
      </c>
      <c r="E22" s="89">
        <v>23452</v>
      </c>
      <c r="F22" s="89">
        <v>23452</v>
      </c>
    </row>
    <row r="23" spans="1:6" ht="15.75" thickBot="1" x14ac:dyDescent="0.3">
      <c r="A23" s="33" t="s">
        <v>141</v>
      </c>
      <c r="B23" s="93">
        <v>1195348</v>
      </c>
      <c r="C23" s="49">
        <v>1212174</v>
      </c>
      <c r="D23" s="93">
        <v>1330382</v>
      </c>
      <c r="E23" s="93">
        <v>1333270</v>
      </c>
      <c r="F23" s="93">
        <v>1324336</v>
      </c>
    </row>
    <row r="24" spans="1:6" x14ac:dyDescent="0.25">
      <c r="A24" s="99" t="s">
        <v>15</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0"/>
  <sheetViews>
    <sheetView zoomScaleNormal="100" workbookViewId="0">
      <selection activeCell="C21" sqref="C21"/>
    </sheetView>
  </sheetViews>
  <sheetFormatPr defaultColWidth="8.85546875" defaultRowHeight="15" x14ac:dyDescent="0.25"/>
  <cols>
    <col min="1" max="1" width="40.7109375" style="5" customWidth="1"/>
    <col min="2" max="16384" width="8.85546875" style="5"/>
  </cols>
  <sheetData>
    <row r="1" spans="1:6" ht="39" customHeight="1" thickBot="1" x14ac:dyDescent="0.3">
      <c r="A1" s="38" t="s">
        <v>237</v>
      </c>
      <c r="B1" s="38"/>
      <c r="C1" s="38"/>
      <c r="D1" s="38"/>
      <c r="E1" s="38"/>
      <c r="F1" s="38"/>
    </row>
    <row r="2" spans="1:6" ht="33.75" x14ac:dyDescent="0.25">
      <c r="A2" s="81"/>
      <c r="B2" s="17" t="s">
        <v>85</v>
      </c>
      <c r="C2" s="22" t="s">
        <v>103</v>
      </c>
      <c r="D2" s="17" t="s">
        <v>82</v>
      </c>
      <c r="E2" s="17" t="s">
        <v>83</v>
      </c>
      <c r="F2" s="17" t="s">
        <v>107</v>
      </c>
    </row>
    <row r="3" spans="1:6" x14ac:dyDescent="0.25">
      <c r="A3" s="82"/>
      <c r="B3" s="18" t="s">
        <v>0</v>
      </c>
      <c r="C3" s="14" t="s">
        <v>0</v>
      </c>
      <c r="D3" s="18" t="s">
        <v>0</v>
      </c>
      <c r="E3" s="18" t="s">
        <v>0</v>
      </c>
      <c r="F3" s="18" t="s">
        <v>0</v>
      </c>
    </row>
    <row r="4" spans="1:6" x14ac:dyDescent="0.25">
      <c r="A4" s="82"/>
      <c r="B4" s="19"/>
      <c r="C4" s="15"/>
      <c r="D4" s="19"/>
      <c r="E4" s="19"/>
      <c r="F4" s="18"/>
    </row>
    <row r="5" spans="1:6" ht="15.75" thickBot="1" x14ac:dyDescent="0.3">
      <c r="A5" s="82"/>
      <c r="B5" s="20"/>
      <c r="C5" s="16"/>
      <c r="D5" s="20"/>
      <c r="E5" s="20"/>
      <c r="F5" s="20"/>
    </row>
    <row r="6" spans="1:6" x14ac:dyDescent="0.25">
      <c r="A6" s="6" t="s">
        <v>39</v>
      </c>
      <c r="B6" s="41"/>
      <c r="C6" s="42"/>
      <c r="D6" s="41"/>
      <c r="E6" s="41"/>
      <c r="F6" s="41"/>
    </row>
    <row r="7" spans="1:6" x14ac:dyDescent="0.25">
      <c r="A7" s="6" t="s">
        <v>40</v>
      </c>
      <c r="B7" s="41"/>
      <c r="C7" s="42"/>
      <c r="D7" s="41"/>
      <c r="E7" s="41"/>
      <c r="F7" s="41"/>
    </row>
    <row r="8" spans="1:6" x14ac:dyDescent="0.25">
      <c r="A8" s="34" t="s">
        <v>143</v>
      </c>
      <c r="B8" s="43">
        <v>18521</v>
      </c>
      <c r="C8" s="44">
        <v>28409</v>
      </c>
      <c r="D8" s="43">
        <v>29312</v>
      </c>
      <c r="E8" s="43">
        <v>30190</v>
      </c>
      <c r="F8" s="43">
        <v>30978</v>
      </c>
    </row>
    <row r="9" spans="1:6" x14ac:dyDescent="0.25">
      <c r="A9" s="85" t="s">
        <v>236</v>
      </c>
      <c r="B9" s="86">
        <v>-38</v>
      </c>
      <c r="C9" s="45" t="s">
        <v>64</v>
      </c>
      <c r="D9" s="86" t="s">
        <v>64</v>
      </c>
      <c r="E9" s="86" t="s">
        <v>64</v>
      </c>
      <c r="F9" s="86" t="s">
        <v>64</v>
      </c>
    </row>
    <row r="10" spans="1:6" ht="15.75" thickBot="1" x14ac:dyDescent="0.3">
      <c r="A10" s="34" t="s">
        <v>1</v>
      </c>
      <c r="B10" s="86">
        <v>419</v>
      </c>
      <c r="C10" s="45">
        <v>10</v>
      </c>
      <c r="D10" s="86">
        <v>12</v>
      </c>
      <c r="E10" s="86">
        <v>12</v>
      </c>
      <c r="F10" s="86">
        <v>15</v>
      </c>
    </row>
    <row r="11" spans="1:6" ht="15.75" thickBot="1" x14ac:dyDescent="0.3">
      <c r="A11" s="109" t="s">
        <v>43</v>
      </c>
      <c r="B11" s="110">
        <v>18902</v>
      </c>
      <c r="C11" s="111">
        <v>28419</v>
      </c>
      <c r="D11" s="110">
        <v>29324</v>
      </c>
      <c r="E11" s="110">
        <v>30202</v>
      </c>
      <c r="F11" s="110">
        <v>30993</v>
      </c>
    </row>
    <row r="12" spans="1:6" x14ac:dyDescent="0.25">
      <c r="A12" s="6" t="s">
        <v>44</v>
      </c>
      <c r="B12" s="41"/>
      <c r="C12" s="42"/>
      <c r="D12" s="41"/>
      <c r="E12" s="41"/>
      <c r="F12" s="41"/>
    </row>
    <row r="13" spans="1:6" ht="15.75" thickBot="1" x14ac:dyDescent="0.3">
      <c r="A13" s="34" t="s">
        <v>9</v>
      </c>
      <c r="B13" s="43">
        <v>20114</v>
      </c>
      <c r="C13" s="44">
        <v>18511</v>
      </c>
      <c r="D13" s="43">
        <v>18931</v>
      </c>
      <c r="E13" s="43">
        <v>20499</v>
      </c>
      <c r="F13" s="43">
        <v>20910</v>
      </c>
    </row>
    <row r="14" spans="1:6" ht="15.75" thickBot="1" x14ac:dyDescent="0.3">
      <c r="A14" s="109" t="s">
        <v>46</v>
      </c>
      <c r="B14" s="110">
        <v>20114</v>
      </c>
      <c r="C14" s="111">
        <v>18511</v>
      </c>
      <c r="D14" s="110">
        <v>18931</v>
      </c>
      <c r="E14" s="110">
        <v>20499</v>
      </c>
      <c r="F14" s="110">
        <v>20910</v>
      </c>
    </row>
    <row r="15" spans="1:6" ht="15.75" thickBot="1" x14ac:dyDescent="0.3">
      <c r="A15" s="6" t="s">
        <v>47</v>
      </c>
      <c r="B15" s="89">
        <v>-1212</v>
      </c>
      <c r="C15" s="88">
        <v>9908</v>
      </c>
      <c r="D15" s="89">
        <v>10393</v>
      </c>
      <c r="E15" s="89">
        <v>9703</v>
      </c>
      <c r="F15" s="89">
        <v>10083</v>
      </c>
    </row>
    <row r="16" spans="1:6" x14ac:dyDescent="0.25">
      <c r="A16" s="6" t="s">
        <v>48</v>
      </c>
      <c r="B16" s="41"/>
      <c r="C16" s="42"/>
      <c r="D16" s="41"/>
      <c r="E16" s="41"/>
      <c r="F16" s="41"/>
    </row>
    <row r="17" spans="1:6" x14ac:dyDescent="0.25">
      <c r="A17" s="6" t="s">
        <v>44</v>
      </c>
      <c r="B17" s="41"/>
      <c r="C17" s="42"/>
      <c r="D17" s="41"/>
      <c r="E17" s="41"/>
      <c r="F17" s="41"/>
    </row>
    <row r="18" spans="1:6" ht="23.25" thickBot="1" x14ac:dyDescent="0.3">
      <c r="A18" s="34" t="s">
        <v>210</v>
      </c>
      <c r="B18" s="43">
        <v>13982</v>
      </c>
      <c r="C18" s="44">
        <v>43418</v>
      </c>
      <c r="D18" s="43">
        <v>144855</v>
      </c>
      <c r="E18" s="43">
        <v>27535</v>
      </c>
      <c r="F18" s="43">
        <v>15713</v>
      </c>
    </row>
    <row r="19" spans="1:6" ht="15.75" thickBot="1" x14ac:dyDescent="0.3">
      <c r="A19" s="109" t="s">
        <v>46</v>
      </c>
      <c r="B19" s="110">
        <v>13982</v>
      </c>
      <c r="C19" s="111">
        <v>43418</v>
      </c>
      <c r="D19" s="110">
        <v>144855</v>
      </c>
      <c r="E19" s="110">
        <v>27535</v>
      </c>
      <c r="F19" s="110">
        <v>15713</v>
      </c>
    </row>
    <row r="20" spans="1:6" ht="15.75" thickBot="1" x14ac:dyDescent="0.3">
      <c r="A20" s="6" t="s">
        <v>211</v>
      </c>
      <c r="B20" s="89">
        <v>-13982</v>
      </c>
      <c r="C20" s="88">
        <v>-43418</v>
      </c>
      <c r="D20" s="89">
        <v>-144855</v>
      </c>
      <c r="E20" s="89">
        <v>-27535</v>
      </c>
      <c r="F20" s="89">
        <v>-15713</v>
      </c>
    </row>
    <row r="21" spans="1:6" ht="15.75" thickBot="1" x14ac:dyDescent="0.3">
      <c r="A21" s="6" t="s">
        <v>76</v>
      </c>
      <c r="B21" s="93">
        <v>-15194</v>
      </c>
      <c r="C21" s="49">
        <v>-33510</v>
      </c>
      <c r="D21" s="93">
        <v>-134462</v>
      </c>
      <c r="E21" s="93">
        <v>-17832</v>
      </c>
      <c r="F21" s="93">
        <v>-5630</v>
      </c>
    </row>
    <row r="22" spans="1:6" ht="22.5" x14ac:dyDescent="0.25">
      <c r="A22" s="34" t="s">
        <v>212</v>
      </c>
      <c r="B22" s="86">
        <v>559</v>
      </c>
      <c r="C22" s="45">
        <v>91</v>
      </c>
      <c r="D22" s="86">
        <v>91</v>
      </c>
      <c r="E22" s="86">
        <v>91</v>
      </c>
      <c r="F22" s="86">
        <v>91</v>
      </c>
    </row>
    <row r="23" spans="1:6" x14ac:dyDescent="0.25">
      <c r="A23" s="34" t="s">
        <v>144</v>
      </c>
      <c r="B23" s="41"/>
      <c r="C23" s="42"/>
      <c r="D23" s="41"/>
      <c r="E23" s="41"/>
      <c r="F23" s="41"/>
    </row>
    <row r="24" spans="1:6" ht="15.75" thickBot="1" x14ac:dyDescent="0.3">
      <c r="A24" s="34" t="s">
        <v>213</v>
      </c>
      <c r="B24" s="43">
        <v>71818</v>
      </c>
      <c r="C24" s="44">
        <v>61929</v>
      </c>
      <c r="D24" s="43">
        <v>163786</v>
      </c>
      <c r="E24" s="43">
        <v>48034</v>
      </c>
      <c r="F24" s="43">
        <v>36643</v>
      </c>
    </row>
    <row r="25" spans="1:6" ht="15.75" thickBot="1" x14ac:dyDescent="0.3">
      <c r="A25" s="34" t="s">
        <v>145</v>
      </c>
      <c r="B25" s="123">
        <v>71818</v>
      </c>
      <c r="C25" s="47">
        <v>61929</v>
      </c>
      <c r="D25" s="123">
        <v>163786</v>
      </c>
      <c r="E25" s="123">
        <v>48034</v>
      </c>
      <c r="F25" s="123">
        <v>36643</v>
      </c>
    </row>
    <row r="26" spans="1:6" x14ac:dyDescent="0.25">
      <c r="A26" s="34" t="s">
        <v>214</v>
      </c>
      <c r="B26" s="41"/>
      <c r="C26" s="42"/>
      <c r="D26" s="41"/>
      <c r="E26" s="41"/>
      <c r="F26" s="41"/>
    </row>
    <row r="27" spans="1:6" ht="15.75" thickBot="1" x14ac:dyDescent="0.3">
      <c r="A27" s="34" t="s">
        <v>215</v>
      </c>
      <c r="B27" s="43">
        <v>57092</v>
      </c>
      <c r="C27" s="44">
        <v>28419</v>
      </c>
      <c r="D27" s="43">
        <v>29324</v>
      </c>
      <c r="E27" s="43">
        <v>30202</v>
      </c>
      <c r="F27" s="43">
        <v>31013</v>
      </c>
    </row>
    <row r="28" spans="1:6" ht="15.75" thickBot="1" x14ac:dyDescent="0.3">
      <c r="A28" s="34" t="s">
        <v>146</v>
      </c>
      <c r="B28" s="123">
        <v>57092</v>
      </c>
      <c r="C28" s="47">
        <v>28419</v>
      </c>
      <c r="D28" s="123">
        <v>29324</v>
      </c>
      <c r="E28" s="123">
        <v>30202</v>
      </c>
      <c r="F28" s="123">
        <v>31013</v>
      </c>
    </row>
    <row r="29" spans="1:6" ht="23.25" thickBot="1" x14ac:dyDescent="0.3">
      <c r="A29" s="33" t="s">
        <v>216</v>
      </c>
      <c r="B29" s="92">
        <v>91</v>
      </c>
      <c r="C29" s="98">
        <v>91</v>
      </c>
      <c r="D29" s="92">
        <v>91</v>
      </c>
      <c r="E29" s="92">
        <v>91</v>
      </c>
      <c r="F29" s="92">
        <v>91</v>
      </c>
    </row>
    <row r="30" spans="1:6" x14ac:dyDescent="0.25">
      <c r="A30" s="99" t="s">
        <v>15</v>
      </c>
      <c r="B30" s="19"/>
      <c r="C30" s="19"/>
      <c r="D30" s="19"/>
      <c r="E30" s="19"/>
      <c r="F30" s="19"/>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1"/>
  <sheetViews>
    <sheetView workbookViewId="0">
      <selection activeCell="A21" sqref="A21"/>
    </sheetView>
  </sheetViews>
  <sheetFormatPr defaultRowHeight="15" x14ac:dyDescent="0.25"/>
  <cols>
    <col min="1" max="1" width="40.7109375" style="19" customWidth="1"/>
    <col min="2" max="16384" width="9.140625" style="19"/>
  </cols>
  <sheetData>
    <row r="1" spans="1:6" ht="26.25" customHeight="1" thickBot="1" x14ac:dyDescent="0.3">
      <c r="A1" s="38" t="s">
        <v>217</v>
      </c>
      <c r="B1" s="38"/>
      <c r="C1" s="38"/>
      <c r="D1" s="38"/>
      <c r="E1" s="38"/>
      <c r="F1" s="38"/>
    </row>
    <row r="2" spans="1:6" ht="33.75" x14ac:dyDescent="0.25">
      <c r="A2" s="81"/>
      <c r="B2" s="17" t="s">
        <v>85</v>
      </c>
      <c r="C2" s="22" t="s">
        <v>103</v>
      </c>
      <c r="D2" s="17" t="s">
        <v>82</v>
      </c>
      <c r="E2" s="17" t="s">
        <v>83</v>
      </c>
      <c r="F2" s="17" t="s">
        <v>104</v>
      </c>
    </row>
    <row r="3" spans="1:6" x14ac:dyDescent="0.25">
      <c r="A3" s="82"/>
      <c r="B3" s="18" t="s">
        <v>0</v>
      </c>
      <c r="C3" s="26" t="s">
        <v>0</v>
      </c>
      <c r="D3" s="18" t="s">
        <v>0</v>
      </c>
      <c r="E3" s="18" t="s">
        <v>0</v>
      </c>
      <c r="F3" s="18" t="s">
        <v>0</v>
      </c>
    </row>
    <row r="4" spans="1:6" x14ac:dyDescent="0.25">
      <c r="A4" s="82"/>
      <c r="C4" s="15"/>
      <c r="F4" s="18"/>
    </row>
    <row r="5" spans="1:6" ht="15.75" thickBot="1" x14ac:dyDescent="0.3">
      <c r="A5" s="82"/>
      <c r="B5" s="20"/>
      <c r="C5" s="16"/>
      <c r="D5" s="20"/>
      <c r="E5" s="20"/>
      <c r="F5" s="20"/>
    </row>
    <row r="6" spans="1:6" x14ac:dyDescent="0.25">
      <c r="A6" s="6" t="s">
        <v>128</v>
      </c>
      <c r="B6" s="84"/>
      <c r="C6" s="83"/>
      <c r="D6" s="84"/>
      <c r="E6" s="84"/>
      <c r="F6" s="84"/>
    </row>
    <row r="7" spans="1:6" x14ac:dyDescent="0.25">
      <c r="A7" s="34" t="s">
        <v>218</v>
      </c>
      <c r="B7" s="43">
        <v>13606</v>
      </c>
      <c r="C7" s="44">
        <v>14373</v>
      </c>
      <c r="D7" s="43">
        <v>15000</v>
      </c>
      <c r="E7" s="43">
        <v>15390</v>
      </c>
      <c r="F7" s="43">
        <v>15713</v>
      </c>
    </row>
    <row r="8" spans="1:6" ht="15.75" thickBot="1" x14ac:dyDescent="0.3">
      <c r="A8" s="34" t="s">
        <v>219</v>
      </c>
      <c r="B8" s="43">
        <v>28907</v>
      </c>
      <c r="C8" s="44">
        <v>29045</v>
      </c>
      <c r="D8" s="43">
        <v>129855</v>
      </c>
      <c r="E8" s="43">
        <v>12145</v>
      </c>
      <c r="F8" s="86" t="s">
        <v>64</v>
      </c>
    </row>
    <row r="9" spans="1:6" ht="15.75" thickBot="1" x14ac:dyDescent="0.3">
      <c r="A9" s="6" t="s">
        <v>129</v>
      </c>
      <c r="B9" s="89">
        <v>42513</v>
      </c>
      <c r="C9" s="88">
        <v>43418</v>
      </c>
      <c r="D9" s="89">
        <v>144855</v>
      </c>
      <c r="E9" s="89">
        <v>27535</v>
      </c>
      <c r="F9" s="89">
        <v>15713</v>
      </c>
    </row>
    <row r="10" spans="1:6" x14ac:dyDescent="0.25">
      <c r="A10" s="6" t="s">
        <v>130</v>
      </c>
      <c r="B10" s="90"/>
      <c r="C10" s="124"/>
      <c r="D10" s="90"/>
      <c r="E10" s="90"/>
      <c r="F10" s="90"/>
    </row>
    <row r="11" spans="1:6" ht="15.75" thickBot="1" x14ac:dyDescent="0.3">
      <c r="A11" s="34" t="s">
        <v>131</v>
      </c>
      <c r="B11" s="43">
        <v>42513</v>
      </c>
      <c r="C11" s="44">
        <v>43418</v>
      </c>
      <c r="D11" s="43">
        <v>144855</v>
      </c>
      <c r="E11" s="43">
        <v>27535</v>
      </c>
      <c r="F11" s="43">
        <v>15713</v>
      </c>
    </row>
    <row r="12" spans="1:6" ht="15.75" thickBot="1" x14ac:dyDescent="0.3">
      <c r="A12" s="6" t="s">
        <v>132</v>
      </c>
      <c r="B12" s="89">
        <v>42513</v>
      </c>
      <c r="C12" s="88">
        <v>43418</v>
      </c>
      <c r="D12" s="89">
        <v>144855</v>
      </c>
      <c r="E12" s="89">
        <v>27535</v>
      </c>
      <c r="F12" s="89">
        <v>15713</v>
      </c>
    </row>
    <row r="13" spans="1:6" x14ac:dyDescent="0.25">
      <c r="A13" s="6" t="s">
        <v>63</v>
      </c>
      <c r="B13" s="90"/>
      <c r="C13" s="45"/>
      <c r="D13" s="90"/>
      <c r="E13" s="90"/>
      <c r="F13" s="90"/>
    </row>
    <row r="14" spans="1:6" ht="15.75" thickBot="1" x14ac:dyDescent="0.3">
      <c r="A14" s="34" t="s">
        <v>220</v>
      </c>
      <c r="B14" s="43">
        <v>42513</v>
      </c>
      <c r="C14" s="44">
        <v>43418</v>
      </c>
      <c r="D14" s="43">
        <v>144855</v>
      </c>
      <c r="E14" s="43">
        <v>27535</v>
      </c>
      <c r="F14" s="43">
        <v>15713</v>
      </c>
    </row>
    <row r="15" spans="1:6" ht="15.75" thickBot="1" x14ac:dyDescent="0.3">
      <c r="A15" s="6" t="s">
        <v>5</v>
      </c>
      <c r="B15" s="89">
        <v>42513</v>
      </c>
      <c r="C15" s="88">
        <v>43418</v>
      </c>
      <c r="D15" s="89">
        <v>144855</v>
      </c>
      <c r="E15" s="89">
        <v>27535</v>
      </c>
      <c r="F15" s="89">
        <v>15713</v>
      </c>
    </row>
    <row r="16" spans="1:6" ht="22.5" x14ac:dyDescent="0.25">
      <c r="A16" s="6" t="s">
        <v>62</v>
      </c>
      <c r="B16" s="90"/>
      <c r="C16" s="45"/>
      <c r="D16" s="90"/>
      <c r="E16" s="90"/>
      <c r="F16" s="90"/>
    </row>
    <row r="17" spans="1:6" ht="15.75" thickBot="1" x14ac:dyDescent="0.3">
      <c r="A17" s="34" t="s">
        <v>221</v>
      </c>
      <c r="B17" s="43">
        <v>42513</v>
      </c>
      <c r="C17" s="44">
        <v>43418</v>
      </c>
      <c r="D17" s="43">
        <v>144855</v>
      </c>
      <c r="E17" s="43">
        <v>27535</v>
      </c>
      <c r="F17" s="43">
        <v>15713</v>
      </c>
    </row>
    <row r="18" spans="1:6" ht="15.75" thickBot="1" x14ac:dyDescent="0.3">
      <c r="A18" s="33" t="s">
        <v>51</v>
      </c>
      <c r="B18" s="89">
        <v>42513</v>
      </c>
      <c r="C18" s="88">
        <v>43418</v>
      </c>
      <c r="D18" s="89">
        <v>144855</v>
      </c>
      <c r="E18" s="89">
        <v>27535</v>
      </c>
      <c r="F18" s="89">
        <v>15713</v>
      </c>
    </row>
    <row r="19" spans="1:6" x14ac:dyDescent="0.25">
      <c r="A19" s="99" t="s">
        <v>15</v>
      </c>
    </row>
    <row r="20" spans="1:6" ht="22.5" x14ac:dyDescent="0.25">
      <c r="A20" s="35" t="s">
        <v>222</v>
      </c>
    </row>
    <row r="21" spans="1:6" ht="33.75" x14ac:dyDescent="0.25">
      <c r="A21" s="35" t="s">
        <v>223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4"/>
  <sheetViews>
    <sheetView workbookViewId="0">
      <selection activeCell="F15" sqref="F15"/>
    </sheetView>
  </sheetViews>
  <sheetFormatPr defaultColWidth="8.85546875" defaultRowHeight="15" x14ac:dyDescent="0.25"/>
  <cols>
    <col min="1" max="1" width="40.7109375" style="5" customWidth="1"/>
    <col min="2" max="16384" width="8.85546875" style="5"/>
  </cols>
  <sheetData>
    <row r="1" spans="1:7" ht="26.25" thickBot="1" x14ac:dyDescent="0.3">
      <c r="A1" s="38" t="s">
        <v>224</v>
      </c>
      <c r="B1" s="38"/>
      <c r="C1" s="38"/>
      <c r="D1" s="38"/>
      <c r="E1" s="38"/>
      <c r="F1" s="38"/>
      <c r="G1" s="38"/>
    </row>
    <row r="2" spans="1:7" ht="23.25" thickBot="1" x14ac:dyDescent="0.3">
      <c r="A2" s="84"/>
      <c r="B2" s="121" t="s">
        <v>84</v>
      </c>
      <c r="C2" s="121"/>
      <c r="D2" s="121"/>
      <c r="E2" s="121"/>
      <c r="F2" s="121"/>
      <c r="G2" s="121"/>
    </row>
    <row r="3" spans="1:7" ht="45" x14ac:dyDescent="0.25">
      <c r="A3" s="36"/>
      <c r="B3" s="30" t="s">
        <v>80</v>
      </c>
      <c r="C3" s="30" t="s">
        <v>52</v>
      </c>
      <c r="D3" s="18" t="s">
        <v>108</v>
      </c>
      <c r="E3" s="18" t="s">
        <v>193</v>
      </c>
      <c r="F3" s="18" t="s">
        <v>109</v>
      </c>
      <c r="G3" s="30" t="s">
        <v>5</v>
      </c>
    </row>
    <row r="4" spans="1:7" x14ac:dyDescent="0.25">
      <c r="A4" s="36"/>
      <c r="B4" s="18" t="s">
        <v>0</v>
      </c>
      <c r="C4" s="18"/>
      <c r="D4" s="18" t="str">
        <f>B4</f>
        <v>$'000</v>
      </c>
      <c r="E4" s="18" t="str">
        <f>D4</f>
        <v>$'000</v>
      </c>
      <c r="F4" s="18" t="str">
        <f>E4</f>
        <v>$'000</v>
      </c>
      <c r="G4" s="18" t="str">
        <f>F4</f>
        <v>$'000</v>
      </c>
    </row>
    <row r="5" spans="1:7" ht="15.75" thickBot="1" x14ac:dyDescent="0.3">
      <c r="A5" s="36"/>
      <c r="B5" s="13"/>
      <c r="C5" s="13"/>
      <c r="D5" s="13"/>
      <c r="E5" s="18"/>
      <c r="F5" s="18"/>
      <c r="G5" s="13"/>
    </row>
    <row r="6" spans="1:7" x14ac:dyDescent="0.25">
      <c r="A6" s="6" t="s">
        <v>99</v>
      </c>
      <c r="B6" s="84"/>
      <c r="C6" s="84"/>
      <c r="D6" s="84"/>
      <c r="E6" s="84"/>
      <c r="F6" s="84"/>
      <c r="G6" s="84"/>
    </row>
    <row r="7" spans="1:7" x14ac:dyDescent="0.25">
      <c r="A7" s="34" t="s">
        <v>59</v>
      </c>
      <c r="B7" s="43">
        <v>528605</v>
      </c>
      <c r="C7" s="43">
        <v>18039</v>
      </c>
      <c r="D7" s="43">
        <v>615935</v>
      </c>
      <c r="E7" s="43">
        <v>56861</v>
      </c>
      <c r="F7" s="43">
        <v>4310</v>
      </c>
      <c r="G7" s="43">
        <v>1223750</v>
      </c>
    </row>
    <row r="8" spans="1:7" ht="15.75" thickBot="1" x14ac:dyDescent="0.3">
      <c r="A8" s="34" t="s">
        <v>225</v>
      </c>
      <c r="B8" s="86">
        <v>-17</v>
      </c>
      <c r="C8" s="86">
        <v>403</v>
      </c>
      <c r="D8" s="43">
        <v>-4919</v>
      </c>
      <c r="E8" s="43">
        <v>-1301</v>
      </c>
      <c r="F8" s="86">
        <v>-925</v>
      </c>
      <c r="G8" s="43">
        <v>-6759</v>
      </c>
    </row>
    <row r="9" spans="1:7" ht="15.75" thickBot="1" x14ac:dyDescent="0.3">
      <c r="A9" s="6" t="s">
        <v>53</v>
      </c>
      <c r="B9" s="89">
        <v>528588</v>
      </c>
      <c r="C9" s="89">
        <v>18442</v>
      </c>
      <c r="D9" s="89">
        <v>611016</v>
      </c>
      <c r="E9" s="89">
        <v>55560</v>
      </c>
      <c r="F9" s="89">
        <v>3385</v>
      </c>
      <c r="G9" s="89">
        <v>1216991</v>
      </c>
    </row>
    <row r="10" spans="1:7" x14ac:dyDescent="0.25">
      <c r="A10" s="6" t="s">
        <v>54</v>
      </c>
      <c r="B10" s="41"/>
      <c r="C10" s="41"/>
      <c r="D10" s="41"/>
      <c r="E10" s="41"/>
      <c r="F10" s="41"/>
      <c r="G10" s="41"/>
    </row>
    <row r="11" spans="1:7" ht="22.5" x14ac:dyDescent="0.25">
      <c r="A11" s="6" t="s">
        <v>101</v>
      </c>
      <c r="B11" s="41"/>
      <c r="C11" s="41"/>
      <c r="D11" s="41"/>
      <c r="E11" s="41"/>
      <c r="F11" s="41"/>
      <c r="G11" s="41"/>
    </row>
    <row r="12" spans="1:7" x14ac:dyDescent="0.25">
      <c r="A12" s="34" t="s">
        <v>226</v>
      </c>
      <c r="B12" s="86" t="s">
        <v>64</v>
      </c>
      <c r="C12" s="86" t="s">
        <v>64</v>
      </c>
      <c r="D12" s="43">
        <v>29045</v>
      </c>
      <c r="E12" s="86" t="s">
        <v>64</v>
      </c>
      <c r="F12" s="86" t="s">
        <v>64</v>
      </c>
      <c r="G12" s="43">
        <v>29045</v>
      </c>
    </row>
    <row r="13" spans="1:7" ht="15.75" thickBot="1" x14ac:dyDescent="0.3">
      <c r="A13" s="34" t="s">
        <v>227</v>
      </c>
      <c r="B13" s="86" t="s">
        <v>64</v>
      </c>
      <c r="C13" s="86">
        <v>502</v>
      </c>
      <c r="D13" s="43">
        <v>8716</v>
      </c>
      <c r="E13" s="43">
        <v>4155</v>
      </c>
      <c r="F13" s="43">
        <v>1000</v>
      </c>
      <c r="G13" s="43">
        <v>14373</v>
      </c>
    </row>
    <row r="14" spans="1:7" ht="15.75" thickBot="1" x14ac:dyDescent="0.3">
      <c r="A14" s="6" t="s">
        <v>55</v>
      </c>
      <c r="B14" s="91" t="s">
        <v>64</v>
      </c>
      <c r="C14" s="91">
        <v>502</v>
      </c>
      <c r="D14" s="89">
        <v>37761</v>
      </c>
      <c r="E14" s="89">
        <v>4155</v>
      </c>
      <c r="F14" s="89">
        <v>1000</v>
      </c>
      <c r="G14" s="89">
        <v>43418</v>
      </c>
    </row>
    <row r="15" spans="1:7" x14ac:dyDescent="0.25">
      <c r="A15" s="6" t="s">
        <v>56</v>
      </c>
      <c r="B15" s="41"/>
      <c r="C15" s="41"/>
      <c r="D15" s="41"/>
      <c r="E15" s="41"/>
      <c r="F15" s="41"/>
      <c r="G15" s="41"/>
    </row>
    <row r="16" spans="1:7" x14ac:dyDescent="0.25">
      <c r="A16" s="34" t="s">
        <v>228</v>
      </c>
      <c r="B16" s="86" t="s">
        <v>64</v>
      </c>
      <c r="C16" s="86">
        <v>-700</v>
      </c>
      <c r="D16" s="43">
        <v>-23047</v>
      </c>
      <c r="E16" s="86">
        <v>-800</v>
      </c>
      <c r="F16" s="86">
        <v>-45</v>
      </c>
      <c r="G16" s="43">
        <v>-24592</v>
      </c>
    </row>
    <row r="17" spans="1:7" x14ac:dyDescent="0.25">
      <c r="A17" s="34" t="s">
        <v>1</v>
      </c>
      <c r="B17" s="86" t="s">
        <v>64</v>
      </c>
      <c r="C17" s="86" t="s">
        <v>64</v>
      </c>
      <c r="D17" s="43">
        <v>-2000</v>
      </c>
      <c r="E17" s="86" t="s">
        <v>64</v>
      </c>
      <c r="F17" s="86" t="s">
        <v>64</v>
      </c>
      <c r="G17" s="43">
        <v>-2000</v>
      </c>
    </row>
    <row r="18" spans="1:7" x14ac:dyDescent="0.25">
      <c r="A18" s="6" t="s">
        <v>102</v>
      </c>
      <c r="B18" s="41"/>
      <c r="C18" s="41"/>
      <c r="D18" s="41"/>
      <c r="E18" s="41"/>
      <c r="F18" s="41"/>
      <c r="G18" s="41"/>
    </row>
    <row r="19" spans="1:7" x14ac:dyDescent="0.25">
      <c r="A19" s="34" t="s">
        <v>59</v>
      </c>
      <c r="B19" s="43">
        <v>528605</v>
      </c>
      <c r="C19" s="43">
        <v>18541</v>
      </c>
      <c r="D19" s="43">
        <v>651696</v>
      </c>
      <c r="E19" s="43">
        <v>61016</v>
      </c>
      <c r="F19" s="43">
        <v>5310</v>
      </c>
      <c r="G19" s="43">
        <v>1265168</v>
      </c>
    </row>
    <row r="20" spans="1:7" ht="15.75" thickBot="1" x14ac:dyDescent="0.3">
      <c r="A20" s="34" t="s">
        <v>225</v>
      </c>
      <c r="B20" s="86">
        <v>-17</v>
      </c>
      <c r="C20" s="86">
        <v>-297</v>
      </c>
      <c r="D20" s="43">
        <v>-27966</v>
      </c>
      <c r="E20" s="43">
        <v>-2101</v>
      </c>
      <c r="F20" s="86">
        <v>-970</v>
      </c>
      <c r="G20" s="43">
        <v>-31351</v>
      </c>
    </row>
    <row r="21" spans="1:7" ht="15.75" thickBot="1" x14ac:dyDescent="0.3">
      <c r="A21" s="33" t="s">
        <v>60</v>
      </c>
      <c r="B21" s="89">
        <v>528588</v>
      </c>
      <c r="C21" s="89">
        <v>18244</v>
      </c>
      <c r="D21" s="89">
        <v>623730</v>
      </c>
      <c r="E21" s="89">
        <v>58915</v>
      </c>
      <c r="F21" s="89">
        <v>4340</v>
      </c>
      <c r="G21" s="89">
        <v>1233817</v>
      </c>
    </row>
    <row r="22" spans="1:7" x14ac:dyDescent="0.25">
      <c r="A22" s="60" t="s">
        <v>15</v>
      </c>
      <c r="B22" s="19"/>
      <c r="C22" s="19"/>
      <c r="D22" s="19"/>
      <c r="E22" s="19"/>
      <c r="F22" s="19"/>
      <c r="G22" s="19"/>
    </row>
    <row r="23" spans="1:7" ht="33.75" x14ac:dyDescent="0.25">
      <c r="A23" s="35" t="s">
        <v>229</v>
      </c>
    </row>
    <row r="24" spans="1:7" ht="45" x14ac:dyDescent="0.25">
      <c r="A24" s="35" t="s">
        <v>230</v>
      </c>
      <c r="B24" s="35"/>
      <c r="C24" s="35"/>
      <c r="D24" s="35"/>
      <c r="E24" s="35"/>
      <c r="F24" s="35"/>
      <c r="G24" s="3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topLeftCell="A19" workbookViewId="0">
      <selection sqref="A1:XFD1048576"/>
    </sheetView>
  </sheetViews>
  <sheetFormatPr defaultRowHeight="15" x14ac:dyDescent="0.25"/>
  <cols>
    <col min="1" max="1" width="40.7109375" style="19" customWidth="1"/>
    <col min="2" max="16384" width="9.140625" style="19"/>
  </cols>
  <sheetData>
    <row r="1" spans="1:6" ht="26.25" thickBot="1" x14ac:dyDescent="0.3">
      <c r="A1" s="65" t="s">
        <v>89</v>
      </c>
      <c r="B1" s="65"/>
      <c r="C1" s="65"/>
      <c r="D1" s="65"/>
      <c r="E1" s="65"/>
      <c r="F1" s="65"/>
    </row>
    <row r="2" spans="1:6" ht="33.75" x14ac:dyDescent="0.25">
      <c r="A2" s="62"/>
      <c r="B2" s="17" t="s">
        <v>85</v>
      </c>
      <c r="C2" s="22" t="s">
        <v>103</v>
      </c>
      <c r="D2" s="17" t="s">
        <v>82</v>
      </c>
      <c r="E2" s="17" t="s">
        <v>83</v>
      </c>
      <c r="F2" s="23" t="s">
        <v>104</v>
      </c>
    </row>
    <row r="3" spans="1:6" x14ac:dyDescent="0.25">
      <c r="A3" s="63"/>
      <c r="B3" s="18" t="s">
        <v>0</v>
      </c>
      <c r="C3" s="14" t="s">
        <v>0</v>
      </c>
      <c r="D3" s="18" t="s">
        <v>0</v>
      </c>
      <c r="E3" s="18" t="s">
        <v>0</v>
      </c>
      <c r="F3" s="18" t="s">
        <v>0</v>
      </c>
    </row>
    <row r="4" spans="1:6" x14ac:dyDescent="0.25">
      <c r="A4" s="63"/>
      <c r="C4" s="15"/>
      <c r="F4" s="18"/>
    </row>
    <row r="5" spans="1:6" ht="15.75" thickBot="1" x14ac:dyDescent="0.3">
      <c r="A5" s="64"/>
      <c r="B5" s="20"/>
      <c r="C5" s="16"/>
      <c r="D5" s="20"/>
      <c r="E5" s="20"/>
      <c r="F5" s="20"/>
    </row>
    <row r="6" spans="1:6" ht="15.75" thickBot="1" x14ac:dyDescent="0.3">
      <c r="A6" s="66" t="s">
        <v>159</v>
      </c>
      <c r="B6" s="67"/>
      <c r="C6" s="67"/>
      <c r="D6" s="67"/>
      <c r="E6" s="67"/>
      <c r="F6" s="67"/>
    </row>
    <row r="7" spans="1:6" x14ac:dyDescent="0.25">
      <c r="A7" s="32" t="s">
        <v>118</v>
      </c>
      <c r="B7" s="41"/>
      <c r="C7" s="42"/>
      <c r="D7" s="41"/>
      <c r="E7" s="41"/>
      <c r="F7" s="41"/>
    </row>
    <row r="8" spans="1:6" x14ac:dyDescent="0.25">
      <c r="A8" s="32" t="s">
        <v>119</v>
      </c>
      <c r="B8" s="50">
        <v>10357</v>
      </c>
      <c r="C8" s="53">
        <v>10514</v>
      </c>
      <c r="D8" s="50">
        <v>11083</v>
      </c>
      <c r="E8" s="50">
        <v>10450</v>
      </c>
      <c r="F8" s="50">
        <v>10383</v>
      </c>
    </row>
    <row r="9" spans="1:6" x14ac:dyDescent="0.25">
      <c r="A9" s="32" t="s">
        <v>160</v>
      </c>
      <c r="B9" s="50">
        <v>3245</v>
      </c>
      <c r="C9" s="53">
        <v>2660</v>
      </c>
      <c r="D9" s="50">
        <v>2775</v>
      </c>
      <c r="E9" s="50">
        <v>2775</v>
      </c>
      <c r="F9" s="50">
        <v>2775</v>
      </c>
    </row>
    <row r="10" spans="1:6" ht="23.25" thickBot="1" x14ac:dyDescent="0.3">
      <c r="A10" s="32" t="s">
        <v>161</v>
      </c>
      <c r="B10" s="68">
        <v>1440</v>
      </c>
      <c r="C10" s="53">
        <v>1156</v>
      </c>
      <c r="D10" s="68">
        <v>1295</v>
      </c>
      <c r="E10" s="50">
        <v>1289</v>
      </c>
      <c r="F10" s="50">
        <v>1295</v>
      </c>
    </row>
    <row r="11" spans="1:6" ht="15.75" thickBot="1" x14ac:dyDescent="0.3">
      <c r="A11" s="1" t="s">
        <v>121</v>
      </c>
      <c r="B11" s="69">
        <v>15042</v>
      </c>
      <c r="C11" s="70">
        <v>14330</v>
      </c>
      <c r="D11" s="69">
        <v>15153</v>
      </c>
      <c r="E11" s="71">
        <v>14514</v>
      </c>
      <c r="F11" s="71">
        <v>14453</v>
      </c>
    </row>
    <row r="12" spans="1:6" ht="15.75" thickBot="1" x14ac:dyDescent="0.3">
      <c r="A12" s="1" t="s">
        <v>162</v>
      </c>
      <c r="B12" s="72">
        <v>15042</v>
      </c>
      <c r="C12" s="55">
        <v>14330</v>
      </c>
      <c r="D12" s="72">
        <v>15153</v>
      </c>
      <c r="E12" s="48">
        <v>14514</v>
      </c>
      <c r="F12" s="48">
        <v>14453</v>
      </c>
    </row>
    <row r="13" spans="1:6" ht="15.75" thickBot="1" x14ac:dyDescent="0.3">
      <c r="A13" s="66" t="s">
        <v>163</v>
      </c>
      <c r="B13" s="73"/>
      <c r="C13" s="73"/>
      <c r="D13" s="73"/>
      <c r="E13" s="73"/>
      <c r="F13" s="73"/>
    </row>
    <row r="14" spans="1:6" x14ac:dyDescent="0.25">
      <c r="A14" s="32" t="s">
        <v>117</v>
      </c>
      <c r="B14" s="41"/>
      <c r="C14" s="42"/>
      <c r="D14" s="41"/>
      <c r="E14" s="41"/>
      <c r="F14" s="41"/>
    </row>
    <row r="15" spans="1:6" ht="22.5" x14ac:dyDescent="0.25">
      <c r="A15" s="32" t="s">
        <v>164</v>
      </c>
      <c r="B15" s="68">
        <v>17092</v>
      </c>
      <c r="C15" s="53">
        <v>18486</v>
      </c>
      <c r="D15" s="68">
        <v>18906</v>
      </c>
      <c r="E15" s="68">
        <v>20474</v>
      </c>
      <c r="F15" s="68">
        <v>20885</v>
      </c>
    </row>
    <row r="16" spans="1:6" x14ac:dyDescent="0.25">
      <c r="A16" s="32" t="s">
        <v>165</v>
      </c>
      <c r="B16" s="41"/>
      <c r="C16" s="42"/>
      <c r="D16" s="41"/>
      <c r="E16" s="41"/>
      <c r="F16" s="41"/>
    </row>
    <row r="17" spans="1:6" ht="22.5" x14ac:dyDescent="0.25">
      <c r="A17" s="74" t="s">
        <v>166</v>
      </c>
      <c r="B17" s="18" t="s">
        <v>64</v>
      </c>
      <c r="C17" s="14">
        <v>25</v>
      </c>
      <c r="D17" s="18">
        <v>25</v>
      </c>
      <c r="E17" s="18">
        <v>25</v>
      </c>
      <c r="F17" s="18">
        <v>25</v>
      </c>
    </row>
    <row r="18" spans="1:6" ht="23.25" thickBot="1" x14ac:dyDescent="0.3">
      <c r="A18" s="32" t="s">
        <v>161</v>
      </c>
      <c r="B18" s="50">
        <v>27465</v>
      </c>
      <c r="C18" s="53">
        <v>26592</v>
      </c>
      <c r="D18" s="50">
        <v>26647</v>
      </c>
      <c r="E18" s="50">
        <v>26647</v>
      </c>
      <c r="F18" s="50">
        <v>26647</v>
      </c>
    </row>
    <row r="19" spans="1:6" ht="15.75" thickBot="1" x14ac:dyDescent="0.3">
      <c r="A19" s="1" t="s">
        <v>120</v>
      </c>
      <c r="B19" s="71">
        <v>44557</v>
      </c>
      <c r="C19" s="70">
        <v>45103</v>
      </c>
      <c r="D19" s="71">
        <v>45578</v>
      </c>
      <c r="E19" s="71">
        <v>47146</v>
      </c>
      <c r="F19" s="71">
        <v>47557</v>
      </c>
    </row>
    <row r="20" spans="1:6" ht="15.75" thickBot="1" x14ac:dyDescent="0.3">
      <c r="A20" s="2" t="s">
        <v>167</v>
      </c>
      <c r="B20" s="48">
        <v>44557</v>
      </c>
      <c r="C20" s="55">
        <v>45103</v>
      </c>
      <c r="D20" s="48">
        <v>45578</v>
      </c>
      <c r="E20" s="48">
        <v>47146</v>
      </c>
      <c r="F20" s="48">
        <v>47557</v>
      </c>
    </row>
    <row r="21" spans="1:6" ht="15.75" thickBot="1" x14ac:dyDescent="0.3">
      <c r="A21" s="75" t="s">
        <v>168</v>
      </c>
      <c r="B21" s="75"/>
      <c r="C21" s="75"/>
      <c r="D21" s="75"/>
      <c r="E21" s="75"/>
      <c r="F21" s="75"/>
    </row>
    <row r="22" spans="1:6" x14ac:dyDescent="0.25">
      <c r="A22" s="32" t="s">
        <v>117</v>
      </c>
      <c r="B22" s="41"/>
      <c r="C22" s="42"/>
      <c r="D22" s="41"/>
      <c r="E22" s="41"/>
      <c r="F22" s="41"/>
    </row>
    <row r="23" spans="1:6" ht="22.5" x14ac:dyDescent="0.25">
      <c r="A23" s="32" t="s">
        <v>164</v>
      </c>
      <c r="B23" s="50">
        <v>17092</v>
      </c>
      <c r="C23" s="53">
        <v>18486</v>
      </c>
      <c r="D23" s="50">
        <v>18906</v>
      </c>
      <c r="E23" s="50">
        <v>20474</v>
      </c>
      <c r="F23" s="50">
        <v>20885</v>
      </c>
    </row>
    <row r="24" spans="1:6" x14ac:dyDescent="0.25">
      <c r="A24" s="32" t="s">
        <v>165</v>
      </c>
      <c r="B24" s="18" t="s">
        <v>64</v>
      </c>
      <c r="C24" s="14">
        <v>25</v>
      </c>
      <c r="D24" s="18">
        <v>25</v>
      </c>
      <c r="E24" s="18">
        <v>25</v>
      </c>
      <c r="F24" s="18">
        <v>25</v>
      </c>
    </row>
    <row r="25" spans="1:6" ht="23.25" thickBot="1" x14ac:dyDescent="0.3">
      <c r="A25" s="32" t="s">
        <v>161</v>
      </c>
      <c r="B25" s="50">
        <v>27465</v>
      </c>
      <c r="C25" s="53">
        <v>26592</v>
      </c>
      <c r="D25" s="50">
        <v>26647</v>
      </c>
      <c r="E25" s="50">
        <v>26647</v>
      </c>
      <c r="F25" s="50">
        <v>26647</v>
      </c>
    </row>
    <row r="26" spans="1:6" ht="15.75" thickBot="1" x14ac:dyDescent="0.3">
      <c r="A26" s="1" t="s">
        <v>169</v>
      </c>
      <c r="B26" s="71">
        <v>44557</v>
      </c>
      <c r="C26" s="70">
        <v>45103</v>
      </c>
      <c r="D26" s="71">
        <v>45578</v>
      </c>
      <c r="E26" s="71">
        <v>47146</v>
      </c>
      <c r="F26" s="71">
        <v>47557</v>
      </c>
    </row>
    <row r="27" spans="1:6" x14ac:dyDescent="0.25">
      <c r="A27" s="32" t="s">
        <v>118</v>
      </c>
      <c r="B27" s="41"/>
      <c r="C27" s="42"/>
      <c r="D27" s="41"/>
      <c r="E27" s="41"/>
      <c r="F27" s="41"/>
    </row>
    <row r="28" spans="1:6" x14ac:dyDescent="0.25">
      <c r="A28" s="32" t="s">
        <v>119</v>
      </c>
      <c r="B28" s="50">
        <v>10357</v>
      </c>
      <c r="C28" s="53">
        <v>10514</v>
      </c>
      <c r="D28" s="50">
        <v>11083</v>
      </c>
      <c r="E28" s="50">
        <v>10450</v>
      </c>
      <c r="F28" s="50">
        <v>10383</v>
      </c>
    </row>
    <row r="29" spans="1:6" x14ac:dyDescent="0.25">
      <c r="A29" s="32" t="s">
        <v>170</v>
      </c>
      <c r="B29" s="50">
        <v>3245</v>
      </c>
      <c r="C29" s="53">
        <v>2660</v>
      </c>
      <c r="D29" s="50">
        <v>2775</v>
      </c>
      <c r="E29" s="50">
        <v>2775</v>
      </c>
      <c r="F29" s="50">
        <v>2775</v>
      </c>
    </row>
    <row r="30" spans="1:6" ht="23.25" thickBot="1" x14ac:dyDescent="0.3">
      <c r="A30" s="32" t="s">
        <v>161</v>
      </c>
      <c r="B30" s="18">
        <v>1440</v>
      </c>
      <c r="C30" s="53">
        <v>1156</v>
      </c>
      <c r="D30" s="50">
        <v>1295</v>
      </c>
      <c r="E30" s="50">
        <v>1289</v>
      </c>
      <c r="F30" s="50">
        <v>1295</v>
      </c>
    </row>
    <row r="31" spans="1:6" ht="15.75" thickBot="1" x14ac:dyDescent="0.3">
      <c r="A31" s="1" t="s">
        <v>121</v>
      </c>
      <c r="B31" s="71">
        <v>15042</v>
      </c>
      <c r="C31" s="70">
        <v>14330</v>
      </c>
      <c r="D31" s="71">
        <v>15153</v>
      </c>
      <c r="E31" s="71">
        <v>14514</v>
      </c>
      <c r="F31" s="71">
        <v>14453</v>
      </c>
    </row>
    <row r="32" spans="1:6" ht="15.75" thickBot="1" x14ac:dyDescent="0.3">
      <c r="A32" s="2" t="s">
        <v>81</v>
      </c>
      <c r="B32" s="48">
        <v>59599</v>
      </c>
      <c r="C32" s="55">
        <v>59433</v>
      </c>
      <c r="D32" s="48">
        <v>60731</v>
      </c>
      <c r="E32" s="48">
        <v>61660</v>
      </c>
      <c r="F32" s="48">
        <v>62010</v>
      </c>
    </row>
    <row r="33" spans="1:6" ht="15.75" thickBot="1" x14ac:dyDescent="0.3"/>
    <row r="34" spans="1:6" ht="15.75" thickBot="1" x14ac:dyDescent="0.3">
      <c r="A34" s="76"/>
      <c r="B34" s="77" t="s">
        <v>3</v>
      </c>
      <c r="C34" s="54" t="s">
        <v>4</v>
      </c>
    </row>
    <row r="35" spans="1:6" ht="15.75" thickBot="1" x14ac:dyDescent="0.3">
      <c r="A35" s="33" t="s">
        <v>2</v>
      </c>
      <c r="B35" s="78">
        <v>57</v>
      </c>
      <c r="C35" s="79">
        <v>61</v>
      </c>
    </row>
    <row r="36" spans="1:6" ht="22.5" x14ac:dyDescent="0.25">
      <c r="A36" s="61" t="s">
        <v>171</v>
      </c>
    </row>
    <row r="37" spans="1:6" ht="45" x14ac:dyDescent="0.25">
      <c r="A37" s="61" t="s">
        <v>172</v>
      </c>
      <c r="B37" s="61"/>
      <c r="C37" s="61"/>
      <c r="D37" s="61"/>
      <c r="E37" s="61"/>
      <c r="F37" s="61"/>
    </row>
    <row r="38" spans="1:6" x14ac:dyDescent="0.25">
      <c r="A38" s="36"/>
    </row>
    <row r="39" spans="1:6" x14ac:dyDescent="0.25">
      <c r="A39" s="36"/>
    </row>
    <row r="40" spans="1:6" x14ac:dyDescent="0.25">
      <c r="A40" s="36"/>
    </row>
    <row r="41" spans="1:6" x14ac:dyDescent="0.25">
      <c r="A41" s="32"/>
    </row>
    <row r="43" spans="1:6" x14ac:dyDescent="0.25">
      <c r="A43" s="8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1"/>
  <sheetViews>
    <sheetView topLeftCell="A7" workbookViewId="0">
      <selection sqref="A1:XFD1048576"/>
    </sheetView>
  </sheetViews>
  <sheetFormatPr defaultColWidth="8.85546875" defaultRowHeight="15" x14ac:dyDescent="0.25"/>
  <cols>
    <col min="1" max="1" width="40.7109375" style="4" customWidth="1"/>
    <col min="2" max="16384" width="8.85546875" style="4"/>
  </cols>
  <sheetData>
    <row r="1" spans="1:6" ht="39" thickBot="1" x14ac:dyDescent="0.3">
      <c r="A1" s="38" t="s">
        <v>90</v>
      </c>
      <c r="B1" s="38"/>
      <c r="C1" s="38"/>
      <c r="D1" s="38"/>
      <c r="E1" s="38"/>
      <c r="F1" s="38"/>
    </row>
    <row r="2" spans="1:6" ht="33.75" x14ac:dyDescent="0.25">
      <c r="A2" s="81"/>
      <c r="B2" s="17" t="s">
        <v>85</v>
      </c>
      <c r="C2" s="22" t="s">
        <v>103</v>
      </c>
      <c r="D2" s="17" t="s">
        <v>82</v>
      </c>
      <c r="E2" s="17" t="s">
        <v>83</v>
      </c>
      <c r="F2" s="17" t="s">
        <v>104</v>
      </c>
    </row>
    <row r="3" spans="1:6" x14ac:dyDescent="0.25">
      <c r="A3" s="82"/>
      <c r="B3" s="18" t="s">
        <v>0</v>
      </c>
      <c r="C3" s="14" t="s">
        <v>0</v>
      </c>
      <c r="D3" s="18" t="s">
        <v>0</v>
      </c>
      <c r="E3" s="18" t="s">
        <v>0</v>
      </c>
      <c r="F3" s="18" t="s">
        <v>0</v>
      </c>
    </row>
    <row r="4" spans="1:6" ht="15.75" thickBot="1" x14ac:dyDescent="0.3">
      <c r="A4" s="82"/>
      <c r="B4" s="20"/>
      <c r="C4" s="16"/>
      <c r="D4" s="20"/>
      <c r="E4" s="20"/>
      <c r="F4" s="20"/>
    </row>
    <row r="5" spans="1:6" x14ac:dyDescent="0.25">
      <c r="A5" s="1" t="s">
        <v>7</v>
      </c>
      <c r="B5" s="41"/>
      <c r="C5" s="83"/>
      <c r="D5" s="84"/>
      <c r="E5" s="84"/>
      <c r="F5" s="84"/>
    </row>
    <row r="6" spans="1:6" x14ac:dyDescent="0.25">
      <c r="A6" s="34" t="s">
        <v>8</v>
      </c>
      <c r="B6" s="43">
        <v>6967</v>
      </c>
      <c r="C6" s="44">
        <v>7796</v>
      </c>
      <c r="D6" s="43">
        <v>8099</v>
      </c>
      <c r="E6" s="43">
        <v>7469</v>
      </c>
      <c r="F6" s="43">
        <v>7361</v>
      </c>
    </row>
    <row r="7" spans="1:6" x14ac:dyDescent="0.25">
      <c r="A7" s="34" t="s">
        <v>9</v>
      </c>
      <c r="B7" s="43">
        <v>5618</v>
      </c>
      <c r="C7" s="44">
        <v>5091</v>
      </c>
      <c r="D7" s="43">
        <v>5467</v>
      </c>
      <c r="E7" s="43">
        <v>5459</v>
      </c>
      <c r="F7" s="43">
        <v>5503</v>
      </c>
    </row>
    <row r="8" spans="1:6" x14ac:dyDescent="0.25">
      <c r="A8" s="34" t="s">
        <v>173</v>
      </c>
      <c r="B8" s="43">
        <v>1645</v>
      </c>
      <c r="C8" s="44">
        <v>1439</v>
      </c>
      <c r="D8" s="43">
        <v>1584</v>
      </c>
      <c r="E8" s="43">
        <v>1584</v>
      </c>
      <c r="F8" s="43">
        <v>1584</v>
      </c>
    </row>
    <row r="9" spans="1:6" x14ac:dyDescent="0.25">
      <c r="A9" s="85" t="s">
        <v>201</v>
      </c>
      <c r="B9" s="86">
        <v>20</v>
      </c>
      <c r="C9" s="45" t="s">
        <v>64</v>
      </c>
      <c r="D9" s="86" t="s">
        <v>64</v>
      </c>
      <c r="E9" s="86" t="s">
        <v>64</v>
      </c>
      <c r="F9" s="86" t="s">
        <v>64</v>
      </c>
    </row>
    <row r="10" spans="1:6" ht="15.75" thickBot="1" x14ac:dyDescent="0.3">
      <c r="A10" s="34" t="s">
        <v>65</v>
      </c>
      <c r="B10" s="86">
        <v>6</v>
      </c>
      <c r="C10" s="45">
        <v>4</v>
      </c>
      <c r="D10" s="86">
        <v>3</v>
      </c>
      <c r="E10" s="86">
        <v>2</v>
      </c>
      <c r="F10" s="86">
        <v>5</v>
      </c>
    </row>
    <row r="11" spans="1:6" ht="15.75" thickBot="1" x14ac:dyDescent="0.3">
      <c r="A11" s="6" t="s">
        <v>10</v>
      </c>
      <c r="B11" s="87">
        <v>14256</v>
      </c>
      <c r="C11" s="88">
        <v>14330</v>
      </c>
      <c r="D11" s="87">
        <v>15153</v>
      </c>
      <c r="E11" s="89">
        <v>14514</v>
      </c>
      <c r="F11" s="89">
        <v>14453</v>
      </c>
    </row>
    <row r="12" spans="1:6" x14ac:dyDescent="0.25">
      <c r="A12" s="6" t="s">
        <v>135</v>
      </c>
      <c r="B12" s="41"/>
      <c r="C12" s="45"/>
      <c r="D12" s="90"/>
      <c r="E12" s="90"/>
      <c r="F12" s="90"/>
    </row>
    <row r="13" spans="1:6" x14ac:dyDescent="0.25">
      <c r="A13" s="6" t="s">
        <v>11</v>
      </c>
      <c r="B13" s="41"/>
      <c r="C13" s="45"/>
      <c r="D13" s="90"/>
      <c r="E13" s="90"/>
      <c r="F13" s="90"/>
    </row>
    <row r="14" spans="1:6" x14ac:dyDescent="0.25">
      <c r="A14" s="6" t="s">
        <v>12</v>
      </c>
      <c r="B14" s="41"/>
      <c r="C14" s="45"/>
      <c r="D14" s="90"/>
      <c r="E14" s="90"/>
      <c r="F14" s="90"/>
    </row>
    <row r="15" spans="1:6" x14ac:dyDescent="0.25">
      <c r="A15" s="34" t="s">
        <v>42</v>
      </c>
      <c r="B15" s="43">
        <v>3245</v>
      </c>
      <c r="C15" s="44">
        <v>2660</v>
      </c>
      <c r="D15" s="43">
        <v>2775</v>
      </c>
      <c r="E15" s="43">
        <v>2775</v>
      </c>
      <c r="F15" s="43">
        <v>2775</v>
      </c>
    </row>
    <row r="16" spans="1:6" ht="15.75" thickBot="1" x14ac:dyDescent="0.3">
      <c r="A16" s="34" t="s">
        <v>174</v>
      </c>
      <c r="B16" s="86">
        <v>48</v>
      </c>
      <c r="C16" s="45">
        <v>50</v>
      </c>
      <c r="D16" s="86">
        <v>50</v>
      </c>
      <c r="E16" s="86">
        <v>50</v>
      </c>
      <c r="F16" s="86">
        <v>50</v>
      </c>
    </row>
    <row r="17" spans="1:6" ht="15.75" thickBot="1" x14ac:dyDescent="0.3">
      <c r="A17" s="6" t="s">
        <v>13</v>
      </c>
      <c r="B17" s="89">
        <v>3293</v>
      </c>
      <c r="C17" s="88">
        <v>2710</v>
      </c>
      <c r="D17" s="89">
        <v>2825</v>
      </c>
      <c r="E17" s="89">
        <v>2825</v>
      </c>
      <c r="F17" s="89">
        <v>2825</v>
      </c>
    </row>
    <row r="18" spans="1:6" ht="15.75" thickBot="1" x14ac:dyDescent="0.3">
      <c r="A18" s="6" t="s">
        <v>14</v>
      </c>
      <c r="B18" s="89">
        <v>-10963</v>
      </c>
      <c r="C18" s="88">
        <v>-11620</v>
      </c>
      <c r="D18" s="89">
        <v>-12328</v>
      </c>
      <c r="E18" s="89">
        <v>-11689</v>
      </c>
      <c r="F18" s="89">
        <v>-11628</v>
      </c>
    </row>
    <row r="19" spans="1:6" ht="15.75" thickBot="1" x14ac:dyDescent="0.3">
      <c r="A19" s="34" t="s">
        <v>6</v>
      </c>
      <c r="B19" s="43">
        <v>10357</v>
      </c>
      <c r="C19" s="44">
        <v>10514</v>
      </c>
      <c r="D19" s="43">
        <v>11083</v>
      </c>
      <c r="E19" s="43">
        <v>10450</v>
      </c>
      <c r="F19" s="43">
        <v>10383</v>
      </c>
    </row>
    <row r="20" spans="1:6" ht="23.25" thickBot="1" x14ac:dyDescent="0.3">
      <c r="A20" s="6" t="s">
        <v>175</v>
      </c>
      <c r="B20" s="91">
        <v>-606</v>
      </c>
      <c r="C20" s="88">
        <v>-1106</v>
      </c>
      <c r="D20" s="89">
        <v>-1245</v>
      </c>
      <c r="E20" s="89">
        <v>-1239</v>
      </c>
      <c r="F20" s="89">
        <v>-1245</v>
      </c>
    </row>
    <row r="21" spans="1:6" ht="15.75" thickBot="1" x14ac:dyDescent="0.3">
      <c r="A21" s="85" t="s">
        <v>232</v>
      </c>
      <c r="B21" s="25">
        <v>99</v>
      </c>
      <c r="C21" s="31" t="s">
        <v>64</v>
      </c>
      <c r="D21" s="25" t="s">
        <v>64</v>
      </c>
      <c r="E21" s="25" t="s">
        <v>64</v>
      </c>
      <c r="F21" s="25" t="s">
        <v>64</v>
      </c>
    </row>
    <row r="22" spans="1:6" ht="23.25" thickBot="1" x14ac:dyDescent="0.3">
      <c r="A22" s="6" t="s">
        <v>91</v>
      </c>
      <c r="B22" s="92">
        <v>-507</v>
      </c>
      <c r="C22" s="49">
        <v>-1106</v>
      </c>
      <c r="D22" s="93">
        <v>-1245</v>
      </c>
      <c r="E22" s="93">
        <v>-1239</v>
      </c>
      <c r="F22" s="93">
        <v>-1245</v>
      </c>
    </row>
    <row r="23" spans="1:6" ht="23.25" thickBot="1" x14ac:dyDescent="0.3">
      <c r="A23" s="94" t="s">
        <v>176</v>
      </c>
      <c r="B23" s="94"/>
      <c r="C23" s="94"/>
      <c r="D23" s="94"/>
      <c r="E23" s="94"/>
      <c r="F23" s="94"/>
    </row>
    <row r="24" spans="1:6" ht="22.5" x14ac:dyDescent="0.25">
      <c r="A24" s="6" t="s">
        <v>92</v>
      </c>
      <c r="B24" s="95">
        <v>-507</v>
      </c>
      <c r="C24" s="96">
        <v>-1106</v>
      </c>
      <c r="D24" s="97">
        <v>-1245</v>
      </c>
      <c r="E24" s="97">
        <v>-1239</v>
      </c>
      <c r="F24" s="97">
        <v>-1245</v>
      </c>
    </row>
    <row r="25" spans="1:6" ht="22.5" x14ac:dyDescent="0.25">
      <c r="A25" s="34" t="s">
        <v>177</v>
      </c>
      <c r="B25" s="43">
        <v>1306</v>
      </c>
      <c r="C25" s="44">
        <v>1100</v>
      </c>
      <c r="D25" s="43">
        <v>1245</v>
      </c>
      <c r="E25" s="43">
        <v>1245</v>
      </c>
      <c r="F25" s="43">
        <v>1245</v>
      </c>
    </row>
    <row r="26" spans="1:6" x14ac:dyDescent="0.25">
      <c r="A26" s="34" t="s">
        <v>178</v>
      </c>
      <c r="B26" s="86">
        <v>339</v>
      </c>
      <c r="C26" s="45">
        <v>339</v>
      </c>
      <c r="D26" s="86">
        <v>339</v>
      </c>
      <c r="E26" s="86">
        <v>339</v>
      </c>
      <c r="F26" s="86">
        <v>339</v>
      </c>
    </row>
    <row r="27" spans="1:6" ht="15.75" thickBot="1" x14ac:dyDescent="0.3">
      <c r="A27" s="34" t="s">
        <v>179</v>
      </c>
      <c r="B27" s="25">
        <v>-352</v>
      </c>
      <c r="C27" s="31">
        <v>-333</v>
      </c>
      <c r="D27" s="25">
        <v>-339</v>
      </c>
      <c r="E27" s="25">
        <v>-345</v>
      </c>
      <c r="F27" s="25">
        <v>-339</v>
      </c>
    </row>
    <row r="28" spans="1:6" ht="15.75" thickBot="1" x14ac:dyDescent="0.3">
      <c r="A28" s="33" t="s">
        <v>93</v>
      </c>
      <c r="B28" s="92">
        <v>786</v>
      </c>
      <c r="C28" s="98" t="s">
        <v>64</v>
      </c>
      <c r="D28" s="92" t="s">
        <v>64</v>
      </c>
      <c r="E28" s="92" t="s">
        <v>64</v>
      </c>
      <c r="F28" s="92" t="s">
        <v>64</v>
      </c>
    </row>
    <row r="29" spans="1:6" x14ac:dyDescent="0.25">
      <c r="A29" s="99" t="s">
        <v>15</v>
      </c>
      <c r="B29" s="100"/>
      <c r="C29" s="100"/>
      <c r="D29" s="100"/>
      <c r="E29" s="100"/>
      <c r="F29" s="100"/>
    </row>
    <row r="30" spans="1:6" ht="112.5" x14ac:dyDescent="0.25">
      <c r="A30" s="35" t="s">
        <v>122</v>
      </c>
      <c r="B30" s="35"/>
      <c r="C30" s="35"/>
      <c r="D30" s="35"/>
      <c r="E30" s="35"/>
      <c r="F30" s="35"/>
    </row>
    <row r="31" spans="1:6" x14ac:dyDescent="0.25">
      <c r="A31" s="60" t="s">
        <v>123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6"/>
  <sheetViews>
    <sheetView topLeftCell="A10" workbookViewId="0">
      <selection sqref="A1:XFD1048576"/>
    </sheetView>
  </sheetViews>
  <sheetFormatPr defaultColWidth="8.85546875" defaultRowHeight="15" x14ac:dyDescent="0.25"/>
  <cols>
    <col min="1" max="1" width="40.7109375" style="4" customWidth="1"/>
    <col min="2" max="16384" width="8.85546875" style="4"/>
  </cols>
  <sheetData>
    <row r="1" spans="1:6" ht="26.25" thickBot="1" x14ac:dyDescent="0.3">
      <c r="A1" s="38" t="s">
        <v>16</v>
      </c>
      <c r="B1" s="38"/>
      <c r="C1" s="38"/>
      <c r="D1" s="38"/>
      <c r="E1" s="38"/>
      <c r="F1" s="38"/>
    </row>
    <row r="2" spans="1:6" ht="33.75" x14ac:dyDescent="0.25">
      <c r="A2" s="81"/>
      <c r="B2" s="17" t="s">
        <v>85</v>
      </c>
      <c r="C2" s="22" t="s">
        <v>103</v>
      </c>
      <c r="D2" s="17" t="s">
        <v>82</v>
      </c>
      <c r="E2" s="17" t="s">
        <v>83</v>
      </c>
      <c r="F2" s="17" t="s">
        <v>104</v>
      </c>
    </row>
    <row r="3" spans="1:6" x14ac:dyDescent="0.25">
      <c r="A3" s="82"/>
      <c r="B3" s="18" t="s">
        <v>0</v>
      </c>
      <c r="C3" s="14" t="str">
        <f>B3</f>
        <v>$'000</v>
      </c>
      <c r="D3" s="18" t="s">
        <v>0</v>
      </c>
      <c r="E3" s="18" t="s">
        <v>0</v>
      </c>
      <c r="F3" s="18" t="s">
        <v>0</v>
      </c>
    </row>
    <row r="4" spans="1:6" ht="15.75" thickBot="1" x14ac:dyDescent="0.3">
      <c r="A4" s="82"/>
      <c r="B4" s="20"/>
      <c r="C4" s="16"/>
      <c r="D4" s="20"/>
      <c r="E4" s="20"/>
      <c r="F4" s="20"/>
    </row>
    <row r="5" spans="1:6" x14ac:dyDescent="0.25">
      <c r="A5" s="6" t="s">
        <v>72</v>
      </c>
      <c r="B5" s="41"/>
      <c r="C5" s="42"/>
      <c r="D5" s="41"/>
      <c r="E5" s="41"/>
      <c r="F5" s="41"/>
    </row>
    <row r="6" spans="1:6" x14ac:dyDescent="0.25">
      <c r="A6" s="1" t="s">
        <v>17</v>
      </c>
      <c r="B6" s="41"/>
      <c r="C6" s="42"/>
      <c r="D6" s="41"/>
      <c r="E6" s="41"/>
      <c r="F6" s="41"/>
    </row>
    <row r="7" spans="1:6" x14ac:dyDescent="0.25">
      <c r="A7" s="32" t="s">
        <v>124</v>
      </c>
      <c r="B7" s="18">
        <v>510</v>
      </c>
      <c r="C7" s="14">
        <v>510</v>
      </c>
      <c r="D7" s="18">
        <v>510</v>
      </c>
      <c r="E7" s="18">
        <v>510</v>
      </c>
      <c r="F7" s="18">
        <v>510</v>
      </c>
    </row>
    <row r="8" spans="1:6" ht="15.75" thickBot="1" x14ac:dyDescent="0.3">
      <c r="A8" s="32" t="s">
        <v>18</v>
      </c>
      <c r="B8" s="50">
        <v>10062</v>
      </c>
      <c r="C8" s="53">
        <v>10062</v>
      </c>
      <c r="D8" s="50">
        <v>10062</v>
      </c>
      <c r="E8" s="50">
        <v>10062</v>
      </c>
      <c r="F8" s="50">
        <v>10062</v>
      </c>
    </row>
    <row r="9" spans="1:6" ht="15.75" thickBot="1" x14ac:dyDescent="0.3">
      <c r="A9" s="101" t="s">
        <v>19</v>
      </c>
      <c r="B9" s="102">
        <v>10572</v>
      </c>
      <c r="C9" s="103">
        <v>10572</v>
      </c>
      <c r="D9" s="102">
        <v>10572</v>
      </c>
      <c r="E9" s="102">
        <v>10572</v>
      </c>
      <c r="F9" s="102">
        <v>10572</v>
      </c>
    </row>
    <row r="10" spans="1:6" x14ac:dyDescent="0.25">
      <c r="A10" s="1" t="s">
        <v>20</v>
      </c>
      <c r="B10" s="41"/>
      <c r="C10" s="42"/>
      <c r="D10" s="41"/>
      <c r="E10" s="41"/>
      <c r="F10" s="41"/>
    </row>
    <row r="11" spans="1:6" x14ac:dyDescent="0.25">
      <c r="A11" s="32" t="s">
        <v>21</v>
      </c>
      <c r="B11" s="50">
        <v>16975</v>
      </c>
      <c r="C11" s="53">
        <v>16526</v>
      </c>
      <c r="D11" s="50">
        <v>15537</v>
      </c>
      <c r="E11" s="50">
        <v>14738</v>
      </c>
      <c r="F11" s="50">
        <v>13927</v>
      </c>
    </row>
    <row r="12" spans="1:6" x14ac:dyDescent="0.25">
      <c r="A12" s="32" t="s">
        <v>22</v>
      </c>
      <c r="B12" s="50">
        <v>1797</v>
      </c>
      <c r="C12" s="53">
        <v>1756</v>
      </c>
      <c r="D12" s="50">
        <v>2216</v>
      </c>
      <c r="E12" s="50">
        <v>2276</v>
      </c>
      <c r="F12" s="50">
        <v>2255</v>
      </c>
    </row>
    <row r="13" spans="1:6" x14ac:dyDescent="0.25">
      <c r="A13" s="32" t="s">
        <v>23</v>
      </c>
      <c r="B13" s="50">
        <v>2764</v>
      </c>
      <c r="C13" s="53">
        <v>2490</v>
      </c>
      <c r="D13" s="50">
        <v>2140</v>
      </c>
      <c r="E13" s="50">
        <v>1990</v>
      </c>
      <c r="F13" s="50">
        <v>1940</v>
      </c>
    </row>
    <row r="14" spans="1:6" x14ac:dyDescent="0.25">
      <c r="A14" s="32" t="s">
        <v>180</v>
      </c>
      <c r="B14" s="18">
        <v>210</v>
      </c>
      <c r="C14" s="14">
        <v>205</v>
      </c>
      <c r="D14" s="18">
        <v>200</v>
      </c>
      <c r="E14" s="18">
        <v>215</v>
      </c>
      <c r="F14" s="18">
        <v>230</v>
      </c>
    </row>
    <row r="15" spans="1:6" ht="15.75" thickBot="1" x14ac:dyDescent="0.3">
      <c r="A15" s="32" t="s">
        <v>78</v>
      </c>
      <c r="B15" s="18">
        <v>178</v>
      </c>
      <c r="C15" s="14">
        <v>178</v>
      </c>
      <c r="D15" s="18">
        <v>178</v>
      </c>
      <c r="E15" s="18">
        <v>178</v>
      </c>
      <c r="F15" s="18">
        <v>178</v>
      </c>
    </row>
    <row r="16" spans="1:6" ht="15.75" thickBot="1" x14ac:dyDescent="0.3">
      <c r="A16" s="101" t="s">
        <v>24</v>
      </c>
      <c r="B16" s="102">
        <v>21924</v>
      </c>
      <c r="C16" s="103">
        <v>21155</v>
      </c>
      <c r="D16" s="102">
        <v>20271</v>
      </c>
      <c r="E16" s="102">
        <v>19397</v>
      </c>
      <c r="F16" s="102">
        <v>18530</v>
      </c>
    </row>
    <row r="17" spans="1:6" ht="15.75" thickBot="1" x14ac:dyDescent="0.3">
      <c r="A17" s="1" t="s">
        <v>25</v>
      </c>
      <c r="B17" s="48">
        <v>32496</v>
      </c>
      <c r="C17" s="55">
        <v>31727</v>
      </c>
      <c r="D17" s="48">
        <v>30843</v>
      </c>
      <c r="E17" s="48">
        <v>29969</v>
      </c>
      <c r="F17" s="48">
        <v>29102</v>
      </c>
    </row>
    <row r="18" spans="1:6" x14ac:dyDescent="0.25">
      <c r="A18" s="1" t="s">
        <v>26</v>
      </c>
      <c r="B18" s="41"/>
      <c r="C18" s="42"/>
      <c r="D18" s="41"/>
      <c r="E18" s="41"/>
      <c r="F18" s="41"/>
    </row>
    <row r="19" spans="1:6" x14ac:dyDescent="0.25">
      <c r="A19" s="1" t="s">
        <v>27</v>
      </c>
      <c r="B19" s="41"/>
      <c r="C19" s="42"/>
      <c r="D19" s="41"/>
      <c r="E19" s="41"/>
      <c r="F19" s="41"/>
    </row>
    <row r="20" spans="1:6" x14ac:dyDescent="0.25">
      <c r="A20" s="32" t="s">
        <v>9</v>
      </c>
      <c r="B20" s="18">
        <v>649</v>
      </c>
      <c r="C20" s="14">
        <v>649</v>
      </c>
      <c r="D20" s="18">
        <v>649</v>
      </c>
      <c r="E20" s="18">
        <v>649</v>
      </c>
      <c r="F20" s="18">
        <v>649</v>
      </c>
    </row>
    <row r="21" spans="1:6" ht="15.75" thickBot="1" x14ac:dyDescent="0.3">
      <c r="A21" s="32" t="s">
        <v>28</v>
      </c>
      <c r="B21" s="50">
        <v>8861</v>
      </c>
      <c r="C21" s="53">
        <v>8861</v>
      </c>
      <c r="D21" s="50">
        <v>8861</v>
      </c>
      <c r="E21" s="50">
        <v>8861</v>
      </c>
      <c r="F21" s="50">
        <v>8861</v>
      </c>
    </row>
    <row r="22" spans="1:6" ht="15.75" thickBot="1" x14ac:dyDescent="0.3">
      <c r="A22" s="101" t="s">
        <v>29</v>
      </c>
      <c r="B22" s="102">
        <v>9510</v>
      </c>
      <c r="C22" s="103">
        <v>9510</v>
      </c>
      <c r="D22" s="102">
        <v>9510</v>
      </c>
      <c r="E22" s="102">
        <v>9510</v>
      </c>
      <c r="F22" s="102">
        <v>9510</v>
      </c>
    </row>
    <row r="23" spans="1:6" x14ac:dyDescent="0.25">
      <c r="A23" s="1" t="s">
        <v>66</v>
      </c>
      <c r="B23" s="41"/>
      <c r="C23" s="42"/>
      <c r="D23" s="41"/>
      <c r="E23" s="41"/>
      <c r="F23" s="41"/>
    </row>
    <row r="24" spans="1:6" ht="15.75" thickBot="1" x14ac:dyDescent="0.3">
      <c r="A24" s="32" t="s">
        <v>67</v>
      </c>
      <c r="B24" s="50">
        <v>1431</v>
      </c>
      <c r="C24" s="53">
        <v>1098</v>
      </c>
      <c r="D24" s="18">
        <v>759</v>
      </c>
      <c r="E24" s="18">
        <v>414</v>
      </c>
      <c r="F24" s="18">
        <v>75</v>
      </c>
    </row>
    <row r="25" spans="1:6" ht="15.75" thickBot="1" x14ac:dyDescent="0.3">
      <c r="A25" s="101" t="s">
        <v>68</v>
      </c>
      <c r="B25" s="102">
        <v>1431</v>
      </c>
      <c r="C25" s="103">
        <v>1098</v>
      </c>
      <c r="D25" s="104">
        <v>759</v>
      </c>
      <c r="E25" s="104">
        <v>414</v>
      </c>
      <c r="F25" s="104">
        <v>75</v>
      </c>
    </row>
    <row r="26" spans="1:6" x14ac:dyDescent="0.25">
      <c r="A26" s="1" t="s">
        <v>30</v>
      </c>
      <c r="B26" s="41"/>
      <c r="C26" s="42"/>
      <c r="D26" s="41"/>
      <c r="E26" s="41"/>
      <c r="F26" s="41"/>
    </row>
    <row r="27" spans="1:6" ht="15.75" thickBot="1" x14ac:dyDescent="0.3">
      <c r="A27" s="32" t="s">
        <v>31</v>
      </c>
      <c r="B27" s="50">
        <v>2290</v>
      </c>
      <c r="C27" s="53">
        <v>2290</v>
      </c>
      <c r="D27" s="50">
        <v>2290</v>
      </c>
      <c r="E27" s="50">
        <v>2290</v>
      </c>
      <c r="F27" s="50">
        <v>2290</v>
      </c>
    </row>
    <row r="28" spans="1:6" ht="15.75" thickBot="1" x14ac:dyDescent="0.3">
      <c r="A28" s="101" t="s">
        <v>32</v>
      </c>
      <c r="B28" s="102">
        <v>2290</v>
      </c>
      <c r="C28" s="103">
        <v>2290</v>
      </c>
      <c r="D28" s="102">
        <v>2290</v>
      </c>
      <c r="E28" s="102">
        <v>2290</v>
      </c>
      <c r="F28" s="102">
        <v>2290</v>
      </c>
    </row>
    <row r="29" spans="1:6" ht="15.75" thickBot="1" x14ac:dyDescent="0.3">
      <c r="A29" s="1" t="s">
        <v>33</v>
      </c>
      <c r="B29" s="48">
        <v>13231</v>
      </c>
      <c r="C29" s="55">
        <v>12898</v>
      </c>
      <c r="D29" s="48">
        <v>12559</v>
      </c>
      <c r="E29" s="48">
        <v>12214</v>
      </c>
      <c r="F29" s="48">
        <v>11875</v>
      </c>
    </row>
    <row r="30" spans="1:6" ht="15.75" thickBot="1" x14ac:dyDescent="0.3">
      <c r="A30" s="1" t="s">
        <v>34</v>
      </c>
      <c r="B30" s="48">
        <v>19265</v>
      </c>
      <c r="C30" s="55">
        <v>18829</v>
      </c>
      <c r="D30" s="48">
        <v>18284</v>
      </c>
      <c r="E30" s="48">
        <v>17755</v>
      </c>
      <c r="F30" s="48">
        <v>17227</v>
      </c>
    </row>
    <row r="31" spans="1:6" x14ac:dyDescent="0.25">
      <c r="A31" s="1" t="s">
        <v>35</v>
      </c>
      <c r="B31" s="41"/>
      <c r="C31" s="42"/>
      <c r="D31" s="41"/>
      <c r="E31" s="41"/>
      <c r="F31" s="41"/>
    </row>
    <row r="32" spans="1:6" x14ac:dyDescent="0.25">
      <c r="A32" s="32" t="s">
        <v>73</v>
      </c>
      <c r="B32" s="50">
        <v>20239</v>
      </c>
      <c r="C32" s="53">
        <v>20909</v>
      </c>
      <c r="D32" s="50">
        <v>21609</v>
      </c>
      <c r="E32" s="50">
        <v>22319</v>
      </c>
      <c r="F32" s="50">
        <v>23036</v>
      </c>
    </row>
    <row r="33" spans="1:6" x14ac:dyDescent="0.25">
      <c r="A33" s="32" t="s">
        <v>36</v>
      </c>
      <c r="B33" s="50">
        <v>9284</v>
      </c>
      <c r="C33" s="53">
        <v>9284</v>
      </c>
      <c r="D33" s="50">
        <v>9284</v>
      </c>
      <c r="E33" s="50">
        <v>9284</v>
      </c>
      <c r="F33" s="50">
        <v>9284</v>
      </c>
    </row>
    <row r="34" spans="1:6" ht="15.75" thickBot="1" x14ac:dyDescent="0.3">
      <c r="A34" s="32" t="s">
        <v>181</v>
      </c>
      <c r="B34" s="50">
        <v>-10258</v>
      </c>
      <c r="C34" s="53">
        <v>-11364</v>
      </c>
      <c r="D34" s="50">
        <v>-12609</v>
      </c>
      <c r="E34" s="50">
        <v>-13848</v>
      </c>
      <c r="F34" s="50">
        <v>-15093</v>
      </c>
    </row>
    <row r="35" spans="1:6" ht="15.75" thickBot="1" x14ac:dyDescent="0.3">
      <c r="A35" s="2" t="s">
        <v>37</v>
      </c>
      <c r="B35" s="71">
        <v>19265</v>
      </c>
      <c r="C35" s="70">
        <v>18829</v>
      </c>
      <c r="D35" s="71">
        <v>18284</v>
      </c>
      <c r="E35" s="71">
        <v>17755</v>
      </c>
      <c r="F35" s="71">
        <v>17227</v>
      </c>
    </row>
    <row r="36" spans="1:6" x14ac:dyDescent="0.25">
      <c r="A36" s="99" t="s">
        <v>15</v>
      </c>
      <c r="B36" s="19"/>
      <c r="C36" s="19"/>
      <c r="D36" s="19"/>
      <c r="E36" s="19"/>
      <c r="F36" s="19"/>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0"/>
  <sheetViews>
    <sheetView workbookViewId="0">
      <selection sqref="A1:XFD1048576"/>
    </sheetView>
  </sheetViews>
  <sheetFormatPr defaultRowHeight="15" x14ac:dyDescent="0.25"/>
  <cols>
    <col min="1" max="1" width="40.7109375" style="19" customWidth="1"/>
    <col min="2" max="16384" width="9.140625" style="19"/>
  </cols>
  <sheetData>
    <row r="1" spans="1:5" ht="39" thickBot="1" x14ac:dyDescent="0.3">
      <c r="A1" s="105" t="s">
        <v>94</v>
      </c>
      <c r="B1" s="105"/>
      <c r="C1" s="105"/>
      <c r="D1" s="105"/>
      <c r="E1" s="105"/>
    </row>
    <row r="2" spans="1:5" ht="33.75" x14ac:dyDescent="0.25">
      <c r="A2" s="106"/>
      <c r="B2" s="29" t="s">
        <v>110</v>
      </c>
      <c r="C2" s="29" t="s">
        <v>105</v>
      </c>
      <c r="D2" s="29" t="s">
        <v>106</v>
      </c>
      <c r="E2" s="29" t="s">
        <v>37</v>
      </c>
    </row>
    <row r="3" spans="1:5" x14ac:dyDescent="0.25">
      <c r="A3" s="107"/>
      <c r="B3" s="24" t="s">
        <v>0</v>
      </c>
      <c r="C3" s="24" t="s">
        <v>0</v>
      </c>
      <c r="D3" s="24" t="s">
        <v>0</v>
      </c>
      <c r="E3" s="24" t="s">
        <v>0</v>
      </c>
    </row>
    <row r="4" spans="1:5" x14ac:dyDescent="0.25">
      <c r="A4" s="107"/>
      <c r="B4" s="24"/>
      <c r="C4" s="24"/>
      <c r="D4" s="24"/>
      <c r="E4" s="24"/>
    </row>
    <row r="5" spans="1:5" ht="15.75" thickBot="1" x14ac:dyDescent="0.3">
      <c r="A5" s="107"/>
      <c r="B5" s="25"/>
      <c r="C5" s="25"/>
      <c r="D5" s="25"/>
      <c r="E5" s="25"/>
    </row>
    <row r="6" spans="1:5" x14ac:dyDescent="0.25">
      <c r="A6" s="1" t="s">
        <v>95</v>
      </c>
      <c r="B6" s="84"/>
      <c r="C6" s="84"/>
      <c r="D6" s="84"/>
      <c r="E6" s="84"/>
    </row>
    <row r="7" spans="1:5" ht="15.75" thickBot="1" x14ac:dyDescent="0.3">
      <c r="A7" s="32" t="s">
        <v>182</v>
      </c>
      <c r="B7" s="50">
        <v>-10258</v>
      </c>
      <c r="C7" s="50">
        <v>9284</v>
      </c>
      <c r="D7" s="50">
        <v>20239</v>
      </c>
      <c r="E7" s="50">
        <v>19265</v>
      </c>
    </row>
    <row r="8" spans="1:5" ht="15.75" thickBot="1" x14ac:dyDescent="0.3">
      <c r="A8" s="1" t="s">
        <v>38</v>
      </c>
      <c r="B8" s="71">
        <v>-10258</v>
      </c>
      <c r="C8" s="71">
        <v>9284</v>
      </c>
      <c r="D8" s="71">
        <v>20239</v>
      </c>
      <c r="E8" s="71">
        <v>19265</v>
      </c>
    </row>
    <row r="9" spans="1:5" x14ac:dyDescent="0.25">
      <c r="A9" s="1" t="s">
        <v>69</v>
      </c>
      <c r="B9" s="41"/>
      <c r="C9" s="41"/>
      <c r="D9" s="41"/>
      <c r="E9" s="41"/>
    </row>
    <row r="10" spans="1:5" ht="15.75" thickBot="1" x14ac:dyDescent="0.3">
      <c r="A10" s="32" t="s">
        <v>70</v>
      </c>
      <c r="B10" s="50">
        <v>-1106</v>
      </c>
      <c r="C10" s="18" t="s">
        <v>64</v>
      </c>
      <c r="D10" s="18" t="s">
        <v>64</v>
      </c>
      <c r="E10" s="50">
        <v>-1106</v>
      </c>
    </row>
    <row r="11" spans="1:5" ht="15.75" thickBot="1" x14ac:dyDescent="0.3">
      <c r="A11" s="1" t="s">
        <v>71</v>
      </c>
      <c r="B11" s="71">
        <v>-1106</v>
      </c>
      <c r="C11" s="108" t="s">
        <v>64</v>
      </c>
      <c r="D11" s="108" t="s">
        <v>64</v>
      </c>
      <c r="E11" s="71">
        <v>-1106</v>
      </c>
    </row>
    <row r="12" spans="1:5" x14ac:dyDescent="0.25">
      <c r="A12" s="32" t="s">
        <v>183</v>
      </c>
      <c r="B12" s="41"/>
      <c r="C12" s="41"/>
      <c r="D12" s="41"/>
      <c r="E12" s="41"/>
    </row>
    <row r="13" spans="1:5" ht="15.75" thickBot="1" x14ac:dyDescent="0.3">
      <c r="A13" s="32" t="s">
        <v>184</v>
      </c>
      <c r="B13" s="51">
        <v>-1106</v>
      </c>
      <c r="C13" s="3" t="s">
        <v>64</v>
      </c>
      <c r="D13" s="3" t="s">
        <v>64</v>
      </c>
      <c r="E13" s="51">
        <v>-1106</v>
      </c>
    </row>
    <row r="14" spans="1:5" x14ac:dyDescent="0.25">
      <c r="A14" s="1" t="s">
        <v>125</v>
      </c>
      <c r="B14" s="41"/>
      <c r="C14" s="41"/>
      <c r="D14" s="41"/>
      <c r="E14" s="41"/>
    </row>
    <row r="15" spans="1:5" x14ac:dyDescent="0.25">
      <c r="A15" s="101" t="s">
        <v>185</v>
      </c>
      <c r="B15" s="41"/>
      <c r="C15" s="41"/>
      <c r="D15" s="41"/>
      <c r="E15" s="41"/>
    </row>
    <row r="16" spans="1:5" ht="15.75" thickBot="1" x14ac:dyDescent="0.3">
      <c r="A16" s="32" t="s">
        <v>186</v>
      </c>
      <c r="B16" s="18" t="s">
        <v>64</v>
      </c>
      <c r="C16" s="18" t="s">
        <v>64</v>
      </c>
      <c r="D16" s="18">
        <v>670</v>
      </c>
      <c r="E16" s="18">
        <v>670</v>
      </c>
    </row>
    <row r="17" spans="1:5" ht="15.75" thickBot="1" x14ac:dyDescent="0.3">
      <c r="A17" s="1" t="s">
        <v>126</v>
      </c>
      <c r="B17" s="108" t="s">
        <v>64</v>
      </c>
      <c r="C17" s="108" t="s">
        <v>64</v>
      </c>
      <c r="D17" s="108">
        <v>670</v>
      </c>
      <c r="E17" s="108">
        <v>670</v>
      </c>
    </row>
    <row r="18" spans="1:5" ht="15.75" thickBot="1" x14ac:dyDescent="0.3">
      <c r="A18" s="1" t="s">
        <v>187</v>
      </c>
      <c r="B18" s="48">
        <v>-11364</v>
      </c>
      <c r="C18" s="48">
        <v>9284</v>
      </c>
      <c r="D18" s="48">
        <v>20909</v>
      </c>
      <c r="E18" s="48">
        <v>18829</v>
      </c>
    </row>
    <row r="19" spans="1:5" ht="23.25" thickBot="1" x14ac:dyDescent="0.3">
      <c r="A19" s="2" t="s">
        <v>96</v>
      </c>
      <c r="B19" s="48">
        <v>-11364</v>
      </c>
      <c r="C19" s="48">
        <v>9284</v>
      </c>
      <c r="D19" s="48">
        <v>20909</v>
      </c>
      <c r="E19" s="48">
        <v>18829</v>
      </c>
    </row>
    <row r="20" spans="1:5" x14ac:dyDescent="0.25">
      <c r="A20" s="99" t="s">
        <v>15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5"/>
  <sheetViews>
    <sheetView zoomScaleNormal="100" workbookViewId="0">
      <selection sqref="A1:XFD1048576"/>
    </sheetView>
  </sheetViews>
  <sheetFormatPr defaultColWidth="8.85546875" defaultRowHeight="15" x14ac:dyDescent="0.25"/>
  <cols>
    <col min="1" max="1" width="40.7109375" style="5" customWidth="1"/>
    <col min="2" max="16384" width="8.85546875" style="5"/>
  </cols>
  <sheetData>
    <row r="1" spans="1:6" ht="39" thickBot="1" x14ac:dyDescent="0.3">
      <c r="A1" s="38" t="s">
        <v>97</v>
      </c>
      <c r="B1" s="38"/>
      <c r="C1" s="38"/>
      <c r="D1" s="38"/>
      <c r="E1" s="38"/>
      <c r="F1" s="38"/>
    </row>
    <row r="2" spans="1:6" ht="33.75" x14ac:dyDescent="0.25">
      <c r="A2" s="81"/>
      <c r="B2" s="17" t="s">
        <v>85</v>
      </c>
      <c r="C2" s="22" t="s">
        <v>103</v>
      </c>
      <c r="D2" s="17" t="s">
        <v>82</v>
      </c>
      <c r="E2" s="17" t="s">
        <v>83</v>
      </c>
      <c r="F2" s="17" t="s">
        <v>107</v>
      </c>
    </row>
    <row r="3" spans="1:6" x14ac:dyDescent="0.25">
      <c r="A3" s="82"/>
      <c r="B3" s="18" t="s">
        <v>0</v>
      </c>
      <c r="C3" s="14" t="s">
        <v>0</v>
      </c>
      <c r="D3" s="18" t="s">
        <v>0</v>
      </c>
      <c r="E3" s="18" t="s">
        <v>0</v>
      </c>
      <c r="F3" s="18" t="s">
        <v>0</v>
      </c>
    </row>
    <row r="4" spans="1:6" x14ac:dyDescent="0.25">
      <c r="A4" s="82"/>
      <c r="B4" s="19"/>
      <c r="C4" s="15"/>
      <c r="D4" s="19"/>
      <c r="E4" s="19"/>
      <c r="F4" s="18"/>
    </row>
    <row r="5" spans="1:6" ht="15.75" thickBot="1" x14ac:dyDescent="0.3">
      <c r="A5" s="82"/>
      <c r="B5" s="20"/>
      <c r="C5" s="16"/>
      <c r="D5" s="20"/>
      <c r="E5" s="20"/>
      <c r="F5" s="20"/>
    </row>
    <row r="6" spans="1:6" x14ac:dyDescent="0.25">
      <c r="A6" s="6" t="s">
        <v>39</v>
      </c>
      <c r="B6" s="41"/>
      <c r="C6" s="42"/>
      <c r="D6" s="41"/>
      <c r="E6" s="41"/>
      <c r="F6" s="41"/>
    </row>
    <row r="7" spans="1:6" x14ac:dyDescent="0.25">
      <c r="A7" s="6" t="s">
        <v>40</v>
      </c>
      <c r="B7" s="41"/>
      <c r="C7" s="42"/>
      <c r="D7" s="41"/>
      <c r="E7" s="41"/>
      <c r="F7" s="41"/>
    </row>
    <row r="8" spans="1:6" x14ac:dyDescent="0.25">
      <c r="A8" s="34" t="s">
        <v>41</v>
      </c>
      <c r="B8" s="43">
        <v>6204</v>
      </c>
      <c r="C8" s="44">
        <v>10514</v>
      </c>
      <c r="D8" s="43">
        <v>11083</v>
      </c>
      <c r="E8" s="43">
        <v>10450</v>
      </c>
      <c r="F8" s="43">
        <v>10383</v>
      </c>
    </row>
    <row r="9" spans="1:6" x14ac:dyDescent="0.25">
      <c r="A9" s="34" t="s">
        <v>42</v>
      </c>
      <c r="B9" s="43">
        <v>7274</v>
      </c>
      <c r="C9" s="44">
        <v>2660</v>
      </c>
      <c r="D9" s="43">
        <v>2775</v>
      </c>
      <c r="E9" s="43">
        <v>2775</v>
      </c>
      <c r="F9" s="43">
        <v>2775</v>
      </c>
    </row>
    <row r="10" spans="1:6" x14ac:dyDescent="0.25">
      <c r="A10" s="35" t="s">
        <v>233</v>
      </c>
      <c r="B10" s="86">
        <v>-100</v>
      </c>
      <c r="C10" s="45" t="s">
        <v>64</v>
      </c>
      <c r="D10" s="86" t="s">
        <v>64</v>
      </c>
      <c r="E10" s="86" t="s">
        <v>64</v>
      </c>
      <c r="F10" s="86" t="s">
        <v>64</v>
      </c>
    </row>
    <row r="11" spans="1:6" ht="15.75" thickBot="1" x14ac:dyDescent="0.3">
      <c r="A11" s="35" t="s">
        <v>1</v>
      </c>
      <c r="B11" s="86">
        <v>296</v>
      </c>
      <c r="C11" s="45" t="s">
        <v>64</v>
      </c>
      <c r="D11" s="86" t="s">
        <v>64</v>
      </c>
      <c r="E11" s="86" t="s">
        <v>64</v>
      </c>
      <c r="F11" s="86" t="s">
        <v>64</v>
      </c>
    </row>
    <row r="12" spans="1:6" ht="15.75" thickBot="1" x14ac:dyDescent="0.3">
      <c r="A12" s="109" t="s">
        <v>43</v>
      </c>
      <c r="B12" s="110">
        <v>13674</v>
      </c>
      <c r="C12" s="111">
        <v>13174</v>
      </c>
      <c r="D12" s="110">
        <v>13858</v>
      </c>
      <c r="E12" s="110">
        <v>13225</v>
      </c>
      <c r="F12" s="110">
        <v>13158</v>
      </c>
    </row>
    <row r="13" spans="1:6" x14ac:dyDescent="0.25">
      <c r="A13" s="6" t="s">
        <v>44</v>
      </c>
      <c r="B13" s="41"/>
      <c r="C13" s="42"/>
      <c r="D13" s="41"/>
      <c r="E13" s="41"/>
      <c r="F13" s="41"/>
    </row>
    <row r="14" spans="1:6" x14ac:dyDescent="0.25">
      <c r="A14" s="34" t="s">
        <v>45</v>
      </c>
      <c r="B14" s="43">
        <v>6667</v>
      </c>
      <c r="C14" s="44">
        <v>7796</v>
      </c>
      <c r="D14" s="43">
        <v>8099</v>
      </c>
      <c r="E14" s="43">
        <v>7469</v>
      </c>
      <c r="F14" s="43">
        <v>7361</v>
      </c>
    </row>
    <row r="15" spans="1:6" x14ac:dyDescent="0.25">
      <c r="A15" s="34" t="s">
        <v>9</v>
      </c>
      <c r="B15" s="112">
        <v>5215</v>
      </c>
      <c r="C15" s="44">
        <v>5041</v>
      </c>
      <c r="D15" s="112">
        <v>5417</v>
      </c>
      <c r="E15" s="112">
        <v>5409</v>
      </c>
      <c r="F15" s="112">
        <v>5453</v>
      </c>
    </row>
    <row r="16" spans="1:6" ht="15.75" thickBot="1" x14ac:dyDescent="0.3">
      <c r="A16" s="34" t="s">
        <v>127</v>
      </c>
      <c r="B16" s="7">
        <v>6</v>
      </c>
      <c r="C16" s="45">
        <v>4</v>
      </c>
      <c r="D16" s="7">
        <v>3</v>
      </c>
      <c r="E16" s="7">
        <v>2</v>
      </c>
      <c r="F16" s="7">
        <v>5</v>
      </c>
    </row>
    <row r="17" spans="1:6" ht="15.75" thickBot="1" x14ac:dyDescent="0.3">
      <c r="A17" s="109" t="s">
        <v>46</v>
      </c>
      <c r="B17" s="110">
        <v>11888</v>
      </c>
      <c r="C17" s="111">
        <v>12841</v>
      </c>
      <c r="D17" s="110">
        <v>13519</v>
      </c>
      <c r="E17" s="110">
        <v>12880</v>
      </c>
      <c r="F17" s="110">
        <v>12819</v>
      </c>
    </row>
    <row r="18" spans="1:6" ht="15.75" thickBot="1" x14ac:dyDescent="0.3">
      <c r="A18" s="6" t="s">
        <v>47</v>
      </c>
      <c r="B18" s="89">
        <v>1786</v>
      </c>
      <c r="C18" s="113">
        <v>333</v>
      </c>
      <c r="D18" s="91">
        <v>339</v>
      </c>
      <c r="E18" s="91">
        <v>345</v>
      </c>
      <c r="F18" s="91">
        <v>339</v>
      </c>
    </row>
    <row r="19" spans="1:6" x14ac:dyDescent="0.25">
      <c r="A19" s="6" t="s">
        <v>48</v>
      </c>
      <c r="B19" s="41"/>
      <c r="C19" s="42"/>
      <c r="D19" s="41"/>
      <c r="E19" s="41"/>
      <c r="F19" s="41"/>
    </row>
    <row r="20" spans="1:6" x14ac:dyDescent="0.25">
      <c r="A20" s="6" t="s">
        <v>44</v>
      </c>
      <c r="B20" s="41"/>
      <c r="C20" s="42"/>
      <c r="D20" s="41"/>
      <c r="E20" s="41"/>
      <c r="F20" s="41"/>
    </row>
    <row r="21" spans="1:6" ht="23.25" thickBot="1" x14ac:dyDescent="0.3">
      <c r="A21" s="34" t="s">
        <v>188</v>
      </c>
      <c r="B21" s="43">
        <v>4572</v>
      </c>
      <c r="C21" s="45">
        <v>670</v>
      </c>
      <c r="D21" s="86">
        <v>700</v>
      </c>
      <c r="E21" s="86">
        <v>710</v>
      </c>
      <c r="F21" s="86">
        <v>717</v>
      </c>
    </row>
    <row r="22" spans="1:6" ht="15.75" thickBot="1" x14ac:dyDescent="0.3">
      <c r="A22" s="109" t="s">
        <v>46</v>
      </c>
      <c r="B22" s="110">
        <v>4572</v>
      </c>
      <c r="C22" s="114">
        <v>670</v>
      </c>
      <c r="D22" s="115">
        <v>700</v>
      </c>
      <c r="E22" s="115">
        <v>710</v>
      </c>
      <c r="F22" s="115">
        <v>717</v>
      </c>
    </row>
    <row r="23" spans="1:6" ht="15.75" thickBot="1" x14ac:dyDescent="0.3">
      <c r="A23" s="6" t="s">
        <v>61</v>
      </c>
      <c r="B23" s="89">
        <v>-4572</v>
      </c>
      <c r="C23" s="113">
        <v>-670</v>
      </c>
      <c r="D23" s="91">
        <v>-700</v>
      </c>
      <c r="E23" s="91">
        <v>-710</v>
      </c>
      <c r="F23" s="91">
        <v>-717</v>
      </c>
    </row>
    <row r="24" spans="1:6" x14ac:dyDescent="0.25">
      <c r="A24" s="6" t="s">
        <v>74</v>
      </c>
      <c r="B24" s="41"/>
      <c r="C24" s="42"/>
      <c r="D24" s="41"/>
      <c r="E24" s="41"/>
      <c r="F24" s="41"/>
    </row>
    <row r="25" spans="1:6" x14ac:dyDescent="0.25">
      <c r="A25" s="6" t="s">
        <v>40</v>
      </c>
      <c r="B25" s="41"/>
      <c r="C25" s="42"/>
      <c r="D25" s="41"/>
      <c r="E25" s="41"/>
      <c r="F25" s="41"/>
    </row>
    <row r="26" spans="1:6" ht="15.75" thickBot="1" x14ac:dyDescent="0.3">
      <c r="A26" s="34" t="s">
        <v>73</v>
      </c>
      <c r="B26" s="43">
        <v>4161</v>
      </c>
      <c r="C26" s="45">
        <v>670</v>
      </c>
      <c r="D26" s="86">
        <v>700</v>
      </c>
      <c r="E26" s="86">
        <v>710</v>
      </c>
      <c r="F26" s="86">
        <v>717</v>
      </c>
    </row>
    <row r="27" spans="1:6" ht="15.75" thickBot="1" x14ac:dyDescent="0.3">
      <c r="A27" s="109" t="s">
        <v>43</v>
      </c>
      <c r="B27" s="110">
        <v>4161</v>
      </c>
      <c r="C27" s="114">
        <v>670</v>
      </c>
      <c r="D27" s="115">
        <v>700</v>
      </c>
      <c r="E27" s="115">
        <v>710</v>
      </c>
      <c r="F27" s="115">
        <v>717</v>
      </c>
    </row>
    <row r="28" spans="1:6" x14ac:dyDescent="0.25">
      <c r="A28" s="6" t="s">
        <v>44</v>
      </c>
      <c r="B28" s="41"/>
      <c r="C28" s="42"/>
      <c r="D28" s="41"/>
      <c r="E28" s="41"/>
      <c r="F28" s="41"/>
    </row>
    <row r="29" spans="1:6" ht="15.75" thickBot="1" x14ac:dyDescent="0.3">
      <c r="A29" s="34" t="s">
        <v>189</v>
      </c>
      <c r="B29" s="43">
        <v>1024</v>
      </c>
      <c r="C29" s="45">
        <v>333</v>
      </c>
      <c r="D29" s="86">
        <v>339</v>
      </c>
      <c r="E29" s="86">
        <v>345</v>
      </c>
      <c r="F29" s="86">
        <v>339</v>
      </c>
    </row>
    <row r="30" spans="1:6" ht="15.75" thickBot="1" x14ac:dyDescent="0.3">
      <c r="A30" s="109" t="s">
        <v>46</v>
      </c>
      <c r="B30" s="110">
        <v>1024</v>
      </c>
      <c r="C30" s="114">
        <v>333</v>
      </c>
      <c r="D30" s="115">
        <v>339</v>
      </c>
      <c r="E30" s="115">
        <v>345</v>
      </c>
      <c r="F30" s="115">
        <v>339</v>
      </c>
    </row>
    <row r="31" spans="1:6" ht="15.75" thickBot="1" x14ac:dyDescent="0.3">
      <c r="A31" s="6" t="s">
        <v>75</v>
      </c>
      <c r="B31" s="93">
        <v>3137</v>
      </c>
      <c r="C31" s="98">
        <v>337</v>
      </c>
      <c r="D31" s="92">
        <v>361</v>
      </c>
      <c r="E31" s="92">
        <v>365</v>
      </c>
      <c r="F31" s="92">
        <v>378</v>
      </c>
    </row>
    <row r="32" spans="1:6" ht="15.75" thickBot="1" x14ac:dyDescent="0.3">
      <c r="A32" s="6" t="s">
        <v>76</v>
      </c>
      <c r="B32" s="92">
        <v>351</v>
      </c>
      <c r="C32" s="98" t="s">
        <v>64</v>
      </c>
      <c r="D32" s="92" t="s">
        <v>64</v>
      </c>
      <c r="E32" s="92" t="s">
        <v>64</v>
      </c>
      <c r="F32" s="92" t="s">
        <v>64</v>
      </c>
    </row>
    <row r="33" spans="1:6" ht="23.25" thickBot="1" x14ac:dyDescent="0.3">
      <c r="A33" s="34" t="s">
        <v>190</v>
      </c>
      <c r="B33" s="86">
        <v>159</v>
      </c>
      <c r="C33" s="45">
        <v>510</v>
      </c>
      <c r="D33" s="86">
        <v>510</v>
      </c>
      <c r="E33" s="86">
        <v>510</v>
      </c>
      <c r="F33" s="86">
        <v>510</v>
      </c>
    </row>
    <row r="34" spans="1:6" ht="23.25" thickBot="1" x14ac:dyDescent="0.3">
      <c r="A34" s="33" t="s">
        <v>77</v>
      </c>
      <c r="B34" s="91">
        <v>510</v>
      </c>
      <c r="C34" s="113">
        <v>510</v>
      </c>
      <c r="D34" s="91">
        <v>510</v>
      </c>
      <c r="E34" s="91">
        <v>510</v>
      </c>
      <c r="F34" s="91">
        <v>510</v>
      </c>
    </row>
    <row r="35" spans="1:6" x14ac:dyDescent="0.25">
      <c r="A35" s="99" t="s">
        <v>15</v>
      </c>
      <c r="B35" s="19"/>
      <c r="C35" s="19"/>
      <c r="D35" s="19"/>
      <c r="E35" s="19"/>
      <c r="F35" s="1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1"/>
  <sheetViews>
    <sheetView workbookViewId="0">
      <selection sqref="A1:XFD1048576"/>
    </sheetView>
  </sheetViews>
  <sheetFormatPr defaultRowHeight="15" x14ac:dyDescent="0.25"/>
  <cols>
    <col min="1" max="1" width="40.7109375" style="19" customWidth="1"/>
    <col min="2" max="16384" width="9.140625" style="19"/>
  </cols>
  <sheetData>
    <row r="1" spans="1:6" ht="26.25" thickBot="1" x14ac:dyDescent="0.3">
      <c r="A1" s="38" t="s">
        <v>49</v>
      </c>
      <c r="B1" s="38"/>
      <c r="C1" s="38"/>
      <c r="D1" s="38"/>
      <c r="E1" s="38"/>
      <c r="F1" s="38"/>
    </row>
    <row r="2" spans="1:6" ht="33.75" x14ac:dyDescent="0.25">
      <c r="A2" s="81"/>
      <c r="B2" s="17" t="s">
        <v>85</v>
      </c>
      <c r="C2" s="22" t="s">
        <v>103</v>
      </c>
      <c r="D2" s="17" t="s">
        <v>82</v>
      </c>
      <c r="E2" s="17" t="s">
        <v>83</v>
      </c>
      <c r="F2" s="17" t="s">
        <v>104</v>
      </c>
    </row>
    <row r="3" spans="1:6" x14ac:dyDescent="0.25">
      <c r="A3" s="82"/>
      <c r="B3" s="18" t="s">
        <v>0</v>
      </c>
      <c r="C3" s="26" t="s">
        <v>0</v>
      </c>
      <c r="D3" s="18" t="s">
        <v>0</v>
      </c>
      <c r="E3" s="18" t="s">
        <v>0</v>
      </c>
      <c r="F3" s="18" t="s">
        <v>0</v>
      </c>
    </row>
    <row r="4" spans="1:6" x14ac:dyDescent="0.25">
      <c r="A4" s="82"/>
      <c r="C4" s="15"/>
      <c r="F4" s="18"/>
    </row>
    <row r="5" spans="1:6" ht="15.75" thickBot="1" x14ac:dyDescent="0.3">
      <c r="A5" s="82"/>
      <c r="B5" s="20"/>
      <c r="C5" s="16"/>
      <c r="D5" s="20"/>
      <c r="E5" s="20"/>
      <c r="F5" s="20"/>
    </row>
    <row r="6" spans="1:6" x14ac:dyDescent="0.25">
      <c r="A6" s="1" t="s">
        <v>128</v>
      </c>
      <c r="B6" s="116"/>
      <c r="C6" s="83"/>
      <c r="D6" s="84"/>
      <c r="E6" s="84"/>
      <c r="F6" s="84"/>
    </row>
    <row r="7" spans="1:6" ht="15.75" thickBot="1" x14ac:dyDescent="0.3">
      <c r="A7" s="34" t="s">
        <v>191</v>
      </c>
      <c r="B7" s="68">
        <v>4161</v>
      </c>
      <c r="C7" s="14">
        <v>670</v>
      </c>
      <c r="D7" s="117">
        <v>700</v>
      </c>
      <c r="E7" s="117">
        <v>710</v>
      </c>
      <c r="F7" s="117">
        <v>717</v>
      </c>
    </row>
    <row r="8" spans="1:6" ht="15.75" thickBot="1" x14ac:dyDescent="0.3">
      <c r="A8" s="1" t="s">
        <v>129</v>
      </c>
      <c r="B8" s="69">
        <v>4161</v>
      </c>
      <c r="C8" s="118">
        <v>670</v>
      </c>
      <c r="D8" s="108">
        <v>700</v>
      </c>
      <c r="E8" s="108">
        <v>710</v>
      </c>
      <c r="F8" s="108">
        <v>717</v>
      </c>
    </row>
    <row r="9" spans="1:6" x14ac:dyDescent="0.25">
      <c r="A9" s="101" t="s">
        <v>130</v>
      </c>
      <c r="B9" s="119"/>
      <c r="C9" s="42"/>
      <c r="D9" s="41"/>
      <c r="E9" s="41"/>
      <c r="F9" s="41"/>
    </row>
    <row r="10" spans="1:6" ht="15.75" thickBot="1" x14ac:dyDescent="0.3">
      <c r="A10" s="74" t="s">
        <v>131</v>
      </c>
      <c r="B10" s="68">
        <v>4161</v>
      </c>
      <c r="C10" s="14">
        <v>670</v>
      </c>
      <c r="D10" s="117">
        <v>700</v>
      </c>
      <c r="E10" s="117">
        <v>710</v>
      </c>
      <c r="F10" s="117">
        <v>717</v>
      </c>
    </row>
    <row r="11" spans="1:6" ht="15.75" thickBot="1" x14ac:dyDescent="0.3">
      <c r="A11" s="101" t="s">
        <v>132</v>
      </c>
      <c r="B11" s="69">
        <v>4161</v>
      </c>
      <c r="C11" s="118">
        <v>670</v>
      </c>
      <c r="D11" s="108">
        <v>700</v>
      </c>
      <c r="E11" s="108">
        <v>710</v>
      </c>
      <c r="F11" s="108">
        <v>717</v>
      </c>
    </row>
    <row r="12" spans="1:6" x14ac:dyDescent="0.25">
      <c r="A12" s="1" t="s">
        <v>63</v>
      </c>
      <c r="B12" s="119"/>
      <c r="C12" s="42"/>
      <c r="D12" s="41"/>
      <c r="E12" s="41"/>
      <c r="F12" s="41"/>
    </row>
    <row r="13" spans="1:6" x14ac:dyDescent="0.25">
      <c r="A13" s="32" t="s">
        <v>235</v>
      </c>
      <c r="B13" s="68">
        <v>4161</v>
      </c>
      <c r="C13" s="14">
        <v>670</v>
      </c>
      <c r="D13" s="18">
        <v>676</v>
      </c>
      <c r="E13" s="18">
        <v>682</v>
      </c>
      <c r="F13" s="18">
        <v>688</v>
      </c>
    </row>
    <row r="14" spans="1:6" ht="15.75" thickBot="1" x14ac:dyDescent="0.3">
      <c r="A14" s="37" t="s">
        <v>234</v>
      </c>
      <c r="B14" s="117">
        <v>411</v>
      </c>
      <c r="C14" s="14" t="s">
        <v>64</v>
      </c>
      <c r="D14" s="18" t="s">
        <v>64</v>
      </c>
      <c r="E14" s="18" t="s">
        <v>64</v>
      </c>
      <c r="F14" s="18" t="s">
        <v>64</v>
      </c>
    </row>
    <row r="15" spans="1:6" ht="15.75" thickBot="1" x14ac:dyDescent="0.3">
      <c r="A15" s="1" t="s">
        <v>5</v>
      </c>
      <c r="B15" s="69">
        <v>4572</v>
      </c>
      <c r="C15" s="118">
        <v>670</v>
      </c>
      <c r="D15" s="108">
        <v>700</v>
      </c>
      <c r="E15" s="108">
        <v>710</v>
      </c>
      <c r="F15" s="108">
        <v>717</v>
      </c>
    </row>
    <row r="16" spans="1:6" ht="15.75" thickBot="1" x14ac:dyDescent="0.3">
      <c r="A16" s="32" t="s">
        <v>50</v>
      </c>
      <c r="B16" s="68">
        <v>4572</v>
      </c>
      <c r="C16" s="14">
        <v>670</v>
      </c>
      <c r="D16" s="18">
        <v>700</v>
      </c>
      <c r="E16" s="18">
        <v>710</v>
      </c>
      <c r="F16" s="18">
        <v>717</v>
      </c>
    </row>
    <row r="17" spans="1:6" ht="15.75" thickBot="1" x14ac:dyDescent="0.3">
      <c r="A17" s="2" t="s">
        <v>51</v>
      </c>
      <c r="B17" s="69">
        <v>4572</v>
      </c>
      <c r="C17" s="118">
        <v>670</v>
      </c>
      <c r="D17" s="108">
        <v>700</v>
      </c>
      <c r="E17" s="108">
        <v>710</v>
      </c>
      <c r="F17" s="108">
        <v>717</v>
      </c>
    </row>
    <row r="18" spans="1:6" x14ac:dyDescent="0.25">
      <c r="A18" s="99" t="s">
        <v>15</v>
      </c>
    </row>
    <row r="19" spans="1:6" ht="33.75" x14ac:dyDescent="0.25">
      <c r="A19" s="36" t="s">
        <v>192</v>
      </c>
      <c r="B19" s="36"/>
      <c r="C19" s="36"/>
      <c r="D19" s="36"/>
      <c r="E19" s="36"/>
      <c r="F19" s="36"/>
    </row>
    <row r="21" spans="1:6" x14ac:dyDescent="0.25">
      <c r="A21" s="12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9"/>
  <sheetViews>
    <sheetView workbookViewId="0">
      <selection sqref="A1:XFD1048576"/>
    </sheetView>
  </sheetViews>
  <sheetFormatPr defaultColWidth="8.85546875" defaultRowHeight="15" x14ac:dyDescent="0.25"/>
  <cols>
    <col min="1" max="1" width="40.7109375" style="5" customWidth="1"/>
    <col min="2" max="16384" width="8.85546875" style="5"/>
  </cols>
  <sheetData>
    <row r="1" spans="1:6" ht="26.25" thickBot="1" x14ac:dyDescent="0.3">
      <c r="A1" s="38" t="s">
        <v>98</v>
      </c>
      <c r="B1" s="38"/>
      <c r="C1" s="38"/>
      <c r="D1" s="38"/>
      <c r="E1" s="38"/>
      <c r="F1" s="38"/>
    </row>
    <row r="2" spans="1:6" ht="23.25" thickBot="1" x14ac:dyDescent="0.3">
      <c r="A2" s="84"/>
      <c r="B2" s="121" t="s">
        <v>84</v>
      </c>
      <c r="C2" s="121"/>
      <c r="D2" s="121"/>
      <c r="E2" s="121"/>
      <c r="F2" s="121"/>
    </row>
    <row r="3" spans="1:6" ht="45" x14ac:dyDescent="0.25">
      <c r="A3" s="36"/>
      <c r="B3" s="30" t="s">
        <v>52</v>
      </c>
      <c r="C3" s="18" t="s">
        <v>108</v>
      </c>
      <c r="D3" s="18" t="s">
        <v>193</v>
      </c>
      <c r="E3" s="18" t="s">
        <v>109</v>
      </c>
      <c r="F3" s="30" t="s">
        <v>5</v>
      </c>
    </row>
    <row r="4" spans="1:6" x14ac:dyDescent="0.25">
      <c r="A4" s="36"/>
      <c r="B4" s="18" t="s">
        <v>0</v>
      </c>
      <c r="C4" s="18" t="str">
        <f>B4</f>
        <v>$'000</v>
      </c>
      <c r="D4" s="18" t="str">
        <f>C4</f>
        <v>$'000</v>
      </c>
      <c r="E4" s="18" t="str">
        <f>D4</f>
        <v>$'000</v>
      </c>
      <c r="F4" s="18" t="str">
        <f>E4</f>
        <v>$'000</v>
      </c>
    </row>
    <row r="5" spans="1:6" x14ac:dyDescent="0.25">
      <c r="A5" s="36"/>
      <c r="B5" s="13"/>
      <c r="C5" s="13"/>
      <c r="D5" s="18"/>
      <c r="E5" s="18"/>
      <c r="F5" s="13"/>
    </row>
    <row r="6" spans="1:6" x14ac:dyDescent="0.25">
      <c r="A6" s="36"/>
      <c r="B6" s="13"/>
      <c r="C6" s="13"/>
      <c r="D6" s="18"/>
      <c r="E6" s="18"/>
      <c r="F6" s="13"/>
    </row>
    <row r="7" spans="1:6" ht="15.75" thickBot="1" x14ac:dyDescent="0.3">
      <c r="A7" s="36"/>
      <c r="B7" s="3"/>
      <c r="C7" s="3"/>
      <c r="D7" s="3"/>
      <c r="E7" s="21"/>
      <c r="F7" s="3"/>
    </row>
    <row r="8" spans="1:6" x14ac:dyDescent="0.25">
      <c r="A8" s="1" t="s">
        <v>99</v>
      </c>
      <c r="B8" s="84"/>
      <c r="C8" s="84"/>
      <c r="D8" s="84"/>
      <c r="E8" s="84"/>
      <c r="F8" s="84"/>
    </row>
    <row r="9" spans="1:6" x14ac:dyDescent="0.25">
      <c r="A9" s="32" t="s">
        <v>59</v>
      </c>
      <c r="B9" s="50">
        <v>15928</v>
      </c>
      <c r="C9" s="50">
        <v>2081</v>
      </c>
      <c r="D9" s="18">
        <v>214</v>
      </c>
      <c r="E9" s="50">
        <v>5600</v>
      </c>
      <c r="F9" s="50">
        <v>23823</v>
      </c>
    </row>
    <row r="10" spans="1:6" x14ac:dyDescent="0.25">
      <c r="A10" s="32" t="s">
        <v>194</v>
      </c>
      <c r="B10" s="50">
        <v>2408</v>
      </c>
      <c r="C10" s="18" t="s">
        <v>64</v>
      </c>
      <c r="D10" s="18" t="s">
        <v>64</v>
      </c>
      <c r="E10" s="18" t="s">
        <v>64</v>
      </c>
      <c r="F10" s="50">
        <v>2408</v>
      </c>
    </row>
    <row r="11" spans="1:6" x14ac:dyDescent="0.25">
      <c r="A11" s="32" t="s">
        <v>100</v>
      </c>
      <c r="B11" s="18">
        <v>-408</v>
      </c>
      <c r="C11" s="18">
        <v>-264</v>
      </c>
      <c r="D11" s="18">
        <v>-4</v>
      </c>
      <c r="E11" s="50">
        <v>-2836</v>
      </c>
      <c r="F11" s="50">
        <v>-3512</v>
      </c>
    </row>
    <row r="12" spans="1:6" ht="23.25" thickBot="1" x14ac:dyDescent="0.3">
      <c r="A12" s="32" t="s">
        <v>195</v>
      </c>
      <c r="B12" s="18">
        <v>-953</v>
      </c>
      <c r="C12" s="18">
        <v>-20</v>
      </c>
      <c r="D12" s="18" t="s">
        <v>64</v>
      </c>
      <c r="E12" s="18" t="s">
        <v>64</v>
      </c>
      <c r="F12" s="18">
        <v>-973</v>
      </c>
    </row>
    <row r="13" spans="1:6" ht="15.75" thickBot="1" x14ac:dyDescent="0.3">
      <c r="A13" s="1" t="s">
        <v>53</v>
      </c>
      <c r="B13" s="71">
        <v>16975</v>
      </c>
      <c r="C13" s="71">
        <v>1797</v>
      </c>
      <c r="D13" s="108">
        <v>210</v>
      </c>
      <c r="E13" s="71">
        <v>2764</v>
      </c>
      <c r="F13" s="71">
        <v>21746</v>
      </c>
    </row>
    <row r="14" spans="1:6" x14ac:dyDescent="0.25">
      <c r="A14" s="1" t="s">
        <v>54</v>
      </c>
      <c r="B14" s="41"/>
      <c r="C14" s="41"/>
      <c r="D14" s="41"/>
      <c r="E14" s="41"/>
      <c r="F14" s="41"/>
    </row>
    <row r="15" spans="1:6" ht="22.5" x14ac:dyDescent="0.25">
      <c r="A15" s="1" t="s">
        <v>101</v>
      </c>
      <c r="B15" s="41"/>
      <c r="C15" s="41"/>
      <c r="D15" s="41"/>
      <c r="E15" s="41"/>
      <c r="F15" s="41"/>
    </row>
    <row r="16" spans="1:6" ht="15.75" thickBot="1" x14ac:dyDescent="0.3">
      <c r="A16" s="32" t="s">
        <v>196</v>
      </c>
      <c r="B16" s="18">
        <v>400</v>
      </c>
      <c r="C16" s="18">
        <v>194</v>
      </c>
      <c r="D16" s="18" t="s">
        <v>64</v>
      </c>
      <c r="E16" s="18">
        <v>76</v>
      </c>
      <c r="F16" s="18">
        <v>670</v>
      </c>
    </row>
    <row r="17" spans="1:6" ht="15.75" thickBot="1" x14ac:dyDescent="0.3">
      <c r="A17" s="1" t="s">
        <v>55</v>
      </c>
      <c r="B17" s="108">
        <v>400</v>
      </c>
      <c r="C17" s="108">
        <v>194</v>
      </c>
      <c r="D17" s="108" t="s">
        <v>64</v>
      </c>
      <c r="E17" s="108">
        <v>76</v>
      </c>
      <c r="F17" s="108">
        <v>670</v>
      </c>
    </row>
    <row r="18" spans="1:6" x14ac:dyDescent="0.25">
      <c r="A18" s="1" t="s">
        <v>56</v>
      </c>
      <c r="B18" s="41"/>
      <c r="C18" s="41"/>
      <c r="D18" s="41"/>
      <c r="E18" s="41"/>
      <c r="F18" s="41"/>
    </row>
    <row r="19" spans="1:6" x14ac:dyDescent="0.25">
      <c r="A19" s="32" t="s">
        <v>57</v>
      </c>
      <c r="B19" s="18">
        <v>-510</v>
      </c>
      <c r="C19" s="18">
        <v>-235</v>
      </c>
      <c r="D19" s="18">
        <v>-5</v>
      </c>
      <c r="E19" s="18">
        <v>-350</v>
      </c>
      <c r="F19" s="50">
        <v>-1100</v>
      </c>
    </row>
    <row r="20" spans="1:6" ht="15.75" thickBot="1" x14ac:dyDescent="0.3">
      <c r="A20" s="32" t="s">
        <v>197</v>
      </c>
      <c r="B20" s="18">
        <v>-339</v>
      </c>
      <c r="C20" s="18" t="s">
        <v>64</v>
      </c>
      <c r="D20" s="18" t="s">
        <v>64</v>
      </c>
      <c r="E20" s="18" t="s">
        <v>64</v>
      </c>
      <c r="F20" s="18">
        <v>-339</v>
      </c>
    </row>
    <row r="21" spans="1:6" ht="15.75" thickBot="1" x14ac:dyDescent="0.3">
      <c r="A21" s="1" t="s">
        <v>58</v>
      </c>
      <c r="B21" s="108">
        <v>-849</v>
      </c>
      <c r="C21" s="108">
        <v>-235</v>
      </c>
      <c r="D21" s="108">
        <v>-5</v>
      </c>
      <c r="E21" s="108">
        <v>-350</v>
      </c>
      <c r="F21" s="71">
        <v>-1439</v>
      </c>
    </row>
    <row r="22" spans="1:6" x14ac:dyDescent="0.25">
      <c r="A22" s="1" t="s">
        <v>102</v>
      </c>
      <c r="B22" s="41"/>
      <c r="C22" s="41"/>
      <c r="D22" s="41"/>
      <c r="E22" s="41"/>
      <c r="F22" s="41"/>
    </row>
    <row r="23" spans="1:6" x14ac:dyDescent="0.25">
      <c r="A23" s="32" t="s">
        <v>59</v>
      </c>
      <c r="B23" s="50">
        <v>16328</v>
      </c>
      <c r="C23" s="50">
        <v>2275</v>
      </c>
      <c r="D23" s="18">
        <v>214</v>
      </c>
      <c r="E23" s="50">
        <v>5676</v>
      </c>
      <c r="F23" s="50">
        <v>24493</v>
      </c>
    </row>
    <row r="24" spans="1:6" x14ac:dyDescent="0.25">
      <c r="A24" s="32" t="s">
        <v>194</v>
      </c>
      <c r="B24" s="50">
        <v>2408</v>
      </c>
      <c r="C24" s="18" t="s">
        <v>64</v>
      </c>
      <c r="D24" s="18" t="s">
        <v>64</v>
      </c>
      <c r="E24" s="18" t="s">
        <v>64</v>
      </c>
      <c r="F24" s="50">
        <v>2408</v>
      </c>
    </row>
    <row r="25" spans="1:6" x14ac:dyDescent="0.25">
      <c r="A25" s="32" t="s">
        <v>100</v>
      </c>
      <c r="B25" s="18">
        <v>-918</v>
      </c>
      <c r="C25" s="18">
        <v>-499</v>
      </c>
      <c r="D25" s="18">
        <v>-9</v>
      </c>
      <c r="E25" s="50">
        <v>-3186</v>
      </c>
      <c r="F25" s="50">
        <v>-4612</v>
      </c>
    </row>
    <row r="26" spans="1:6" ht="23.25" thickBot="1" x14ac:dyDescent="0.3">
      <c r="A26" s="32" t="s">
        <v>198</v>
      </c>
      <c r="B26" s="50">
        <v>-1292</v>
      </c>
      <c r="C26" s="18">
        <v>-20</v>
      </c>
      <c r="D26" s="18" t="s">
        <v>64</v>
      </c>
      <c r="E26" s="18" t="s">
        <v>64</v>
      </c>
      <c r="F26" s="50">
        <v>-1312</v>
      </c>
    </row>
    <row r="27" spans="1:6" ht="15.75" thickBot="1" x14ac:dyDescent="0.3">
      <c r="A27" s="2" t="s">
        <v>60</v>
      </c>
      <c r="B27" s="71">
        <v>16526</v>
      </c>
      <c r="C27" s="71">
        <v>1756</v>
      </c>
      <c r="D27" s="108">
        <v>205</v>
      </c>
      <c r="E27" s="71">
        <v>2490</v>
      </c>
      <c r="F27" s="71">
        <v>20977</v>
      </c>
    </row>
    <row r="28" spans="1:6" x14ac:dyDescent="0.25">
      <c r="A28" s="60" t="s">
        <v>15</v>
      </c>
      <c r="B28" s="19"/>
      <c r="C28" s="19"/>
      <c r="D28" s="19"/>
      <c r="E28" s="19"/>
      <c r="F28" s="19"/>
    </row>
    <row r="29" spans="1:6" ht="56.25" x14ac:dyDescent="0.25">
      <c r="A29" s="36" t="s">
        <v>133</v>
      </c>
      <c r="B29" s="36"/>
      <c r="C29" s="36"/>
      <c r="D29" s="36"/>
      <c r="E29" s="36"/>
      <c r="F29" s="3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3"/>
  <sheetViews>
    <sheetView workbookViewId="0">
      <selection sqref="A1:XFD1048576"/>
    </sheetView>
  </sheetViews>
  <sheetFormatPr defaultColWidth="8.85546875" defaultRowHeight="15" x14ac:dyDescent="0.25"/>
  <cols>
    <col min="1" max="1" width="42.85546875" style="4" customWidth="1"/>
    <col min="2" max="16384" width="8.85546875" style="4"/>
  </cols>
  <sheetData>
    <row r="1" spans="1:6" ht="39" thickBot="1" x14ac:dyDescent="0.3">
      <c r="A1" s="38" t="s">
        <v>138</v>
      </c>
      <c r="B1" s="38"/>
      <c r="C1" s="38"/>
      <c r="D1" s="38"/>
      <c r="E1" s="38"/>
      <c r="F1" s="38"/>
    </row>
    <row r="2" spans="1:6" ht="33.75" x14ac:dyDescent="0.25">
      <c r="A2" s="81"/>
      <c r="B2" s="17" t="s">
        <v>85</v>
      </c>
      <c r="C2" s="22" t="s">
        <v>103</v>
      </c>
      <c r="D2" s="17" t="s">
        <v>82</v>
      </c>
      <c r="E2" s="17" t="s">
        <v>83</v>
      </c>
      <c r="F2" s="17" t="s">
        <v>104</v>
      </c>
    </row>
    <row r="3" spans="1:6" x14ac:dyDescent="0.25">
      <c r="A3" s="82"/>
      <c r="B3" s="18" t="s">
        <v>0</v>
      </c>
      <c r="C3" s="14" t="s">
        <v>0</v>
      </c>
      <c r="D3" s="18" t="s">
        <v>0</v>
      </c>
      <c r="E3" s="18" t="s">
        <v>0</v>
      </c>
      <c r="F3" s="18" t="s">
        <v>0</v>
      </c>
    </row>
    <row r="4" spans="1:6" ht="15.75" thickBot="1" x14ac:dyDescent="0.3">
      <c r="A4" s="82"/>
      <c r="B4" s="20"/>
      <c r="C4" s="16"/>
      <c r="D4" s="20"/>
      <c r="E4" s="20"/>
      <c r="F4" s="20"/>
    </row>
    <row r="5" spans="1:6" ht="23.25" x14ac:dyDescent="0.25">
      <c r="A5" s="122" t="s">
        <v>207</v>
      </c>
      <c r="B5" s="41"/>
      <c r="C5" s="83"/>
      <c r="D5" s="84"/>
      <c r="E5" s="84"/>
      <c r="F5" s="84"/>
    </row>
    <row r="6" spans="1:6" x14ac:dyDescent="0.25">
      <c r="A6" s="34" t="s">
        <v>199</v>
      </c>
      <c r="B6" s="43">
        <v>17092</v>
      </c>
      <c r="C6" s="44">
        <v>18511</v>
      </c>
      <c r="D6" s="43">
        <v>18931</v>
      </c>
      <c r="E6" s="43">
        <v>20499</v>
      </c>
      <c r="F6" s="43">
        <v>20910</v>
      </c>
    </row>
    <row r="7" spans="1:6" x14ac:dyDescent="0.25">
      <c r="A7" s="34" t="s">
        <v>200</v>
      </c>
      <c r="B7" s="43">
        <v>24855</v>
      </c>
      <c r="C7" s="44">
        <v>24592</v>
      </c>
      <c r="D7" s="43">
        <v>24647</v>
      </c>
      <c r="E7" s="43">
        <v>24647</v>
      </c>
      <c r="F7" s="43">
        <v>24647</v>
      </c>
    </row>
    <row r="8" spans="1:6" ht="15.75" thickBot="1" x14ac:dyDescent="0.3">
      <c r="A8" s="34" t="s">
        <v>201</v>
      </c>
      <c r="B8" s="43">
        <v>2610</v>
      </c>
      <c r="C8" s="44">
        <v>2000</v>
      </c>
      <c r="D8" s="43">
        <v>2000</v>
      </c>
      <c r="E8" s="43">
        <v>2000</v>
      </c>
      <c r="F8" s="43">
        <v>2000</v>
      </c>
    </row>
    <row r="9" spans="1:6" ht="23.25" thickBot="1" x14ac:dyDescent="0.3">
      <c r="A9" s="6" t="s">
        <v>134</v>
      </c>
      <c r="B9" s="89">
        <v>44557</v>
      </c>
      <c r="C9" s="88">
        <v>45103</v>
      </c>
      <c r="D9" s="89">
        <v>45578</v>
      </c>
      <c r="E9" s="89">
        <v>47146</v>
      </c>
      <c r="F9" s="89">
        <v>47557</v>
      </c>
    </row>
    <row r="10" spans="1:6" x14ac:dyDescent="0.25">
      <c r="A10" s="6" t="s">
        <v>135</v>
      </c>
      <c r="B10" s="41"/>
      <c r="C10" s="42"/>
      <c r="D10" s="41"/>
      <c r="E10" s="41"/>
      <c r="F10" s="41"/>
    </row>
    <row r="11" spans="1:6" x14ac:dyDescent="0.25">
      <c r="A11" s="6" t="s">
        <v>11</v>
      </c>
      <c r="B11" s="41"/>
      <c r="C11" s="42"/>
      <c r="D11" s="41"/>
      <c r="E11" s="41"/>
      <c r="F11" s="41"/>
    </row>
    <row r="12" spans="1:6" x14ac:dyDescent="0.25">
      <c r="A12" s="6" t="s">
        <v>136</v>
      </c>
      <c r="B12" s="41"/>
      <c r="C12" s="42"/>
      <c r="D12" s="41"/>
      <c r="E12" s="41"/>
      <c r="F12" s="41"/>
    </row>
    <row r="13" spans="1:6" x14ac:dyDescent="0.25">
      <c r="A13" s="34" t="s">
        <v>42</v>
      </c>
      <c r="B13" s="43">
        <v>18947</v>
      </c>
      <c r="C13" s="44">
        <v>28409</v>
      </c>
      <c r="D13" s="43">
        <v>29312</v>
      </c>
      <c r="E13" s="43">
        <v>30190</v>
      </c>
      <c r="F13" s="43">
        <v>30978</v>
      </c>
    </row>
    <row r="14" spans="1:6" ht="15.75" thickBot="1" x14ac:dyDescent="0.3">
      <c r="A14" s="34" t="s">
        <v>202</v>
      </c>
      <c r="B14" s="86">
        <v>175</v>
      </c>
      <c r="C14" s="45">
        <v>10</v>
      </c>
      <c r="D14" s="86">
        <v>12</v>
      </c>
      <c r="E14" s="86">
        <v>12</v>
      </c>
      <c r="F14" s="86">
        <v>15</v>
      </c>
    </row>
    <row r="15" spans="1:6" ht="15.75" thickBot="1" x14ac:dyDescent="0.3">
      <c r="A15" s="6" t="s">
        <v>137</v>
      </c>
      <c r="B15" s="89">
        <v>19122</v>
      </c>
      <c r="C15" s="88">
        <v>28419</v>
      </c>
      <c r="D15" s="89">
        <v>29324</v>
      </c>
      <c r="E15" s="89">
        <v>30202</v>
      </c>
      <c r="F15" s="89">
        <v>30993</v>
      </c>
    </row>
    <row r="16" spans="1:6" ht="23.25" thickBot="1" x14ac:dyDescent="0.3">
      <c r="A16" s="6" t="s">
        <v>203</v>
      </c>
      <c r="B16" s="89">
        <v>19122</v>
      </c>
      <c r="C16" s="88">
        <v>28419</v>
      </c>
      <c r="D16" s="89">
        <v>29324</v>
      </c>
      <c r="E16" s="89">
        <v>30202</v>
      </c>
      <c r="F16" s="89">
        <v>30993</v>
      </c>
    </row>
    <row r="17" spans="1:6" ht="15.75" thickBot="1" x14ac:dyDescent="0.3">
      <c r="A17" s="6" t="s">
        <v>14</v>
      </c>
      <c r="B17" s="93">
        <v>-25435</v>
      </c>
      <c r="C17" s="49">
        <v>-16684</v>
      </c>
      <c r="D17" s="93">
        <v>-16254</v>
      </c>
      <c r="E17" s="93">
        <v>-16944</v>
      </c>
      <c r="F17" s="93">
        <v>-16564</v>
      </c>
    </row>
    <row r="18" spans="1:6" ht="15.75" thickBot="1" x14ac:dyDescent="0.3">
      <c r="A18" s="6" t="s">
        <v>204</v>
      </c>
      <c r="B18" s="93">
        <v>-25435</v>
      </c>
      <c r="C18" s="49">
        <v>-16684</v>
      </c>
      <c r="D18" s="93">
        <v>-16254</v>
      </c>
      <c r="E18" s="93">
        <v>-16944</v>
      </c>
      <c r="F18" s="93">
        <v>-16564</v>
      </c>
    </row>
    <row r="19" spans="1:6" x14ac:dyDescent="0.25">
      <c r="A19" s="6" t="s">
        <v>205</v>
      </c>
      <c r="B19" s="41"/>
      <c r="C19" s="42"/>
      <c r="D19" s="41"/>
      <c r="E19" s="41"/>
      <c r="F19" s="41"/>
    </row>
    <row r="20" spans="1:6" ht="15.75" thickBot="1" x14ac:dyDescent="0.3">
      <c r="A20" s="6" t="s">
        <v>206</v>
      </c>
      <c r="B20" s="92" t="s">
        <v>64</v>
      </c>
      <c r="C20" s="98" t="s">
        <v>64</v>
      </c>
      <c r="D20" s="92" t="s">
        <v>64</v>
      </c>
      <c r="E20" s="92" t="s">
        <v>64</v>
      </c>
      <c r="F20" s="92" t="s">
        <v>153</v>
      </c>
    </row>
    <row r="21" spans="1:6" ht="23.25" thickBot="1" x14ac:dyDescent="0.3">
      <c r="A21" s="33" t="s">
        <v>91</v>
      </c>
      <c r="B21" s="89">
        <v>-25435</v>
      </c>
      <c r="C21" s="88">
        <v>-16684</v>
      </c>
      <c r="D21" s="89">
        <v>-16254</v>
      </c>
      <c r="E21" s="89">
        <v>-16944</v>
      </c>
      <c r="F21" s="89">
        <v>-16564</v>
      </c>
    </row>
    <row r="22" spans="1:6" x14ac:dyDescent="0.25">
      <c r="A22" s="99" t="s">
        <v>15</v>
      </c>
    </row>
    <row r="23" spans="1:6" ht="101.25" x14ac:dyDescent="0.25">
      <c r="A23" s="36" t="s">
        <v>208</v>
      </c>
      <c r="B23" s="36"/>
      <c r="C23" s="36"/>
      <c r="D23" s="36"/>
      <c r="E23" s="36"/>
      <c r="F23" s="36"/>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FIN33506-1658115890-276774</_dlc_DocId>
    <_dlc_DocIdUrl xmlns="fdd6b31f-a027-425f-adfa-a4194e98dae2">
      <Url>https://f1.prdmgd.finance.gov.au/sites/50033506/_layouts/15/DocIdRedir.aspx?ID=FIN33506-1658115890-276774</Url>
      <Description>FIN33506-1658115890-276774</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208A440-2D96-4FF7-A2F8-F3D7BD237F3B}">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E289E252-C14E-462B-83BC-A7D48AC51368}">
  <ds:schemaRefs>
    <ds:schemaRef ds:uri="http://schemas.microsoft.com/sharepoint/v3/contenttype/forms"/>
  </ds:schemaRefs>
</ds:datastoreItem>
</file>

<file path=customXml/itemProps3.xml><?xml version="1.0" encoding="utf-8"?>
<ds:datastoreItem xmlns:ds="http://schemas.openxmlformats.org/officeDocument/2006/customXml" ds:itemID="{A23A70F9-02E0-4B91-80F5-345E4B0D9E1E}"/>
</file>

<file path=customXml/itemProps4.xml><?xml version="1.0" encoding="utf-8"?>
<ds:datastoreItem xmlns:ds="http://schemas.openxmlformats.org/officeDocument/2006/customXml" ds:itemID="{CDDC8FC0-E524-4037-B313-1689A1194A6B}"/>
</file>

<file path=customXml/itemProps5.xml><?xml version="1.0" encoding="utf-8"?>
<ds:datastoreItem xmlns:ds="http://schemas.openxmlformats.org/officeDocument/2006/customXml" ds:itemID="{38B38089-B535-4A7C-BE78-A702FEB993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Table 1.1</vt:lpstr>
      <vt:lpstr>Table 2.1.1</vt:lpstr>
      <vt:lpstr>Table 3.1</vt:lpstr>
      <vt:lpstr>Table 3.2</vt:lpstr>
      <vt:lpstr>Table 3.3</vt:lpstr>
      <vt:lpstr>Table 3.4</vt:lpstr>
      <vt:lpstr>Table 3.5</vt:lpstr>
      <vt:lpstr>Table 3.6</vt:lpstr>
      <vt:lpstr>Table 3.7</vt:lpstr>
      <vt:lpstr>Table 3.8</vt:lpstr>
      <vt:lpstr>Table 3.9</vt:lpstr>
      <vt:lpstr>Table 3.10</vt:lpstr>
      <vt:lpstr>Table 3.11</vt:lpstr>
    </vt:vector>
  </TitlesOfParts>
  <Company>Department of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Geraghty,Rohan</dc:creator>
  <cp:lastModifiedBy>KEEN Julie</cp:lastModifiedBy>
  <dcterms:created xsi:type="dcterms:W3CDTF">2019-03-31T23:55:47Z</dcterms:created>
  <dcterms:modified xsi:type="dcterms:W3CDTF">2022-10-24T05:44:47Z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rimRevisionNumber">
    <vt:i4>20</vt:i4>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a7165c57-cea3-4865-8186-af9a2b65cb7f</vt:lpwstr>
  </property>
</Properties>
</file>