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9E547D6C-D060-4BA7-A298-5348DD5251B0}" xr6:coauthVersionLast="36" xr6:coauthVersionMax="36" xr10:uidLastSave="{00000000-0000-0000-0000-000000000000}"/>
  <bookViews>
    <workbookView xWindow="0" yWindow="0" windowWidth="25875" windowHeight="11535" xr2:uid="{00000000-000D-0000-FFFF-FFFF00000000}"/>
  </bookViews>
  <sheets>
    <sheet name="Table 1.1" sheetId="1" r:id="rId1"/>
    <sheet name="Table 1.2" sheetId="10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4"/>
  <c r="C3" i="3"/>
  <c r="C3" i="5"/>
</calcChain>
</file>

<file path=xl/sharedStrings.xml><?xml version="1.0" encoding="utf-8"?>
<sst xmlns="http://schemas.openxmlformats.org/spreadsheetml/2006/main" count="321" uniqueCount="178">
  <si>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</si>
  <si>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</si>
  <si>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</si>
  <si>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</si>
  <si>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</si>
  <si>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</si>
  <si>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</si>
  <si>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</si>
  <si>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</si>
  <si>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</si>
  <si>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</si>
  <si>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</si>
  <si>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</si>
  <si>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</si>
  <si>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</si>
  <si>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</si>
  <si>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</si>
  <si>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</si>
  <si>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</si>
  <si>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</si>
  <si>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</si>
  <si>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</si>
  <si>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</si>
  <si>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</si>
  <si>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</si>
  <si>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</si>
  <si>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</si>
  <si>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</si>
  <si>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</si>
  <si>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</si>
  <si>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</si>
  <si>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</si>
  <si>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</si>
  <si>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</si>
  <si>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</si>
  <si>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</si>
  <si>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</si>
  <si>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</si>
  <si>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</si>
  <si>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</si>
  <si>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</si>
  <si>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</si>
  <si>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</si>
  <si>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</si>
  <si>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</si>
  <si>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</si>
  <si>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</si>
  <si>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</si>
  <si>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</si>
  <si>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</si>
  <si>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</si>
  <si>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</si>
  <si>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</si>
  <si>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</si>
  <si>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</si>
  <si>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</si>
  <si>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</si>
  <si>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</si>
  <si>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</si>
  <si>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</si>
  <si>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</si>
  <si>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</si>
  <si>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</si>
  <si>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</si>
  <si>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</si>
  <si>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</si>
  <si>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</si>
  <si>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Leases</t>
  </si>
  <si>
    <t>Gross book value - ROU assets</t>
  </si>
  <si>
    <t>Total interest bearing liabilities</t>
  </si>
  <si>
    <t>ASSETS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</si>
  <si>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</si>
  <si>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</si>
  <si>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</si>
  <si>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</si>
  <si>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</si>
  <si>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</si>
  <si>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</si>
  <si>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</si>
  <si>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</si>
  <si>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</si>
  <si>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</si>
  <si>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</si>
  <si>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</si>
  <si>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</si>
  <si>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</si>
  <si>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</si>
  <si>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</si>
  <si>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</si>
  <si>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</si>
  <si>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</si>
  <si>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</si>
  <si>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</si>
  <si>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</si>
  <si>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</si>
  <si>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</si>
  <si>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</si>
  <si>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</si>
  <si>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</si>
  <si>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</si>
  <si>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</si>
  <si>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</si>
  <si>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</si>
  <si>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</si>
  <si>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</si>
  <si>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</si>
  <si>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</si>
  <si>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</si>
  <si>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</si>
  <si>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</si>
  <si>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provisions</t>
  </si>
  <si>
    <t>Parent entity interest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</si>
  <si>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</si>
  <si>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</si>
  <si>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</si>
  <si>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</si>
  <si>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</si>
  <si>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</si>
  <si>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</si>
  <si>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</si>
  <si>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</si>
  <si>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Principal payments on lease liability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</si>
  <si>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</si>
  <si>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</si>
  <si>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</si>
  <si>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</si>
  <si>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</si>
  <si>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</si>
  <si>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</si>
  <si>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</si>
  <si>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</si>
  <si>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</si>
  <si>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</si>
  <si>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</si>
  <si>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Other reserves</t>
  </si>
  <si>
    <t>2025-26 Forward estimate</t>
  </si>
  <si>
    <t>Other property, plant and equipment</t>
  </si>
  <si>
    <t>Computer software and intangibles</t>
  </si>
  <si>
    <t>Retained Earnings</t>
  </si>
  <si>
    <t>Total net resourcing for Australia Council</t>
  </si>
  <si>
    <t>All figures shown above are GST exclusive - these may not match figures in the cash flow statement.</t>
  </si>
  <si>
    <t>Program 1.1: To champion and invest in Australian arts and creativity</t>
  </si>
  <si>
    <t xml:space="preserve">Grants </t>
  </si>
  <si>
    <t>Sublease income</t>
  </si>
  <si>
    <t>Prepayments</t>
  </si>
  <si>
    <t>Grants</t>
  </si>
  <si>
    <t>Interest-bearing liabilities</t>
  </si>
  <si>
    <t>Net GST received</t>
  </si>
  <si>
    <t>Interest payments on lease liability</t>
  </si>
  <si>
    <t>Proceeds from sales of property, plant and equipment</t>
  </si>
  <si>
    <t>Cash and cash equivalents at the  beginning of the reporting period</t>
  </si>
  <si>
    <t>Accumulated depreciation/amortisation and impairment</t>
  </si>
  <si>
    <t>Accumulated depreciation/amortisation and impairment - ROU assets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</si>
  <si>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(a)</t>
    </r>
  </si>
  <si>
    <t>(a) ‘Appropriation ordinary annual services' refers to funding provided through Appropriation Bill (No. 1) 2022-23 for depreciation/amortisation expenses, Departmental capital budget or other operational expenses.</t>
  </si>
  <si>
    <r>
      <t xml:space="preserve">Table 1.1: </t>
    </r>
    <r>
      <rPr>
        <b/>
        <sz val="10"/>
        <rFont val="Arial"/>
        <family val="2"/>
      </rPr>
      <t>Australia Council resource statement — Budget estimates for 2022-23 as at Budget October 2022</t>
    </r>
  </si>
  <si>
    <t>Program</t>
  </si>
  <si>
    <t>2023-24</t>
  </si>
  <si>
    <t>2024-25</t>
  </si>
  <si>
    <t>2025-26</t>
  </si>
  <si>
    <t xml:space="preserve">Payment measures </t>
  </si>
  <si>
    <r>
      <t>Supporting the Arts</t>
    </r>
    <r>
      <rPr>
        <vertAlign val="superscript"/>
        <sz val="8"/>
        <color theme="1"/>
        <rFont val="Arial"/>
        <family val="2"/>
      </rPr>
      <t xml:space="preserve"> </t>
    </r>
  </si>
  <si>
    <t>Departmental payment</t>
  </si>
  <si>
    <t xml:space="preserve">Total </t>
  </si>
  <si>
    <t>Total payment measures</t>
  </si>
  <si>
    <t>Departmental</t>
  </si>
  <si>
    <t xml:space="preserve">Table 1.2: Australia Council October 2022-23 Budget measures </t>
  </si>
  <si>
    <t xml:space="preserve">Part 1: Measures announced since the 2022-23 March Budget  </t>
  </si>
  <si>
    <t>Prepared on a Government Finance Statistics (Underlying Cash) basis.</t>
  </si>
  <si>
    <t>Figures displayed as a negative (‑) represent a decrease in funds and a positive (+) represent an increase in funds.</t>
  </si>
  <si>
    <t>Changes in asset revaluation surplus</t>
  </si>
  <si>
    <t xml:space="preserve">Total other comprehensive income </t>
  </si>
  <si>
    <t>Receipts from Government</t>
  </si>
  <si>
    <t>Prepared on a resourcing (that is, appropriations avaliable) basis.</t>
  </si>
  <si>
    <t>Asset Category</t>
  </si>
  <si>
    <t>(a)	Appropriation Bill (No. 1) 2022-23, Supply Bill (No. 3) 2022-23 and Supply Act (No. 1) 2022-23.</t>
  </si>
  <si>
    <t>Australia Council is not directly appropriated as it is a corporate Commonwealth entity. Appropriations are made to the Department of Infrastructure, Transport, Regional Development, Communications and the Arts (a non-corporate Commonwealth entity), which are then paid to Australia Council and are considered ‘departmental’ for all purposes.</t>
  </si>
  <si>
    <t>(a)	Funded from annual appropriations and may include donations and contributions, gifts, internally generated assets, and proceeds from the sale of assets.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</si>
</sst>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);&quot;(&quot;#,##0&quot;)&quot;;&quot;-&quot;_)"/>
    <numFmt numFmtId="165" formatCode="#,##0_);&quot;(&quot;#,##0&quot;)&quot;;&quot;-&quot;_)\ "/>
    <numFmt numFmtId="167" formatCode="#,##0;\(#,##0\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3" fontId="2" fillId="2" borderId="0" xfId="0" applyNumberFormat="1" applyFont="1" applyFill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3" fontId="3" fillId="3" borderId="2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" fillId="3" borderId="0" xfId="0" applyFont="1" applyFill="1"/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3" fontId="2" fillId="3" borderId="2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4" borderId="0" xfId="0" applyNumberFormat="1" applyFont="1" applyFill="1" applyAlignment="1">
      <alignment horizontal="right" vertical="center" wrapText="1"/>
    </xf>
    <xf numFmtId="0" fontId="4" fillId="4" borderId="0" xfId="0" applyFont="1" applyFill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3" fillId="4" borderId="2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4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4" borderId="3" xfId="0" applyNumberFormat="1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167" fontId="6" fillId="0" borderId="3" xfId="0" applyNumberFormat="1" applyFont="1" applyBorder="1" applyAlignment="1">
      <alignment horizontal="right" vertical="center" wrapText="1"/>
    </xf>
    <xf numFmtId="167" fontId="6" fillId="4" borderId="3" xfId="0" applyNumberFormat="1" applyFont="1" applyFill="1" applyBorder="1" applyAlignment="1">
      <alignment horizontal="right" vertical="center" wrapText="1"/>
    </xf>
    <xf numFmtId="167" fontId="4" fillId="0" borderId="0" xfId="0" applyNumberFormat="1" applyFont="1" applyAlignment="1">
      <alignment horizontal="right" vertical="center" wrapText="1"/>
    </xf>
    <xf numFmtId="167" fontId="4" fillId="4" borderId="0" xfId="0" applyNumberFormat="1" applyFont="1" applyFill="1" applyAlignment="1">
      <alignment horizontal="right" vertical="center" wrapText="1"/>
    </xf>
    <xf numFmtId="167" fontId="6" fillId="0" borderId="2" xfId="0" applyNumberFormat="1" applyFont="1" applyBorder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4" fillId="3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3" borderId="5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3" fontId="2" fillId="4" borderId="0" xfId="0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3" fontId="3" fillId="4" borderId="5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3" fontId="3" fillId="4" borderId="6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right" vertical="center" wrapText="1"/>
    </xf>
    <xf numFmtId="167" fontId="3" fillId="4" borderId="3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Alignment="1">
      <alignment wrapText="1"/>
    </xf>
    <xf numFmtId="167" fontId="1" fillId="3" borderId="0" xfId="0" applyNumberFormat="1" applyFont="1" applyFill="1" applyAlignment="1">
      <alignment wrapText="1"/>
    </xf>
    <xf numFmtId="167" fontId="2" fillId="0" borderId="0" xfId="0" applyNumberFormat="1" applyFont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167" fontId="3" fillId="4" borderId="5" xfId="0" applyNumberFormat="1" applyFont="1" applyFill="1" applyBorder="1" applyAlignment="1">
      <alignment horizontal="right" vertical="center" wrapText="1"/>
    </xf>
    <xf numFmtId="167" fontId="3" fillId="0" borderId="4" xfId="0" applyNumberFormat="1" applyFont="1" applyBorder="1" applyAlignment="1">
      <alignment horizontal="right" vertical="center" wrapText="1"/>
    </xf>
    <xf numFmtId="167" fontId="3" fillId="4" borderId="4" xfId="0" applyNumberFormat="1" applyFont="1" applyFill="1" applyBorder="1" applyAlignment="1">
      <alignment horizontal="right" vertical="center" wrapText="1"/>
    </xf>
    <xf numFmtId="167" fontId="3" fillId="0" borderId="7" xfId="0" applyNumberFormat="1" applyFont="1" applyBorder="1" applyAlignment="1">
      <alignment horizontal="right" vertical="center" wrapText="1"/>
    </xf>
    <xf numFmtId="167" fontId="3" fillId="4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top" wrapText="1"/>
    </xf>
    <xf numFmtId="167" fontId="5" fillId="0" borderId="3" xfId="0" applyNumberFormat="1" applyFont="1" applyBorder="1" applyAlignment="1">
      <alignment vertical="center" wrapText="1"/>
    </xf>
    <xf numFmtId="167" fontId="0" fillId="0" borderId="0" xfId="0" applyNumberFormat="1" applyAlignment="1">
      <alignment wrapText="1"/>
    </xf>
    <xf numFmtId="167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right" vertical="top" wrapText="1"/>
    </xf>
    <xf numFmtId="167" fontId="6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7" fontId="1" fillId="0" borderId="1" xfId="0" applyNumberFormat="1" applyFont="1" applyBorder="1" applyAlignment="1">
      <alignment wrapText="1"/>
    </xf>
    <xf numFmtId="167" fontId="6" fillId="0" borderId="3" xfId="0" applyNumberFormat="1" applyFont="1" applyBorder="1" applyAlignment="1">
      <alignment horizontal="left" vertical="center" wrapText="1"/>
    </xf>
    <xf numFmtId="167" fontId="2" fillId="0" borderId="0" xfId="0" applyNumberFormat="1" applyFont="1" applyAlignment="1">
      <alignment horizontal="justify" vertical="center" wrapText="1"/>
    </xf>
    <xf numFmtId="167" fontId="2" fillId="0" borderId="0" xfId="0" applyNumberFormat="1" applyFont="1" applyAlignment="1">
      <alignment vertical="top" wrapText="1"/>
    </xf>
    <xf numFmtId="167" fontId="5" fillId="0" borderId="0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7" fontId="5" fillId="0" borderId="2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65" fontId="0" fillId="0" borderId="0" xfId="0" applyNumberFormat="1" applyFont="1" applyAlignment="1">
      <alignment wrapText="1"/>
    </xf>
    <xf numFmtId="0" fontId="3" fillId="3" borderId="5" xfId="0" applyFont="1" applyFill="1" applyBorder="1" applyAlignment="1">
      <alignment horizontal="right" vertical="center"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workbookViewId="0"/>
  </sheetViews>
  <sheetFormatPr defaultRowHeight="15" x14ac:dyDescent="0.25"/>
  <cols>
    <col min="1" max="1" width="40.7109375" style="4" customWidth="1"/>
    <col min="2" max="16384" width="9.140625" style="4"/>
  </cols>
  <sheetData>
    <row r="1" spans="1:3" ht="39" customHeight="1" thickBot="1" x14ac:dyDescent="0.3">
      <c r="A1" s="68" t="s">
        <v>155</v>
      </c>
      <c r="B1" s="68"/>
      <c r="C1" s="68"/>
    </row>
    <row r="2" spans="1:3" ht="33.75" x14ac:dyDescent="0.25">
      <c r="A2" s="162"/>
      <c r="B2" s="21" t="s">
        <v>84</v>
      </c>
      <c r="C2" s="53" t="s">
        <v>85</v>
      </c>
    </row>
    <row r="3" spans="1:3" ht="15.75" thickBot="1" x14ac:dyDescent="0.3">
      <c r="A3" s="163"/>
      <c r="B3" s="52" t="s">
        <v>0</v>
      </c>
      <c r="C3" s="22" t="s">
        <v>0</v>
      </c>
    </row>
    <row r="4" spans="1:3" ht="15.75" thickBot="1" x14ac:dyDescent="0.3">
      <c r="A4" s="23" t="s">
        <v>86</v>
      </c>
      <c r="B4" s="30">
        <v>8097</v>
      </c>
      <c r="C4" s="36">
        <v>12087</v>
      </c>
    </row>
    <row r="5" spans="1:3" x14ac:dyDescent="0.25">
      <c r="A5" s="25" t="s">
        <v>87</v>
      </c>
      <c r="B5" s="26"/>
      <c r="C5" s="42"/>
    </row>
    <row r="6" spans="1:3" x14ac:dyDescent="0.25">
      <c r="A6" s="27" t="s">
        <v>88</v>
      </c>
      <c r="B6" s="26"/>
      <c r="C6" s="42"/>
    </row>
    <row r="7" spans="1:3" ht="15.75" thickBot="1" x14ac:dyDescent="0.3">
      <c r="A7" s="27" t="s">
        <v>76</v>
      </c>
      <c r="B7" s="14">
        <v>219794</v>
      </c>
      <c r="C7" s="15">
        <v>220531</v>
      </c>
    </row>
    <row r="8" spans="1:3" ht="15.75" thickBot="1" x14ac:dyDescent="0.3">
      <c r="A8" s="27" t="s">
        <v>89</v>
      </c>
      <c r="B8" s="28">
        <v>219794</v>
      </c>
      <c r="C8" s="55">
        <v>220531</v>
      </c>
    </row>
    <row r="9" spans="1:3" ht="15.75" thickBot="1" x14ac:dyDescent="0.3">
      <c r="A9" s="25" t="s">
        <v>90</v>
      </c>
      <c r="B9" s="24">
        <v>219794</v>
      </c>
      <c r="C9" s="10">
        <v>220531</v>
      </c>
    </row>
    <row r="10" spans="1:3" x14ac:dyDescent="0.25">
      <c r="A10" s="25" t="s">
        <v>91</v>
      </c>
      <c r="B10" s="26"/>
      <c r="C10" s="42"/>
    </row>
    <row r="11" spans="1:3" x14ac:dyDescent="0.25">
      <c r="A11" s="27" t="s">
        <v>92</v>
      </c>
      <c r="B11" s="29">
        <v>207</v>
      </c>
      <c r="C11" s="16">
        <v>300</v>
      </c>
    </row>
    <row r="12" spans="1:3" x14ac:dyDescent="0.25">
      <c r="A12" s="27" t="s">
        <v>93</v>
      </c>
      <c r="B12" s="29">
        <v>11</v>
      </c>
      <c r="C12" s="16">
        <v>10</v>
      </c>
    </row>
    <row r="13" spans="1:3" ht="15.75" thickBot="1" x14ac:dyDescent="0.3">
      <c r="A13" s="27" t="s">
        <v>1</v>
      </c>
      <c r="B13" s="14">
        <v>3360</v>
      </c>
      <c r="C13" s="16">
        <v>400</v>
      </c>
    </row>
    <row r="14" spans="1:3" ht="15.75" thickBot="1" x14ac:dyDescent="0.3">
      <c r="A14" s="23" t="s">
        <v>94</v>
      </c>
      <c r="B14" s="30">
        <v>3578</v>
      </c>
      <c r="C14" s="56">
        <v>710</v>
      </c>
    </row>
    <row r="15" spans="1:3" ht="15.75" thickBot="1" x14ac:dyDescent="0.3">
      <c r="A15" s="31" t="s">
        <v>139</v>
      </c>
      <c r="B15" s="24">
        <v>231469</v>
      </c>
      <c r="C15" s="10">
        <v>233328</v>
      </c>
    </row>
    <row r="16" spans="1:3" ht="15.75" thickBot="1" x14ac:dyDescent="0.3">
      <c r="A16" s="32"/>
      <c r="B16"/>
      <c r="C16"/>
    </row>
    <row r="17" spans="1:3" ht="15.75" thickBot="1" x14ac:dyDescent="0.3">
      <c r="A17" s="20"/>
      <c r="B17" s="33" t="s">
        <v>3</v>
      </c>
      <c r="C17" s="34" t="s">
        <v>4</v>
      </c>
    </row>
    <row r="18" spans="1:3" ht="15.75" thickBot="1" x14ac:dyDescent="0.3">
      <c r="A18" s="31" t="s">
        <v>2</v>
      </c>
      <c r="B18" s="58">
        <v>96</v>
      </c>
      <c r="C18" s="59">
        <v>108</v>
      </c>
    </row>
    <row r="19" spans="1:3" ht="27" customHeight="1" x14ac:dyDescent="0.25">
      <c r="A19" s="66" t="s">
        <v>140</v>
      </c>
      <c r="B19" s="66"/>
      <c r="C19" s="66"/>
    </row>
    <row r="20" spans="1:3" s="41" customFormat="1" ht="27" customHeight="1" x14ac:dyDescent="0.25">
      <c r="A20" s="67" t="s">
        <v>173</v>
      </c>
      <c r="B20" s="67"/>
      <c r="C20" s="67"/>
    </row>
    <row r="21" spans="1:3" ht="22.5" x14ac:dyDescent="0.25">
      <c r="A21" s="13" t="s">
        <v>175</v>
      </c>
      <c r="B21"/>
      <c r="C21"/>
    </row>
    <row r="22" spans="1:3" ht="78.75" customHeight="1" x14ac:dyDescent="0.25">
      <c r="A22" s="83" t="s">
        <v>176</v>
      </c>
      <c r="B22" s="65"/>
      <c r="C22" s="65"/>
    </row>
    <row r="23" spans="1:3" x14ac:dyDescent="0.25">
      <c r="A23" s="11"/>
      <c r="B23"/>
      <c r="C23"/>
    </row>
    <row r="24" spans="1:3" x14ac:dyDescent="0.25">
      <c r="A24" s="8"/>
      <c r="B24"/>
      <c r="C24"/>
    </row>
    <row r="25" spans="1:3" x14ac:dyDescent="0.25">
      <c r="A25" s="8"/>
      <c r="B25"/>
      <c r="C25"/>
    </row>
    <row r="26" spans="1:3" x14ac:dyDescent="0.25">
      <c r="A26" s="8"/>
      <c r="B26"/>
      <c r="C26"/>
    </row>
    <row r="27" spans="1:3" x14ac:dyDescent="0.25">
      <c r="A27" s="8"/>
      <c r="B27"/>
      <c r="C27"/>
    </row>
    <row r="28" spans="1:3" x14ac:dyDescent="0.25">
      <c r="A28" s="8"/>
      <c r="B28"/>
      <c r="C28"/>
    </row>
    <row r="29" spans="1:3" x14ac:dyDescent="0.25">
      <c r="A29" s="8"/>
      <c r="B29"/>
      <c r="C29"/>
    </row>
  </sheetData>
  <mergeCells count="1"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59FA-94DB-4278-9B66-040287AEAE2B}">
  <dimension ref="A2:G14"/>
  <sheetViews>
    <sheetView workbookViewId="0">
      <selection activeCell="A6" sqref="A6"/>
    </sheetView>
  </sheetViews>
  <sheetFormatPr defaultRowHeight="15" x14ac:dyDescent="0.25"/>
  <cols>
    <col min="1" max="1" width="25.7109375" customWidth="1"/>
  </cols>
  <sheetData>
    <row r="2" spans="1:7" ht="38.25" x14ac:dyDescent="0.25">
      <c r="A2" s="69" t="s">
        <v>166</v>
      </c>
      <c r="B2" s="41"/>
      <c r="C2" s="41"/>
      <c r="D2" s="41"/>
      <c r="E2" s="41"/>
      <c r="F2" s="41"/>
      <c r="G2" s="41"/>
    </row>
    <row r="3" spans="1:7" ht="39" thickBot="1" x14ac:dyDescent="0.3">
      <c r="A3" s="69" t="s">
        <v>167</v>
      </c>
      <c r="B3" s="41"/>
      <c r="C3" s="41"/>
      <c r="D3" s="41"/>
      <c r="E3" s="41"/>
      <c r="F3" s="41"/>
      <c r="G3" s="41"/>
    </row>
    <row r="4" spans="1:7" x14ac:dyDescent="0.25">
      <c r="A4" s="70"/>
      <c r="B4" s="70" t="s">
        <v>156</v>
      </c>
      <c r="C4" s="62" t="s">
        <v>3</v>
      </c>
      <c r="D4" s="39" t="s">
        <v>4</v>
      </c>
      <c r="E4" s="62" t="s">
        <v>157</v>
      </c>
      <c r="F4" s="39" t="s">
        <v>158</v>
      </c>
      <c r="G4" s="62" t="s">
        <v>159</v>
      </c>
    </row>
    <row r="5" spans="1:7" ht="15.75" thickBot="1" x14ac:dyDescent="0.3">
      <c r="A5" s="71"/>
      <c r="B5" s="72"/>
      <c r="C5" s="38" t="s">
        <v>0</v>
      </c>
      <c r="D5" s="5" t="s">
        <v>0</v>
      </c>
      <c r="E5" s="38" t="s">
        <v>0</v>
      </c>
      <c r="F5" s="5" t="s">
        <v>0</v>
      </c>
      <c r="G5" s="38" t="s">
        <v>0</v>
      </c>
    </row>
    <row r="6" spans="1:7" x14ac:dyDescent="0.25">
      <c r="A6" s="73" t="s">
        <v>160</v>
      </c>
      <c r="B6" s="48"/>
      <c r="C6" s="49"/>
      <c r="D6" s="48"/>
      <c r="E6" s="49"/>
      <c r="F6" s="48"/>
      <c r="G6" s="49"/>
    </row>
    <row r="7" spans="1:7" x14ac:dyDescent="0.25">
      <c r="A7" s="63" t="s">
        <v>161</v>
      </c>
      <c r="B7" s="74">
        <v>1.1000000000000001</v>
      </c>
      <c r="C7" s="49"/>
      <c r="D7" s="48"/>
      <c r="E7" s="49"/>
      <c r="F7" s="48"/>
      <c r="G7" s="49"/>
    </row>
    <row r="8" spans="1:7" x14ac:dyDescent="0.25">
      <c r="A8" s="63" t="s">
        <v>162</v>
      </c>
      <c r="B8" s="48"/>
      <c r="C8" s="37" t="s">
        <v>65</v>
      </c>
      <c r="D8" s="40" t="s">
        <v>65</v>
      </c>
      <c r="E8" s="75">
        <v>4960</v>
      </c>
      <c r="F8" s="76">
        <v>5080</v>
      </c>
      <c r="G8" s="75">
        <v>5176</v>
      </c>
    </row>
    <row r="9" spans="1:7" ht="15.75" thickBot="1" x14ac:dyDescent="0.3">
      <c r="A9" s="73" t="s">
        <v>163</v>
      </c>
      <c r="B9" s="48"/>
      <c r="C9" s="77" t="s">
        <v>65</v>
      </c>
      <c r="D9" s="78" t="s">
        <v>65</v>
      </c>
      <c r="E9" s="79">
        <v>4960</v>
      </c>
      <c r="F9" s="80">
        <v>5080</v>
      </c>
      <c r="G9" s="79">
        <v>5176</v>
      </c>
    </row>
    <row r="10" spans="1:7" x14ac:dyDescent="0.25">
      <c r="A10" s="73" t="s">
        <v>164</v>
      </c>
      <c r="B10" s="48"/>
      <c r="C10" s="49"/>
      <c r="D10" s="48"/>
      <c r="E10" s="49"/>
      <c r="F10" s="48"/>
      <c r="G10" s="49"/>
    </row>
    <row r="11" spans="1:7" x14ac:dyDescent="0.25">
      <c r="A11" s="63" t="s">
        <v>165</v>
      </c>
      <c r="B11" s="48"/>
      <c r="C11" s="37" t="s">
        <v>65</v>
      </c>
      <c r="D11" s="40" t="s">
        <v>65</v>
      </c>
      <c r="E11" s="75">
        <v>4960</v>
      </c>
      <c r="F11" s="76">
        <v>5080</v>
      </c>
      <c r="G11" s="75">
        <v>5176</v>
      </c>
    </row>
    <row r="12" spans="1:7" ht="15.75" thickBot="1" x14ac:dyDescent="0.3">
      <c r="A12" s="81" t="s">
        <v>5</v>
      </c>
      <c r="B12" s="82"/>
      <c r="C12" s="77" t="s">
        <v>65</v>
      </c>
      <c r="D12" s="78" t="s">
        <v>65</v>
      </c>
      <c r="E12" s="79">
        <v>4960</v>
      </c>
      <c r="F12" s="80">
        <v>5080</v>
      </c>
      <c r="G12" s="79">
        <v>5176</v>
      </c>
    </row>
    <row r="13" spans="1:7" ht="33.75" x14ac:dyDescent="0.25">
      <c r="A13" s="83" t="s">
        <v>168</v>
      </c>
      <c r="B13" s="41"/>
      <c r="C13" s="41"/>
      <c r="D13" s="41"/>
      <c r="E13" s="41"/>
      <c r="F13" s="41"/>
      <c r="G13" s="41"/>
    </row>
    <row r="14" spans="1:7" ht="45" x14ac:dyDescent="0.25">
      <c r="A14" s="83" t="s">
        <v>169</v>
      </c>
      <c r="B14" s="41"/>
      <c r="C14" s="41"/>
      <c r="D14" s="41"/>
      <c r="E14" s="41"/>
      <c r="F14" s="41"/>
      <c r="G14" s="4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A3" sqref="A3:XFD4"/>
    </sheetView>
  </sheetViews>
  <sheetFormatPr defaultRowHeight="15" x14ac:dyDescent="0.25"/>
  <cols>
    <col min="1" max="1" width="40.7109375" style="4" customWidth="1"/>
    <col min="2" max="16384" width="9.140625" style="4"/>
  </cols>
  <sheetData>
    <row r="1" spans="1:6" ht="26.25" customHeight="1" thickBot="1" x14ac:dyDescent="0.3">
      <c r="A1" s="84" t="s">
        <v>95</v>
      </c>
      <c r="B1" s="84"/>
      <c r="C1" s="84"/>
      <c r="D1" s="84"/>
      <c r="E1" s="84"/>
      <c r="F1" s="84"/>
    </row>
    <row r="2" spans="1:6" ht="33.75" x14ac:dyDescent="0.25">
      <c r="A2" s="97"/>
      <c r="B2" s="39" t="s">
        <v>84</v>
      </c>
      <c r="C2" s="50" t="s">
        <v>131</v>
      </c>
      <c r="D2" s="39" t="s">
        <v>81</v>
      </c>
      <c r="E2" s="39" t="s">
        <v>82</v>
      </c>
      <c r="F2" s="51" t="s">
        <v>132</v>
      </c>
    </row>
    <row r="3" spans="1:6" ht="15.75" thickBot="1" x14ac:dyDescent="0.3">
      <c r="A3" s="98"/>
      <c r="B3" s="5" t="s">
        <v>0</v>
      </c>
      <c r="C3" s="38" t="str">
        <f>B3</f>
        <v>$'000</v>
      </c>
      <c r="D3" s="5" t="s">
        <v>0</v>
      </c>
      <c r="E3" s="5" t="s">
        <v>0</v>
      </c>
      <c r="F3" s="5" t="s">
        <v>0</v>
      </c>
    </row>
    <row r="4" spans="1:6" ht="27.75" customHeight="1" thickBot="1" x14ac:dyDescent="0.3">
      <c r="A4" s="96" t="s">
        <v>141</v>
      </c>
      <c r="B4" s="96"/>
      <c r="C4" s="96"/>
      <c r="D4" s="96"/>
      <c r="E4" s="96"/>
      <c r="F4" s="96"/>
    </row>
    <row r="5" spans="1:6" x14ac:dyDescent="0.25">
      <c r="A5" s="3" t="s">
        <v>6</v>
      </c>
      <c r="B5" s="48"/>
      <c r="C5" s="49"/>
      <c r="D5" s="48"/>
      <c r="E5" s="48"/>
      <c r="F5" s="48"/>
    </row>
    <row r="6" spans="1:6" ht="22.5" customHeight="1" x14ac:dyDescent="0.25">
      <c r="A6" s="3" t="s">
        <v>96</v>
      </c>
      <c r="B6" s="85">
        <v>219794</v>
      </c>
      <c r="C6" s="86">
        <v>220531</v>
      </c>
      <c r="D6" s="76">
        <v>235977</v>
      </c>
      <c r="E6" s="76">
        <v>241259</v>
      </c>
      <c r="F6" s="76">
        <v>245466</v>
      </c>
    </row>
    <row r="7" spans="1:6" ht="23.25" customHeight="1" thickBot="1" x14ac:dyDescent="0.3">
      <c r="A7" s="3" t="s">
        <v>97</v>
      </c>
      <c r="B7" s="85">
        <v>3578</v>
      </c>
      <c r="C7" s="87">
        <v>710</v>
      </c>
      <c r="D7" s="76">
        <v>1300</v>
      </c>
      <c r="E7" s="40">
        <v>700</v>
      </c>
      <c r="F7" s="76">
        <v>1300</v>
      </c>
    </row>
    <row r="8" spans="1:6" ht="15.75" thickBot="1" x14ac:dyDescent="0.3">
      <c r="A8" s="1" t="s">
        <v>77</v>
      </c>
      <c r="B8" s="88">
        <v>223372</v>
      </c>
      <c r="C8" s="89">
        <v>221241</v>
      </c>
      <c r="D8" s="90">
        <v>237277</v>
      </c>
      <c r="E8" s="90">
        <v>241959</v>
      </c>
      <c r="F8" s="90">
        <v>246766</v>
      </c>
    </row>
    <row r="9" spans="1:6" ht="15.75" customHeight="1" thickBot="1" x14ac:dyDescent="0.3">
      <c r="A9" s="96" t="s">
        <v>98</v>
      </c>
      <c r="B9" s="96"/>
      <c r="C9" s="96"/>
      <c r="D9" s="96"/>
      <c r="E9" s="96"/>
      <c r="F9" s="96"/>
    </row>
    <row r="10" spans="1:6" x14ac:dyDescent="0.25">
      <c r="A10" s="3" t="s">
        <v>6</v>
      </c>
      <c r="B10" s="48"/>
      <c r="C10" s="49"/>
      <c r="D10" s="48"/>
      <c r="E10" s="48"/>
      <c r="F10" s="48"/>
    </row>
    <row r="11" spans="1:6" ht="23.25" customHeight="1" x14ac:dyDescent="0.25">
      <c r="A11" s="3" t="s">
        <v>96</v>
      </c>
      <c r="B11" s="85">
        <v>219794</v>
      </c>
      <c r="C11" s="86">
        <v>220531</v>
      </c>
      <c r="D11" s="76">
        <v>235977</v>
      </c>
      <c r="E11" s="76">
        <v>241259</v>
      </c>
      <c r="F11" s="76">
        <v>245466</v>
      </c>
    </row>
    <row r="12" spans="1:6" ht="15.75" thickBot="1" x14ac:dyDescent="0.3">
      <c r="A12" s="3" t="s">
        <v>97</v>
      </c>
      <c r="B12" s="85">
        <v>3578</v>
      </c>
      <c r="C12" s="87">
        <v>710</v>
      </c>
      <c r="D12" s="76">
        <v>1300</v>
      </c>
      <c r="E12" s="40">
        <v>700</v>
      </c>
      <c r="F12" s="76">
        <v>1300</v>
      </c>
    </row>
    <row r="13" spans="1:6" ht="15.75" thickBot="1" x14ac:dyDescent="0.3">
      <c r="A13" s="2" t="s">
        <v>80</v>
      </c>
      <c r="B13" s="88">
        <v>223372</v>
      </c>
      <c r="C13" s="89">
        <v>221241</v>
      </c>
      <c r="D13" s="90">
        <v>237277</v>
      </c>
      <c r="E13" s="90">
        <v>241959</v>
      </c>
      <c r="F13" s="90">
        <v>246766</v>
      </c>
    </row>
    <row r="14" spans="1:6" ht="15.75" thickBot="1" x14ac:dyDescent="0.3">
      <c r="A14" s="91"/>
      <c r="B14" s="92" t="s">
        <v>3</v>
      </c>
      <c r="C14" s="93" t="s">
        <v>4</v>
      </c>
      <c r="D14" s="41"/>
      <c r="E14" s="41"/>
      <c r="F14" s="41"/>
    </row>
    <row r="15" spans="1:6" ht="15.75" thickBot="1" x14ac:dyDescent="0.3">
      <c r="A15" s="60" t="s">
        <v>2</v>
      </c>
      <c r="B15" s="94">
        <v>96</v>
      </c>
      <c r="C15" s="95">
        <v>108</v>
      </c>
      <c r="D15" s="41"/>
      <c r="E15" s="41"/>
      <c r="F15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workbookViewId="0">
      <selection activeCell="A3" sqref="A3:XFD4"/>
    </sheetView>
  </sheetViews>
  <sheetFormatPr defaultColWidth="8.85546875" defaultRowHeight="15" x14ac:dyDescent="0.25"/>
  <cols>
    <col min="1" max="1" width="40.7109375" style="7" customWidth="1"/>
    <col min="2" max="6" width="11.140625" style="7" bestFit="1" customWidth="1"/>
    <col min="7" max="16384" width="8.85546875" style="7"/>
  </cols>
  <sheetData>
    <row r="1" spans="1:6" ht="39" thickBot="1" x14ac:dyDescent="0.3">
      <c r="A1" s="68" t="s">
        <v>99</v>
      </c>
      <c r="B1" s="68"/>
      <c r="C1" s="68"/>
      <c r="D1" s="68"/>
      <c r="E1" s="68"/>
      <c r="F1" s="68"/>
    </row>
    <row r="2" spans="1:6" ht="33.75" x14ac:dyDescent="0.25">
      <c r="A2" s="101"/>
      <c r="B2" s="39" t="s">
        <v>84</v>
      </c>
      <c r="C2" s="50" t="s">
        <v>131</v>
      </c>
      <c r="D2" s="39" t="s">
        <v>81</v>
      </c>
      <c r="E2" s="39" t="s">
        <v>82</v>
      </c>
      <c r="F2" s="39" t="s">
        <v>132</v>
      </c>
    </row>
    <row r="3" spans="1:6" ht="15.75" thickBot="1" x14ac:dyDescent="0.3">
      <c r="A3" s="102"/>
      <c r="B3" s="5" t="s">
        <v>0</v>
      </c>
      <c r="C3" s="38" t="str">
        <f>B3</f>
        <v>$'000</v>
      </c>
      <c r="D3" s="5" t="s">
        <v>0</v>
      </c>
      <c r="E3" s="5" t="s">
        <v>0</v>
      </c>
      <c r="F3" s="5" t="s">
        <v>0</v>
      </c>
    </row>
    <row r="4" spans="1:6" x14ac:dyDescent="0.25">
      <c r="A4" s="1" t="s">
        <v>7</v>
      </c>
      <c r="B4" s="48"/>
      <c r="C4" s="49"/>
      <c r="D4" s="48"/>
      <c r="E4" s="48"/>
      <c r="F4" s="48"/>
    </row>
    <row r="5" spans="1:6" x14ac:dyDescent="0.25">
      <c r="A5" s="3" t="s">
        <v>8</v>
      </c>
      <c r="B5" s="76">
        <v>12804</v>
      </c>
      <c r="C5" s="86">
        <v>14664</v>
      </c>
      <c r="D5" s="76">
        <v>17676</v>
      </c>
      <c r="E5" s="76">
        <v>18206</v>
      </c>
      <c r="F5" s="76">
        <v>18752</v>
      </c>
    </row>
    <row r="6" spans="1:6" x14ac:dyDescent="0.25">
      <c r="A6" s="3" t="s">
        <v>9</v>
      </c>
      <c r="B6" s="76">
        <v>9046</v>
      </c>
      <c r="C6" s="86">
        <v>10844</v>
      </c>
      <c r="D6" s="76">
        <v>13088</v>
      </c>
      <c r="E6" s="76">
        <v>12650</v>
      </c>
      <c r="F6" s="76">
        <v>13596</v>
      </c>
    </row>
    <row r="7" spans="1:6" x14ac:dyDescent="0.25">
      <c r="A7" s="3" t="s">
        <v>142</v>
      </c>
      <c r="B7" s="76">
        <v>198148</v>
      </c>
      <c r="C7" s="86">
        <v>193140</v>
      </c>
      <c r="D7" s="76">
        <v>203911</v>
      </c>
      <c r="E7" s="76">
        <v>208492</v>
      </c>
      <c r="F7" s="76">
        <v>211804</v>
      </c>
    </row>
    <row r="8" spans="1:6" x14ac:dyDescent="0.25">
      <c r="A8" s="3" t="s">
        <v>78</v>
      </c>
      <c r="B8" s="76">
        <v>2869</v>
      </c>
      <c r="C8" s="86">
        <v>2465</v>
      </c>
      <c r="D8" s="76">
        <v>2492</v>
      </c>
      <c r="E8" s="76">
        <v>2520</v>
      </c>
      <c r="F8" s="76">
        <v>2542</v>
      </c>
    </row>
    <row r="9" spans="1:6" ht="15.75" thickBot="1" x14ac:dyDescent="0.3">
      <c r="A9" s="3" t="s">
        <v>66</v>
      </c>
      <c r="B9" s="40">
        <v>145</v>
      </c>
      <c r="C9" s="87">
        <v>128</v>
      </c>
      <c r="D9" s="40">
        <v>110</v>
      </c>
      <c r="E9" s="40">
        <v>91</v>
      </c>
      <c r="F9" s="40">
        <v>72</v>
      </c>
    </row>
    <row r="10" spans="1:6" ht="15.75" thickBot="1" x14ac:dyDescent="0.3">
      <c r="A10" s="1" t="s">
        <v>10</v>
      </c>
      <c r="B10" s="90">
        <v>223012</v>
      </c>
      <c r="C10" s="103">
        <v>221241</v>
      </c>
      <c r="D10" s="90">
        <v>237277</v>
      </c>
      <c r="E10" s="90">
        <v>241959</v>
      </c>
      <c r="F10" s="90">
        <v>246766</v>
      </c>
    </row>
    <row r="11" spans="1:6" x14ac:dyDescent="0.25">
      <c r="A11" s="1" t="s">
        <v>100</v>
      </c>
      <c r="B11" s="48"/>
      <c r="C11" s="49"/>
      <c r="D11" s="48"/>
      <c r="E11" s="48"/>
      <c r="F11" s="48"/>
    </row>
    <row r="12" spans="1:6" x14ac:dyDescent="0.25">
      <c r="A12" s="1" t="s">
        <v>11</v>
      </c>
      <c r="B12" s="48"/>
      <c r="C12" s="49"/>
      <c r="D12" s="48"/>
      <c r="E12" s="48"/>
      <c r="F12" s="48"/>
    </row>
    <row r="13" spans="1:6" x14ac:dyDescent="0.25">
      <c r="A13" s="1" t="s">
        <v>12</v>
      </c>
      <c r="B13" s="48"/>
      <c r="C13" s="49"/>
      <c r="D13" s="48"/>
      <c r="E13" s="48"/>
      <c r="F13" s="48"/>
    </row>
    <row r="14" spans="1:6" x14ac:dyDescent="0.25">
      <c r="A14" s="3" t="s">
        <v>92</v>
      </c>
      <c r="B14" s="40">
        <v>207</v>
      </c>
      <c r="C14" s="87">
        <v>300</v>
      </c>
      <c r="D14" s="40">
        <v>300</v>
      </c>
      <c r="E14" s="40">
        <v>300</v>
      </c>
      <c r="F14" s="40">
        <v>300</v>
      </c>
    </row>
    <row r="15" spans="1:6" x14ac:dyDescent="0.25">
      <c r="A15" s="3" t="s">
        <v>143</v>
      </c>
      <c r="B15" s="40">
        <v>11</v>
      </c>
      <c r="C15" s="87">
        <v>10</v>
      </c>
      <c r="D15" s="40" t="s">
        <v>65</v>
      </c>
      <c r="E15" s="40" t="s">
        <v>65</v>
      </c>
      <c r="F15" s="40" t="s">
        <v>65</v>
      </c>
    </row>
    <row r="16" spans="1:6" ht="15.75" thickBot="1" x14ac:dyDescent="0.3">
      <c r="A16" s="3" t="s">
        <v>1</v>
      </c>
      <c r="B16" s="76">
        <v>3360</v>
      </c>
      <c r="C16" s="87">
        <v>400</v>
      </c>
      <c r="D16" s="76">
        <v>1000</v>
      </c>
      <c r="E16" s="40">
        <v>400</v>
      </c>
      <c r="F16" s="76">
        <v>1000</v>
      </c>
    </row>
    <row r="17" spans="1:6" ht="15.75" thickBot="1" x14ac:dyDescent="0.3">
      <c r="A17" s="1" t="s">
        <v>13</v>
      </c>
      <c r="B17" s="90">
        <v>3578</v>
      </c>
      <c r="C17" s="64">
        <v>710</v>
      </c>
      <c r="D17" s="90">
        <v>1300</v>
      </c>
      <c r="E17" s="45">
        <v>700</v>
      </c>
      <c r="F17" s="90">
        <v>1300</v>
      </c>
    </row>
    <row r="18" spans="1:6" ht="15.75" thickBot="1" x14ac:dyDescent="0.3">
      <c r="A18" s="1" t="s">
        <v>101</v>
      </c>
      <c r="B18" s="90">
        <v>3578</v>
      </c>
      <c r="C18" s="64">
        <v>710</v>
      </c>
      <c r="D18" s="90">
        <v>1300</v>
      </c>
      <c r="E18" s="45">
        <v>700</v>
      </c>
      <c r="F18" s="90">
        <v>1300</v>
      </c>
    </row>
    <row r="19" spans="1:6" ht="15.75" thickBot="1" x14ac:dyDescent="0.3">
      <c r="A19" s="12" t="s">
        <v>14</v>
      </c>
      <c r="B19" s="111">
        <v>-219434</v>
      </c>
      <c r="C19" s="112">
        <v>-220531</v>
      </c>
      <c r="D19" s="111">
        <v>-235977</v>
      </c>
      <c r="E19" s="111">
        <v>-241259</v>
      </c>
      <c r="F19" s="111">
        <v>-245466</v>
      </c>
    </row>
    <row r="20" spans="1:6" ht="15.75" thickBot="1" x14ac:dyDescent="0.3">
      <c r="A20" s="3" t="s">
        <v>6</v>
      </c>
      <c r="B20" s="104">
        <v>219794</v>
      </c>
      <c r="C20" s="105">
        <v>220531</v>
      </c>
      <c r="D20" s="104">
        <v>235977</v>
      </c>
      <c r="E20" s="104">
        <v>241259</v>
      </c>
      <c r="F20" s="104">
        <v>245466</v>
      </c>
    </row>
    <row r="21" spans="1:6" ht="34.5" customHeight="1" thickBot="1" x14ac:dyDescent="0.3">
      <c r="A21" s="1" t="s">
        <v>102</v>
      </c>
      <c r="B21" s="5">
        <v>360</v>
      </c>
      <c r="C21" s="106" t="s">
        <v>65</v>
      </c>
      <c r="D21" s="78" t="s">
        <v>65</v>
      </c>
      <c r="E21" s="78" t="s">
        <v>65</v>
      </c>
      <c r="F21" s="78" t="s">
        <v>65</v>
      </c>
    </row>
    <row r="22" spans="1:6" ht="15.75" thickBot="1" x14ac:dyDescent="0.3">
      <c r="A22" s="63" t="s">
        <v>170</v>
      </c>
      <c r="B22" s="5">
        <v>18</v>
      </c>
      <c r="C22" s="106">
        <v>0</v>
      </c>
      <c r="D22" s="78">
        <v>0</v>
      </c>
      <c r="E22" s="78">
        <v>0</v>
      </c>
      <c r="F22" s="78">
        <v>0</v>
      </c>
    </row>
    <row r="23" spans="1:6" ht="15.75" thickBot="1" x14ac:dyDescent="0.3">
      <c r="A23" s="73" t="s">
        <v>171</v>
      </c>
      <c r="B23" s="5">
        <v>18</v>
      </c>
      <c r="C23" s="106">
        <v>0</v>
      </c>
      <c r="D23" s="78">
        <v>0</v>
      </c>
      <c r="E23" s="78">
        <v>0</v>
      </c>
      <c r="F23" s="78">
        <v>0</v>
      </c>
    </row>
    <row r="24" spans="1:6" ht="23.25" thickBot="1" x14ac:dyDescent="0.3">
      <c r="A24" s="2" t="s">
        <v>103</v>
      </c>
      <c r="B24" s="78">
        <v>378</v>
      </c>
      <c r="C24" s="77" t="s">
        <v>65</v>
      </c>
      <c r="D24" s="78" t="s">
        <v>65</v>
      </c>
      <c r="E24" s="78" t="s">
        <v>65</v>
      </c>
      <c r="F24" s="78" t="s">
        <v>65</v>
      </c>
    </row>
    <row r="25" spans="1:6" ht="33.75" customHeight="1" thickBot="1" x14ac:dyDescent="0.3">
      <c r="A25" s="107" t="s">
        <v>75</v>
      </c>
      <c r="B25" s="107"/>
      <c r="C25" s="107"/>
      <c r="D25" s="5"/>
      <c r="E25" s="5"/>
      <c r="F25" s="5"/>
    </row>
    <row r="26" spans="1:6" ht="22.5" x14ac:dyDescent="0.25">
      <c r="A26" s="12" t="s">
        <v>104</v>
      </c>
      <c r="B26" s="108">
        <v>378</v>
      </c>
      <c r="C26" s="109" t="s">
        <v>65</v>
      </c>
      <c r="D26" s="108" t="s">
        <v>65</v>
      </c>
      <c r="E26" s="108" t="s">
        <v>65</v>
      </c>
      <c r="F26" s="108" t="s">
        <v>65</v>
      </c>
    </row>
    <row r="27" spans="1:6" ht="22.5" x14ac:dyDescent="0.25">
      <c r="A27" s="6" t="s">
        <v>105</v>
      </c>
      <c r="B27" s="76">
        <v>1584</v>
      </c>
      <c r="C27" s="86">
        <v>1584</v>
      </c>
      <c r="D27" s="76">
        <v>1583</v>
      </c>
      <c r="E27" s="76">
        <v>1584</v>
      </c>
      <c r="F27" s="76">
        <v>1583</v>
      </c>
    </row>
    <row r="28" spans="1:6" ht="15.75" thickBot="1" x14ac:dyDescent="0.3">
      <c r="A28" s="6" t="s">
        <v>106</v>
      </c>
      <c r="B28" s="113">
        <v>-1368</v>
      </c>
      <c r="C28" s="114">
        <v>-1456</v>
      </c>
      <c r="D28" s="113">
        <v>-1547</v>
      </c>
      <c r="E28" s="113">
        <v>-1643</v>
      </c>
      <c r="F28" s="113">
        <v>-1741</v>
      </c>
    </row>
    <row r="29" spans="1:6" ht="22.5" customHeight="1" thickBot="1" x14ac:dyDescent="0.3">
      <c r="A29" s="60" t="s">
        <v>107</v>
      </c>
      <c r="B29" s="45">
        <v>594</v>
      </c>
      <c r="C29" s="64">
        <v>128</v>
      </c>
      <c r="D29" s="45">
        <v>36</v>
      </c>
      <c r="E29" s="115">
        <v>-59</v>
      </c>
      <c r="F29" s="115">
        <v>-158</v>
      </c>
    </row>
    <row r="30" spans="1:6" ht="22.5" customHeight="1" x14ac:dyDescent="0.25">
      <c r="A30" s="110" t="s">
        <v>15</v>
      </c>
      <c r="B30" s="57"/>
      <c r="C30" s="57"/>
      <c r="D30" s="57"/>
      <c r="E30" s="57"/>
      <c r="F30" s="57"/>
    </row>
    <row r="31" spans="1:6" ht="22.5" x14ac:dyDescent="0.25">
      <c r="A31" s="6" t="s">
        <v>108</v>
      </c>
      <c r="B31" s="41"/>
      <c r="C31" s="41"/>
      <c r="D31" s="41"/>
      <c r="E31" s="41"/>
      <c r="F31" s="4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topLeftCell="A4" zoomScaleNormal="100" workbookViewId="0">
      <selection activeCell="B10" sqref="B10"/>
    </sheetView>
  </sheetViews>
  <sheetFormatPr defaultColWidth="8.85546875" defaultRowHeight="15" x14ac:dyDescent="0.25"/>
  <cols>
    <col min="1" max="1" width="40.7109375" style="7" customWidth="1"/>
    <col min="2" max="16384" width="8.85546875" style="7"/>
  </cols>
  <sheetData>
    <row r="1" spans="1:6" ht="26.25" customHeight="1" thickBot="1" x14ac:dyDescent="0.3">
      <c r="A1" s="68" t="s">
        <v>16</v>
      </c>
      <c r="B1" s="68"/>
      <c r="C1" s="68"/>
      <c r="D1" s="68"/>
      <c r="E1" s="68"/>
      <c r="F1" s="68"/>
    </row>
    <row r="2" spans="1:6" ht="33.75" x14ac:dyDescent="0.25">
      <c r="A2" s="101"/>
      <c r="B2" s="39" t="s">
        <v>84</v>
      </c>
      <c r="C2" s="50" t="s">
        <v>131</v>
      </c>
      <c r="D2" s="39" t="s">
        <v>81</v>
      </c>
      <c r="E2" s="39" t="s">
        <v>82</v>
      </c>
      <c r="F2" s="39" t="s">
        <v>132</v>
      </c>
    </row>
    <row r="3" spans="1:6" ht="15.75" thickBot="1" x14ac:dyDescent="0.3">
      <c r="A3" s="102"/>
      <c r="B3" s="5" t="s">
        <v>0</v>
      </c>
      <c r="C3" s="38" t="str">
        <f>B3</f>
        <v>$'000</v>
      </c>
      <c r="D3" s="5" t="s">
        <v>0</v>
      </c>
      <c r="E3" s="5" t="s">
        <v>0</v>
      </c>
      <c r="F3" s="5" t="s">
        <v>0</v>
      </c>
    </row>
    <row r="4" spans="1:6" x14ac:dyDescent="0.25">
      <c r="A4" s="12" t="s">
        <v>70</v>
      </c>
      <c r="B4" s="48"/>
      <c r="C4" s="49"/>
      <c r="D4" s="48"/>
      <c r="E4" s="48"/>
      <c r="F4" s="48"/>
    </row>
    <row r="5" spans="1:6" x14ac:dyDescent="0.25">
      <c r="A5" s="12" t="s">
        <v>17</v>
      </c>
      <c r="B5" s="48"/>
      <c r="C5" s="49"/>
      <c r="D5" s="48"/>
      <c r="E5" s="48"/>
      <c r="F5" s="48"/>
    </row>
    <row r="6" spans="1:6" x14ac:dyDescent="0.25">
      <c r="A6" s="6" t="s">
        <v>109</v>
      </c>
      <c r="B6" s="85">
        <v>12087</v>
      </c>
      <c r="C6" s="116">
        <v>12116</v>
      </c>
      <c r="D6" s="85">
        <v>12717</v>
      </c>
      <c r="E6" s="85">
        <v>13353</v>
      </c>
      <c r="F6" s="85">
        <v>13915</v>
      </c>
    </row>
    <row r="7" spans="1:6" ht="15.75" thickBot="1" x14ac:dyDescent="0.3">
      <c r="A7" s="3" t="s">
        <v>18</v>
      </c>
      <c r="B7" s="85">
        <v>1834</v>
      </c>
      <c r="C7" s="116">
        <v>1834</v>
      </c>
      <c r="D7" s="85">
        <v>1834</v>
      </c>
      <c r="E7" s="85">
        <v>1834</v>
      </c>
      <c r="F7" s="85">
        <v>1834</v>
      </c>
    </row>
    <row r="8" spans="1:6" ht="15.75" thickBot="1" x14ac:dyDescent="0.3">
      <c r="A8" s="46" t="s">
        <v>19</v>
      </c>
      <c r="B8" s="117">
        <v>13921</v>
      </c>
      <c r="C8" s="118">
        <v>13950</v>
      </c>
      <c r="D8" s="117">
        <v>14551</v>
      </c>
      <c r="E8" s="117">
        <v>15187</v>
      </c>
      <c r="F8" s="117">
        <v>15749</v>
      </c>
    </row>
    <row r="9" spans="1:6" x14ac:dyDescent="0.25">
      <c r="A9" s="12" t="s">
        <v>20</v>
      </c>
      <c r="B9" s="48"/>
      <c r="C9" s="49"/>
      <c r="D9" s="48"/>
      <c r="E9" s="48"/>
      <c r="F9" s="48"/>
    </row>
    <row r="10" spans="1:6" x14ac:dyDescent="0.25">
      <c r="A10" s="6" t="s">
        <v>21</v>
      </c>
      <c r="B10" s="85">
        <v>20352</v>
      </c>
      <c r="C10" s="116">
        <v>18297</v>
      </c>
      <c r="D10" s="85">
        <v>16242</v>
      </c>
      <c r="E10" s="85">
        <v>14187</v>
      </c>
      <c r="F10" s="85">
        <v>12133</v>
      </c>
    </row>
    <row r="11" spans="1:6" x14ac:dyDescent="0.25">
      <c r="A11" s="6" t="s">
        <v>22</v>
      </c>
      <c r="B11" s="85">
        <v>2641</v>
      </c>
      <c r="C11" s="116">
        <v>3174</v>
      </c>
      <c r="D11" s="85">
        <v>3059</v>
      </c>
      <c r="E11" s="85">
        <v>2927</v>
      </c>
      <c r="F11" s="85">
        <v>2773</v>
      </c>
    </row>
    <row r="12" spans="1:6" x14ac:dyDescent="0.25">
      <c r="A12" s="6" t="s">
        <v>23</v>
      </c>
      <c r="B12" s="119">
        <v>211</v>
      </c>
      <c r="C12" s="120">
        <v>248</v>
      </c>
      <c r="D12" s="119">
        <v>270</v>
      </c>
      <c r="E12" s="119">
        <v>178</v>
      </c>
      <c r="F12" s="119">
        <v>83</v>
      </c>
    </row>
    <row r="13" spans="1:6" ht="15.75" thickBot="1" x14ac:dyDescent="0.3">
      <c r="A13" s="6" t="s">
        <v>144</v>
      </c>
      <c r="B13" s="119">
        <v>609</v>
      </c>
      <c r="C13" s="120">
        <v>609</v>
      </c>
      <c r="D13" s="119">
        <v>609</v>
      </c>
      <c r="E13" s="119">
        <v>609</v>
      </c>
      <c r="F13" s="119">
        <v>609</v>
      </c>
    </row>
    <row r="14" spans="1:6" ht="15.75" thickBot="1" x14ac:dyDescent="0.3">
      <c r="A14" s="46" t="s">
        <v>24</v>
      </c>
      <c r="B14" s="117">
        <v>23813</v>
      </c>
      <c r="C14" s="118">
        <v>22328</v>
      </c>
      <c r="D14" s="117">
        <v>20180</v>
      </c>
      <c r="E14" s="117">
        <v>17901</v>
      </c>
      <c r="F14" s="117">
        <v>15598</v>
      </c>
    </row>
    <row r="15" spans="1:6" ht="15.75" thickBot="1" x14ac:dyDescent="0.3">
      <c r="A15" s="12" t="s">
        <v>25</v>
      </c>
      <c r="B15" s="121">
        <v>37734</v>
      </c>
      <c r="C15" s="122">
        <v>36278</v>
      </c>
      <c r="D15" s="121">
        <v>34731</v>
      </c>
      <c r="E15" s="121">
        <v>33088</v>
      </c>
      <c r="F15" s="121">
        <v>31347</v>
      </c>
    </row>
    <row r="16" spans="1:6" x14ac:dyDescent="0.25">
      <c r="A16" s="12" t="s">
        <v>26</v>
      </c>
      <c r="B16" s="48"/>
      <c r="C16" s="49"/>
      <c r="D16" s="48"/>
      <c r="E16" s="48"/>
      <c r="F16" s="48"/>
    </row>
    <row r="17" spans="1:6" x14ac:dyDescent="0.25">
      <c r="A17" s="12" t="s">
        <v>27</v>
      </c>
      <c r="B17" s="48"/>
      <c r="C17" s="49"/>
      <c r="D17" s="48"/>
      <c r="E17" s="48"/>
      <c r="F17" s="48"/>
    </row>
    <row r="18" spans="1:6" x14ac:dyDescent="0.25">
      <c r="A18" s="6" t="s">
        <v>9</v>
      </c>
      <c r="B18" s="119">
        <v>788</v>
      </c>
      <c r="C18" s="120">
        <v>788</v>
      </c>
      <c r="D18" s="119">
        <v>788</v>
      </c>
      <c r="E18" s="119">
        <v>788</v>
      </c>
      <c r="F18" s="119">
        <v>788</v>
      </c>
    </row>
    <row r="19" spans="1:6" x14ac:dyDescent="0.25">
      <c r="A19" s="6" t="s">
        <v>145</v>
      </c>
      <c r="B19" s="85">
        <v>2724</v>
      </c>
      <c r="C19" s="116">
        <v>2724</v>
      </c>
      <c r="D19" s="85">
        <v>2724</v>
      </c>
      <c r="E19" s="85">
        <v>2724</v>
      </c>
      <c r="F19" s="85">
        <v>2724</v>
      </c>
    </row>
    <row r="20" spans="1:6" ht="15.75" thickBot="1" x14ac:dyDescent="0.3">
      <c r="A20" s="6" t="s">
        <v>28</v>
      </c>
      <c r="B20" s="85">
        <v>1597</v>
      </c>
      <c r="C20" s="116">
        <v>1597</v>
      </c>
      <c r="D20" s="85">
        <v>1597</v>
      </c>
      <c r="E20" s="85">
        <v>1597</v>
      </c>
      <c r="F20" s="85">
        <v>1597</v>
      </c>
    </row>
    <row r="21" spans="1:6" ht="15.75" thickBot="1" x14ac:dyDescent="0.3">
      <c r="A21" s="46" t="s">
        <v>29</v>
      </c>
      <c r="B21" s="117">
        <v>5109</v>
      </c>
      <c r="C21" s="118">
        <v>5109</v>
      </c>
      <c r="D21" s="117">
        <v>5109</v>
      </c>
      <c r="E21" s="117">
        <v>5109</v>
      </c>
      <c r="F21" s="117">
        <v>5109</v>
      </c>
    </row>
    <row r="22" spans="1:6" x14ac:dyDescent="0.25">
      <c r="A22" s="12" t="s">
        <v>146</v>
      </c>
      <c r="B22" s="48"/>
      <c r="C22" s="49"/>
      <c r="D22" s="48"/>
      <c r="E22" s="48"/>
      <c r="F22" s="48"/>
    </row>
    <row r="23" spans="1:6" ht="15.75" thickBot="1" x14ac:dyDescent="0.3">
      <c r="A23" s="6" t="s">
        <v>67</v>
      </c>
      <c r="B23" s="85">
        <v>12601</v>
      </c>
      <c r="C23" s="116">
        <v>11145</v>
      </c>
      <c r="D23" s="85">
        <v>9598</v>
      </c>
      <c r="E23" s="85">
        <v>7955</v>
      </c>
      <c r="F23" s="85">
        <v>6214</v>
      </c>
    </row>
    <row r="24" spans="1:6" ht="15.75" thickBot="1" x14ac:dyDescent="0.3">
      <c r="A24" s="46" t="s">
        <v>69</v>
      </c>
      <c r="B24" s="117">
        <v>12601</v>
      </c>
      <c r="C24" s="118">
        <v>11145</v>
      </c>
      <c r="D24" s="117">
        <v>9598</v>
      </c>
      <c r="E24" s="117">
        <v>7955</v>
      </c>
      <c r="F24" s="117">
        <v>6214</v>
      </c>
    </row>
    <row r="25" spans="1:6" x14ac:dyDescent="0.25">
      <c r="A25" s="12" t="s">
        <v>30</v>
      </c>
      <c r="B25" s="48"/>
      <c r="C25" s="49"/>
      <c r="D25" s="48"/>
      <c r="E25" s="48"/>
      <c r="F25" s="48"/>
    </row>
    <row r="26" spans="1:6" x14ac:dyDescent="0.25">
      <c r="A26" s="6" t="s">
        <v>31</v>
      </c>
      <c r="B26" s="85">
        <v>2246</v>
      </c>
      <c r="C26" s="116">
        <v>2246</v>
      </c>
      <c r="D26" s="85">
        <v>2246</v>
      </c>
      <c r="E26" s="85">
        <v>2246</v>
      </c>
      <c r="F26" s="85">
        <v>2246</v>
      </c>
    </row>
    <row r="27" spans="1:6" ht="15.75" thickBot="1" x14ac:dyDescent="0.3">
      <c r="A27" s="6" t="s">
        <v>110</v>
      </c>
      <c r="B27" s="119">
        <v>770</v>
      </c>
      <c r="C27" s="120">
        <v>770</v>
      </c>
      <c r="D27" s="119">
        <v>770</v>
      </c>
      <c r="E27" s="119">
        <v>770</v>
      </c>
      <c r="F27" s="119">
        <v>770</v>
      </c>
    </row>
    <row r="28" spans="1:6" ht="15.75" thickBot="1" x14ac:dyDescent="0.3">
      <c r="A28" s="46" t="s">
        <v>32</v>
      </c>
      <c r="B28" s="117">
        <v>3016</v>
      </c>
      <c r="C28" s="118">
        <v>3016</v>
      </c>
      <c r="D28" s="117">
        <v>3016</v>
      </c>
      <c r="E28" s="117">
        <v>3016</v>
      </c>
      <c r="F28" s="117">
        <v>3016</v>
      </c>
    </row>
    <row r="29" spans="1:6" ht="15.75" thickBot="1" x14ac:dyDescent="0.3">
      <c r="A29" s="12" t="s">
        <v>33</v>
      </c>
      <c r="B29" s="123">
        <v>20726</v>
      </c>
      <c r="C29" s="124">
        <v>19270</v>
      </c>
      <c r="D29" s="123">
        <v>17723</v>
      </c>
      <c r="E29" s="123">
        <v>16080</v>
      </c>
      <c r="F29" s="123">
        <v>14339</v>
      </c>
    </row>
    <row r="30" spans="1:6" ht="15.75" thickBot="1" x14ac:dyDescent="0.3">
      <c r="A30" s="1" t="s">
        <v>34</v>
      </c>
      <c r="B30" s="123">
        <v>17008</v>
      </c>
      <c r="C30" s="124">
        <v>17008</v>
      </c>
      <c r="D30" s="123">
        <v>17008</v>
      </c>
      <c r="E30" s="123">
        <v>17008</v>
      </c>
      <c r="F30" s="123">
        <v>17008</v>
      </c>
    </row>
    <row r="31" spans="1:6" x14ac:dyDescent="0.25">
      <c r="A31" s="12" t="s">
        <v>35</v>
      </c>
      <c r="B31" s="48"/>
      <c r="C31" s="49"/>
      <c r="D31" s="48"/>
      <c r="E31" s="48"/>
      <c r="F31" s="48"/>
    </row>
    <row r="32" spans="1:6" x14ac:dyDescent="0.25">
      <c r="A32" s="12" t="s">
        <v>111</v>
      </c>
      <c r="B32" s="48"/>
      <c r="C32" s="49"/>
      <c r="D32" s="48"/>
      <c r="E32" s="48"/>
      <c r="F32" s="48"/>
    </row>
    <row r="33" spans="1:6" x14ac:dyDescent="0.25">
      <c r="A33" s="6" t="s">
        <v>36</v>
      </c>
      <c r="B33" s="85">
        <v>9688</v>
      </c>
      <c r="C33" s="116">
        <v>9688</v>
      </c>
      <c r="D33" s="85">
        <v>9688</v>
      </c>
      <c r="E33" s="85">
        <v>9688</v>
      </c>
      <c r="F33" s="85">
        <v>9688</v>
      </c>
    </row>
    <row r="34" spans="1:6" ht="15.75" thickBot="1" x14ac:dyDescent="0.3">
      <c r="A34" s="6" t="s">
        <v>112</v>
      </c>
      <c r="B34" s="85">
        <v>7320</v>
      </c>
      <c r="C34" s="116">
        <v>7320</v>
      </c>
      <c r="D34" s="85">
        <v>7320</v>
      </c>
      <c r="E34" s="85">
        <v>7320</v>
      </c>
      <c r="F34" s="85">
        <v>7320</v>
      </c>
    </row>
    <row r="35" spans="1:6" ht="15.75" thickBot="1" x14ac:dyDescent="0.3">
      <c r="A35" s="47" t="s">
        <v>37</v>
      </c>
      <c r="B35" s="125">
        <v>17008</v>
      </c>
      <c r="C35" s="126">
        <v>17008</v>
      </c>
      <c r="D35" s="125">
        <v>17008</v>
      </c>
      <c r="E35" s="125">
        <v>17008</v>
      </c>
      <c r="F35" s="125">
        <v>17008</v>
      </c>
    </row>
    <row r="36" spans="1:6" x14ac:dyDescent="0.25">
      <c r="A36" s="110" t="s">
        <v>15</v>
      </c>
      <c r="B36" s="41"/>
      <c r="C36" s="41"/>
      <c r="D36" s="41"/>
      <c r="E36" s="41"/>
      <c r="F36" s="4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C3" sqref="C3"/>
    </sheetView>
  </sheetViews>
  <sheetFormatPr defaultRowHeight="15" x14ac:dyDescent="0.25"/>
  <cols>
    <col min="1" max="1" width="40.7109375" style="4" customWidth="1"/>
    <col min="2" max="16384" width="9.140625" style="4"/>
  </cols>
  <sheetData>
    <row r="1" spans="1:5" ht="39" customHeight="1" thickBot="1" x14ac:dyDescent="0.3">
      <c r="A1" s="127" t="s">
        <v>113</v>
      </c>
      <c r="B1" s="127"/>
      <c r="C1" s="127"/>
      <c r="D1" s="127"/>
      <c r="E1" s="127"/>
    </row>
    <row r="2" spans="1:5" ht="33.75" x14ac:dyDescent="0.25">
      <c r="A2" s="66"/>
      <c r="B2" s="54" t="s">
        <v>138</v>
      </c>
      <c r="C2" s="54" t="s">
        <v>133</v>
      </c>
      <c r="D2" s="54" t="s">
        <v>134</v>
      </c>
      <c r="E2" s="54" t="s">
        <v>37</v>
      </c>
    </row>
    <row r="3" spans="1:5" s="41" customFormat="1" ht="15.75" thickBot="1" x14ac:dyDescent="0.3">
      <c r="A3" s="67"/>
      <c r="B3" s="5" t="s">
        <v>0</v>
      </c>
      <c r="C3" s="5" t="s">
        <v>0</v>
      </c>
      <c r="D3" s="5" t="s">
        <v>0</v>
      </c>
      <c r="E3" s="5" t="s">
        <v>0</v>
      </c>
    </row>
    <row r="4" spans="1:5" x14ac:dyDescent="0.25">
      <c r="A4" s="12" t="s">
        <v>114</v>
      </c>
      <c r="B4" s="48"/>
      <c r="C4" s="48"/>
      <c r="D4" s="48"/>
      <c r="E4" s="48"/>
    </row>
    <row r="5" spans="1:5" ht="15.75" thickBot="1" x14ac:dyDescent="0.3">
      <c r="A5" s="6" t="s">
        <v>61</v>
      </c>
      <c r="B5" s="85">
        <v>7320</v>
      </c>
      <c r="C5" s="85">
        <v>3365</v>
      </c>
      <c r="D5" s="85">
        <v>6323</v>
      </c>
      <c r="E5" s="85">
        <v>17008</v>
      </c>
    </row>
    <row r="6" spans="1:5" ht="15.75" thickBot="1" x14ac:dyDescent="0.3">
      <c r="A6" s="46" t="s">
        <v>38</v>
      </c>
      <c r="B6" s="125">
        <v>7320</v>
      </c>
      <c r="C6" s="125">
        <v>3365</v>
      </c>
      <c r="D6" s="125">
        <v>6323</v>
      </c>
      <c r="E6" s="125">
        <v>17008</v>
      </c>
    </row>
    <row r="7" spans="1:5" ht="15.75" thickBot="1" x14ac:dyDescent="0.3">
      <c r="A7" s="12" t="s">
        <v>115</v>
      </c>
      <c r="B7" s="123">
        <v>7320</v>
      </c>
      <c r="C7" s="123">
        <v>3365</v>
      </c>
      <c r="D7" s="123">
        <v>6323</v>
      </c>
      <c r="E7" s="123">
        <v>17008</v>
      </c>
    </row>
    <row r="8" spans="1:5" ht="23.25" thickBot="1" x14ac:dyDescent="0.3">
      <c r="A8" s="47" t="s">
        <v>116</v>
      </c>
      <c r="B8" s="123">
        <v>7320</v>
      </c>
      <c r="C8" s="123">
        <v>3365</v>
      </c>
      <c r="D8" s="123">
        <v>6323</v>
      </c>
      <c r="E8" s="123">
        <v>17008</v>
      </c>
    </row>
    <row r="9" spans="1:5" x14ac:dyDescent="0.25">
      <c r="A9" s="110" t="s">
        <v>117</v>
      </c>
      <c r="B9" s="41"/>
      <c r="C9" s="41"/>
      <c r="D9" s="41"/>
      <c r="E9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zoomScaleNormal="100" workbookViewId="0">
      <selection activeCell="A24" sqref="A24"/>
    </sheetView>
  </sheetViews>
  <sheetFormatPr defaultColWidth="8.85546875" defaultRowHeight="15" x14ac:dyDescent="0.25"/>
  <cols>
    <col min="1" max="1" width="40.7109375" style="164" customWidth="1"/>
    <col min="2" max="16384" width="8.85546875" style="164"/>
  </cols>
  <sheetData>
    <row r="1" spans="1:6" ht="39" customHeight="1" thickBot="1" x14ac:dyDescent="0.3">
      <c r="A1" s="68" t="s">
        <v>118</v>
      </c>
      <c r="B1" s="68"/>
      <c r="C1" s="68"/>
      <c r="D1" s="68"/>
      <c r="E1" s="68"/>
      <c r="F1" s="68"/>
    </row>
    <row r="2" spans="1:6" ht="33.75" x14ac:dyDescent="0.25">
      <c r="A2" s="101"/>
      <c r="B2" s="39" t="s">
        <v>84</v>
      </c>
      <c r="C2" s="50" t="s">
        <v>131</v>
      </c>
      <c r="D2" s="39" t="s">
        <v>81</v>
      </c>
      <c r="E2" s="39" t="s">
        <v>82</v>
      </c>
      <c r="F2" s="39" t="s">
        <v>135</v>
      </c>
    </row>
    <row r="3" spans="1:6" ht="15.75" thickBot="1" x14ac:dyDescent="0.3">
      <c r="A3" s="102"/>
      <c r="B3" s="5" t="s">
        <v>0</v>
      </c>
      <c r="C3" s="38" t="str">
        <f>B3</f>
        <v>$'000</v>
      </c>
      <c r="D3" s="5" t="s">
        <v>0</v>
      </c>
      <c r="E3" s="5" t="s">
        <v>0</v>
      </c>
      <c r="F3" s="5" t="s">
        <v>0</v>
      </c>
    </row>
    <row r="4" spans="1:6" x14ac:dyDescent="0.25">
      <c r="A4" s="12" t="s">
        <v>39</v>
      </c>
      <c r="B4" s="48"/>
      <c r="C4" s="49"/>
      <c r="D4" s="48"/>
      <c r="E4" s="48"/>
      <c r="F4" s="48"/>
    </row>
    <row r="5" spans="1:6" x14ac:dyDescent="0.25">
      <c r="A5" s="12" t="s">
        <v>40</v>
      </c>
      <c r="B5" s="48"/>
      <c r="C5" s="49"/>
      <c r="D5" s="48"/>
      <c r="E5" s="48"/>
      <c r="F5" s="48"/>
    </row>
    <row r="6" spans="1:6" x14ac:dyDescent="0.25">
      <c r="A6" s="6" t="s">
        <v>41</v>
      </c>
      <c r="B6" s="85">
        <v>219794</v>
      </c>
      <c r="C6" s="128">
        <v>220531</v>
      </c>
      <c r="D6" s="85">
        <v>235977</v>
      </c>
      <c r="E6" s="85">
        <v>241259</v>
      </c>
      <c r="F6" s="85">
        <v>245466</v>
      </c>
    </row>
    <row r="7" spans="1:6" x14ac:dyDescent="0.25">
      <c r="A7" s="6" t="s">
        <v>172</v>
      </c>
      <c r="B7" s="119">
        <v>154</v>
      </c>
      <c r="C7" s="129" t="s">
        <v>65</v>
      </c>
      <c r="D7" s="119" t="s">
        <v>65</v>
      </c>
      <c r="E7" s="119" t="s">
        <v>65</v>
      </c>
      <c r="F7" s="119" t="s">
        <v>65</v>
      </c>
    </row>
    <row r="8" spans="1:6" x14ac:dyDescent="0.25">
      <c r="A8" s="6" t="s">
        <v>42</v>
      </c>
      <c r="B8" s="119">
        <v>11</v>
      </c>
      <c r="C8" s="129">
        <v>10</v>
      </c>
      <c r="D8" s="119" t="s">
        <v>65</v>
      </c>
      <c r="E8" s="119" t="s">
        <v>65</v>
      </c>
      <c r="F8" s="119" t="s">
        <v>65</v>
      </c>
    </row>
    <row r="9" spans="1:6" x14ac:dyDescent="0.25">
      <c r="A9" s="6" t="s">
        <v>92</v>
      </c>
      <c r="B9" s="119">
        <v>201</v>
      </c>
      <c r="C9" s="129">
        <v>300</v>
      </c>
      <c r="D9" s="119">
        <v>300</v>
      </c>
      <c r="E9" s="119">
        <v>300</v>
      </c>
      <c r="F9" s="119">
        <v>300</v>
      </c>
    </row>
    <row r="10" spans="1:6" x14ac:dyDescent="0.25">
      <c r="A10" s="6" t="s">
        <v>147</v>
      </c>
      <c r="B10" s="85">
        <v>19796</v>
      </c>
      <c r="C10" s="128">
        <v>18359</v>
      </c>
      <c r="D10" s="85">
        <v>19531</v>
      </c>
      <c r="E10" s="85">
        <v>19902</v>
      </c>
      <c r="F10" s="85">
        <v>20287</v>
      </c>
    </row>
    <row r="11" spans="1:6" ht="15.75" thickBot="1" x14ac:dyDescent="0.3">
      <c r="A11" s="6" t="s">
        <v>119</v>
      </c>
      <c r="B11" s="85">
        <v>3836</v>
      </c>
      <c r="C11" s="129">
        <v>400</v>
      </c>
      <c r="D11" s="85">
        <v>1000</v>
      </c>
      <c r="E11" s="119">
        <v>400</v>
      </c>
      <c r="F11" s="85">
        <v>1000</v>
      </c>
    </row>
    <row r="12" spans="1:6" ht="15.75" thickBot="1" x14ac:dyDescent="0.3">
      <c r="A12" s="12" t="s">
        <v>43</v>
      </c>
      <c r="B12" s="125">
        <v>243792</v>
      </c>
      <c r="C12" s="130">
        <v>239600</v>
      </c>
      <c r="D12" s="125">
        <v>256808</v>
      </c>
      <c r="E12" s="125">
        <v>261861</v>
      </c>
      <c r="F12" s="125">
        <v>267053</v>
      </c>
    </row>
    <row r="13" spans="1:6" x14ac:dyDescent="0.25">
      <c r="A13" s="12" t="s">
        <v>44</v>
      </c>
      <c r="B13" s="48"/>
      <c r="C13" s="49"/>
      <c r="D13" s="48"/>
      <c r="E13" s="48"/>
      <c r="F13" s="48"/>
    </row>
    <row r="14" spans="1:6" x14ac:dyDescent="0.25">
      <c r="A14" s="6" t="s">
        <v>45</v>
      </c>
      <c r="B14" s="85">
        <v>12700</v>
      </c>
      <c r="C14" s="128">
        <v>14664</v>
      </c>
      <c r="D14" s="85">
        <v>17676</v>
      </c>
      <c r="E14" s="85">
        <v>18206</v>
      </c>
      <c r="F14" s="85">
        <v>18752</v>
      </c>
    </row>
    <row r="15" spans="1:6" x14ac:dyDescent="0.25">
      <c r="A15" s="6" t="s">
        <v>9</v>
      </c>
      <c r="B15" s="85">
        <v>10523</v>
      </c>
      <c r="C15" s="128">
        <v>11820</v>
      </c>
      <c r="D15" s="85">
        <v>14266</v>
      </c>
      <c r="E15" s="85">
        <v>13789</v>
      </c>
      <c r="F15" s="85">
        <v>14820</v>
      </c>
    </row>
    <row r="16" spans="1:6" x14ac:dyDescent="0.25">
      <c r="A16" s="6" t="s">
        <v>148</v>
      </c>
      <c r="B16" s="119">
        <v>145</v>
      </c>
      <c r="C16" s="129">
        <v>128</v>
      </c>
      <c r="D16" s="119">
        <v>110</v>
      </c>
      <c r="E16" s="119">
        <v>91</v>
      </c>
      <c r="F16" s="119">
        <v>72</v>
      </c>
    </row>
    <row r="17" spans="1:6" ht="23.25" customHeight="1" thickBot="1" x14ac:dyDescent="0.3">
      <c r="A17" s="6" t="s">
        <v>1</v>
      </c>
      <c r="B17" s="85">
        <v>215691</v>
      </c>
      <c r="C17" s="128">
        <v>210523</v>
      </c>
      <c r="D17" s="85">
        <v>222263</v>
      </c>
      <c r="E17" s="85">
        <v>227256</v>
      </c>
      <c r="F17" s="85">
        <v>230866</v>
      </c>
    </row>
    <row r="18" spans="1:6" ht="15.75" thickBot="1" x14ac:dyDescent="0.3">
      <c r="A18" s="12" t="s">
        <v>46</v>
      </c>
      <c r="B18" s="131">
        <v>239059</v>
      </c>
      <c r="C18" s="132">
        <v>237135</v>
      </c>
      <c r="D18" s="131">
        <v>254315</v>
      </c>
      <c r="E18" s="131">
        <v>259342</v>
      </c>
      <c r="F18" s="131">
        <v>264510</v>
      </c>
    </row>
    <row r="19" spans="1:6" ht="15.75" thickBot="1" x14ac:dyDescent="0.3">
      <c r="A19" s="12" t="s">
        <v>47</v>
      </c>
      <c r="B19" s="88">
        <v>4733</v>
      </c>
      <c r="C19" s="89">
        <v>2465</v>
      </c>
      <c r="D19" s="88">
        <v>2493</v>
      </c>
      <c r="E19" s="88">
        <v>2519</v>
      </c>
      <c r="F19" s="88">
        <v>2543</v>
      </c>
    </row>
    <row r="20" spans="1:6" x14ac:dyDescent="0.25">
      <c r="A20" s="12" t="s">
        <v>48</v>
      </c>
      <c r="B20" s="48"/>
      <c r="C20" s="49"/>
      <c r="D20" s="48"/>
      <c r="E20" s="48"/>
      <c r="F20" s="48"/>
    </row>
    <row r="21" spans="1:6" x14ac:dyDescent="0.25">
      <c r="A21" s="12" t="s">
        <v>40</v>
      </c>
      <c r="B21" s="48"/>
      <c r="C21" s="49"/>
      <c r="D21" s="48"/>
      <c r="E21" s="48"/>
      <c r="F21" s="48"/>
    </row>
    <row r="22" spans="1:6" ht="15.75" thickBot="1" x14ac:dyDescent="0.3">
      <c r="A22" s="6" t="s">
        <v>149</v>
      </c>
      <c r="B22" s="119">
        <v>689</v>
      </c>
      <c r="C22" s="120" t="s">
        <v>65</v>
      </c>
      <c r="D22" s="119" t="s">
        <v>65</v>
      </c>
      <c r="E22" s="119" t="s">
        <v>65</v>
      </c>
      <c r="F22" s="119" t="s">
        <v>65</v>
      </c>
    </row>
    <row r="23" spans="1:6" ht="15.75" thickBot="1" x14ac:dyDescent="0.3">
      <c r="A23" s="12" t="s">
        <v>43</v>
      </c>
      <c r="B23" s="133">
        <v>689</v>
      </c>
      <c r="C23" s="165" t="s">
        <v>65</v>
      </c>
      <c r="D23" s="133" t="s">
        <v>65</v>
      </c>
      <c r="E23" s="133" t="s">
        <v>65</v>
      </c>
      <c r="F23" s="133" t="s">
        <v>65</v>
      </c>
    </row>
    <row r="24" spans="1:6" x14ac:dyDescent="0.25">
      <c r="A24" s="12" t="s">
        <v>44</v>
      </c>
      <c r="B24" s="48"/>
      <c r="C24" s="49"/>
      <c r="D24" s="48"/>
      <c r="E24" s="48"/>
      <c r="F24" s="48"/>
    </row>
    <row r="25" spans="1:6" ht="23.25" thickBot="1" x14ac:dyDescent="0.3">
      <c r="A25" s="6" t="s">
        <v>120</v>
      </c>
      <c r="B25" s="119">
        <v>64</v>
      </c>
      <c r="C25" s="129">
        <v>980</v>
      </c>
      <c r="D25" s="119">
        <v>345</v>
      </c>
      <c r="E25" s="119">
        <v>240</v>
      </c>
      <c r="F25" s="119">
        <v>240</v>
      </c>
    </row>
    <row r="26" spans="1:6" ht="15.75" thickBot="1" x14ac:dyDescent="0.3">
      <c r="A26" s="12" t="s">
        <v>46</v>
      </c>
      <c r="B26" s="133">
        <v>64</v>
      </c>
      <c r="C26" s="134">
        <v>980</v>
      </c>
      <c r="D26" s="133">
        <v>345</v>
      </c>
      <c r="E26" s="133">
        <v>240</v>
      </c>
      <c r="F26" s="133">
        <v>240</v>
      </c>
    </row>
    <row r="27" spans="1:6" ht="23.25" customHeight="1" thickBot="1" x14ac:dyDescent="0.3">
      <c r="A27" s="12" t="s">
        <v>62</v>
      </c>
      <c r="B27" s="135">
        <v>625</v>
      </c>
      <c r="C27" s="136">
        <v>-980</v>
      </c>
      <c r="D27" s="135">
        <v>-345</v>
      </c>
      <c r="E27" s="135">
        <v>-240</v>
      </c>
      <c r="F27" s="135">
        <v>-240</v>
      </c>
    </row>
    <row r="28" spans="1:6" x14ac:dyDescent="0.25">
      <c r="A28" s="12" t="s">
        <v>71</v>
      </c>
      <c r="B28" s="137"/>
      <c r="C28" s="138"/>
      <c r="D28" s="137"/>
      <c r="E28" s="137"/>
      <c r="F28" s="137"/>
    </row>
    <row r="29" spans="1:6" x14ac:dyDescent="0.25">
      <c r="A29" s="12" t="s">
        <v>44</v>
      </c>
      <c r="B29" s="137"/>
      <c r="C29" s="138"/>
      <c r="D29" s="137"/>
      <c r="E29" s="137"/>
      <c r="F29" s="137"/>
    </row>
    <row r="30" spans="1:6" ht="15.75" thickBot="1" x14ac:dyDescent="0.3">
      <c r="A30" s="6" t="s">
        <v>121</v>
      </c>
      <c r="B30" s="139">
        <v>1368</v>
      </c>
      <c r="C30" s="140">
        <v>1456</v>
      </c>
      <c r="D30" s="139">
        <v>1547</v>
      </c>
      <c r="E30" s="139">
        <v>1643</v>
      </c>
      <c r="F30" s="139">
        <v>1741</v>
      </c>
    </row>
    <row r="31" spans="1:6" ht="15.75" thickBot="1" x14ac:dyDescent="0.3">
      <c r="A31" s="12" t="s">
        <v>46</v>
      </c>
      <c r="B31" s="141">
        <v>1368</v>
      </c>
      <c r="C31" s="142">
        <v>1456</v>
      </c>
      <c r="D31" s="141">
        <v>1547</v>
      </c>
      <c r="E31" s="141">
        <v>1643</v>
      </c>
      <c r="F31" s="141">
        <v>1741</v>
      </c>
    </row>
    <row r="32" spans="1:6" ht="15.75" thickBot="1" x14ac:dyDescent="0.3">
      <c r="A32" s="12" t="s">
        <v>72</v>
      </c>
      <c r="B32" s="143">
        <v>-1368</v>
      </c>
      <c r="C32" s="144">
        <v>-1456</v>
      </c>
      <c r="D32" s="143">
        <v>-1547</v>
      </c>
      <c r="E32" s="143">
        <v>-1643</v>
      </c>
      <c r="F32" s="143">
        <v>-1741</v>
      </c>
    </row>
    <row r="33" spans="1:6" ht="15.75" thickBot="1" x14ac:dyDescent="0.3">
      <c r="A33" s="12" t="s">
        <v>73</v>
      </c>
      <c r="B33" s="143">
        <v>3990</v>
      </c>
      <c r="C33" s="144">
        <v>29</v>
      </c>
      <c r="D33" s="143">
        <v>601</v>
      </c>
      <c r="E33" s="143">
        <v>636</v>
      </c>
      <c r="F33" s="143">
        <v>562</v>
      </c>
    </row>
    <row r="34" spans="1:6" ht="23.25" thickBot="1" x14ac:dyDescent="0.3">
      <c r="A34" s="6" t="s">
        <v>150</v>
      </c>
      <c r="B34" s="139">
        <v>8097</v>
      </c>
      <c r="C34" s="140">
        <v>12087</v>
      </c>
      <c r="D34" s="139">
        <v>12116</v>
      </c>
      <c r="E34" s="139">
        <v>12717</v>
      </c>
      <c r="F34" s="139">
        <v>13353</v>
      </c>
    </row>
    <row r="35" spans="1:6" ht="23.25" thickBot="1" x14ac:dyDescent="0.3">
      <c r="A35" s="60" t="s">
        <v>74</v>
      </c>
      <c r="B35" s="145">
        <v>12087</v>
      </c>
      <c r="C35" s="146">
        <v>12116</v>
      </c>
      <c r="D35" s="145">
        <v>12717</v>
      </c>
      <c r="E35" s="145">
        <v>13353</v>
      </c>
      <c r="F35" s="145">
        <v>13915</v>
      </c>
    </row>
    <row r="36" spans="1:6" x14ac:dyDescent="0.25">
      <c r="A36" s="110" t="s">
        <v>15</v>
      </c>
      <c r="B36" s="166"/>
      <c r="C36" s="166"/>
      <c r="D36" s="166"/>
      <c r="E36" s="166"/>
      <c r="F36" s="16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1"/>
  <sheetViews>
    <sheetView workbookViewId="0">
      <selection activeCell="A12" sqref="A12"/>
    </sheetView>
  </sheetViews>
  <sheetFormatPr defaultRowHeight="15" x14ac:dyDescent="0.25"/>
  <cols>
    <col min="1" max="1" width="40.7109375" style="4" customWidth="1"/>
    <col min="2" max="16384" width="9.140625" style="4"/>
  </cols>
  <sheetData>
    <row r="1" spans="1:6" ht="26.25" customHeight="1" thickBot="1" x14ac:dyDescent="0.3">
      <c r="A1" s="68" t="s">
        <v>49</v>
      </c>
      <c r="B1" s="68"/>
      <c r="C1" s="68"/>
      <c r="D1" s="68"/>
      <c r="E1" s="68"/>
      <c r="F1" s="68"/>
    </row>
    <row r="2" spans="1:6" ht="33.75" x14ac:dyDescent="0.25">
      <c r="A2" s="99"/>
      <c r="B2" s="39" t="s">
        <v>84</v>
      </c>
      <c r="C2" s="50" t="s">
        <v>131</v>
      </c>
      <c r="D2" s="39" t="s">
        <v>81</v>
      </c>
      <c r="E2" s="39" t="s">
        <v>82</v>
      </c>
      <c r="F2" s="39" t="s">
        <v>132</v>
      </c>
    </row>
    <row r="3" spans="1:6" ht="15.75" thickBot="1" x14ac:dyDescent="0.3">
      <c r="A3" s="100"/>
      <c r="B3" s="5" t="s">
        <v>0</v>
      </c>
      <c r="C3" s="38" t="str">
        <f>B3</f>
        <v>$'000</v>
      </c>
      <c r="D3" s="5" t="s">
        <v>0</v>
      </c>
      <c r="E3" s="5" t="s">
        <v>0</v>
      </c>
      <c r="F3" s="5" t="s">
        <v>0</v>
      </c>
    </row>
    <row r="4" spans="1:6" x14ac:dyDescent="0.25">
      <c r="A4" s="1" t="s">
        <v>64</v>
      </c>
      <c r="B4" s="48"/>
      <c r="C4" s="49"/>
      <c r="D4" s="48"/>
      <c r="E4" s="48"/>
      <c r="F4" s="48"/>
    </row>
    <row r="5" spans="1:6" ht="23.25" customHeight="1" thickBot="1" x14ac:dyDescent="0.3">
      <c r="A5" s="3" t="s">
        <v>122</v>
      </c>
      <c r="B5" s="17">
        <v>64</v>
      </c>
      <c r="C5" s="18">
        <v>980</v>
      </c>
      <c r="D5" s="17">
        <v>345</v>
      </c>
      <c r="E5" s="17">
        <v>240</v>
      </c>
      <c r="F5" s="17">
        <v>240</v>
      </c>
    </row>
    <row r="6" spans="1:6" ht="15.75" thickBot="1" x14ac:dyDescent="0.3">
      <c r="A6" s="9" t="s">
        <v>83</v>
      </c>
      <c r="B6" s="44">
        <v>64</v>
      </c>
      <c r="C6" s="43">
        <v>980</v>
      </c>
      <c r="D6" s="44">
        <v>345</v>
      </c>
      <c r="E6" s="44">
        <v>240</v>
      </c>
      <c r="F6" s="44">
        <v>240</v>
      </c>
    </row>
    <row r="7" spans="1:6" ht="33.75" customHeight="1" x14ac:dyDescent="0.25">
      <c r="A7" s="1" t="s">
        <v>63</v>
      </c>
      <c r="B7" s="19"/>
      <c r="C7" s="42"/>
      <c r="D7" s="19"/>
      <c r="E7" s="19"/>
      <c r="F7" s="19"/>
    </row>
    <row r="8" spans="1:6" ht="15.75" thickBot="1" x14ac:dyDescent="0.3">
      <c r="A8" s="61" t="s">
        <v>50</v>
      </c>
      <c r="B8" s="17">
        <v>64</v>
      </c>
      <c r="C8" s="18">
        <v>980</v>
      </c>
      <c r="D8" s="17">
        <v>345</v>
      </c>
      <c r="E8" s="17">
        <v>240</v>
      </c>
      <c r="F8" s="17">
        <v>240</v>
      </c>
    </row>
    <row r="9" spans="1:6" ht="23.25" customHeight="1" thickBot="1" x14ac:dyDescent="0.3">
      <c r="A9" s="2" t="s">
        <v>51</v>
      </c>
      <c r="B9" s="44">
        <v>64</v>
      </c>
      <c r="C9" s="43">
        <v>980</v>
      </c>
      <c r="D9" s="44">
        <v>345</v>
      </c>
      <c r="E9" s="44">
        <v>240</v>
      </c>
      <c r="F9" s="44">
        <v>240</v>
      </c>
    </row>
    <row r="10" spans="1:6" x14ac:dyDescent="0.25">
      <c r="A10" s="35" t="s">
        <v>15</v>
      </c>
      <c r="B10"/>
      <c r="C10"/>
      <c r="D10"/>
      <c r="E10"/>
      <c r="F10"/>
    </row>
    <row r="11" spans="1:6" ht="22.5" customHeight="1" x14ac:dyDescent="0.25">
      <c r="A11" s="147" t="s">
        <v>177</v>
      </c>
      <c r="B11" s="147"/>
      <c r="C11" s="147"/>
      <c r="D11" s="147"/>
      <c r="E11" s="147"/>
      <c r="F11" s="14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6"/>
  <sheetViews>
    <sheetView workbookViewId="0">
      <selection activeCell="C4" sqref="C4"/>
    </sheetView>
  </sheetViews>
  <sheetFormatPr defaultColWidth="8.85546875" defaultRowHeight="15" x14ac:dyDescent="0.25"/>
  <cols>
    <col min="1" max="1" width="40.7109375" style="149" customWidth="1"/>
    <col min="2" max="16384" width="8.85546875" style="149"/>
  </cols>
  <sheetData>
    <row r="1" spans="1:6" ht="26.25" customHeight="1" thickBot="1" x14ac:dyDescent="0.3">
      <c r="A1" s="148" t="s">
        <v>123</v>
      </c>
      <c r="B1" s="148"/>
      <c r="C1" s="148"/>
      <c r="D1" s="148"/>
      <c r="E1" s="148"/>
      <c r="F1" s="148"/>
    </row>
    <row r="2" spans="1:6" ht="26.25" customHeight="1" thickBot="1" x14ac:dyDescent="0.3">
      <c r="A2" s="159"/>
      <c r="B2" s="160" t="s">
        <v>174</v>
      </c>
      <c r="C2" s="161"/>
      <c r="D2" s="161"/>
      <c r="E2" s="161"/>
      <c r="F2" s="161"/>
    </row>
    <row r="3" spans="1:6" ht="45" x14ac:dyDescent="0.25">
      <c r="A3" s="150"/>
      <c r="B3" s="151" t="s">
        <v>79</v>
      </c>
      <c r="C3" s="151" t="s">
        <v>52</v>
      </c>
      <c r="D3" s="113" t="s">
        <v>136</v>
      </c>
      <c r="E3" s="113" t="s">
        <v>137</v>
      </c>
      <c r="F3" s="151" t="s">
        <v>5</v>
      </c>
    </row>
    <row r="4" spans="1:6" ht="15.75" thickBot="1" x14ac:dyDescent="0.3">
      <c r="A4" s="150"/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</row>
    <row r="5" spans="1:6" x14ac:dyDescent="0.25">
      <c r="A5" s="152" t="s">
        <v>124</v>
      </c>
      <c r="B5" s="137"/>
      <c r="C5" s="137"/>
      <c r="D5" s="137"/>
      <c r="E5" s="137"/>
      <c r="F5" s="137"/>
    </row>
    <row r="6" spans="1:6" x14ac:dyDescent="0.25">
      <c r="A6" s="153" t="s">
        <v>125</v>
      </c>
      <c r="B6" s="113">
        <v>149</v>
      </c>
      <c r="C6" s="113">
        <v>9270</v>
      </c>
      <c r="D6" s="113">
        <v>4850</v>
      </c>
      <c r="E6" s="113">
        <v>888</v>
      </c>
      <c r="F6" s="113">
        <v>15157</v>
      </c>
    </row>
    <row r="7" spans="1:6" x14ac:dyDescent="0.25">
      <c r="A7" s="153" t="s">
        <v>68</v>
      </c>
      <c r="B7" s="113" t="s">
        <v>65</v>
      </c>
      <c r="C7" s="113">
        <v>15835</v>
      </c>
      <c r="D7" s="113" t="s">
        <v>65</v>
      </c>
      <c r="E7" s="113" t="s">
        <v>65</v>
      </c>
      <c r="F7" s="113">
        <v>15835</v>
      </c>
    </row>
    <row r="8" spans="1:6" x14ac:dyDescent="0.25">
      <c r="A8" s="153" t="s">
        <v>151</v>
      </c>
      <c r="B8" s="113" t="s">
        <v>65</v>
      </c>
      <c r="C8" s="113">
        <v>-420</v>
      </c>
      <c r="D8" s="113">
        <v>-2209</v>
      </c>
      <c r="E8" s="113">
        <v>-677</v>
      </c>
      <c r="F8" s="113">
        <v>-3306</v>
      </c>
    </row>
    <row r="9" spans="1:6" ht="34.5" customHeight="1" thickBot="1" x14ac:dyDescent="0.3">
      <c r="A9" s="153" t="s">
        <v>152</v>
      </c>
      <c r="B9" s="113" t="s">
        <v>65</v>
      </c>
      <c r="C9" s="113">
        <v>-4482</v>
      </c>
      <c r="D9" s="113" t="s">
        <v>65</v>
      </c>
      <c r="E9" s="113" t="s">
        <v>65</v>
      </c>
      <c r="F9" s="113">
        <v>-4482</v>
      </c>
    </row>
    <row r="10" spans="1:6" ht="15.75" thickBot="1" x14ac:dyDescent="0.3">
      <c r="A10" s="152" t="s">
        <v>53</v>
      </c>
      <c r="B10" s="115">
        <v>149</v>
      </c>
      <c r="C10" s="115">
        <v>20203</v>
      </c>
      <c r="D10" s="115">
        <v>2641</v>
      </c>
      <c r="E10" s="115">
        <v>211</v>
      </c>
      <c r="F10" s="115">
        <v>23204</v>
      </c>
    </row>
    <row r="11" spans="1:6" x14ac:dyDescent="0.25">
      <c r="A11" s="152" t="s">
        <v>54</v>
      </c>
      <c r="B11" s="137"/>
      <c r="C11" s="137"/>
      <c r="D11" s="137"/>
      <c r="E11" s="137"/>
      <c r="F11" s="137"/>
    </row>
    <row r="12" spans="1:6" ht="22.5" x14ac:dyDescent="0.25">
      <c r="A12" s="152" t="s">
        <v>128</v>
      </c>
      <c r="B12" s="137"/>
      <c r="C12" s="137"/>
      <c r="D12" s="137"/>
      <c r="E12" s="137"/>
      <c r="F12" s="137"/>
    </row>
    <row r="13" spans="1:6" ht="22.5" customHeight="1" thickBot="1" x14ac:dyDescent="0.3">
      <c r="A13" s="153" t="s">
        <v>153</v>
      </c>
      <c r="B13" s="113" t="s">
        <v>65</v>
      </c>
      <c r="C13" s="113" t="s">
        <v>65</v>
      </c>
      <c r="D13" s="113">
        <v>731</v>
      </c>
      <c r="E13" s="113">
        <v>249</v>
      </c>
      <c r="F13" s="113">
        <v>980</v>
      </c>
    </row>
    <row r="14" spans="1:6" ht="23.25" customHeight="1" thickBot="1" x14ac:dyDescent="0.3">
      <c r="A14" s="152" t="s">
        <v>55</v>
      </c>
      <c r="B14" s="154" t="s">
        <v>65</v>
      </c>
      <c r="C14" s="154" t="s">
        <v>65</v>
      </c>
      <c r="D14" s="154">
        <v>731</v>
      </c>
      <c r="E14" s="154">
        <v>249</v>
      </c>
      <c r="F14" s="154">
        <v>980</v>
      </c>
    </row>
    <row r="15" spans="1:6" x14ac:dyDescent="0.25">
      <c r="A15" s="152" t="s">
        <v>56</v>
      </c>
      <c r="B15" s="155"/>
      <c r="C15" s="155"/>
      <c r="D15" s="155"/>
      <c r="E15" s="155"/>
      <c r="F15" s="155"/>
    </row>
    <row r="16" spans="1:6" x14ac:dyDescent="0.25">
      <c r="A16" s="153" t="s">
        <v>57</v>
      </c>
      <c r="B16" s="113" t="s">
        <v>65</v>
      </c>
      <c r="C16" s="113">
        <v>-471</v>
      </c>
      <c r="D16" s="113">
        <v>-198</v>
      </c>
      <c r="E16" s="113">
        <v>-212</v>
      </c>
      <c r="F16" s="113">
        <v>-881</v>
      </c>
    </row>
    <row r="17" spans="1:6" ht="15.75" thickBot="1" x14ac:dyDescent="0.3">
      <c r="A17" s="153" t="s">
        <v>129</v>
      </c>
      <c r="B17" s="113" t="s">
        <v>65</v>
      </c>
      <c r="C17" s="113">
        <v>-1584</v>
      </c>
      <c r="D17" s="113" t="s">
        <v>65</v>
      </c>
      <c r="E17" s="113" t="s">
        <v>65</v>
      </c>
      <c r="F17" s="113">
        <v>-1584</v>
      </c>
    </row>
    <row r="18" spans="1:6" ht="23.25" customHeight="1" thickBot="1" x14ac:dyDescent="0.3">
      <c r="A18" s="152" t="s">
        <v>58</v>
      </c>
      <c r="B18" s="115" t="s">
        <v>65</v>
      </c>
      <c r="C18" s="115">
        <v>-2055</v>
      </c>
      <c r="D18" s="115">
        <v>-198</v>
      </c>
      <c r="E18" s="115">
        <v>-212</v>
      </c>
      <c r="F18" s="115">
        <v>-2465</v>
      </c>
    </row>
    <row r="19" spans="1:6" x14ac:dyDescent="0.25">
      <c r="A19" s="152" t="s">
        <v>130</v>
      </c>
      <c r="B19" s="137"/>
      <c r="C19" s="137"/>
      <c r="D19" s="137"/>
      <c r="E19" s="137"/>
      <c r="F19" s="137"/>
    </row>
    <row r="20" spans="1:6" x14ac:dyDescent="0.25">
      <c r="A20" s="153" t="s">
        <v>59</v>
      </c>
      <c r="B20" s="113">
        <v>149</v>
      </c>
      <c r="C20" s="113">
        <v>9270</v>
      </c>
      <c r="D20" s="113">
        <v>5581</v>
      </c>
      <c r="E20" s="113">
        <v>1137</v>
      </c>
      <c r="F20" s="113">
        <v>16137</v>
      </c>
    </row>
    <row r="21" spans="1:6" x14ac:dyDescent="0.25">
      <c r="A21" s="153" t="s">
        <v>68</v>
      </c>
      <c r="B21" s="113" t="s">
        <v>65</v>
      </c>
      <c r="C21" s="113">
        <v>15835</v>
      </c>
      <c r="D21" s="113" t="s">
        <v>65</v>
      </c>
      <c r="E21" s="113" t="s">
        <v>65</v>
      </c>
      <c r="F21" s="113">
        <v>15835</v>
      </c>
    </row>
    <row r="22" spans="1:6" x14ac:dyDescent="0.25">
      <c r="A22" s="153" t="s">
        <v>126</v>
      </c>
      <c r="B22" s="113" t="s">
        <v>65</v>
      </c>
      <c r="C22" s="113">
        <v>-891</v>
      </c>
      <c r="D22" s="113">
        <v>-2407</v>
      </c>
      <c r="E22" s="113">
        <v>-889</v>
      </c>
      <c r="F22" s="113">
        <v>-4187</v>
      </c>
    </row>
    <row r="23" spans="1:6" ht="23.25" thickBot="1" x14ac:dyDescent="0.3">
      <c r="A23" s="153" t="s">
        <v>127</v>
      </c>
      <c r="B23" s="113" t="s">
        <v>65</v>
      </c>
      <c r="C23" s="113">
        <v>-6066</v>
      </c>
      <c r="D23" s="113" t="s">
        <v>65</v>
      </c>
      <c r="E23" s="113" t="s">
        <v>65</v>
      </c>
      <c r="F23" s="113">
        <v>-6066</v>
      </c>
    </row>
    <row r="24" spans="1:6" ht="34.5" customHeight="1" thickBot="1" x14ac:dyDescent="0.3">
      <c r="A24" s="156" t="s">
        <v>60</v>
      </c>
      <c r="B24" s="115">
        <v>149</v>
      </c>
      <c r="C24" s="115">
        <v>18148</v>
      </c>
      <c r="D24" s="115">
        <v>3174</v>
      </c>
      <c r="E24" s="115">
        <v>248</v>
      </c>
      <c r="F24" s="115">
        <v>21719</v>
      </c>
    </row>
    <row r="25" spans="1:6" x14ac:dyDescent="0.25">
      <c r="A25" s="157" t="s">
        <v>15</v>
      </c>
    </row>
    <row r="26" spans="1:6" ht="56.25" x14ac:dyDescent="0.25">
      <c r="A26" s="158" t="s">
        <v>154</v>
      </c>
      <c r="B26" s="158"/>
      <c r="C26" s="158"/>
      <c r="D26" s="158"/>
      <c r="E26" s="158"/>
      <c r="F26" s="15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FIN33506-1658115890-276787</_dlc_DocId>
    <_dlc_DocIdUrl xmlns="fdd6b31f-a027-425f-adfa-a4194e98dae2">
      <Url>https://f1.prdmgd.finance.gov.au/sites/50033506/_layouts/15/DocIdRedir.aspx?ID=FIN33506-1658115890-276787</Url>
      <Description>FIN33506-1658115890-276787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6546782-2845-4DB1-9591-3D6F1DC5B414}"/>
</file>

<file path=customXml/itemProps4.xml><?xml version="1.0" encoding="utf-8"?>
<ds:datastoreItem xmlns:ds="http://schemas.openxmlformats.org/officeDocument/2006/customXml" ds:itemID="{620A6861-7654-4A71-9D3D-9AE426EA1D4A}"/>
</file>

<file path=customXml/itemProps5.xml><?xml version="1.0" encoding="utf-8"?>
<ds:datastoreItem xmlns:ds="http://schemas.openxmlformats.org/officeDocument/2006/customXml" ds:itemID="{C27AA116-B117-41B4-B6CB-514A074511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JENSEN Judy</cp:lastModifiedBy>
  <dcterms:created xsi:type="dcterms:W3CDTF">2019-03-31T23:55:47Z</dcterms:created>
  <dcterms:modified xsi:type="dcterms:W3CDTF">2022-10-24T01:58:42Z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7a190dbc-7620-4489-aadf-60cf9f0f35a7</vt:lpwstr>
  </property>
</Properties>
</file>