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20CF3B6A-63F9-4AEE-9724-00203D7DDBE5}" xr6:coauthVersionLast="36" xr6:coauthVersionMax="36" xr10:uidLastSave="{00000000-0000-0000-0000-000000000000}"/>
  <bookViews>
    <workbookView xWindow="0" yWindow="0" windowWidth="28800" windowHeight="15390" xr2:uid="{00000000-000D-0000-FFFF-FFFF00000000}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<sst xmlns="http://schemas.openxmlformats.org/spreadsheetml/2006/main" count="481" uniqueCount="205">
  <si>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</si>
  <si>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</si>
  <si>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</si>
  <si>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</si>
  <si>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</si>
  <si>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</si>
  <si>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</si>
  <si>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</si>
  <si>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</si>
  <si>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</si>
  <si>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</si>
  <si>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</si>
  <si>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</si>
  <si>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</si>
  <si>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</si>
  <si>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</si>
  <si>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</si>
  <si>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</si>
  <si>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</si>
  <si>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</si>
  <si>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</si>
  <si>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</si>
  <si>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</si>
  <si>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</si>
  <si>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</si>
  <si>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</si>
  <si>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</si>
  <si>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</si>
  <si>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</si>
  <si>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</si>
  <si>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</si>
  <si>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</si>
  <si>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</si>
  <si>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</si>
  <si>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</si>
  <si>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</si>
  <si>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</si>
  <si>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</si>
  <si>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</si>
  <si>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</si>
  <si>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Sale of goods and rendering of services</t>
  </si>
  <si>
    <t>Total cash received</t>
  </si>
  <si>
    <t>Cash used</t>
  </si>
  <si>
    <t>Employees</t>
  </si>
  <si>
    <t>Total cash used</t>
  </si>
  <si>
    <t>INVESTING ACTIVITIES</t>
  </si>
  <si>
    <t>Table 3.5: Departmental capital budget statement (for the period ended 30 June)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</si>
  <si>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</si>
  <si>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</si>
  <si>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</si>
  <si>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</si>
  <si>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</si>
  <si>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</si>
  <si>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</si>
  <si>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</si>
  <si>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</si>
  <si>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</si>
  <si>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</si>
  <si>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RECONCILIATION OF CASH USED TO ACQUIRE ASSETS TO ASSET MOVEMENT TABLE</t>
  </si>
  <si>
    <t>PURCHASE OF NON-FINANCIAL ASSETS</t>
  </si>
  <si>
    <t>-</t>
  </si>
  <si>
    <t>Interest bearing liabilities</t>
  </si>
  <si>
    <t>Leases</t>
  </si>
  <si>
    <t>Gross book value - ROU assets</t>
  </si>
  <si>
    <t>Total interest bearing liabilities</t>
  </si>
  <si>
    <t>Comprehensive income</t>
  </si>
  <si>
    <t>Total comprehensive income</t>
  </si>
  <si>
    <t>ASSETS</t>
  </si>
  <si>
    <t>Contributed equity</t>
  </si>
  <si>
    <t>FINANCING ACTIVITIES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</si>
  <si>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</si>
  <si>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</si>
  <si>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</si>
  <si>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</si>
  <si>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</si>
  <si>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</si>
  <si>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</si>
  <si>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</si>
  <si>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</si>
  <si>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</si>
  <si>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</si>
  <si>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</si>
  <si>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</si>
  <si>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</si>
  <si>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</si>
  <si>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</si>
  <si>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</si>
  <si>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</si>
  <si>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</si>
  <si>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Table 2.1.1: Budgeted expenses for Outcome 1</t>
  </si>
  <si>
    <t>Ordinary annual services (Appropriation Bill No. 1)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</si>
  <si>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</si>
  <si>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</si>
  <si>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</si>
  <si>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</si>
  <si>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</si>
  <si>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</si>
  <si>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Net cash operating surplus/ (deficit)</t>
  </si>
  <si>
    <t>Inventories</t>
  </si>
  <si>
    <t>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</si>
  <si>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</si>
  <si>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</si>
  <si>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</si>
  <si>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</si>
  <si>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</si>
  <si>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Investments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</si>
  <si>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</si>
  <si>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</si>
  <si>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</si>
  <si>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</si>
  <si>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</si>
  <si>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</si>
  <si>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</si>
  <si>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</si>
  <si>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</si>
  <si>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</si>
  <si>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</si>
  <si>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</si>
  <si>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</si>
  <si>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</si>
  <si>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</si>
  <si>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</si>
  <si>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r>
      <t xml:space="preserve">Annual appropriations - other services </t>
    </r>
    <r>
      <rPr>
        <vertAlign val="superscript"/>
        <sz val="8"/>
        <color rgb="FF000000"/>
        <rFont val="Arial"/>
        <family val="2"/>
      </rPr>
      <t>(b)</t>
    </r>
  </si>
  <si>
    <t>Equity injection</t>
  </si>
  <si>
    <t>All figures shown above are GST exclusive - these may not match figures in the cash flow statement.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</si>
  <si>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</si>
  <si>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>Gains</t>
  </si>
  <si>
    <t>Total gains</t>
  </si>
  <si>
    <r>
      <t>Note: Impact of net cash appropriation arrangements</t>
    </r>
    <r>
      <rPr>
        <sz val="8"/>
        <color theme="1"/>
        <rFont val="Arial"/>
        <family val="2"/>
      </rPr>
      <t> </t>
    </r>
  </si>
  <si>
    <t xml:space="preserve">Prepared on Australian Accounting Standards basis. </t>
  </si>
  <si>
    <t>(b) Applies to leases under AASB 16 Leases.</t>
  </si>
  <si>
    <t>Other financial assets</t>
  </si>
  <si>
    <t>Heritage and Cultural</t>
  </si>
  <si>
    <t>Contributions by owners</t>
  </si>
  <si>
    <t>Net GST received</t>
  </si>
  <si>
    <t>NEW CAPITAL APPROPRIATIONS</t>
  </si>
  <si>
    <t>Total new capital appropriations</t>
  </si>
  <si>
    <t>Provided for:</t>
  </si>
  <si>
    <t>Purchase of non-financial assets</t>
  </si>
  <si>
    <t>Total items</t>
  </si>
  <si>
    <t>Heritage and cultural</t>
  </si>
  <si>
    <t>Estimated operating expenditure in income statement for heritage and cultural assets</t>
  </si>
  <si>
    <t>$’000</t>
  </si>
  <si>
    <t>Operations and Maintenance</t>
  </si>
  <si>
    <t>Preservation and Conservation</t>
  </si>
  <si>
    <t>Total operating expenditure on heritage and cultural assets</t>
  </si>
  <si>
    <t>Write-down and impairment of assets</t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</si>
  <si>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(b)</t>
    </r>
  </si>
  <si>
    <t>(a) From 2009-10, the Government replaced Bill 1 revenue appropriations for the heritage and cultural depreciation expenses of designated Collection Institutions, with a separate capital budget (the Collection Development Acquisition Budget, or CDAB) provided through Bill 2 equity appropriations. For information regarding CDABs, please refer to Table 3.5 Departmental capital budget statement.</t>
  </si>
  <si>
    <t>Equity injection - Appropriation</t>
  </si>
  <si>
    <t>Sub-total transactions with owners</t>
  </si>
  <si>
    <r>
      <t xml:space="preserve">Annual appropriations - ordinary annual services </t>
    </r>
    <r>
      <rPr>
        <vertAlign val="superscript"/>
        <sz val="8"/>
        <color rgb="FF000000"/>
        <rFont val="Arial"/>
        <family val="2"/>
      </rPr>
      <t>(a)</t>
    </r>
  </si>
  <si>
    <t>Amounts received from related entities</t>
  </si>
  <si>
    <r>
      <t xml:space="preserve">Amounts from Portfolio Department </t>
    </r>
    <r>
      <rPr>
        <vertAlign val="superscript"/>
        <sz val="8"/>
        <color rgb="FF000000"/>
        <rFont val="Arial"/>
        <family val="2"/>
      </rPr>
      <t>(c)</t>
    </r>
  </si>
  <si>
    <r>
      <t xml:space="preserve">Amounts from other entities </t>
    </r>
    <r>
      <rPr>
        <vertAlign val="superscript"/>
        <sz val="8"/>
        <color rgb="FF000000"/>
        <rFont val="Arial"/>
        <family val="2"/>
      </rPr>
      <t>(d)</t>
    </r>
  </si>
  <si>
    <t>Total amounts received from related entities</t>
  </si>
  <si>
    <t>Royalties</t>
  </si>
  <si>
    <t>Total net resourcing for NLA</t>
  </si>
  <si>
    <t>Prepared on a resourcing (that is, appropriations available) basis.</t>
  </si>
  <si>
    <t>Program 1.1: National Library of Australia</t>
  </si>
  <si>
    <t>Payment from related entities</t>
  </si>
  <si>
    <t xml:space="preserve">Revenues from other independent sources </t>
  </si>
  <si>
    <t xml:space="preserve">(a) Expenses not requiring appropriation in the Budget year are made up of depreciation expenses related to collection assets which are funded through an equity injection; and resources received free of charge. </t>
  </si>
  <si>
    <t xml:space="preserve">Grants </t>
  </si>
  <si>
    <t>Finance costs</t>
  </si>
  <si>
    <t>Total comprehensive income/(loss) - as per statement of Comprehensive Income</t>
  </si>
  <si>
    <r>
      <t>plus: depreciation/amortisation of assets funded through appropriations (Departmental capital</t>
    </r>
    <r>
      <rPr>
        <sz val="8"/>
        <color rgb="FF000000"/>
        <rFont val="Arial"/>
        <family val="2"/>
      </rPr>
      <t xml:space="preserve"> budget funding and/or equity injections) </t>
    </r>
    <r>
      <rPr>
        <vertAlign val="superscript"/>
        <sz val="8"/>
        <color rgb="FF000000"/>
        <rFont val="Arial"/>
        <family val="2"/>
      </rPr>
      <t>(a)</t>
    </r>
  </si>
  <si>
    <r>
      <t>less</t>
    </r>
    <r>
      <rPr>
        <sz val="8"/>
        <color rgb="FF000000"/>
        <rFont val="Arial"/>
        <family val="2"/>
      </rPr>
      <t xml:space="preserve">: lease principal repayments </t>
    </r>
    <r>
      <rPr>
        <vertAlign val="superscript"/>
        <sz val="8"/>
        <color rgb="FF000000"/>
        <rFont val="Arial"/>
        <family val="2"/>
      </rPr>
      <t>(b)</t>
    </r>
  </si>
  <si>
    <t>Cash and cash equivalents</t>
  </si>
  <si>
    <t>Other investments</t>
  </si>
  <si>
    <t>Prepayments</t>
  </si>
  <si>
    <t>Other provisions</t>
  </si>
  <si>
    <t>Retained surplus (accumulated deficit)</t>
  </si>
  <si>
    <t>Total parent entity interest</t>
  </si>
  <si>
    <t>Surplus/(deficit) for the period</t>
  </si>
  <si>
    <t>Transactions with owners</t>
  </si>
  <si>
    <t>Estimated closing balance as at 30 June 2023</t>
  </si>
  <si>
    <t>Receipts from Government</t>
  </si>
  <si>
    <t>Interest payments on lease liability</t>
  </si>
  <si>
    <t>Net cash from/(used by) operating activities</t>
  </si>
  <si>
    <t>Purchase of property, plant and equipment and intangibles</t>
  </si>
  <si>
    <t>Net cash from/(used by) investing activities</t>
  </si>
  <si>
    <r>
      <t>Principal</t>
    </r>
    <r>
      <rPr>
        <sz val="8"/>
        <color theme="1"/>
        <rFont val="Arial"/>
        <family val="2"/>
      </rPr>
      <t xml:space="preserve"> payments on lease liability</t>
    </r>
  </si>
  <si>
    <t>Net cash from/(used by) financing activities</t>
  </si>
  <si>
    <t>Net increase/(decrease) in cash held</t>
  </si>
  <si>
    <t>Cash and cash equivalents at the beginning of the reporting period</t>
  </si>
  <si>
    <t>Cash and cash equivalents at the end of the reporting period</t>
  </si>
  <si>
    <r>
      <t xml:space="preserve">Equity </t>
    </r>
    <r>
      <rPr>
        <sz val="8"/>
        <color rgb="FF000000"/>
        <rFont val="Arial"/>
        <family val="2"/>
      </rPr>
      <t>injections</t>
    </r>
    <r>
      <rPr>
        <sz val="8"/>
        <color theme="1"/>
        <rFont val="Arial"/>
        <family val="2"/>
      </rPr>
      <t xml:space="preserve"> - Bill 2</t>
    </r>
  </si>
  <si>
    <r>
      <t>Funded</t>
    </r>
    <r>
      <rPr>
        <sz val="8"/>
        <color theme="1"/>
        <rFont val="Arial"/>
        <family val="2"/>
      </rPr>
      <t xml:space="preserve">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</si>
  <si>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>Funded</t>
    </r>
    <r>
      <rPr>
        <sz val="8"/>
        <color theme="1"/>
        <rFont val="Arial"/>
        <family val="2"/>
      </rPr>
      <t xml:space="preserve"> internally from Departmental resources</t>
    </r>
    <r>
      <rPr>
        <vertAlign val="superscript"/>
        <sz val="8"/>
        <color theme="1"/>
        <rFont val="Arial"/>
        <family val="2"/>
      </rPr>
      <t xml:space="preserve"> (b)</t>
    </r>
  </si>
  <si>
    <r>
      <t>Total</t>
    </r>
    <r>
      <rPr>
        <sz val="8"/>
        <color theme="1"/>
        <rFont val="Arial"/>
        <family val="2"/>
      </rPr>
      <t xml:space="preserve"> purchases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</si>
  <si>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both current Bill 2 and prior Act 2 appropriations.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</si>
  <si>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sources of funding from current Bill 1 and prior year Act 1 appropriations, donations and contributions, gifts, internally developed assets and proceeds from the sale of assets.</t>
    </r>
  </si>
  <si>
    <r>
      <t xml:space="preserve">By purchase - appropriation equity </t>
    </r>
    <r>
      <rPr>
        <vertAlign val="superscript"/>
        <sz val="8"/>
        <color theme="1"/>
        <rFont val="Arial"/>
        <family val="2"/>
      </rPr>
      <t>(a)</t>
    </r>
  </si>
  <si>
    <t>By purchase - appropriation equity - ROU assets</t>
  </si>
  <si>
    <r>
      <t xml:space="preserve">By purchase - appropriation ordinary annual services </t>
    </r>
    <r>
      <rPr>
        <vertAlign val="superscript"/>
        <sz val="8"/>
        <color theme="1"/>
        <rFont val="Arial"/>
        <family val="2"/>
      </rPr>
      <t>(b)</t>
    </r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</si>
  <si>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‘Appropriation equity’ refers to equity injections appropriations provided through Appropriation Bill (No. 2) 2022-23, including CDABs.</t>
    </r>
  </si>
  <si>
    <r>
      <t>(b)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‘Appropriation ordinary annual services’ refers to funding provided through Appropriation Bill (No. 1) 2022‑23 for depreciation/amortisation expenses, DCBs or other operational expenses.</t>
    </r>
  </si>
  <si>
    <t>Table 1.1: NGA resource statement — Budget estimates for 2022-23 as at Budget October 2022</t>
  </si>
  <si>
    <r>
      <t>(a)</t>
    </r>
    <r>
      <rPr>
        <sz val="7"/>
        <rFont val="Times New Roman"/>
        <family val="1"/>
      </rPr>
      <t xml:space="preserve">     </t>
    </r>
    <r>
      <rPr>
        <sz val="8"/>
        <rFont val="Arial"/>
        <family val="2"/>
      </rPr>
      <t>Appropriation Bill (No.1) 2022-23, Supply Bill (No. 3) 2022-23 and Supply Act (No. 1) 2022-23.</t>
    </r>
  </si>
  <si>
    <r>
      <t>(b)</t>
    </r>
    <r>
      <rPr>
        <sz val="7"/>
        <rFont val="Times New Roman"/>
        <family val="1"/>
      </rPr>
      <t xml:space="preserve">     </t>
    </r>
    <r>
      <rPr>
        <sz val="8"/>
        <rFont val="Arial"/>
        <family val="2"/>
      </rPr>
      <t>Appropriation Bill (No. 2) 2022, Supply Bill (No. 4) 2022-23 and Supply Act (No. 2) 2022-23.</t>
    </r>
  </si>
  <si>
    <r>
      <t>(c)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"/>
        <family val="2"/>
      </rPr>
      <t>Funding provided by the portfolio department that is not specified within the Annual Appropriation Bills as a payment to the NLA.</t>
    </r>
  </si>
  <si>
    <r>
      <t>(d)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Amounts received from other entities within the portfolio, or from other portfolios.</t>
    </r>
  </si>
  <si>
    <t>Losses from asset sales</t>
  </si>
  <si>
    <t xml:space="preserve">The NLA is not directly appropriated as it is a corporate Commonwealth entity. Appropriations are made to the Department of Infrastructure, Transport, Regional Development, Communications and the Arts (a non-corporate Commonwealth entity), which are then paid to the NLA and considered ‘departmental’ for all purposes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</si>
</sst>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  <font>
      <sz val="7"/>
      <name val="Times New Roman"/>
      <family val="1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3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right" vertical="center" wrapText="1"/>
    </xf>
    <xf numFmtId="3" fontId="3" fillId="3" borderId="0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4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3" fontId="6" fillId="3" borderId="2" xfId="0" applyNumberFormat="1" applyFont="1" applyFill="1" applyBorder="1" applyAlignment="1">
      <alignment horizontal="right"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6" fillId="2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3" fontId="4" fillId="2" borderId="3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3" borderId="0" xfId="0" applyNumberFormat="1" applyFont="1" applyFill="1" applyAlignment="1">
      <alignment horizontal="right" vertical="center" wrapText="1"/>
    </xf>
    <xf numFmtId="3" fontId="3" fillId="2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 wrapText="1"/>
    </xf>
    <xf numFmtId="3" fontId="13" fillId="3" borderId="5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wrapText="1"/>
    </xf>
    <xf numFmtId="3" fontId="13" fillId="0" borderId="3" xfId="0" applyNumberFormat="1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3" borderId="6" xfId="0" applyNumberFormat="1" applyFont="1" applyFill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3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3" fontId="14" fillId="2" borderId="0" xfId="0" applyNumberFormat="1" applyFont="1" applyFill="1" applyAlignment="1">
      <alignment horizontal="right" vertical="center" wrapText="1"/>
    </xf>
    <xf numFmtId="0" fontId="14" fillId="2" borderId="0" xfId="0" applyFont="1" applyFill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horizontal="right" vertical="center" wrapText="1"/>
    </xf>
    <xf numFmtId="3" fontId="14" fillId="0" borderId="3" xfId="0" applyNumberFormat="1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0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topLeftCell="A19" workbookViewId="0">
      <selection activeCell="A39" sqref="A39"/>
    </sheetView>
  </sheetViews>
  <sheetFormatPr defaultRowHeight="15" x14ac:dyDescent="0.25"/>
  <cols>
    <col min="1" max="1" width="40.7109375" style="15" customWidth="1"/>
    <col min="2" max="16384" width="9.140625" style="15"/>
  </cols>
  <sheetData>
    <row r="1" spans="1:3" ht="39" thickBot="1" x14ac:dyDescent="0.3">
      <c r="A1" s="34" t="s">
        <v>198</v>
      </c>
      <c r="B1" s="34"/>
      <c r="C1" s="34"/>
    </row>
    <row r="2" spans="1:3" ht="33.75" x14ac:dyDescent="0.25">
      <c r="A2" s="36"/>
      <c r="B2" s="7" t="s">
        <v>79</v>
      </c>
      <c r="C2" s="27" t="s">
        <v>80</v>
      </c>
    </row>
    <row r="3" spans="1:3" ht="15.75" thickBot="1" x14ac:dyDescent="0.3">
      <c r="A3" s="37"/>
      <c r="B3" s="26" t="s">
        <v>0</v>
      </c>
      <c r="C3" s="8" t="s">
        <v>0</v>
      </c>
    </row>
    <row r="4" spans="1:3" ht="15.75" thickBot="1" x14ac:dyDescent="0.3">
      <c r="A4" s="9" t="s">
        <v>81</v>
      </c>
      <c r="B4" s="38">
        <v>77806</v>
      </c>
      <c r="C4" s="39">
        <v>76708</v>
      </c>
    </row>
    <row r="5" spans="1:3" x14ac:dyDescent="0.25">
      <c r="A5" s="9" t="s">
        <v>82</v>
      </c>
      <c r="B5" s="40"/>
      <c r="C5" s="41"/>
    </row>
    <row r="6" spans="1:3" x14ac:dyDescent="0.25">
      <c r="A6" s="10" t="s">
        <v>151</v>
      </c>
      <c r="B6" s="40"/>
      <c r="C6" s="41"/>
    </row>
    <row r="7" spans="1:3" x14ac:dyDescent="0.25">
      <c r="A7" s="10" t="s">
        <v>70</v>
      </c>
      <c r="B7" s="42">
        <v>57493</v>
      </c>
      <c r="C7" s="43">
        <v>60989</v>
      </c>
    </row>
    <row r="8" spans="1:3" x14ac:dyDescent="0.25">
      <c r="A8" s="10" t="s">
        <v>122</v>
      </c>
      <c r="B8" s="44"/>
      <c r="C8" s="45"/>
    </row>
    <row r="9" spans="1:3" ht="15.75" thickBot="1" x14ac:dyDescent="0.3">
      <c r="A9" s="10" t="s">
        <v>123</v>
      </c>
      <c r="B9" s="42">
        <v>9566</v>
      </c>
      <c r="C9" s="43">
        <v>9650</v>
      </c>
    </row>
    <row r="10" spans="1:3" ht="15.75" thickBot="1" x14ac:dyDescent="0.3">
      <c r="A10" s="10" t="s">
        <v>83</v>
      </c>
      <c r="B10" s="46">
        <v>67059</v>
      </c>
      <c r="C10" s="47">
        <v>70639</v>
      </c>
    </row>
    <row r="11" spans="1:3" x14ac:dyDescent="0.25">
      <c r="A11" s="10" t="s">
        <v>152</v>
      </c>
      <c r="B11" s="40"/>
      <c r="C11" s="41"/>
    </row>
    <row r="12" spans="1:3" x14ac:dyDescent="0.25">
      <c r="A12" s="10" t="s">
        <v>153</v>
      </c>
      <c r="B12" s="42">
        <v>1101</v>
      </c>
      <c r="C12" s="43">
        <v>1790</v>
      </c>
    </row>
    <row r="13" spans="1:3" ht="15.75" thickBot="1" x14ac:dyDescent="0.3">
      <c r="A13" s="10" t="s">
        <v>154</v>
      </c>
      <c r="B13" s="44">
        <v>60</v>
      </c>
      <c r="C13" s="45">
        <v>60</v>
      </c>
    </row>
    <row r="14" spans="1:3" ht="15.75" thickBot="1" x14ac:dyDescent="0.3">
      <c r="A14" s="10" t="s">
        <v>155</v>
      </c>
      <c r="B14" s="46">
        <v>1161</v>
      </c>
      <c r="C14" s="47">
        <v>1850</v>
      </c>
    </row>
    <row r="15" spans="1:3" ht="15.75" thickBot="1" x14ac:dyDescent="0.3">
      <c r="A15" s="9" t="s">
        <v>84</v>
      </c>
      <c r="B15" s="48">
        <v>68220</v>
      </c>
      <c r="C15" s="49">
        <v>72489</v>
      </c>
    </row>
    <row r="16" spans="1:3" x14ac:dyDescent="0.25">
      <c r="A16" s="9" t="s">
        <v>85</v>
      </c>
      <c r="B16" s="40"/>
      <c r="C16" s="41"/>
    </row>
    <row r="17" spans="1:4" x14ac:dyDescent="0.25">
      <c r="A17" s="10" t="s">
        <v>86</v>
      </c>
      <c r="B17" s="44">
        <v>389</v>
      </c>
      <c r="C17" s="45">
        <v>746</v>
      </c>
    </row>
    <row r="18" spans="1:4" x14ac:dyDescent="0.25">
      <c r="A18" s="10" t="s">
        <v>156</v>
      </c>
      <c r="B18" s="44">
        <v>85</v>
      </c>
      <c r="C18" s="45">
        <v>35</v>
      </c>
    </row>
    <row r="19" spans="1:4" x14ac:dyDescent="0.25">
      <c r="A19" s="10" t="s">
        <v>87</v>
      </c>
      <c r="B19" s="42">
        <v>6853</v>
      </c>
      <c r="C19" s="43">
        <v>6481</v>
      </c>
    </row>
    <row r="20" spans="1:4" ht="15.75" thickBot="1" x14ac:dyDescent="0.3">
      <c r="A20" s="10" t="s">
        <v>1</v>
      </c>
      <c r="B20" s="42">
        <v>5834</v>
      </c>
      <c r="C20" s="43">
        <v>7579</v>
      </c>
    </row>
    <row r="21" spans="1:4" ht="15.75" thickBot="1" x14ac:dyDescent="0.3">
      <c r="A21" s="9" t="s">
        <v>88</v>
      </c>
      <c r="B21" s="38">
        <v>13161</v>
      </c>
      <c r="C21" s="39">
        <v>14841</v>
      </c>
    </row>
    <row r="22" spans="1:4" ht="15.75" thickBot="1" x14ac:dyDescent="0.3">
      <c r="A22" s="50" t="s">
        <v>157</v>
      </c>
      <c r="B22" s="48">
        <v>159187</v>
      </c>
      <c r="C22" s="49">
        <v>164038</v>
      </c>
    </row>
    <row r="23" spans="1:4" ht="15.75" thickBot="1" x14ac:dyDescent="0.3">
      <c r="A23" s="51"/>
      <c r="B23" s="52"/>
      <c r="C23" s="53"/>
    </row>
    <row r="24" spans="1:4" ht="15.75" thickBot="1" x14ac:dyDescent="0.3">
      <c r="A24" s="54"/>
      <c r="B24" s="55" t="s">
        <v>3</v>
      </c>
      <c r="C24" s="56" t="s">
        <v>4</v>
      </c>
    </row>
    <row r="25" spans="1:4" ht="15.75" thickBot="1" x14ac:dyDescent="0.3">
      <c r="A25" s="50" t="s">
        <v>2</v>
      </c>
      <c r="B25" s="26">
        <v>341</v>
      </c>
      <c r="C25" s="57">
        <v>371</v>
      </c>
    </row>
    <row r="26" spans="1:4" ht="22.5" x14ac:dyDescent="0.25">
      <c r="A26" s="30" t="s">
        <v>158</v>
      </c>
    </row>
    <row r="27" spans="1:4" ht="22.5" x14ac:dyDescent="0.25">
      <c r="A27" s="30" t="s">
        <v>124</v>
      </c>
      <c r="B27" s="58"/>
    </row>
    <row r="28" spans="1:4" ht="22.5" x14ac:dyDescent="0.25">
      <c r="A28" s="58" t="s">
        <v>199</v>
      </c>
      <c r="B28" s="33"/>
      <c r="C28" s="33"/>
      <c r="D28" s="33"/>
    </row>
    <row r="29" spans="1:4" ht="22.5" x14ac:dyDescent="0.25">
      <c r="A29" s="58" t="s">
        <v>200</v>
      </c>
      <c r="B29" s="58"/>
    </row>
    <row r="30" spans="1:4" ht="33.75" x14ac:dyDescent="0.25">
      <c r="A30" s="32" t="s">
        <v>201</v>
      </c>
    </row>
    <row r="31" spans="1:4" ht="22.5" x14ac:dyDescent="0.25">
      <c r="A31" s="32" t="s">
        <v>202</v>
      </c>
    </row>
    <row r="32" spans="1:4" ht="68.25" x14ac:dyDescent="0.25">
      <c r="A32" s="59" t="s">
        <v>204</v>
      </c>
      <c r="B32" s="35"/>
      <c r="C32" s="35"/>
      <c r="D32" s="3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sqref="A1:XFD1048576"/>
    </sheetView>
  </sheetViews>
  <sheetFormatPr defaultRowHeight="15" x14ac:dyDescent="0.25"/>
  <cols>
    <col min="1" max="1" width="40.7109375" style="15" customWidth="1"/>
    <col min="2" max="16384" width="9.140625" style="15"/>
  </cols>
  <sheetData>
    <row r="1" spans="1:6" ht="26.25" thickBot="1" x14ac:dyDescent="0.3">
      <c r="A1" s="64" t="s">
        <v>89</v>
      </c>
      <c r="B1" s="64"/>
      <c r="C1" s="64"/>
      <c r="D1" s="64"/>
      <c r="E1" s="64"/>
      <c r="F1" s="64"/>
    </row>
    <row r="2" spans="1:6" ht="33.75" x14ac:dyDescent="0.25">
      <c r="A2" s="60"/>
      <c r="B2" s="13" t="s">
        <v>79</v>
      </c>
      <c r="C2" s="21" t="s">
        <v>114</v>
      </c>
      <c r="D2" s="13" t="s">
        <v>75</v>
      </c>
      <c r="E2" s="13" t="s">
        <v>76</v>
      </c>
      <c r="F2" s="22" t="s">
        <v>115</v>
      </c>
    </row>
    <row r="3" spans="1:6" x14ac:dyDescent="0.25">
      <c r="A3" s="61"/>
      <c r="B3" s="14" t="s">
        <v>0</v>
      </c>
      <c r="C3" s="11" t="s">
        <v>0</v>
      </c>
      <c r="D3" s="14" t="s">
        <v>0</v>
      </c>
      <c r="E3" s="14" t="s">
        <v>0</v>
      </c>
      <c r="F3" s="14" t="s">
        <v>0</v>
      </c>
    </row>
    <row r="4" spans="1:6" ht="15.75" thickBot="1" x14ac:dyDescent="0.3">
      <c r="A4" s="62"/>
      <c r="B4" s="16"/>
      <c r="C4" s="12"/>
      <c r="D4" s="16"/>
      <c r="E4" s="16"/>
      <c r="F4" s="16"/>
    </row>
    <row r="5" spans="1:6" ht="15.75" thickBot="1" x14ac:dyDescent="0.3">
      <c r="A5" s="63" t="s">
        <v>159</v>
      </c>
      <c r="B5" s="63"/>
      <c r="C5" s="63"/>
      <c r="D5" s="63"/>
      <c r="E5" s="63"/>
      <c r="F5" s="63"/>
    </row>
    <row r="6" spans="1:6" x14ac:dyDescent="0.25">
      <c r="A6" s="32" t="s">
        <v>6</v>
      </c>
      <c r="B6" s="19"/>
      <c r="C6" s="41"/>
      <c r="D6" s="19"/>
      <c r="E6" s="19"/>
      <c r="F6" s="19"/>
    </row>
    <row r="7" spans="1:6" x14ac:dyDescent="0.25">
      <c r="A7" s="32" t="s">
        <v>90</v>
      </c>
      <c r="B7" s="65">
        <v>57493</v>
      </c>
      <c r="C7" s="66">
        <v>60989</v>
      </c>
      <c r="D7" s="67">
        <v>48033</v>
      </c>
      <c r="E7" s="67">
        <v>48370</v>
      </c>
      <c r="F7" s="67">
        <v>48600</v>
      </c>
    </row>
    <row r="8" spans="1:6" x14ac:dyDescent="0.25">
      <c r="A8" s="32" t="s">
        <v>160</v>
      </c>
      <c r="B8" s="65">
        <v>1161</v>
      </c>
      <c r="C8" s="66">
        <v>1850</v>
      </c>
      <c r="D8" s="67">
        <v>1950</v>
      </c>
      <c r="E8" s="14" t="s">
        <v>60</v>
      </c>
      <c r="F8" s="14" t="s">
        <v>60</v>
      </c>
    </row>
    <row r="9" spans="1:6" ht="22.5" x14ac:dyDescent="0.25">
      <c r="A9" s="32" t="s">
        <v>125</v>
      </c>
      <c r="B9" s="65">
        <v>6379</v>
      </c>
      <c r="C9" s="66">
        <v>9179</v>
      </c>
      <c r="D9" s="67">
        <v>9189</v>
      </c>
      <c r="E9" s="67">
        <v>9223</v>
      </c>
      <c r="F9" s="67">
        <v>9215</v>
      </c>
    </row>
    <row r="10" spans="1:6" ht="15.75" thickBot="1" x14ac:dyDescent="0.3">
      <c r="A10" s="32" t="s">
        <v>161</v>
      </c>
      <c r="B10" s="65">
        <v>13161</v>
      </c>
      <c r="C10" s="66">
        <v>14841</v>
      </c>
      <c r="D10" s="67">
        <v>7962</v>
      </c>
      <c r="E10" s="67">
        <v>7212</v>
      </c>
      <c r="F10" s="67">
        <v>6462</v>
      </c>
    </row>
    <row r="11" spans="1:6" ht="15.75" thickBot="1" x14ac:dyDescent="0.3">
      <c r="A11" s="1" t="s">
        <v>71</v>
      </c>
      <c r="B11" s="68">
        <v>78194</v>
      </c>
      <c r="C11" s="39">
        <v>86859</v>
      </c>
      <c r="D11" s="69">
        <v>67134</v>
      </c>
      <c r="E11" s="69">
        <v>64805</v>
      </c>
      <c r="F11" s="69">
        <v>64277</v>
      </c>
    </row>
    <row r="12" spans="1:6" ht="15.75" thickBot="1" x14ac:dyDescent="0.3">
      <c r="A12" s="63" t="s">
        <v>91</v>
      </c>
      <c r="B12" s="63"/>
      <c r="C12" s="63"/>
      <c r="D12" s="63"/>
      <c r="E12" s="63"/>
      <c r="F12" s="63"/>
    </row>
    <row r="13" spans="1:6" x14ac:dyDescent="0.25">
      <c r="A13" s="32" t="s">
        <v>6</v>
      </c>
      <c r="B13" s="19"/>
      <c r="C13" s="41"/>
      <c r="D13" s="19"/>
      <c r="E13" s="19"/>
      <c r="F13" s="19"/>
    </row>
    <row r="14" spans="1:6" x14ac:dyDescent="0.25">
      <c r="A14" s="32" t="s">
        <v>90</v>
      </c>
      <c r="B14" s="65">
        <v>57493</v>
      </c>
      <c r="C14" s="66">
        <v>60989</v>
      </c>
      <c r="D14" s="67">
        <v>48033</v>
      </c>
      <c r="E14" s="67">
        <v>48370</v>
      </c>
      <c r="F14" s="67">
        <v>48600</v>
      </c>
    </row>
    <row r="15" spans="1:6" x14ac:dyDescent="0.25">
      <c r="A15" s="32" t="s">
        <v>160</v>
      </c>
      <c r="B15" s="65">
        <v>1161</v>
      </c>
      <c r="C15" s="66">
        <v>1850</v>
      </c>
      <c r="D15" s="67">
        <v>1950</v>
      </c>
      <c r="E15" s="14" t="s">
        <v>60</v>
      </c>
      <c r="F15" s="14" t="s">
        <v>60</v>
      </c>
    </row>
    <row r="16" spans="1:6" ht="22.5" x14ac:dyDescent="0.25">
      <c r="A16" s="32" t="s">
        <v>125</v>
      </c>
      <c r="B16" s="65">
        <v>6379</v>
      </c>
      <c r="C16" s="66">
        <v>9179</v>
      </c>
      <c r="D16" s="67">
        <v>9189</v>
      </c>
      <c r="E16" s="67">
        <v>9223</v>
      </c>
      <c r="F16" s="67">
        <v>9215</v>
      </c>
    </row>
    <row r="17" spans="1:6" ht="15.75" thickBot="1" x14ac:dyDescent="0.3">
      <c r="A17" s="32" t="s">
        <v>161</v>
      </c>
      <c r="B17" s="65">
        <v>13161</v>
      </c>
      <c r="C17" s="66">
        <v>14841</v>
      </c>
      <c r="D17" s="67">
        <v>7962</v>
      </c>
      <c r="E17" s="67">
        <v>7212</v>
      </c>
      <c r="F17" s="67">
        <v>6462</v>
      </c>
    </row>
    <row r="18" spans="1:6" ht="15.75" thickBot="1" x14ac:dyDescent="0.3">
      <c r="A18" s="2" t="s">
        <v>74</v>
      </c>
      <c r="B18" s="68">
        <v>78194</v>
      </c>
      <c r="C18" s="39">
        <v>86859</v>
      </c>
      <c r="D18" s="69">
        <v>67134</v>
      </c>
      <c r="E18" s="69">
        <v>64805</v>
      </c>
      <c r="F18" s="69">
        <v>64277</v>
      </c>
    </row>
    <row r="19" spans="1:6" x14ac:dyDescent="0.25">
      <c r="A19" s="70"/>
      <c r="B19" s="71"/>
      <c r="C19" s="53"/>
      <c r="D19" s="72"/>
      <c r="E19" s="72"/>
      <c r="F19" s="72"/>
    </row>
    <row r="20" spans="1:6" ht="15.75" thickBot="1" x14ac:dyDescent="0.3">
      <c r="A20" s="2"/>
      <c r="B20" s="71"/>
      <c r="C20" s="53"/>
      <c r="D20" s="72"/>
      <c r="E20" s="72"/>
      <c r="F20" s="72"/>
    </row>
    <row r="21" spans="1:6" ht="15.75" thickBot="1" x14ac:dyDescent="0.3">
      <c r="A21" s="73"/>
      <c r="B21" s="13" t="s">
        <v>3</v>
      </c>
      <c r="C21" s="74" t="s">
        <v>4</v>
      </c>
      <c r="D21" s="72"/>
      <c r="E21" s="72"/>
      <c r="F21" s="72"/>
    </row>
    <row r="22" spans="1:6" ht="15.75" thickBot="1" x14ac:dyDescent="0.3">
      <c r="A22" s="31" t="s">
        <v>2</v>
      </c>
      <c r="B22" s="75">
        <v>341</v>
      </c>
      <c r="C22" s="76">
        <v>371</v>
      </c>
    </row>
    <row r="23" spans="1:6" ht="45.75" x14ac:dyDescent="0.25">
      <c r="A23" s="59" t="s">
        <v>162</v>
      </c>
      <c r="B23" s="59"/>
      <c r="C23" s="59"/>
      <c r="D23" s="5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workbookViewId="0">
      <selection sqref="A1:XFD1048576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39" thickBot="1" x14ac:dyDescent="0.3">
      <c r="A1" s="34" t="s">
        <v>92</v>
      </c>
      <c r="B1" s="34"/>
      <c r="C1" s="34"/>
      <c r="D1" s="34"/>
      <c r="E1" s="34"/>
      <c r="F1" s="34"/>
    </row>
    <row r="2" spans="1:6" ht="33.75" x14ac:dyDescent="0.25">
      <c r="A2" s="78"/>
      <c r="B2" s="13" t="s">
        <v>79</v>
      </c>
      <c r="C2" s="21" t="s">
        <v>114</v>
      </c>
      <c r="D2" s="13" t="s">
        <v>75</v>
      </c>
      <c r="E2" s="13" t="s">
        <v>76</v>
      </c>
      <c r="F2" s="13" t="s">
        <v>115</v>
      </c>
    </row>
    <row r="3" spans="1:6" x14ac:dyDescent="0.25">
      <c r="A3" s="79"/>
      <c r="B3" s="14" t="s">
        <v>0</v>
      </c>
      <c r="C3" s="11" t="s">
        <v>0</v>
      </c>
      <c r="D3" s="14" t="s">
        <v>0</v>
      </c>
      <c r="E3" s="14" t="s">
        <v>0</v>
      </c>
      <c r="F3" s="14" t="s">
        <v>0</v>
      </c>
    </row>
    <row r="4" spans="1:6" ht="15.75" thickBot="1" x14ac:dyDescent="0.3">
      <c r="A4" s="79"/>
      <c r="B4" s="16"/>
      <c r="C4" s="12"/>
      <c r="D4" s="16"/>
      <c r="E4" s="16"/>
      <c r="F4" s="16"/>
    </row>
    <row r="5" spans="1:6" x14ac:dyDescent="0.25">
      <c r="A5" s="1" t="s">
        <v>7</v>
      </c>
      <c r="B5" s="19"/>
      <c r="C5" s="41"/>
      <c r="D5" s="19"/>
      <c r="E5" s="19"/>
      <c r="F5" s="19"/>
    </row>
    <row r="6" spans="1:6" x14ac:dyDescent="0.25">
      <c r="A6" s="32" t="s">
        <v>8</v>
      </c>
      <c r="B6" s="67">
        <v>36726</v>
      </c>
      <c r="C6" s="66">
        <v>39661</v>
      </c>
      <c r="D6" s="67">
        <v>40204</v>
      </c>
      <c r="E6" s="80">
        <v>41008</v>
      </c>
      <c r="F6" s="80">
        <v>41828</v>
      </c>
    </row>
    <row r="7" spans="1:6" x14ac:dyDescent="0.25">
      <c r="A7" s="32" t="s">
        <v>9</v>
      </c>
      <c r="B7" s="67">
        <v>19469</v>
      </c>
      <c r="C7" s="66">
        <v>25614</v>
      </c>
      <c r="D7" s="67">
        <v>5241</v>
      </c>
      <c r="E7" s="80">
        <v>3923</v>
      </c>
      <c r="F7" s="80">
        <v>2574</v>
      </c>
    </row>
    <row r="8" spans="1:6" x14ac:dyDescent="0.25">
      <c r="A8" s="32" t="s">
        <v>163</v>
      </c>
      <c r="B8" s="14">
        <v>569</v>
      </c>
      <c r="C8" s="66">
        <v>1050</v>
      </c>
      <c r="D8" s="67">
        <v>1950</v>
      </c>
      <c r="E8" s="81" t="s">
        <v>60</v>
      </c>
      <c r="F8" s="81" t="s">
        <v>60</v>
      </c>
    </row>
    <row r="9" spans="1:6" x14ac:dyDescent="0.25">
      <c r="A9" s="32" t="s">
        <v>72</v>
      </c>
      <c r="B9" s="67">
        <v>19884</v>
      </c>
      <c r="C9" s="66">
        <v>20356</v>
      </c>
      <c r="D9" s="67">
        <v>19559</v>
      </c>
      <c r="E9" s="80">
        <v>19694</v>
      </c>
      <c r="F9" s="80">
        <v>19695</v>
      </c>
    </row>
    <row r="10" spans="1:6" x14ac:dyDescent="0.25">
      <c r="A10" s="32" t="s">
        <v>164</v>
      </c>
      <c r="B10" s="14">
        <v>18</v>
      </c>
      <c r="C10" s="11">
        <v>23</v>
      </c>
      <c r="D10" s="14">
        <v>25</v>
      </c>
      <c r="E10" s="81">
        <v>25</v>
      </c>
      <c r="F10" s="81">
        <v>25</v>
      </c>
    </row>
    <row r="11" spans="1:6" x14ac:dyDescent="0.25">
      <c r="A11" s="32" t="s">
        <v>146</v>
      </c>
      <c r="B11" s="67">
        <v>1510</v>
      </c>
      <c r="C11" s="11">
        <v>155</v>
      </c>
      <c r="D11" s="14">
        <v>155</v>
      </c>
      <c r="E11" s="81">
        <v>155</v>
      </c>
      <c r="F11" s="81">
        <v>155</v>
      </c>
    </row>
    <row r="12" spans="1:6" ht="15.75" thickBot="1" x14ac:dyDescent="0.3">
      <c r="A12" s="59" t="s">
        <v>203</v>
      </c>
      <c r="B12" s="14">
        <v>18</v>
      </c>
      <c r="C12" s="11" t="s">
        <v>60</v>
      </c>
      <c r="D12" s="14" t="s">
        <v>60</v>
      </c>
      <c r="E12" s="81" t="s">
        <v>60</v>
      </c>
      <c r="F12" s="81" t="s">
        <v>60</v>
      </c>
    </row>
    <row r="13" spans="1:6" ht="15.75" thickBot="1" x14ac:dyDescent="0.3">
      <c r="A13" s="1" t="s">
        <v>10</v>
      </c>
      <c r="B13" s="69">
        <v>78194</v>
      </c>
      <c r="C13" s="82">
        <v>86859</v>
      </c>
      <c r="D13" s="69">
        <v>67134</v>
      </c>
      <c r="E13" s="83">
        <v>64805</v>
      </c>
      <c r="F13" s="83">
        <v>64059</v>
      </c>
    </row>
    <row r="14" spans="1:6" x14ac:dyDescent="0.25">
      <c r="A14" s="1" t="s">
        <v>93</v>
      </c>
      <c r="B14" s="19"/>
      <c r="C14" s="41"/>
      <c r="D14" s="19"/>
      <c r="E14" s="19"/>
      <c r="F14" s="19"/>
    </row>
    <row r="15" spans="1:6" x14ac:dyDescent="0.25">
      <c r="A15" s="1" t="s">
        <v>11</v>
      </c>
      <c r="B15" s="19"/>
      <c r="C15" s="41"/>
      <c r="D15" s="19"/>
      <c r="E15" s="19"/>
      <c r="F15" s="19"/>
    </row>
    <row r="16" spans="1:6" x14ac:dyDescent="0.25">
      <c r="A16" s="32" t="s">
        <v>40</v>
      </c>
      <c r="B16" s="67">
        <v>6853</v>
      </c>
      <c r="C16" s="66">
        <v>6481</v>
      </c>
      <c r="D16" s="67">
        <v>5181</v>
      </c>
      <c r="E16" s="80">
        <v>4431</v>
      </c>
      <c r="F16" s="80">
        <v>3681</v>
      </c>
    </row>
    <row r="17" spans="1:6" x14ac:dyDescent="0.25">
      <c r="A17" s="32" t="s">
        <v>86</v>
      </c>
      <c r="B17" s="14">
        <v>389</v>
      </c>
      <c r="C17" s="11">
        <v>746</v>
      </c>
      <c r="D17" s="14">
        <v>746</v>
      </c>
      <c r="E17" s="81">
        <v>746</v>
      </c>
      <c r="F17" s="81">
        <v>746</v>
      </c>
    </row>
    <row r="18" spans="1:6" x14ac:dyDescent="0.25">
      <c r="A18" s="32" t="s">
        <v>156</v>
      </c>
      <c r="B18" s="14">
        <v>85</v>
      </c>
      <c r="C18" s="11">
        <v>35</v>
      </c>
      <c r="D18" s="14">
        <v>35</v>
      </c>
      <c r="E18" s="81">
        <v>35</v>
      </c>
      <c r="F18" s="81">
        <v>35</v>
      </c>
    </row>
    <row r="19" spans="1:6" ht="15.75" thickBot="1" x14ac:dyDescent="0.3">
      <c r="A19" s="32" t="s">
        <v>1</v>
      </c>
      <c r="B19" s="67">
        <v>6995</v>
      </c>
      <c r="C19" s="66">
        <v>9429</v>
      </c>
      <c r="D19" s="67">
        <v>3950</v>
      </c>
      <c r="E19" s="80">
        <v>2000</v>
      </c>
      <c r="F19" s="80">
        <v>2000</v>
      </c>
    </row>
    <row r="20" spans="1:6" ht="15.75" thickBot="1" x14ac:dyDescent="0.3">
      <c r="A20" s="1" t="s">
        <v>12</v>
      </c>
      <c r="B20" s="69">
        <v>14332</v>
      </c>
      <c r="C20" s="82">
        <v>16691</v>
      </c>
      <c r="D20" s="69">
        <v>9912</v>
      </c>
      <c r="E20" s="83">
        <v>7212</v>
      </c>
      <c r="F20" s="83">
        <v>6462</v>
      </c>
    </row>
    <row r="21" spans="1:6" x14ac:dyDescent="0.25">
      <c r="A21" s="1" t="s">
        <v>126</v>
      </c>
      <c r="B21" s="19"/>
      <c r="C21" s="41"/>
      <c r="D21" s="19"/>
      <c r="E21" s="19"/>
      <c r="F21" s="19"/>
    </row>
    <row r="22" spans="1:6" ht="15.75" thickBot="1" x14ac:dyDescent="0.3">
      <c r="A22" s="32" t="s">
        <v>1</v>
      </c>
      <c r="B22" s="67">
        <v>20498</v>
      </c>
      <c r="C22" s="11">
        <v>700</v>
      </c>
      <c r="D22" s="14">
        <v>700</v>
      </c>
      <c r="E22" s="81">
        <v>700</v>
      </c>
      <c r="F22" s="81">
        <v>700</v>
      </c>
    </row>
    <row r="23" spans="1:6" ht="15.75" thickBot="1" x14ac:dyDescent="0.3">
      <c r="A23" s="1" t="s">
        <v>127</v>
      </c>
      <c r="B23" s="69">
        <v>20498</v>
      </c>
      <c r="C23" s="84">
        <v>700</v>
      </c>
      <c r="D23" s="85">
        <v>700</v>
      </c>
      <c r="E23" s="86">
        <v>700</v>
      </c>
      <c r="F23" s="86">
        <v>700</v>
      </c>
    </row>
    <row r="24" spans="1:6" ht="15.75" thickBot="1" x14ac:dyDescent="0.3">
      <c r="A24" s="1" t="s">
        <v>94</v>
      </c>
      <c r="B24" s="87">
        <v>34820</v>
      </c>
      <c r="C24" s="88">
        <v>17391</v>
      </c>
      <c r="D24" s="87">
        <v>10612</v>
      </c>
      <c r="E24" s="89">
        <v>7912</v>
      </c>
      <c r="F24" s="89">
        <v>7162</v>
      </c>
    </row>
    <row r="25" spans="1:6" ht="15.75" thickBot="1" x14ac:dyDescent="0.3">
      <c r="A25" s="6" t="s">
        <v>13</v>
      </c>
      <c r="B25" s="87">
        <v>-43374</v>
      </c>
      <c r="C25" s="88">
        <v>-69468</v>
      </c>
      <c r="D25" s="87">
        <v>-56522</v>
      </c>
      <c r="E25" s="89">
        <v>-56893</v>
      </c>
      <c r="F25" s="89">
        <v>-57115</v>
      </c>
    </row>
    <row r="26" spans="1:6" ht="15.75" thickBot="1" x14ac:dyDescent="0.3">
      <c r="A26" s="32" t="s">
        <v>6</v>
      </c>
      <c r="B26" s="90">
        <v>57493</v>
      </c>
      <c r="C26" s="91">
        <v>60989</v>
      </c>
      <c r="D26" s="90">
        <v>48033</v>
      </c>
      <c r="E26" s="92">
        <v>48.370600000000003</v>
      </c>
      <c r="F26" s="93">
        <v>48600</v>
      </c>
    </row>
    <row r="27" spans="1:6" ht="23.25" thickBot="1" x14ac:dyDescent="0.3">
      <c r="A27" s="1" t="s">
        <v>95</v>
      </c>
      <c r="B27" s="87">
        <v>14119</v>
      </c>
      <c r="C27" s="88">
        <v>-8479</v>
      </c>
      <c r="D27" s="87">
        <v>-8489</v>
      </c>
      <c r="E27" s="89">
        <v>-8523</v>
      </c>
      <c r="F27" s="89">
        <v>-8515</v>
      </c>
    </row>
    <row r="28" spans="1:6" ht="23.25" thickBot="1" x14ac:dyDescent="0.3">
      <c r="A28" s="2" t="s">
        <v>96</v>
      </c>
      <c r="B28" s="87">
        <v>14119</v>
      </c>
      <c r="C28" s="88">
        <v>-8479</v>
      </c>
      <c r="D28" s="87">
        <v>-8489</v>
      </c>
      <c r="E28" s="89">
        <v>-8523</v>
      </c>
      <c r="F28" s="89">
        <v>-8515</v>
      </c>
    </row>
    <row r="29" spans="1:6" ht="23.25" thickBot="1" x14ac:dyDescent="0.3">
      <c r="A29" s="94" t="s">
        <v>128</v>
      </c>
      <c r="B29" s="94"/>
      <c r="C29" s="94"/>
      <c r="D29" s="94"/>
      <c r="E29" s="94"/>
      <c r="F29" s="94"/>
    </row>
    <row r="30" spans="1:6" ht="22.5" x14ac:dyDescent="0.25">
      <c r="A30" s="6" t="s">
        <v>165</v>
      </c>
      <c r="B30" s="95">
        <v>14119</v>
      </c>
      <c r="C30" s="96">
        <v>-8479</v>
      </c>
      <c r="D30" s="95">
        <v>-8489</v>
      </c>
      <c r="E30" s="97">
        <v>-8523</v>
      </c>
      <c r="F30" s="97">
        <v>-8515</v>
      </c>
    </row>
    <row r="31" spans="1:6" ht="33.75" x14ac:dyDescent="0.25">
      <c r="A31" s="32" t="s">
        <v>166</v>
      </c>
      <c r="B31" s="67">
        <v>8488</v>
      </c>
      <c r="C31" s="66">
        <v>8500</v>
      </c>
      <c r="D31" s="67">
        <v>8500</v>
      </c>
      <c r="E31" s="67">
        <v>8500</v>
      </c>
      <c r="F31" s="67">
        <v>8500</v>
      </c>
    </row>
    <row r="32" spans="1:6" ht="22.5" x14ac:dyDescent="0.25">
      <c r="A32" s="30" t="s">
        <v>147</v>
      </c>
      <c r="B32" s="14">
        <v>965</v>
      </c>
      <c r="C32" s="66">
        <v>1004</v>
      </c>
      <c r="D32" s="67">
        <v>1004</v>
      </c>
      <c r="E32" s="67">
        <v>1139</v>
      </c>
      <c r="F32" s="80">
        <v>1140</v>
      </c>
    </row>
    <row r="33" spans="1:6" ht="15.75" thickBot="1" x14ac:dyDescent="0.3">
      <c r="A33" s="32" t="s">
        <v>167</v>
      </c>
      <c r="B33" s="14">
        <v>-957</v>
      </c>
      <c r="C33" s="66">
        <v>-1004</v>
      </c>
      <c r="D33" s="67">
        <v>-1015</v>
      </c>
      <c r="E33" s="80">
        <v>-1116</v>
      </c>
      <c r="F33" s="80">
        <v>-1125</v>
      </c>
    </row>
    <row r="34" spans="1:6" ht="15.75" thickBot="1" x14ac:dyDescent="0.3">
      <c r="A34" s="31" t="s">
        <v>97</v>
      </c>
      <c r="B34" s="69">
        <v>22615</v>
      </c>
      <c r="C34" s="84">
        <v>21</v>
      </c>
      <c r="D34" s="85" t="s">
        <v>60</v>
      </c>
      <c r="E34" s="85" t="s">
        <v>60</v>
      </c>
      <c r="F34" s="85" t="s">
        <v>60</v>
      </c>
    </row>
    <row r="35" spans="1:6" x14ac:dyDescent="0.25">
      <c r="A35" s="33" t="s">
        <v>129</v>
      </c>
      <c r="B35" s="15"/>
    </row>
    <row r="36" spans="1:6" ht="90" x14ac:dyDescent="0.25">
      <c r="A36" s="77" t="s">
        <v>148</v>
      </c>
      <c r="B36" s="77"/>
      <c r="C36" s="77"/>
      <c r="D36" s="77"/>
      <c r="E36" s="77"/>
      <c r="F36" s="77"/>
    </row>
    <row r="37" spans="1:6" x14ac:dyDescent="0.25">
      <c r="A37" s="35" t="s">
        <v>130</v>
      </c>
      <c r="B37" s="3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"/>
  <sheetViews>
    <sheetView topLeftCell="A19" workbookViewId="0">
      <selection activeCell="B7" sqref="B7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26.25" customHeight="1" thickBot="1" x14ac:dyDescent="0.3">
      <c r="A1" s="34" t="s">
        <v>15</v>
      </c>
      <c r="B1" s="34"/>
      <c r="C1" s="34"/>
      <c r="D1" s="34"/>
      <c r="E1" s="34"/>
      <c r="F1" s="34"/>
    </row>
    <row r="2" spans="1:6" ht="33.75" x14ac:dyDescent="0.25">
      <c r="A2" s="78"/>
      <c r="B2" s="13" t="s">
        <v>79</v>
      </c>
      <c r="C2" s="21" t="s">
        <v>114</v>
      </c>
      <c r="D2" s="13" t="s">
        <v>75</v>
      </c>
      <c r="E2" s="13" t="s">
        <v>76</v>
      </c>
      <c r="F2" s="13" t="s">
        <v>115</v>
      </c>
    </row>
    <row r="3" spans="1:6" x14ac:dyDescent="0.25">
      <c r="A3" s="79"/>
      <c r="B3" s="14" t="s">
        <v>0</v>
      </c>
      <c r="C3" s="11" t="str">
        <f>B3</f>
        <v>$'000</v>
      </c>
      <c r="D3" s="14" t="s">
        <v>0</v>
      </c>
      <c r="E3" s="14" t="s">
        <v>0</v>
      </c>
      <c r="F3" s="14" t="s">
        <v>0</v>
      </c>
    </row>
    <row r="4" spans="1:6" ht="15.75" thickBot="1" x14ac:dyDescent="0.3">
      <c r="A4" s="79"/>
      <c r="B4" s="16"/>
      <c r="C4" s="12"/>
      <c r="D4" s="16"/>
      <c r="E4" s="16"/>
      <c r="F4" s="16"/>
    </row>
    <row r="5" spans="1:6" x14ac:dyDescent="0.25">
      <c r="A5" s="6" t="s">
        <v>67</v>
      </c>
      <c r="B5" s="19"/>
      <c r="C5" s="41"/>
      <c r="D5" s="19"/>
      <c r="E5" s="19"/>
      <c r="F5" s="19"/>
    </row>
    <row r="6" spans="1:6" x14ac:dyDescent="0.25">
      <c r="A6" s="6" t="s">
        <v>16</v>
      </c>
      <c r="B6" s="19"/>
      <c r="C6" s="41"/>
      <c r="D6" s="19"/>
      <c r="E6" s="19"/>
      <c r="F6" s="19"/>
    </row>
    <row r="7" spans="1:6" x14ac:dyDescent="0.25">
      <c r="A7" s="32" t="s">
        <v>168</v>
      </c>
      <c r="B7" s="65">
        <v>8399</v>
      </c>
      <c r="C7" s="43">
        <v>9417</v>
      </c>
      <c r="D7" s="65">
        <v>9417</v>
      </c>
      <c r="E7" s="65">
        <v>9417</v>
      </c>
      <c r="F7" s="65">
        <v>9417</v>
      </c>
    </row>
    <row r="8" spans="1:6" x14ac:dyDescent="0.25">
      <c r="A8" s="32" t="s">
        <v>17</v>
      </c>
      <c r="B8" s="98">
        <v>977</v>
      </c>
      <c r="C8" s="45">
        <v>977</v>
      </c>
      <c r="D8" s="98">
        <v>977</v>
      </c>
      <c r="E8" s="98">
        <v>977</v>
      </c>
      <c r="F8" s="98">
        <v>977</v>
      </c>
    </row>
    <row r="9" spans="1:6" x14ac:dyDescent="0.25">
      <c r="A9" s="32" t="s">
        <v>169</v>
      </c>
      <c r="B9" s="65">
        <v>68309</v>
      </c>
      <c r="C9" s="43">
        <v>67094</v>
      </c>
      <c r="D9" s="65">
        <v>66136</v>
      </c>
      <c r="E9" s="65">
        <v>65235</v>
      </c>
      <c r="F9" s="65">
        <v>64324</v>
      </c>
    </row>
    <row r="10" spans="1:6" ht="15.75" thickBot="1" x14ac:dyDescent="0.3">
      <c r="A10" s="32" t="s">
        <v>131</v>
      </c>
      <c r="B10" s="65">
        <v>3348</v>
      </c>
      <c r="C10" s="43">
        <v>3348</v>
      </c>
      <c r="D10" s="65">
        <v>3348</v>
      </c>
      <c r="E10" s="65">
        <v>3348</v>
      </c>
      <c r="F10" s="65">
        <v>3348</v>
      </c>
    </row>
    <row r="11" spans="1:6" ht="15.75" thickBot="1" x14ac:dyDescent="0.3">
      <c r="A11" s="17" t="s">
        <v>18</v>
      </c>
      <c r="B11" s="99">
        <v>81033</v>
      </c>
      <c r="C11" s="100">
        <v>80836</v>
      </c>
      <c r="D11" s="99">
        <v>79878</v>
      </c>
      <c r="E11" s="99">
        <v>78977</v>
      </c>
      <c r="F11" s="99">
        <v>78066</v>
      </c>
    </row>
    <row r="12" spans="1:6" x14ac:dyDescent="0.25">
      <c r="A12" s="6" t="s">
        <v>19</v>
      </c>
      <c r="B12" s="19"/>
      <c r="C12" s="41"/>
      <c r="D12" s="19"/>
      <c r="E12" s="19"/>
      <c r="F12" s="19"/>
    </row>
    <row r="13" spans="1:6" x14ac:dyDescent="0.25">
      <c r="A13" s="32" t="s">
        <v>20</v>
      </c>
      <c r="B13" s="65">
        <v>256634</v>
      </c>
      <c r="C13" s="43">
        <v>258181</v>
      </c>
      <c r="D13" s="65">
        <v>259618</v>
      </c>
      <c r="E13" s="65">
        <v>260873</v>
      </c>
      <c r="F13" s="65">
        <v>262119</v>
      </c>
    </row>
    <row r="14" spans="1:6" x14ac:dyDescent="0.25">
      <c r="A14" s="32" t="s">
        <v>21</v>
      </c>
      <c r="B14" s="65">
        <v>14247</v>
      </c>
      <c r="C14" s="43">
        <v>14335</v>
      </c>
      <c r="D14" s="65">
        <v>14415</v>
      </c>
      <c r="E14" s="65">
        <v>14495</v>
      </c>
      <c r="F14" s="65">
        <v>14583</v>
      </c>
    </row>
    <row r="15" spans="1:6" x14ac:dyDescent="0.25">
      <c r="A15" s="32" t="s">
        <v>132</v>
      </c>
      <c r="B15" s="65">
        <v>1121123</v>
      </c>
      <c r="C15" s="43">
        <v>1117956</v>
      </c>
      <c r="D15" s="65">
        <v>1115030</v>
      </c>
      <c r="E15" s="65">
        <v>1112164</v>
      </c>
      <c r="F15" s="65">
        <v>1109386</v>
      </c>
    </row>
    <row r="16" spans="1:6" x14ac:dyDescent="0.25">
      <c r="A16" s="32" t="s">
        <v>22</v>
      </c>
      <c r="B16" s="65">
        <v>86546</v>
      </c>
      <c r="C16" s="43">
        <v>89737</v>
      </c>
      <c r="D16" s="65">
        <v>93782</v>
      </c>
      <c r="E16" s="65">
        <v>97884</v>
      </c>
      <c r="F16" s="65">
        <v>101986</v>
      </c>
    </row>
    <row r="17" spans="1:6" x14ac:dyDescent="0.25">
      <c r="A17" s="32" t="s">
        <v>98</v>
      </c>
      <c r="B17" s="98">
        <v>530</v>
      </c>
      <c r="C17" s="45">
        <v>530</v>
      </c>
      <c r="D17" s="98">
        <v>530</v>
      </c>
      <c r="E17" s="98">
        <v>530</v>
      </c>
      <c r="F17" s="98">
        <v>530</v>
      </c>
    </row>
    <row r="18" spans="1:6" ht="15.75" thickBot="1" x14ac:dyDescent="0.3">
      <c r="A18" s="32" t="s">
        <v>170</v>
      </c>
      <c r="B18" s="65">
        <v>1742</v>
      </c>
      <c r="C18" s="43">
        <v>1742</v>
      </c>
      <c r="D18" s="65">
        <v>1742</v>
      </c>
      <c r="E18" s="65">
        <v>1742</v>
      </c>
      <c r="F18" s="65">
        <v>1742</v>
      </c>
    </row>
    <row r="19" spans="1:6" ht="15.75" thickBot="1" x14ac:dyDescent="0.3">
      <c r="A19" s="17" t="s">
        <v>23</v>
      </c>
      <c r="B19" s="99">
        <v>1480822</v>
      </c>
      <c r="C19" s="100">
        <v>1482481</v>
      </c>
      <c r="D19" s="99">
        <v>1485117</v>
      </c>
      <c r="E19" s="99">
        <v>1487688</v>
      </c>
      <c r="F19" s="99">
        <v>1490346</v>
      </c>
    </row>
    <row r="20" spans="1:6" ht="15.75" thickBot="1" x14ac:dyDescent="0.3">
      <c r="A20" s="6" t="s">
        <v>24</v>
      </c>
      <c r="B20" s="101">
        <v>1561855</v>
      </c>
      <c r="C20" s="102">
        <v>1563317</v>
      </c>
      <c r="D20" s="101">
        <v>1564995</v>
      </c>
      <c r="E20" s="101">
        <v>1566665</v>
      </c>
      <c r="F20" s="101">
        <v>1568412</v>
      </c>
    </row>
    <row r="21" spans="1:6" x14ac:dyDescent="0.25">
      <c r="A21" s="6" t="s">
        <v>25</v>
      </c>
      <c r="B21" s="19"/>
      <c r="C21" s="41"/>
      <c r="D21" s="19"/>
      <c r="E21" s="19"/>
      <c r="F21" s="19"/>
    </row>
    <row r="22" spans="1:6" x14ac:dyDescent="0.25">
      <c r="A22" s="6" t="s">
        <v>26</v>
      </c>
      <c r="B22" s="19"/>
      <c r="C22" s="41"/>
      <c r="D22" s="19"/>
      <c r="E22" s="19"/>
      <c r="F22" s="19"/>
    </row>
    <row r="23" spans="1:6" x14ac:dyDescent="0.25">
      <c r="A23" s="32" t="s">
        <v>9</v>
      </c>
      <c r="B23" s="65">
        <v>4574</v>
      </c>
      <c r="C23" s="43">
        <v>4574</v>
      </c>
      <c r="D23" s="65">
        <v>4574</v>
      </c>
      <c r="E23" s="65">
        <v>4584</v>
      </c>
      <c r="F23" s="65">
        <v>4584</v>
      </c>
    </row>
    <row r="24" spans="1:6" ht="15.75" thickBot="1" x14ac:dyDescent="0.3">
      <c r="A24" s="32" t="s">
        <v>27</v>
      </c>
      <c r="B24" s="65">
        <v>6664</v>
      </c>
      <c r="C24" s="43">
        <v>6664</v>
      </c>
      <c r="D24" s="65">
        <v>6664</v>
      </c>
      <c r="E24" s="65">
        <v>6664</v>
      </c>
      <c r="F24" s="65">
        <v>6664</v>
      </c>
    </row>
    <row r="25" spans="1:6" ht="15.75" thickBot="1" x14ac:dyDescent="0.3">
      <c r="A25" s="17" t="s">
        <v>28</v>
      </c>
      <c r="B25" s="99">
        <v>11238</v>
      </c>
      <c r="C25" s="100">
        <v>11238</v>
      </c>
      <c r="D25" s="99">
        <v>11238</v>
      </c>
      <c r="E25" s="99">
        <v>11248</v>
      </c>
      <c r="F25" s="99">
        <v>11248</v>
      </c>
    </row>
    <row r="26" spans="1:6" x14ac:dyDescent="0.25">
      <c r="A26" s="6" t="s">
        <v>61</v>
      </c>
      <c r="B26" s="19"/>
      <c r="C26" s="41"/>
      <c r="D26" s="19"/>
      <c r="E26" s="19"/>
      <c r="F26" s="19"/>
    </row>
    <row r="27" spans="1:6" ht="15.75" thickBot="1" x14ac:dyDescent="0.3">
      <c r="A27" s="32" t="s">
        <v>62</v>
      </c>
      <c r="B27" s="65">
        <v>3123</v>
      </c>
      <c r="C27" s="43">
        <v>3180</v>
      </c>
      <c r="D27" s="65">
        <v>3165</v>
      </c>
      <c r="E27" s="65">
        <v>3049</v>
      </c>
      <c r="F27" s="65">
        <v>2924</v>
      </c>
    </row>
    <row r="28" spans="1:6" ht="15.75" thickBot="1" x14ac:dyDescent="0.3">
      <c r="A28" s="17" t="s">
        <v>64</v>
      </c>
      <c r="B28" s="99">
        <v>3123</v>
      </c>
      <c r="C28" s="100">
        <v>3180</v>
      </c>
      <c r="D28" s="99">
        <v>3165</v>
      </c>
      <c r="E28" s="99">
        <v>3049</v>
      </c>
      <c r="F28" s="99">
        <v>2924</v>
      </c>
    </row>
    <row r="29" spans="1:6" x14ac:dyDescent="0.25">
      <c r="A29" s="6" t="s">
        <v>29</v>
      </c>
      <c r="B29" s="19"/>
      <c r="C29" s="41"/>
      <c r="D29" s="19"/>
      <c r="E29" s="19"/>
      <c r="F29" s="19"/>
    </row>
    <row r="30" spans="1:6" x14ac:dyDescent="0.25">
      <c r="A30" s="32" t="s">
        <v>30</v>
      </c>
      <c r="B30" s="65">
        <v>11249</v>
      </c>
      <c r="C30" s="43">
        <v>11483</v>
      </c>
      <c r="D30" s="65">
        <v>11717</v>
      </c>
      <c r="E30" s="65">
        <v>11951</v>
      </c>
      <c r="F30" s="65">
        <v>12185</v>
      </c>
    </row>
    <row r="31" spans="1:6" ht="15.75" thickBot="1" x14ac:dyDescent="0.3">
      <c r="A31" s="32" t="s">
        <v>171</v>
      </c>
      <c r="B31" s="98">
        <v>64</v>
      </c>
      <c r="C31" s="45">
        <v>64</v>
      </c>
      <c r="D31" s="98">
        <v>64</v>
      </c>
      <c r="E31" s="98">
        <v>64</v>
      </c>
      <c r="F31" s="98">
        <v>64</v>
      </c>
    </row>
    <row r="32" spans="1:6" ht="15.75" thickBot="1" x14ac:dyDescent="0.3">
      <c r="A32" s="17" t="s">
        <v>31</v>
      </c>
      <c r="B32" s="99">
        <v>11313</v>
      </c>
      <c r="C32" s="100">
        <v>11547</v>
      </c>
      <c r="D32" s="99">
        <v>11781</v>
      </c>
      <c r="E32" s="99">
        <v>12015</v>
      </c>
      <c r="F32" s="99">
        <v>12249</v>
      </c>
    </row>
    <row r="33" spans="1:6" ht="15.75" thickBot="1" x14ac:dyDescent="0.3">
      <c r="A33" s="6" t="s">
        <v>32</v>
      </c>
      <c r="B33" s="103">
        <v>25674</v>
      </c>
      <c r="C33" s="49">
        <v>25965</v>
      </c>
      <c r="D33" s="103">
        <v>26184</v>
      </c>
      <c r="E33" s="103">
        <v>26312</v>
      </c>
      <c r="F33" s="103">
        <v>26421</v>
      </c>
    </row>
    <row r="34" spans="1:6" ht="15.75" thickBot="1" x14ac:dyDescent="0.3">
      <c r="A34" s="1" t="s">
        <v>33</v>
      </c>
      <c r="B34" s="103">
        <v>1536181</v>
      </c>
      <c r="C34" s="49">
        <v>1537352</v>
      </c>
      <c r="D34" s="103">
        <v>1538811</v>
      </c>
      <c r="E34" s="103">
        <v>1540353</v>
      </c>
      <c r="F34" s="103">
        <v>1541991</v>
      </c>
    </row>
    <row r="35" spans="1:6" x14ac:dyDescent="0.25">
      <c r="A35" s="6" t="s">
        <v>34</v>
      </c>
      <c r="B35" s="19"/>
      <c r="C35" s="41"/>
      <c r="D35" s="19"/>
      <c r="E35" s="19"/>
      <c r="F35" s="19"/>
    </row>
    <row r="36" spans="1:6" x14ac:dyDescent="0.25">
      <c r="A36" s="6" t="s">
        <v>99</v>
      </c>
      <c r="B36" s="19"/>
      <c r="C36" s="41"/>
      <c r="D36" s="19"/>
      <c r="E36" s="19"/>
      <c r="F36" s="19"/>
    </row>
    <row r="37" spans="1:6" x14ac:dyDescent="0.25">
      <c r="A37" s="32" t="s">
        <v>68</v>
      </c>
      <c r="B37" s="65">
        <v>146802</v>
      </c>
      <c r="C37" s="43">
        <v>156452</v>
      </c>
      <c r="D37" s="65">
        <v>166400</v>
      </c>
      <c r="E37" s="65">
        <v>176465</v>
      </c>
      <c r="F37" s="65">
        <v>186618</v>
      </c>
    </row>
    <row r="38" spans="1:6" x14ac:dyDescent="0.25">
      <c r="A38" s="32" t="s">
        <v>35</v>
      </c>
      <c r="B38" s="65">
        <v>201269</v>
      </c>
      <c r="C38" s="43">
        <v>201269</v>
      </c>
      <c r="D38" s="65">
        <v>201269</v>
      </c>
      <c r="E38" s="65">
        <v>201269</v>
      </c>
      <c r="F38" s="65">
        <v>201269</v>
      </c>
    </row>
    <row r="39" spans="1:6" ht="15.75" thickBot="1" x14ac:dyDescent="0.3">
      <c r="A39" s="32" t="s">
        <v>172</v>
      </c>
      <c r="B39" s="65">
        <v>1188110</v>
      </c>
      <c r="C39" s="43">
        <v>1179631</v>
      </c>
      <c r="D39" s="65">
        <v>1171142</v>
      </c>
      <c r="E39" s="65">
        <v>1162619</v>
      </c>
      <c r="F39" s="65">
        <v>1154104</v>
      </c>
    </row>
    <row r="40" spans="1:6" ht="15.75" thickBot="1" x14ac:dyDescent="0.3">
      <c r="A40" s="17" t="s">
        <v>173</v>
      </c>
      <c r="B40" s="99">
        <v>1536181</v>
      </c>
      <c r="C40" s="100">
        <v>1537352</v>
      </c>
      <c r="D40" s="99">
        <v>1538811</v>
      </c>
      <c r="E40" s="99">
        <v>1540353</v>
      </c>
      <c r="F40" s="99">
        <v>1541991</v>
      </c>
    </row>
    <row r="41" spans="1:6" ht="15.75" thickBot="1" x14ac:dyDescent="0.3">
      <c r="A41" s="18" t="s">
        <v>36</v>
      </c>
      <c r="B41" s="101">
        <v>1536181</v>
      </c>
      <c r="C41" s="102">
        <v>1537352</v>
      </c>
      <c r="D41" s="101">
        <v>1538811</v>
      </c>
      <c r="E41" s="101">
        <v>1540353</v>
      </c>
      <c r="F41" s="101">
        <v>1541991</v>
      </c>
    </row>
    <row r="42" spans="1:6" x14ac:dyDescent="0.25">
      <c r="A42" s="33" t="s">
        <v>129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8"/>
  <sheetViews>
    <sheetView workbookViewId="0">
      <selection sqref="A1:XFD1048576"/>
    </sheetView>
  </sheetViews>
  <sheetFormatPr defaultRowHeight="15" x14ac:dyDescent="0.25"/>
  <cols>
    <col min="1" max="1" width="40.7109375" style="15" customWidth="1"/>
    <col min="2" max="16384" width="9.140625" style="15"/>
  </cols>
  <sheetData>
    <row r="1" spans="1:5" ht="39" thickBot="1" x14ac:dyDescent="0.3">
      <c r="A1" s="104" t="s">
        <v>100</v>
      </c>
      <c r="B1" s="104"/>
      <c r="C1" s="104"/>
      <c r="D1" s="104"/>
      <c r="E1" s="104"/>
    </row>
    <row r="2" spans="1:5" ht="33.75" x14ac:dyDescent="0.25">
      <c r="A2" s="105"/>
      <c r="B2" s="28" t="s">
        <v>121</v>
      </c>
      <c r="C2" s="28" t="s">
        <v>116</v>
      </c>
      <c r="D2" s="28" t="s">
        <v>117</v>
      </c>
      <c r="E2" s="28" t="s">
        <v>36</v>
      </c>
    </row>
    <row r="3" spans="1:5" x14ac:dyDescent="0.25">
      <c r="A3" s="106"/>
      <c r="B3" s="23" t="s">
        <v>0</v>
      </c>
      <c r="C3" s="23" t="s">
        <v>0</v>
      </c>
      <c r="D3" s="23" t="s">
        <v>0</v>
      </c>
      <c r="E3" s="23" t="s">
        <v>0</v>
      </c>
    </row>
    <row r="4" spans="1:5" x14ac:dyDescent="0.25">
      <c r="A4" s="106"/>
      <c r="B4" s="23"/>
      <c r="C4" s="23"/>
      <c r="D4" s="23"/>
      <c r="E4" s="23"/>
    </row>
    <row r="5" spans="1:5" ht="15.75" thickBot="1" x14ac:dyDescent="0.3">
      <c r="A5" s="106"/>
      <c r="B5" s="24"/>
      <c r="C5" s="24"/>
      <c r="D5" s="24"/>
      <c r="E5" s="24"/>
    </row>
    <row r="6" spans="1:5" x14ac:dyDescent="0.25">
      <c r="A6" s="6" t="s">
        <v>101</v>
      </c>
      <c r="B6" s="19"/>
      <c r="C6" s="19"/>
      <c r="D6" s="19"/>
      <c r="E6" s="19"/>
    </row>
    <row r="7" spans="1:5" ht="15.75" thickBot="1" x14ac:dyDescent="0.3">
      <c r="A7" s="30" t="s">
        <v>57</v>
      </c>
      <c r="B7" s="65">
        <v>1188110</v>
      </c>
      <c r="C7" s="65">
        <v>201269</v>
      </c>
      <c r="D7" s="65">
        <v>146802</v>
      </c>
      <c r="E7" s="65">
        <v>1536181</v>
      </c>
    </row>
    <row r="8" spans="1:5" ht="15.75" thickBot="1" x14ac:dyDescent="0.3">
      <c r="A8" s="17" t="s">
        <v>37</v>
      </c>
      <c r="B8" s="99">
        <v>1188110</v>
      </c>
      <c r="C8" s="99">
        <v>201269</v>
      </c>
      <c r="D8" s="99">
        <v>146802</v>
      </c>
      <c r="E8" s="99">
        <v>1536181</v>
      </c>
    </row>
    <row r="9" spans="1:5" x14ac:dyDescent="0.25">
      <c r="A9" s="6" t="s">
        <v>65</v>
      </c>
      <c r="B9" s="19"/>
      <c r="C9" s="19"/>
      <c r="D9" s="19"/>
      <c r="E9" s="19"/>
    </row>
    <row r="10" spans="1:5" ht="15.75" thickBot="1" x14ac:dyDescent="0.3">
      <c r="A10" s="32" t="s">
        <v>174</v>
      </c>
      <c r="B10" s="107">
        <v>-8479</v>
      </c>
      <c r="C10" s="108"/>
      <c r="D10" s="108"/>
      <c r="E10" s="107">
        <v>-8479</v>
      </c>
    </row>
    <row r="11" spans="1:5" ht="15.75" thickBot="1" x14ac:dyDescent="0.3">
      <c r="A11" s="17" t="s">
        <v>66</v>
      </c>
      <c r="B11" s="109">
        <v>-8479</v>
      </c>
      <c r="C11" s="110" t="s">
        <v>60</v>
      </c>
      <c r="D11" s="110" t="s">
        <v>60</v>
      </c>
      <c r="E11" s="109">
        <v>-8479</v>
      </c>
    </row>
    <row r="12" spans="1:5" x14ac:dyDescent="0.25">
      <c r="A12" s="6" t="s">
        <v>175</v>
      </c>
      <c r="B12" s="19"/>
      <c r="C12" s="19"/>
      <c r="D12" s="19"/>
      <c r="E12" s="19"/>
    </row>
    <row r="13" spans="1:5" x14ac:dyDescent="0.25">
      <c r="A13" s="6" t="s">
        <v>133</v>
      </c>
      <c r="B13" s="19"/>
      <c r="C13" s="19"/>
      <c r="D13" s="19"/>
      <c r="E13" s="19"/>
    </row>
    <row r="14" spans="1:5" ht="15.75" thickBot="1" x14ac:dyDescent="0.3">
      <c r="A14" s="30" t="s">
        <v>149</v>
      </c>
      <c r="B14" s="19"/>
      <c r="C14" s="19"/>
      <c r="D14" s="65">
        <v>9650</v>
      </c>
      <c r="E14" s="65">
        <v>9650</v>
      </c>
    </row>
    <row r="15" spans="1:5" ht="15.75" thickBot="1" x14ac:dyDescent="0.3">
      <c r="A15" s="6" t="s">
        <v>150</v>
      </c>
      <c r="B15" s="111" t="s">
        <v>60</v>
      </c>
      <c r="C15" s="111" t="s">
        <v>60</v>
      </c>
      <c r="D15" s="99">
        <v>9650</v>
      </c>
      <c r="E15" s="99">
        <v>9650</v>
      </c>
    </row>
    <row r="16" spans="1:5" ht="15.75" thickBot="1" x14ac:dyDescent="0.3">
      <c r="A16" s="6" t="s">
        <v>176</v>
      </c>
      <c r="B16" s="103">
        <v>1179631</v>
      </c>
      <c r="C16" s="103">
        <v>201269</v>
      </c>
      <c r="D16" s="103">
        <v>156452</v>
      </c>
      <c r="E16" s="103">
        <v>1537352</v>
      </c>
    </row>
    <row r="17" spans="1:5" ht="23.25" thickBot="1" x14ac:dyDescent="0.3">
      <c r="A17" s="18" t="s">
        <v>102</v>
      </c>
      <c r="B17" s="103">
        <v>1179631</v>
      </c>
      <c r="C17" s="103">
        <v>201269</v>
      </c>
      <c r="D17" s="103">
        <v>156452</v>
      </c>
      <c r="E17" s="103">
        <v>1537352</v>
      </c>
    </row>
    <row r="18" spans="1:5" x14ac:dyDescent="0.25">
      <c r="A18" s="33" t="s">
        <v>129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topLeftCell="A13" zoomScaleNormal="100" workbookViewId="0">
      <selection sqref="A1:XFD1048576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39" customHeight="1" thickBot="1" x14ac:dyDescent="0.3">
      <c r="A1" s="34" t="s">
        <v>103</v>
      </c>
      <c r="B1" s="34"/>
      <c r="C1" s="34"/>
      <c r="D1" s="34"/>
      <c r="E1" s="34"/>
      <c r="F1" s="34"/>
    </row>
    <row r="2" spans="1:6" ht="33.75" x14ac:dyDescent="0.25">
      <c r="A2" s="78"/>
      <c r="B2" s="13" t="s">
        <v>79</v>
      </c>
      <c r="C2" s="21" t="s">
        <v>114</v>
      </c>
      <c r="D2" s="13" t="s">
        <v>75</v>
      </c>
      <c r="E2" s="13" t="s">
        <v>76</v>
      </c>
      <c r="F2" s="13" t="s">
        <v>118</v>
      </c>
    </row>
    <row r="3" spans="1:6" x14ac:dyDescent="0.25">
      <c r="A3" s="79"/>
      <c r="B3" s="14" t="s">
        <v>0</v>
      </c>
      <c r="C3" s="11" t="s">
        <v>0</v>
      </c>
      <c r="D3" s="14" t="s">
        <v>0</v>
      </c>
      <c r="E3" s="14" t="s">
        <v>0</v>
      </c>
      <c r="F3" s="14" t="s">
        <v>0</v>
      </c>
    </row>
    <row r="4" spans="1:6" ht="15.75" thickBot="1" x14ac:dyDescent="0.3">
      <c r="A4" s="79"/>
      <c r="B4" s="16"/>
      <c r="C4" s="12"/>
      <c r="D4" s="16"/>
      <c r="E4" s="16"/>
      <c r="F4" s="16"/>
    </row>
    <row r="5" spans="1:6" x14ac:dyDescent="0.25">
      <c r="A5" s="6" t="s">
        <v>38</v>
      </c>
      <c r="B5" s="19"/>
      <c r="C5" s="41"/>
      <c r="D5" s="19"/>
      <c r="E5" s="19"/>
      <c r="F5" s="19"/>
    </row>
    <row r="6" spans="1:6" x14ac:dyDescent="0.25">
      <c r="A6" s="6" t="s">
        <v>39</v>
      </c>
      <c r="B6" s="19"/>
      <c r="C6" s="112"/>
      <c r="D6" s="19"/>
      <c r="E6" s="19"/>
      <c r="F6" s="19"/>
    </row>
    <row r="7" spans="1:6" x14ac:dyDescent="0.25">
      <c r="A7" s="30" t="s">
        <v>177</v>
      </c>
      <c r="B7" s="65">
        <v>57493</v>
      </c>
      <c r="C7" s="43">
        <v>62839</v>
      </c>
      <c r="D7" s="65">
        <v>49983</v>
      </c>
      <c r="E7" s="65">
        <v>48370</v>
      </c>
      <c r="F7" s="65">
        <v>48600</v>
      </c>
    </row>
    <row r="8" spans="1:6" x14ac:dyDescent="0.25">
      <c r="A8" s="30" t="s">
        <v>40</v>
      </c>
      <c r="B8" s="65">
        <v>5641</v>
      </c>
      <c r="C8" s="43">
        <v>7437</v>
      </c>
      <c r="D8" s="65">
        <v>5837</v>
      </c>
      <c r="E8" s="65">
        <v>5019</v>
      </c>
      <c r="F8" s="65">
        <v>4201</v>
      </c>
    </row>
    <row r="9" spans="1:6" x14ac:dyDescent="0.25">
      <c r="A9" s="30" t="s">
        <v>86</v>
      </c>
      <c r="B9" s="98">
        <v>389</v>
      </c>
      <c r="C9" s="45">
        <v>746</v>
      </c>
      <c r="D9" s="98">
        <v>746</v>
      </c>
      <c r="E9" s="98">
        <v>746</v>
      </c>
      <c r="F9" s="98">
        <v>746</v>
      </c>
    </row>
    <row r="10" spans="1:6" x14ac:dyDescent="0.25">
      <c r="A10" s="30" t="s">
        <v>134</v>
      </c>
      <c r="B10" s="65">
        <v>3150</v>
      </c>
      <c r="C10" s="43">
        <v>3027</v>
      </c>
      <c r="D10" s="65">
        <v>1708</v>
      </c>
      <c r="E10" s="65">
        <v>1671</v>
      </c>
      <c r="F10" s="65">
        <v>1626</v>
      </c>
    </row>
    <row r="11" spans="1:6" ht="15.75" thickBot="1" x14ac:dyDescent="0.3">
      <c r="A11" s="30" t="s">
        <v>104</v>
      </c>
      <c r="B11" s="65">
        <v>8556</v>
      </c>
      <c r="C11" s="43">
        <v>7614</v>
      </c>
      <c r="D11" s="65">
        <v>2035</v>
      </c>
      <c r="E11" s="65">
        <v>2035</v>
      </c>
      <c r="F11" s="65">
        <v>2035</v>
      </c>
    </row>
    <row r="12" spans="1:6" ht="15.75" thickBot="1" x14ac:dyDescent="0.3">
      <c r="A12" s="17" t="s">
        <v>41</v>
      </c>
      <c r="B12" s="99">
        <v>75229</v>
      </c>
      <c r="C12" s="100">
        <v>81663</v>
      </c>
      <c r="D12" s="99">
        <v>60309</v>
      </c>
      <c r="E12" s="99">
        <v>57841</v>
      </c>
      <c r="F12" s="99">
        <v>57208</v>
      </c>
    </row>
    <row r="13" spans="1:6" x14ac:dyDescent="0.25">
      <c r="A13" s="6" t="s">
        <v>42</v>
      </c>
      <c r="B13" s="19"/>
      <c r="C13" s="112"/>
      <c r="D13" s="19"/>
      <c r="E13" s="19"/>
      <c r="F13" s="19"/>
    </row>
    <row r="14" spans="1:6" x14ac:dyDescent="0.25">
      <c r="A14" s="30" t="s">
        <v>43</v>
      </c>
      <c r="B14" s="65">
        <v>37382</v>
      </c>
      <c r="C14" s="43">
        <v>39427</v>
      </c>
      <c r="D14" s="65">
        <v>39970</v>
      </c>
      <c r="E14" s="65">
        <v>40774</v>
      </c>
      <c r="F14" s="65">
        <v>41594</v>
      </c>
    </row>
    <row r="15" spans="1:6" x14ac:dyDescent="0.25">
      <c r="A15" s="30" t="s">
        <v>9</v>
      </c>
      <c r="B15" s="65">
        <v>22530</v>
      </c>
      <c r="C15" s="43">
        <v>29052</v>
      </c>
      <c r="D15" s="65">
        <v>7060</v>
      </c>
      <c r="E15" s="65">
        <v>5627</v>
      </c>
      <c r="F15" s="65">
        <v>4175</v>
      </c>
    </row>
    <row r="16" spans="1:6" x14ac:dyDescent="0.25">
      <c r="A16" s="30" t="s">
        <v>178</v>
      </c>
      <c r="B16" s="98">
        <v>18</v>
      </c>
      <c r="C16" s="45">
        <v>23</v>
      </c>
      <c r="D16" s="98">
        <v>25</v>
      </c>
      <c r="E16" s="98">
        <v>25</v>
      </c>
      <c r="F16" s="98">
        <v>25</v>
      </c>
    </row>
    <row r="17" spans="1:6" ht="15.75" thickBot="1" x14ac:dyDescent="0.3">
      <c r="A17" s="30" t="s">
        <v>1</v>
      </c>
      <c r="B17" s="98">
        <v>569</v>
      </c>
      <c r="C17" s="43">
        <v>1050</v>
      </c>
      <c r="D17" s="65">
        <v>1950</v>
      </c>
      <c r="E17" s="98" t="s">
        <v>60</v>
      </c>
      <c r="F17" s="98" t="s">
        <v>60</v>
      </c>
    </row>
    <row r="18" spans="1:6" ht="15.75" thickBot="1" x14ac:dyDescent="0.3">
      <c r="A18" s="17" t="s">
        <v>44</v>
      </c>
      <c r="B18" s="113">
        <v>60499</v>
      </c>
      <c r="C18" s="114">
        <v>69552</v>
      </c>
      <c r="D18" s="113">
        <v>49005</v>
      </c>
      <c r="E18" s="113">
        <v>46426</v>
      </c>
      <c r="F18" s="113">
        <v>45794</v>
      </c>
    </row>
    <row r="19" spans="1:6" ht="15.75" thickBot="1" x14ac:dyDescent="0.3">
      <c r="A19" s="6" t="s">
        <v>179</v>
      </c>
      <c r="B19" s="68">
        <v>14730</v>
      </c>
      <c r="C19" s="39">
        <v>12111</v>
      </c>
      <c r="D19" s="68">
        <v>11304</v>
      </c>
      <c r="E19" s="68">
        <v>11415</v>
      </c>
      <c r="F19" s="68">
        <v>11414</v>
      </c>
    </row>
    <row r="20" spans="1:6" x14ac:dyDescent="0.25">
      <c r="A20" s="6" t="s">
        <v>45</v>
      </c>
      <c r="B20" s="19"/>
      <c r="C20" s="112"/>
      <c r="D20" s="19"/>
      <c r="E20" s="19"/>
      <c r="F20" s="19"/>
    </row>
    <row r="21" spans="1:6" x14ac:dyDescent="0.25">
      <c r="A21" s="6" t="s">
        <v>39</v>
      </c>
      <c r="B21" s="19"/>
      <c r="C21" s="112"/>
      <c r="D21" s="19"/>
      <c r="E21" s="19"/>
      <c r="F21" s="19"/>
    </row>
    <row r="22" spans="1:6" ht="15.75" thickBot="1" x14ac:dyDescent="0.3">
      <c r="A22" s="30" t="s">
        <v>105</v>
      </c>
      <c r="B22" s="65">
        <v>194187</v>
      </c>
      <c r="C22" s="43">
        <v>171215</v>
      </c>
      <c r="D22" s="65">
        <v>170958</v>
      </c>
      <c r="E22" s="65">
        <v>170000</v>
      </c>
      <c r="F22" s="65">
        <v>170000</v>
      </c>
    </row>
    <row r="23" spans="1:6" ht="15.75" thickBot="1" x14ac:dyDescent="0.3">
      <c r="A23" s="17" t="s">
        <v>41</v>
      </c>
      <c r="B23" s="99">
        <v>194187</v>
      </c>
      <c r="C23" s="100">
        <v>171215</v>
      </c>
      <c r="D23" s="99">
        <v>170958</v>
      </c>
      <c r="E23" s="99">
        <v>170000</v>
      </c>
      <c r="F23" s="99">
        <v>170000</v>
      </c>
    </row>
    <row r="24" spans="1:6" x14ac:dyDescent="0.25">
      <c r="A24" s="6" t="s">
        <v>42</v>
      </c>
      <c r="B24" s="19"/>
      <c r="C24" s="112"/>
      <c r="D24" s="19"/>
      <c r="E24" s="19"/>
      <c r="F24" s="19"/>
    </row>
    <row r="25" spans="1:6" ht="22.5" x14ac:dyDescent="0.25">
      <c r="A25" s="30" t="s">
        <v>180</v>
      </c>
      <c r="B25" s="65">
        <v>24436</v>
      </c>
      <c r="C25" s="43">
        <v>20954</v>
      </c>
      <c r="D25" s="65">
        <v>21195</v>
      </c>
      <c r="E25" s="65">
        <v>21265</v>
      </c>
      <c r="F25" s="65">
        <v>21353</v>
      </c>
    </row>
    <row r="26" spans="1:6" ht="15.75" thickBot="1" x14ac:dyDescent="0.3">
      <c r="A26" s="30" t="s">
        <v>105</v>
      </c>
      <c r="B26" s="65">
        <v>193296</v>
      </c>
      <c r="C26" s="43">
        <v>170000</v>
      </c>
      <c r="D26" s="65">
        <v>170000</v>
      </c>
      <c r="E26" s="65">
        <v>169099</v>
      </c>
      <c r="F26" s="65">
        <v>169089</v>
      </c>
    </row>
    <row r="27" spans="1:6" ht="15.75" thickBot="1" x14ac:dyDescent="0.3">
      <c r="A27" s="17" t="s">
        <v>44</v>
      </c>
      <c r="B27" s="99">
        <v>217732</v>
      </c>
      <c r="C27" s="100">
        <v>190954</v>
      </c>
      <c r="D27" s="99">
        <v>191195</v>
      </c>
      <c r="E27" s="99">
        <v>190364</v>
      </c>
      <c r="F27" s="99">
        <v>190442</v>
      </c>
    </row>
    <row r="28" spans="1:6" ht="15.75" thickBot="1" x14ac:dyDescent="0.3">
      <c r="A28" s="6" t="s">
        <v>181</v>
      </c>
      <c r="B28" s="115">
        <v>-23545</v>
      </c>
      <c r="C28" s="116">
        <v>-19739</v>
      </c>
      <c r="D28" s="115">
        <v>-20237</v>
      </c>
      <c r="E28" s="115">
        <v>-20364</v>
      </c>
      <c r="F28" s="115">
        <v>-20442</v>
      </c>
    </row>
    <row r="29" spans="1:6" x14ac:dyDescent="0.25">
      <c r="A29" s="6" t="s">
        <v>69</v>
      </c>
      <c r="B29" s="19"/>
      <c r="C29" s="112"/>
      <c r="D29" s="19"/>
      <c r="E29" s="19"/>
      <c r="F29" s="19"/>
    </row>
    <row r="30" spans="1:6" x14ac:dyDescent="0.25">
      <c r="A30" s="6" t="s">
        <v>39</v>
      </c>
      <c r="B30" s="19"/>
      <c r="C30" s="112"/>
      <c r="D30" s="19"/>
      <c r="E30" s="19"/>
      <c r="F30" s="19"/>
    </row>
    <row r="31" spans="1:6" ht="15.75" thickBot="1" x14ac:dyDescent="0.3">
      <c r="A31" s="30" t="s">
        <v>68</v>
      </c>
      <c r="B31" s="65">
        <v>9566</v>
      </c>
      <c r="C31" s="43">
        <v>9650</v>
      </c>
      <c r="D31" s="65">
        <v>9948</v>
      </c>
      <c r="E31" s="65">
        <v>10065</v>
      </c>
      <c r="F31" s="65">
        <v>10153</v>
      </c>
    </row>
    <row r="32" spans="1:6" ht="15.75" thickBot="1" x14ac:dyDescent="0.3">
      <c r="A32" s="17" t="s">
        <v>41</v>
      </c>
      <c r="B32" s="99">
        <v>9566</v>
      </c>
      <c r="C32" s="100">
        <v>9650</v>
      </c>
      <c r="D32" s="99">
        <v>9948</v>
      </c>
      <c r="E32" s="99">
        <v>10065</v>
      </c>
      <c r="F32" s="99">
        <v>10153</v>
      </c>
    </row>
    <row r="33" spans="1:6" x14ac:dyDescent="0.25">
      <c r="A33" s="6" t="s">
        <v>42</v>
      </c>
      <c r="B33" s="19"/>
      <c r="C33" s="112"/>
      <c r="D33" s="19"/>
      <c r="E33" s="19"/>
      <c r="F33" s="19"/>
    </row>
    <row r="34" spans="1:6" ht="15.75" thickBot="1" x14ac:dyDescent="0.3">
      <c r="A34" s="30" t="s">
        <v>182</v>
      </c>
      <c r="B34" s="98">
        <v>957</v>
      </c>
      <c r="C34" s="43">
        <v>1004</v>
      </c>
      <c r="D34" s="65">
        <v>1015</v>
      </c>
      <c r="E34" s="65">
        <v>1116</v>
      </c>
      <c r="F34" s="65">
        <v>1125</v>
      </c>
    </row>
    <row r="35" spans="1:6" ht="15.75" thickBot="1" x14ac:dyDescent="0.3">
      <c r="A35" s="17" t="s">
        <v>44</v>
      </c>
      <c r="B35" s="111">
        <v>957</v>
      </c>
      <c r="C35" s="100">
        <v>1004</v>
      </c>
      <c r="D35" s="99">
        <v>1015</v>
      </c>
      <c r="E35" s="99">
        <v>1116</v>
      </c>
      <c r="F35" s="99">
        <v>1125</v>
      </c>
    </row>
    <row r="36" spans="1:6" ht="15.75" thickBot="1" x14ac:dyDescent="0.3">
      <c r="A36" s="6" t="s">
        <v>183</v>
      </c>
      <c r="B36" s="101">
        <v>8609</v>
      </c>
      <c r="C36" s="102">
        <v>8646</v>
      </c>
      <c r="D36" s="101">
        <v>8933</v>
      </c>
      <c r="E36" s="101">
        <v>8949</v>
      </c>
      <c r="F36" s="101">
        <v>9028</v>
      </c>
    </row>
    <row r="37" spans="1:6" ht="15.75" thickBot="1" x14ac:dyDescent="0.3">
      <c r="A37" s="6" t="s">
        <v>184</v>
      </c>
      <c r="B37" s="117">
        <v>-206</v>
      </c>
      <c r="C37" s="102">
        <v>1018</v>
      </c>
      <c r="D37" s="117" t="s">
        <v>60</v>
      </c>
      <c r="E37" s="117" t="s">
        <v>60</v>
      </c>
      <c r="F37" s="117" t="s">
        <v>60</v>
      </c>
    </row>
    <row r="38" spans="1:6" ht="23.25" thickBot="1" x14ac:dyDescent="0.3">
      <c r="A38" s="30" t="s">
        <v>185</v>
      </c>
      <c r="B38" s="65">
        <v>8605</v>
      </c>
      <c r="C38" s="43">
        <v>8399</v>
      </c>
      <c r="D38" s="65">
        <v>9417</v>
      </c>
      <c r="E38" s="65">
        <v>9417</v>
      </c>
      <c r="F38" s="65">
        <v>9417</v>
      </c>
    </row>
    <row r="39" spans="1:6" ht="23.25" thickBot="1" x14ac:dyDescent="0.3">
      <c r="A39" s="31" t="s">
        <v>186</v>
      </c>
      <c r="B39" s="115">
        <v>8399</v>
      </c>
      <c r="C39" s="116">
        <v>9417</v>
      </c>
      <c r="D39" s="115">
        <v>9417</v>
      </c>
      <c r="E39" s="115">
        <v>9417</v>
      </c>
      <c r="F39" s="115">
        <v>9417</v>
      </c>
    </row>
    <row r="40" spans="1:6" x14ac:dyDescent="0.25">
      <c r="A40" s="33" t="s">
        <v>129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"/>
  <sheetViews>
    <sheetView workbookViewId="0">
      <selection sqref="A1:XFD1048576"/>
    </sheetView>
  </sheetViews>
  <sheetFormatPr defaultRowHeight="15" x14ac:dyDescent="0.25"/>
  <cols>
    <col min="1" max="1" width="40.7109375" style="15" customWidth="1"/>
    <col min="2" max="16384" width="9.140625" style="15"/>
  </cols>
  <sheetData>
    <row r="1" spans="1:6" ht="26.25" thickBot="1" x14ac:dyDescent="0.3">
      <c r="A1" s="34" t="s">
        <v>46</v>
      </c>
      <c r="B1" s="34"/>
      <c r="C1" s="34"/>
      <c r="D1" s="34"/>
      <c r="E1" s="34"/>
      <c r="F1" s="34"/>
    </row>
    <row r="2" spans="1:6" ht="33.75" x14ac:dyDescent="0.25">
      <c r="A2" s="78"/>
      <c r="B2" s="13" t="s">
        <v>79</v>
      </c>
      <c r="C2" s="21" t="s">
        <v>114</v>
      </c>
      <c r="D2" s="13" t="s">
        <v>75</v>
      </c>
      <c r="E2" s="13" t="s">
        <v>76</v>
      </c>
      <c r="F2" s="13" t="s">
        <v>115</v>
      </c>
    </row>
    <row r="3" spans="1:6" x14ac:dyDescent="0.25">
      <c r="A3" s="79"/>
      <c r="B3" s="14" t="s">
        <v>0</v>
      </c>
      <c r="C3" s="25" t="s">
        <v>0</v>
      </c>
      <c r="D3" s="14" t="s">
        <v>0</v>
      </c>
      <c r="E3" s="14" t="s">
        <v>0</v>
      </c>
      <c r="F3" s="14" t="s">
        <v>0</v>
      </c>
    </row>
    <row r="4" spans="1:6" ht="15.75" thickBot="1" x14ac:dyDescent="0.3">
      <c r="A4" s="79"/>
      <c r="B4" s="16"/>
      <c r="C4" s="12"/>
      <c r="D4" s="16"/>
      <c r="E4" s="16"/>
      <c r="F4" s="16"/>
    </row>
    <row r="5" spans="1:6" x14ac:dyDescent="0.25">
      <c r="A5" s="1" t="s">
        <v>135</v>
      </c>
      <c r="B5" s="19"/>
      <c r="C5" s="11"/>
      <c r="D5" s="19"/>
      <c r="E5" s="19"/>
      <c r="F5" s="19"/>
    </row>
    <row r="6" spans="1:6" ht="15.75" thickBot="1" x14ac:dyDescent="0.3">
      <c r="A6" s="32" t="s">
        <v>187</v>
      </c>
      <c r="B6" s="67">
        <v>9566</v>
      </c>
      <c r="C6" s="66">
        <v>9650</v>
      </c>
      <c r="D6" s="67">
        <v>9948</v>
      </c>
      <c r="E6" s="67">
        <v>10065</v>
      </c>
      <c r="F6" s="67">
        <v>10153</v>
      </c>
    </row>
    <row r="7" spans="1:6" ht="15.75" thickBot="1" x14ac:dyDescent="0.3">
      <c r="A7" s="1" t="s">
        <v>136</v>
      </c>
      <c r="B7" s="69">
        <v>9566</v>
      </c>
      <c r="C7" s="82">
        <v>9650</v>
      </c>
      <c r="D7" s="69">
        <v>9948</v>
      </c>
      <c r="E7" s="69">
        <v>10065</v>
      </c>
      <c r="F7" s="69">
        <v>10153</v>
      </c>
    </row>
    <row r="8" spans="1:6" x14ac:dyDescent="0.25">
      <c r="A8" s="1" t="s">
        <v>137</v>
      </c>
      <c r="B8" s="19"/>
      <c r="C8" s="11"/>
      <c r="D8" s="19"/>
      <c r="E8" s="19"/>
      <c r="F8" s="19"/>
    </row>
    <row r="9" spans="1:6" ht="15.75" thickBot="1" x14ac:dyDescent="0.3">
      <c r="A9" s="32" t="s">
        <v>138</v>
      </c>
      <c r="B9" s="67">
        <v>9566</v>
      </c>
      <c r="C9" s="66">
        <v>9650</v>
      </c>
      <c r="D9" s="67">
        <v>9948</v>
      </c>
      <c r="E9" s="67">
        <v>10065</v>
      </c>
      <c r="F9" s="67">
        <v>10153</v>
      </c>
    </row>
    <row r="10" spans="1:6" ht="15.75" thickBot="1" x14ac:dyDescent="0.3">
      <c r="A10" s="1" t="s">
        <v>139</v>
      </c>
      <c r="B10" s="69">
        <v>9566</v>
      </c>
      <c r="C10" s="82">
        <v>9650</v>
      </c>
      <c r="D10" s="69">
        <v>9948</v>
      </c>
      <c r="E10" s="69">
        <v>10065</v>
      </c>
      <c r="F10" s="69">
        <v>10153</v>
      </c>
    </row>
    <row r="11" spans="1:6" x14ac:dyDescent="0.25">
      <c r="A11" s="1" t="s">
        <v>59</v>
      </c>
      <c r="B11" s="19"/>
      <c r="C11" s="11"/>
      <c r="D11" s="19"/>
      <c r="E11" s="19"/>
      <c r="F11" s="19"/>
    </row>
    <row r="12" spans="1:6" x14ac:dyDescent="0.25">
      <c r="A12" s="30" t="s">
        <v>188</v>
      </c>
      <c r="B12" s="67">
        <v>9566</v>
      </c>
      <c r="C12" s="66">
        <v>9650</v>
      </c>
      <c r="D12" s="67">
        <v>9948</v>
      </c>
      <c r="E12" s="67">
        <v>10065</v>
      </c>
      <c r="F12" s="67">
        <v>10153</v>
      </c>
    </row>
    <row r="13" spans="1:6" ht="15.75" thickBot="1" x14ac:dyDescent="0.3">
      <c r="A13" s="30" t="s">
        <v>189</v>
      </c>
      <c r="B13" s="67">
        <v>14870</v>
      </c>
      <c r="C13" s="66">
        <v>11304</v>
      </c>
      <c r="D13" s="67">
        <v>11247</v>
      </c>
      <c r="E13" s="67">
        <v>11200</v>
      </c>
      <c r="F13" s="67">
        <v>11200</v>
      </c>
    </row>
    <row r="14" spans="1:6" ht="15.75" thickBot="1" x14ac:dyDescent="0.3">
      <c r="A14" s="1" t="s">
        <v>77</v>
      </c>
      <c r="B14" s="69">
        <v>24436</v>
      </c>
      <c r="C14" s="82">
        <v>20954</v>
      </c>
      <c r="D14" s="69">
        <v>21195</v>
      </c>
      <c r="E14" s="69">
        <v>21265</v>
      </c>
      <c r="F14" s="69">
        <v>21353</v>
      </c>
    </row>
    <row r="15" spans="1:6" ht="22.5" x14ac:dyDescent="0.25">
      <c r="A15" s="1" t="s">
        <v>58</v>
      </c>
      <c r="B15" s="19"/>
      <c r="C15" s="11"/>
      <c r="D15" s="19"/>
      <c r="E15" s="19"/>
      <c r="F15" s="19"/>
    </row>
    <row r="16" spans="1:6" ht="15.75" thickBot="1" x14ac:dyDescent="0.3">
      <c r="A16" s="30" t="s">
        <v>190</v>
      </c>
      <c r="B16" s="67">
        <v>24436</v>
      </c>
      <c r="C16" s="66">
        <v>20954</v>
      </c>
      <c r="D16" s="67">
        <v>21195</v>
      </c>
      <c r="E16" s="67">
        <v>21265</v>
      </c>
      <c r="F16" s="67">
        <v>21353</v>
      </c>
    </row>
    <row r="17" spans="1:6" ht="15.75" thickBot="1" x14ac:dyDescent="0.3">
      <c r="A17" s="2" t="s">
        <v>47</v>
      </c>
      <c r="B17" s="69">
        <v>24436</v>
      </c>
      <c r="C17" s="82">
        <v>20954</v>
      </c>
      <c r="D17" s="69">
        <v>21195</v>
      </c>
      <c r="E17" s="69">
        <v>21265</v>
      </c>
      <c r="F17" s="69">
        <v>21353</v>
      </c>
    </row>
    <row r="18" spans="1:6" x14ac:dyDescent="0.25">
      <c r="A18" s="118" t="s">
        <v>14</v>
      </c>
    </row>
    <row r="19" spans="1:6" ht="22.5" x14ac:dyDescent="0.25">
      <c r="A19" s="33" t="s">
        <v>191</v>
      </c>
      <c r="B19" s="33"/>
      <c r="C19" s="33"/>
      <c r="D19" s="33"/>
      <c r="E19" s="33"/>
      <c r="F19" s="33"/>
    </row>
    <row r="20" spans="1:6" ht="45" x14ac:dyDescent="0.25">
      <c r="A20" s="33" t="s">
        <v>192</v>
      </c>
      <c r="B20" s="33"/>
      <c r="C20" s="33"/>
      <c r="D20" s="33"/>
      <c r="E20" s="33"/>
      <c r="F20" s="3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topLeftCell="A13" workbookViewId="0">
      <selection activeCell="B36" sqref="B36"/>
    </sheetView>
  </sheetViews>
  <sheetFormatPr defaultColWidth="8.85546875" defaultRowHeight="15" x14ac:dyDescent="0.25"/>
  <cols>
    <col min="1" max="1" width="40.7109375" style="5" customWidth="1"/>
    <col min="2" max="6" width="8.85546875" style="5"/>
    <col min="7" max="7" width="9.42578125" style="5" bestFit="1" customWidth="1"/>
    <col min="8" max="16384" width="8.85546875" style="5"/>
  </cols>
  <sheetData>
    <row r="1" spans="1:7" ht="26.25" thickBot="1" x14ac:dyDescent="0.3">
      <c r="A1" s="34" t="s">
        <v>106</v>
      </c>
      <c r="B1" s="34"/>
      <c r="C1" s="34"/>
      <c r="D1" s="34"/>
      <c r="E1" s="34"/>
      <c r="F1" s="34"/>
      <c r="G1" s="34"/>
    </row>
    <row r="2" spans="1:7" ht="23.25" thickBot="1" x14ac:dyDescent="0.3">
      <c r="A2" s="119"/>
      <c r="B2" s="120" t="s">
        <v>78</v>
      </c>
      <c r="C2" s="120"/>
      <c r="D2" s="120"/>
      <c r="E2" s="120"/>
      <c r="F2" s="120"/>
      <c r="G2" s="120"/>
    </row>
    <row r="3" spans="1:7" ht="45" x14ac:dyDescent="0.25">
      <c r="A3" s="77"/>
      <c r="B3" s="29" t="s">
        <v>73</v>
      </c>
      <c r="C3" s="29" t="s">
        <v>48</v>
      </c>
      <c r="D3" s="14" t="s">
        <v>119</v>
      </c>
      <c r="E3" s="14" t="s">
        <v>140</v>
      </c>
      <c r="F3" s="14" t="s">
        <v>120</v>
      </c>
      <c r="G3" s="29" t="s">
        <v>5</v>
      </c>
    </row>
    <row r="4" spans="1:7" x14ac:dyDescent="0.25">
      <c r="A4" s="77"/>
      <c r="B4" s="14" t="s">
        <v>0</v>
      </c>
      <c r="C4" s="14" t="s">
        <v>0</v>
      </c>
      <c r="D4" s="14" t="s">
        <v>0</v>
      </c>
      <c r="E4" s="14" t="s">
        <v>0</v>
      </c>
      <c r="F4" s="14" t="s">
        <v>0</v>
      </c>
      <c r="G4" s="14" t="s">
        <v>0</v>
      </c>
    </row>
    <row r="5" spans="1:7" ht="15.75" thickBot="1" x14ac:dyDescent="0.3">
      <c r="A5" s="77"/>
      <c r="B5" s="3"/>
      <c r="C5" s="3"/>
      <c r="D5" s="3"/>
      <c r="E5" s="3"/>
      <c r="F5" s="20"/>
      <c r="G5" s="3"/>
    </row>
    <row r="6" spans="1:7" x14ac:dyDescent="0.25">
      <c r="A6" s="1" t="s">
        <v>107</v>
      </c>
      <c r="B6" s="19"/>
      <c r="C6" s="19"/>
      <c r="D6" s="19"/>
      <c r="E6" s="19"/>
      <c r="F6" s="19"/>
      <c r="G6" s="19"/>
    </row>
    <row r="7" spans="1:7" x14ac:dyDescent="0.25">
      <c r="A7" s="32" t="s">
        <v>108</v>
      </c>
      <c r="B7" s="121">
        <v>17000</v>
      </c>
      <c r="C7" s="121">
        <v>241536</v>
      </c>
      <c r="D7" s="121">
        <v>19788</v>
      </c>
      <c r="E7" s="121">
        <v>1121130</v>
      </c>
      <c r="F7" s="121">
        <v>108422</v>
      </c>
      <c r="G7" s="121">
        <v>1507876</v>
      </c>
    </row>
    <row r="8" spans="1:7" x14ac:dyDescent="0.25">
      <c r="A8" s="32" t="s">
        <v>63</v>
      </c>
      <c r="B8" s="122" t="s">
        <v>60</v>
      </c>
      <c r="C8" s="121">
        <v>5091</v>
      </c>
      <c r="D8" s="122">
        <v>26</v>
      </c>
      <c r="E8" s="122" t="s">
        <v>60</v>
      </c>
      <c r="F8" s="122" t="s">
        <v>60</v>
      </c>
      <c r="G8" s="121">
        <v>5117</v>
      </c>
    </row>
    <row r="9" spans="1:7" x14ac:dyDescent="0.25">
      <c r="A9" s="32" t="s">
        <v>109</v>
      </c>
      <c r="B9" s="122" t="s">
        <v>60</v>
      </c>
      <c r="C9" s="121">
        <v>-5116</v>
      </c>
      <c r="D9" s="121">
        <v>-5550</v>
      </c>
      <c r="E9" s="122">
        <v>-7</v>
      </c>
      <c r="F9" s="121">
        <v>-21876</v>
      </c>
      <c r="G9" s="121">
        <v>-32549</v>
      </c>
    </row>
    <row r="10" spans="1:7" ht="23.25" thickBot="1" x14ac:dyDescent="0.3">
      <c r="A10" s="32" t="s">
        <v>110</v>
      </c>
      <c r="B10" s="122" t="s">
        <v>60</v>
      </c>
      <c r="C10" s="121">
        <v>-1877</v>
      </c>
      <c r="D10" s="122">
        <v>-17</v>
      </c>
      <c r="E10" s="122" t="s">
        <v>60</v>
      </c>
      <c r="F10" s="122" t="s">
        <v>60</v>
      </c>
      <c r="G10" s="121">
        <v>-1894</v>
      </c>
    </row>
    <row r="11" spans="1:7" ht="15.75" thickBot="1" x14ac:dyDescent="0.3">
      <c r="A11" s="1" t="s">
        <v>49</v>
      </c>
      <c r="B11" s="123">
        <v>17000</v>
      </c>
      <c r="C11" s="123">
        <v>239634</v>
      </c>
      <c r="D11" s="123">
        <v>14247</v>
      </c>
      <c r="E11" s="123">
        <v>1121123</v>
      </c>
      <c r="F11" s="123">
        <v>86546</v>
      </c>
      <c r="G11" s="123">
        <v>1478550</v>
      </c>
    </row>
    <row r="12" spans="1:7" x14ac:dyDescent="0.25">
      <c r="A12" s="1" t="s">
        <v>50</v>
      </c>
      <c r="B12" s="19"/>
      <c r="C12" s="19"/>
      <c r="D12" s="19"/>
      <c r="E12" s="19"/>
      <c r="F12" s="19"/>
      <c r="G12" s="19"/>
    </row>
    <row r="13" spans="1:7" ht="22.5" x14ac:dyDescent="0.25">
      <c r="A13" s="1" t="s">
        <v>111</v>
      </c>
      <c r="B13" s="19"/>
      <c r="C13" s="19"/>
      <c r="D13" s="19"/>
      <c r="E13" s="19"/>
      <c r="F13" s="19"/>
      <c r="G13" s="19"/>
    </row>
    <row r="14" spans="1:7" x14ac:dyDescent="0.25">
      <c r="A14" s="32" t="s">
        <v>193</v>
      </c>
      <c r="B14" s="122" t="s">
        <v>60</v>
      </c>
      <c r="C14" s="122" t="s">
        <v>60</v>
      </c>
      <c r="D14" s="122" t="s">
        <v>60</v>
      </c>
      <c r="E14" s="121">
        <v>5333</v>
      </c>
      <c r="F14" s="121">
        <v>4317</v>
      </c>
      <c r="G14" s="121">
        <v>9650</v>
      </c>
    </row>
    <row r="15" spans="1:7" x14ac:dyDescent="0.25">
      <c r="A15" s="32" t="s">
        <v>194</v>
      </c>
      <c r="B15" s="122" t="s">
        <v>60</v>
      </c>
      <c r="C15" s="124">
        <v>1053</v>
      </c>
      <c r="D15" s="125">
        <v>8</v>
      </c>
      <c r="E15" s="122" t="s">
        <v>60</v>
      </c>
      <c r="F15" s="122" t="s">
        <v>60</v>
      </c>
      <c r="G15" s="121">
        <v>1061</v>
      </c>
    </row>
    <row r="16" spans="1:7" ht="15.75" thickBot="1" x14ac:dyDescent="0.3">
      <c r="A16" s="32" t="s">
        <v>195</v>
      </c>
      <c r="B16" s="122" t="s">
        <v>60</v>
      </c>
      <c r="C16" s="124">
        <v>6089</v>
      </c>
      <c r="D16" s="124">
        <v>3030</v>
      </c>
      <c r="E16" s="122" t="s">
        <v>60</v>
      </c>
      <c r="F16" s="121">
        <v>2185</v>
      </c>
      <c r="G16" s="121">
        <v>11304</v>
      </c>
    </row>
    <row r="17" spans="1:7" ht="15.75" thickBot="1" x14ac:dyDescent="0.3">
      <c r="A17" s="1" t="s">
        <v>51</v>
      </c>
      <c r="B17" s="126" t="s">
        <v>60</v>
      </c>
      <c r="C17" s="127">
        <v>7142</v>
      </c>
      <c r="D17" s="127">
        <v>3038</v>
      </c>
      <c r="E17" s="127">
        <v>5333</v>
      </c>
      <c r="F17" s="127">
        <v>6502</v>
      </c>
      <c r="G17" s="127">
        <v>22015</v>
      </c>
    </row>
    <row r="18" spans="1:7" x14ac:dyDescent="0.25">
      <c r="A18" s="1" t="s">
        <v>52</v>
      </c>
      <c r="B18" s="119"/>
      <c r="C18" s="119"/>
      <c r="D18" s="119"/>
      <c r="E18" s="119"/>
      <c r="F18" s="119"/>
      <c r="G18" s="119"/>
    </row>
    <row r="19" spans="1:7" x14ac:dyDescent="0.25">
      <c r="A19" s="32" t="s">
        <v>53</v>
      </c>
      <c r="B19" s="122" t="s">
        <v>60</v>
      </c>
      <c r="C19" s="121">
        <v>-4599</v>
      </c>
      <c r="D19" s="121">
        <v>-2942</v>
      </c>
      <c r="E19" s="121">
        <v>-8500</v>
      </c>
      <c r="F19" s="121">
        <v>-3311</v>
      </c>
      <c r="G19" s="121">
        <v>-19352</v>
      </c>
    </row>
    <row r="20" spans="1:7" ht="15.75" thickBot="1" x14ac:dyDescent="0.3">
      <c r="A20" s="32" t="s">
        <v>112</v>
      </c>
      <c r="B20" s="128" t="s">
        <v>60</v>
      </c>
      <c r="C20" s="128">
        <v>-996</v>
      </c>
      <c r="D20" s="128">
        <v>-8</v>
      </c>
      <c r="E20" s="128" t="s">
        <v>60</v>
      </c>
      <c r="F20" s="128" t="s">
        <v>60</v>
      </c>
      <c r="G20" s="129">
        <v>-1004</v>
      </c>
    </row>
    <row r="21" spans="1:7" ht="15.75" thickBot="1" x14ac:dyDescent="0.3">
      <c r="A21" s="1" t="s">
        <v>54</v>
      </c>
      <c r="B21" s="130" t="s">
        <v>60</v>
      </c>
      <c r="C21" s="131">
        <v>-5595</v>
      </c>
      <c r="D21" s="131">
        <v>-2950</v>
      </c>
      <c r="E21" s="131">
        <v>-8500</v>
      </c>
      <c r="F21" s="131">
        <v>-3311</v>
      </c>
      <c r="G21" s="131">
        <v>-20356</v>
      </c>
    </row>
    <row r="22" spans="1:7" x14ac:dyDescent="0.25">
      <c r="A22" s="1" t="s">
        <v>113</v>
      </c>
      <c r="B22" s="19"/>
      <c r="C22" s="19"/>
      <c r="D22" s="19"/>
      <c r="E22" s="19"/>
      <c r="F22" s="19"/>
      <c r="G22" s="19"/>
    </row>
    <row r="23" spans="1:7" x14ac:dyDescent="0.25">
      <c r="A23" s="32" t="s">
        <v>55</v>
      </c>
      <c r="B23" s="121">
        <v>17000</v>
      </c>
      <c r="C23" s="121">
        <v>247625</v>
      </c>
      <c r="D23" s="121">
        <v>22818</v>
      </c>
      <c r="E23" s="121">
        <v>1126463</v>
      </c>
      <c r="F23" s="121">
        <v>114924</v>
      </c>
      <c r="G23" s="121">
        <v>1528830</v>
      </c>
    </row>
    <row r="24" spans="1:7" x14ac:dyDescent="0.25">
      <c r="A24" s="32" t="s">
        <v>63</v>
      </c>
      <c r="B24" s="122" t="s">
        <v>60</v>
      </c>
      <c r="C24" s="121">
        <v>6144</v>
      </c>
      <c r="D24" s="122">
        <v>34</v>
      </c>
      <c r="E24" s="122" t="s">
        <v>60</v>
      </c>
      <c r="F24" s="122" t="s">
        <v>60</v>
      </c>
      <c r="G24" s="121">
        <v>6178</v>
      </c>
    </row>
    <row r="25" spans="1:7" x14ac:dyDescent="0.25">
      <c r="A25" s="32" t="s">
        <v>109</v>
      </c>
      <c r="B25" s="122" t="s">
        <v>60</v>
      </c>
      <c r="C25" s="121">
        <v>-9715</v>
      </c>
      <c r="D25" s="121">
        <v>-8492</v>
      </c>
      <c r="E25" s="121">
        <v>-8507</v>
      </c>
      <c r="F25" s="121">
        <v>-25187</v>
      </c>
      <c r="G25" s="121">
        <v>-51901</v>
      </c>
    </row>
    <row r="26" spans="1:7" ht="23.25" thickBot="1" x14ac:dyDescent="0.3">
      <c r="A26" s="32" t="s">
        <v>110</v>
      </c>
      <c r="B26" s="122" t="s">
        <v>60</v>
      </c>
      <c r="C26" s="121">
        <v>-2873</v>
      </c>
      <c r="D26" s="122">
        <v>-25</v>
      </c>
      <c r="E26" s="122" t="s">
        <v>60</v>
      </c>
      <c r="F26" s="122" t="s">
        <v>60</v>
      </c>
      <c r="G26" s="121">
        <v>-2898</v>
      </c>
    </row>
    <row r="27" spans="1:7" ht="15.75" thickBot="1" x14ac:dyDescent="0.3">
      <c r="A27" s="2" t="s">
        <v>56</v>
      </c>
      <c r="B27" s="123">
        <v>17000</v>
      </c>
      <c r="C27" s="123">
        <v>241181</v>
      </c>
      <c r="D27" s="123">
        <v>14335</v>
      </c>
      <c r="E27" s="123">
        <v>1117956</v>
      </c>
      <c r="F27" s="123">
        <v>89737</v>
      </c>
      <c r="G27" s="123">
        <v>1480209</v>
      </c>
    </row>
    <row r="28" spans="1:7" ht="15.75" thickBot="1" x14ac:dyDescent="0.3">
      <c r="A28" s="70"/>
      <c r="B28" s="132"/>
      <c r="C28" s="132"/>
      <c r="D28" s="132"/>
      <c r="E28" s="132"/>
      <c r="F28" s="132"/>
      <c r="G28" s="132"/>
    </row>
    <row r="29" spans="1:7" ht="23.25" thickBot="1" x14ac:dyDescent="0.3">
      <c r="A29" s="133" t="s">
        <v>141</v>
      </c>
      <c r="B29" s="134"/>
      <c r="C29" s="123"/>
      <c r="D29" s="123"/>
      <c r="E29" s="123"/>
      <c r="F29" s="134" t="s">
        <v>142</v>
      </c>
      <c r="G29" s="132"/>
    </row>
    <row r="30" spans="1:7" x14ac:dyDescent="0.25">
      <c r="A30" s="32" t="s">
        <v>143</v>
      </c>
      <c r="B30" s="135"/>
      <c r="C30" s="72"/>
      <c r="D30" s="72"/>
      <c r="E30" s="136"/>
      <c r="F30" s="137">
        <v>12170</v>
      </c>
      <c r="G30" s="72"/>
    </row>
    <row r="31" spans="1:7" ht="15.75" thickBot="1" x14ac:dyDescent="0.3">
      <c r="A31" s="32" t="s">
        <v>144</v>
      </c>
      <c r="B31" s="135"/>
      <c r="C31" s="72"/>
      <c r="D31" s="72"/>
      <c r="E31" s="136"/>
      <c r="F31" s="67">
        <v>1462</v>
      </c>
      <c r="G31" s="72"/>
    </row>
    <row r="32" spans="1:7" ht="23.25" thickBot="1" x14ac:dyDescent="0.3">
      <c r="A32" s="133" t="s">
        <v>145</v>
      </c>
      <c r="B32" s="123"/>
      <c r="C32" s="69"/>
      <c r="D32" s="69"/>
      <c r="E32" s="69"/>
      <c r="F32" s="69">
        <v>13632</v>
      </c>
      <c r="G32" s="72"/>
    </row>
    <row r="33" spans="1:6" x14ac:dyDescent="0.25">
      <c r="A33" s="138" t="s">
        <v>14</v>
      </c>
    </row>
    <row r="34" spans="1:6" ht="33.75" x14ac:dyDescent="0.25">
      <c r="A34" s="33" t="s">
        <v>196</v>
      </c>
      <c r="B34" s="33"/>
      <c r="C34" s="33"/>
      <c r="D34" s="33"/>
      <c r="E34" s="33"/>
      <c r="F34" s="33"/>
    </row>
    <row r="35" spans="1:6" ht="45" x14ac:dyDescent="0.25">
      <c r="A35" s="33" t="s">
        <v>197</v>
      </c>
      <c r="B35" s="33"/>
      <c r="C35" s="33"/>
      <c r="D35" s="33"/>
      <c r="E35" s="33"/>
      <c r="F35" s="3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FIN33506-1658115890-276778</_dlc_DocId>
    <_dlc_DocIdUrl xmlns="fdd6b31f-a027-425f-adfa-a4194e98dae2">
      <Url>https://f1.prdmgd.finance.gov.au/sites/50033506/_layouts/15/DocIdRedir.aspx?ID=FIN33506-1658115890-276778</Url>
      <Description>FIN33506-1658115890-276778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F9C9AEC-B42D-44BD-851E-4F40403A3C55}"/>
</file>

<file path=customXml/itemProps3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334CC4-4F30-40E0-9244-686DCAB971A4}"/>
</file>

<file path=customXml/itemProps5.xml><?xml version="1.0" encoding="utf-8"?>
<ds:datastoreItem xmlns:ds="http://schemas.openxmlformats.org/officeDocument/2006/customXml" ds:itemID="{4829E974-0934-4527-A3A9-94510F6F8F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KEEN Julie</cp:lastModifiedBy>
  <dcterms:created xsi:type="dcterms:W3CDTF">2019-03-31T23:55:47Z</dcterms:created>
  <dcterms:modified xsi:type="dcterms:W3CDTF">2022-10-24T05:50:16Z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b92cc375-b9e4-4ca4-a6c1-50fb4b729908</vt:lpwstr>
  </property>
</Properties>
</file>