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170" windowHeight="14205" tabRatio="769"/>
  </bookViews>
  <sheets>
    <sheet name="Table 1.1" sheetId="64" r:id="rId1"/>
    <sheet name="Table 1.2" sheetId="68" r:id="rId2"/>
    <sheet name="Table 2.1.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9" sheetId="58" r:id="rId11"/>
  </sheets>
  <definedNames>
    <definedName name="_xlnm.Print_Area" localSheetId="0">'Table 1.1'!$A$1:$C$28</definedName>
    <definedName name="_xlnm.Print_Area" localSheetId="2">'Table 2.1.1'!$A$1:$F$29</definedName>
    <definedName name="_xlnm.Print_Area" localSheetId="3">'Table 3.1'!$A$1:$F$41</definedName>
    <definedName name="_xlnm.Print_Area" localSheetId="4">'Table 3.2'!$A$1:$F$53</definedName>
    <definedName name="_xlnm.Print_Area" localSheetId="5">'Table 3.3'!$A$1:$F$16</definedName>
    <definedName name="_xlnm.Print_Area" localSheetId="6">'Table 3.4'!$A$1:$F$41</definedName>
    <definedName name="_xlnm.Print_Area" localSheetId="7">'Table 3.5'!$A$1:$F$16</definedName>
    <definedName name="_xlnm.Print_Area" localSheetId="8">'Table 3.6'!$A$1:$G$24</definedName>
    <definedName name="_xlnm.Print_Area" localSheetId="9">'Table 3.7'!$A$1:$F$10</definedName>
    <definedName name="_xlnm.Print_Area" localSheetId="10">'Table 3.9'!$A$1:$F$10</definedName>
    <definedName name="Z_02EC4555_5648_4529_98EC_3FB6B89B867F_.wvu.PrintArea" localSheetId="3" hidden="1">'Table 3.1'!$A$1:$F$45</definedName>
    <definedName name="Z_02EC4555_5648_4529_98EC_3FB6B89B867F_.wvu.PrintArea" localSheetId="4" hidden="1">'Table 3.2'!$A$1:$F$52</definedName>
    <definedName name="Z_02EC4555_5648_4529_98EC_3FB6B89B867F_.wvu.PrintArea" localSheetId="5" hidden="1">'Table 3.3'!$A$1:$F$14</definedName>
    <definedName name="Z_02EC4555_5648_4529_98EC_3FB6B89B867F_.wvu.PrintArea" localSheetId="6" hidden="1">'Table 3.4'!$A$1:$F$28</definedName>
    <definedName name="Z_02EC4555_5648_4529_98EC_3FB6B89B867F_.wvu.PrintArea" localSheetId="7" hidden="1">'Table 3.5'!$A$1:$F$29</definedName>
    <definedName name="Z_02EC4555_5648_4529_98EC_3FB6B89B867F_.wvu.PrintArea" localSheetId="9" hidden="1">'Table 3.7'!$A$1:$F$13</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3.1'!$A$1:$F$45</definedName>
    <definedName name="Z_BF96F35B_CE86_4EAA_BC56_620191C156ED_.wvu.PrintArea" localSheetId="4" hidden="1">'Table 3.2'!$A$1:$F$52</definedName>
    <definedName name="Z_BF96F35B_CE86_4EAA_BC56_620191C156ED_.wvu.PrintArea" localSheetId="5" hidden="1">'Table 3.3'!$A$1:$F$14</definedName>
    <definedName name="Z_BF96F35B_CE86_4EAA_BC56_620191C156ED_.wvu.PrintArea" localSheetId="6" hidden="1">'Table 3.4'!$A$1:$F$28</definedName>
    <definedName name="Z_BF96F35B_CE86_4EAA_BC56_620191C156ED_.wvu.PrintArea" localSheetId="7" hidden="1">'Table 3.5'!$A$1:$F$29</definedName>
    <definedName name="Z_BF96F35B_CE86_4EAA_BC56_620191C156ED_.wvu.PrintArea" localSheetId="9" hidden="1">'Table 3.7'!$A$1:$F$13</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3.1'!$A$1:$F$45</definedName>
    <definedName name="Z_F0126648_A843_4414_99F0_D623F0487F49_.wvu.PrintArea" localSheetId="4" hidden="1">'Table 3.2'!$A$1:$F$52</definedName>
    <definedName name="Z_F0126648_A843_4414_99F0_D623F0487F49_.wvu.PrintArea" localSheetId="5" hidden="1">'Table 3.3'!$A$1:$F$14</definedName>
    <definedName name="Z_F0126648_A843_4414_99F0_D623F0487F49_.wvu.PrintArea" localSheetId="6" hidden="1">'Table 3.4'!$A$1:$F$28</definedName>
    <definedName name="Z_F0126648_A843_4414_99F0_D623F0487F49_.wvu.PrintArea" localSheetId="7" hidden="1">'Table 3.5'!$A$1:$F$29</definedName>
    <definedName name="Z_F0126648_A843_4414_99F0_D623F0487F49_.wvu.PrintArea" localSheetId="9" hidden="1">'Table 3.7'!$A$1:$F$13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6" l="1"/>
  <c r="B5" i="55" l="1"/>
  <c r="B6" i="55" s="1"/>
  <c r="B7" i="55" l="1"/>
  <c r="B8" i="55" s="1"/>
  <c r="B9" i="55" s="1"/>
</calcChain>
</file>

<file path=xl/sharedStrings.xml><?xml version="1.0" encoding="utf-8"?>
<sst xmlns="http://schemas.openxmlformats.org/spreadsheetml/2006/main" count="318" uniqueCount="235">
  <si>
    <t xml:space="preserve">Other </t>
  </si>
  <si>
    <t>Appropriations</t>
  </si>
  <si>
    <t>Revenue from Government</t>
  </si>
  <si>
    <t>Other</t>
  </si>
  <si>
    <t>EXPENSES</t>
  </si>
  <si>
    <t>Employee benefits</t>
  </si>
  <si>
    <t xml:space="preserve">Grants </t>
  </si>
  <si>
    <t>Write-down and impairment of assets</t>
  </si>
  <si>
    <t>Finance costs</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</si>
  <si>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</si>
  <si>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</si>
  <si>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</si>
  <si>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</si>
  <si>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</si>
  <si>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</si>
  <si>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</si>
  <si>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</si>
  <si>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</si>
  <si>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</si>
  <si>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</si>
  <si>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</si>
  <si>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</si>
  <si>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</si>
  <si>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</si>
  <si>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</si>
  <si>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</si>
  <si>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</si>
  <si>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</si>
  <si>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</si>
  <si>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</si>
  <si>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</si>
  <si>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</si>
  <si>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</si>
  <si>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</si>
  <si>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</si>
  <si>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</si>
  <si>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</si>
  <si>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</si>
  <si>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</si>
  <si>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</si>
  <si>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</si>
  <si>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</si>
  <si>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</si>
  <si>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</si>
  <si>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</si>
  <si>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</si>
  <si>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</si>
  <si>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</si>
  <si>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</si>
  <si>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</si>
  <si>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</si>
  <si>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</si>
  <si>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</si>
  <si>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</si>
  <si>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</si>
  <si>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</si>
  <si>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</si>
  <si>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</si>
  <si>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</si>
  <si>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</si>
  <si>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</si>
  <si>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</si>
  <si>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Net GST paid</t>
  </si>
  <si>
    <t>Trade and other receivables</t>
  </si>
  <si>
    <t>Total new capital appropriations</t>
  </si>
  <si>
    <t>Comprehensive income</t>
  </si>
  <si>
    <t>Employee provisions</t>
  </si>
  <si>
    <t>Repayments of borrowings</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</si>
  <si>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</si>
  <si>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</si>
  <si>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</si>
  <si>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</si>
  <si>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</si>
  <si>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</si>
  <si>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</si>
  <si>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</si>
  <si>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Other comprehensive income</t>
  </si>
  <si>
    <t>Changes in asset revaluation surplus</t>
  </si>
  <si>
    <t>Other financial assets</t>
  </si>
  <si>
    <t>Other non-financial assets</t>
  </si>
  <si>
    <t>Other payables</t>
  </si>
  <si>
    <t>Other provisions</t>
  </si>
  <si>
    <t>NEW CAPITAL APPROPRIATIONS</t>
  </si>
  <si>
    <t>Provided for:</t>
  </si>
  <si>
    <t>Total other movements</t>
  </si>
  <si>
    <t>Receipts from Government</t>
  </si>
  <si>
    <t>Grant</t>
  </si>
  <si>
    <t>Administered expenses</t>
  </si>
  <si>
    <t>Administered</t>
  </si>
  <si>
    <t>Departmental</t>
  </si>
  <si>
    <t>Departmental expenses</t>
  </si>
  <si>
    <t>Total expenses for Outcome 1</t>
  </si>
  <si>
    <t>Funded by capital appropriations (a)</t>
  </si>
  <si>
    <t>By purchase - appropriation equity (a)</t>
  </si>
  <si>
    <t>Total comprehensive income/(loss)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</si>
  <si>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</si>
  <si>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</si>
  <si>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</si>
  <si>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</si>
  <si>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</si>
  <si>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before income tax</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</si>
  <si>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</si>
  <si>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</si>
  <si>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</si>
  <si>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</si>
  <si>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</si>
  <si>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</si>
  <si>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</si>
  <si>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</si>
  <si>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</si>
  <si>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</si>
  <si>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Departmental appropriation</t>
  </si>
  <si>
    <t>Administered total</t>
  </si>
  <si>
    <t>Departmental total</t>
  </si>
  <si>
    <t>Total departmental annual appropriations</t>
  </si>
  <si>
    <t>Total departmental resourcing</t>
  </si>
  <si>
    <t>Total administered annual appropriations</t>
  </si>
  <si>
    <t>Total administered resourcing</t>
  </si>
  <si>
    <t>Total equity</t>
  </si>
  <si>
    <t>Equity injection - Appropriation</t>
  </si>
  <si>
    <t>Surplus/(deficit) after income tax</t>
  </si>
  <si>
    <t xml:space="preserve">Table 3.9: Schedule of budgeted administered cash flows (for the period ended 30 June)  </t>
  </si>
  <si>
    <t>Ordinary annual services
  (Appropriation Bill No. 1)</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</si>
  <si>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</si>
  <si>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</si>
  <si>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</si>
  <si>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</si>
  <si>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</si>
  <si>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</si>
  <si>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</si>
  <si>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</si>
  <si>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Other
reserves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</si>
  <si>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</si>
  <si>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</si>
  <si>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</si>
  <si>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</si>
  <si>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</si>
  <si>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</si>
  <si>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</si>
  <si>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</si>
  <si>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</si>
  <si>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</si>
  <si>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</si>
  <si>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</si>
  <si>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</si>
  <si>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</si>
  <si>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</si>
  <si>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Computer
software and
intangibles
$'000</t>
  </si>
  <si>
    <t>Accumulated depreciation/
amortisation and impairment</t>
  </si>
  <si>
    <t>Estimated expenditure on new
  or replacement assets</t>
  </si>
  <si>
    <t>Accumulated depreciation/
  amortisation and impairment</t>
  </si>
  <si>
    <t>Total expenses administered on
  behalf of Government</t>
  </si>
  <si>
    <t>Cash and cash equivalents at
  end of reporting period</t>
  </si>
  <si>
    <t>Total expenses for program 1.1</t>
  </si>
  <si>
    <t>Other
property,
plant and
equipment
$'000</t>
  </si>
  <si>
    <t>Land
$'000</t>
  </si>
  <si>
    <t>Buildings
$'000</t>
  </si>
  <si>
    <t>Heritage
and
cultural
$'000</t>
  </si>
  <si>
    <t>Total
$'000</t>
  </si>
  <si>
    <t>Departmental Capital Budget (DCB)</t>
  </si>
  <si>
    <t>Depreciation and amortisation (a)</t>
  </si>
  <si>
    <t>All figures shown above are GST exclusive - these may not match figures in the cash flow statement.</t>
  </si>
  <si>
    <t>s74 External Revenue (a)</t>
  </si>
  <si>
    <r>
      <t xml:space="preserve">(a) Estimated expenses incurred in relation to receipts retained under section 74 of the </t>
    </r>
    <r>
      <rPr>
        <i/>
        <sz val="7.5"/>
        <rFont val="Arial"/>
        <family val="2"/>
      </rPr>
      <t>PGPA Act 2013.</t>
    </r>
  </si>
  <si>
    <t xml:space="preserve">s74 External Revenue
  transferred to the OPA </t>
  </si>
  <si>
    <t>Sublease income</t>
  </si>
  <si>
    <t>(b) Applies leases under AASB 16 Leases.</t>
  </si>
  <si>
    <t>Interest payments on lease liability</t>
  </si>
  <si>
    <t>Principal payments on lease liability</t>
  </si>
  <si>
    <t>Annual appropriations - ordinary annual services (a)</t>
  </si>
  <si>
    <t>Gross book value - ROU assets</t>
  </si>
  <si>
    <t>Depreciation/amortisation on 
 ROU assets</t>
  </si>
  <si>
    <t>Accumulated depreciation/amortisation and impairment - ROU assets</t>
  </si>
  <si>
    <t>Accumulated depreciation/amorisation and impairment - ROU assets</t>
  </si>
  <si>
    <t>2023-24 Forward estimate
$'000</t>
  </si>
  <si>
    <t>2021-22</t>
  </si>
  <si>
    <t>2021-22 Estimated actual
$'000</t>
  </si>
  <si>
    <t>2022-23 Estimate
$'000</t>
  </si>
  <si>
    <t>2022-23</t>
  </si>
  <si>
    <t>2022-23
Budget
$'000</t>
  </si>
  <si>
    <t>2024-25 Forward estimate
$'000</t>
  </si>
  <si>
    <t>2025-26
Forward estimate
$'000</t>
  </si>
  <si>
    <t>Opening balance as at 1 July 2022</t>
  </si>
  <si>
    <t>Estimated closing balance as at
  30 June 2023</t>
  </si>
  <si>
    <t>Table 3.6:  Statement of departmental asset movements (Budget year 2022-23)</t>
  </si>
  <si>
    <t>As at 1 July 2022</t>
  </si>
  <si>
    <t>As at 30 June 2023</t>
  </si>
  <si>
    <t>(a) 'Appropriation equity' refers to equity injections appropriations provided through Appropriation Bill (No. 2) 2022-23, including Collection Development Acquisition Budget.</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</si>
  <si>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</si>
  <si>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</si>
  <si>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</si>
  <si>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</si>
  <si>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</si>
  <si>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(a) Includes both current Bill 2 and prior Act 2/4/6 appropriations.</t>
  </si>
  <si>
    <t>Table 3.1:  Comprehensive income statement (showing net cost of services) for the period ended
30 June</t>
  </si>
  <si>
    <t>(a) Appropriation Bill (No. 1) 2022-23, Supply Bill (No.3) 2022-23 and Supply Act (No.1) 2022-23.</t>
  </si>
  <si>
    <t>Program 1: Geoscientific and Spatial Information Services</t>
  </si>
  <si>
    <t>(b) Expenses not requiring appropriation in the Budget year are made up of depreciation expenses, amortisation expenses, make good expenses and accounting treatment of accomodation lease expenses.</t>
  </si>
  <si>
    <t xml:space="preserve">    Prior year appropriations available</t>
  </si>
  <si>
    <t xml:space="preserve">    Departmental appropriation (b)</t>
  </si>
  <si>
    <t xml:space="preserve">    s74 External Revenue (c)</t>
  </si>
  <si>
    <t xml:space="preserve">    Departmental capital budget (d)</t>
  </si>
  <si>
    <t xml:space="preserve">    Equity injection (e)</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</si>
  <si>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</si>
  <si>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</si>
  <si>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</si>
  <si>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2022-23.</t>
  </si>
  <si>
    <t>Prior year appropriations available</t>
  </si>
  <si>
    <t>Total resourcing for Geoscience Australia</t>
  </si>
  <si>
    <t>Table 1.1: Geoscience Australia resource statement - Budget estimates for 2022-23 as at October Budget 2022</t>
  </si>
  <si>
    <t>Outcome 1: Informed government, industry and community decisions on the economic, social and environmental management of the nation's natural resources through enabling access to geoscientific and spatial information.</t>
  </si>
  <si>
    <t>Program</t>
  </si>
  <si>
    <t>2021-22
$'000</t>
  </si>
  <si>
    <t>2022-23
$'000</t>
  </si>
  <si>
    <t>2023-24
$'000</t>
  </si>
  <si>
    <t>2024-25
$'000</t>
  </si>
  <si>
    <t>2025-26
$'000</t>
  </si>
  <si>
    <t xml:space="preserve">Total </t>
  </si>
  <si>
    <t>Total</t>
  </si>
  <si>
    <t>Departmental payment</t>
  </si>
  <si>
    <t>Total payment measures</t>
  </si>
  <si>
    <t>Prepared on a Government Finance Statistics (Underlying Cash) basis. Figures displayed as a negative (-) represent a decrease in funds and a positive (+) represent an increase in funds.</t>
  </si>
  <si>
    <t>Payment measures</t>
  </si>
  <si>
    <t>Outcome 1 Totals by appropriation type</t>
  </si>
  <si>
    <t>Table 2.1.1:  Budgeted expenses for Outcome 1</t>
  </si>
  <si>
    <t>An Ambitious and Enduring APS Reform Plan (a)</t>
  </si>
  <si>
    <r>
      <t xml:space="preserve">(a) The lead entity for the measure 'An Ambitious and Enduring APS Reform Plan' is the Department of the Prime Minister and Cabinet. The full measure description and package details appear in the October </t>
    </r>
    <r>
      <rPr>
        <i/>
        <sz val="8"/>
        <color rgb="FF000000"/>
        <rFont val="Arial"/>
        <family val="2"/>
      </rPr>
      <t>Budget Paper No. 2: Budget Measures</t>
    </r>
    <r>
      <rPr>
        <sz val="8"/>
        <color rgb="FF000000"/>
        <rFont val="Arial"/>
        <family val="2"/>
      </rPr>
      <t xml:space="preserve"> under the Prime Minister and Cabinet Portfolio.</t>
    </r>
  </si>
  <si>
    <r>
      <t>(b) The measure 'Savings from External Labour, and Savings from Advertising, Travel and Legal Expenses' is part of a Cross Portfolio measure. The full measure description and package details appear in October</t>
    </r>
    <r>
      <rPr>
        <i/>
        <sz val="8"/>
        <color rgb="FF000000"/>
        <rFont val="Arial"/>
        <family val="2"/>
      </rPr>
      <t xml:space="preserve"> Budget Paper No. 2: Budget Measures</t>
    </r>
    <r>
      <rPr>
        <sz val="8"/>
        <color rgb="FF000000"/>
        <rFont val="Arial"/>
        <family val="2"/>
      </rPr>
      <t xml:space="preserve"> under Cross Portfolio. </t>
    </r>
  </si>
  <si>
    <t>Supporting Australia's Resources</t>
  </si>
  <si>
    <t>Savings from External Labour, and Savings from Advertising, Travel and Legal Expenses (b)</t>
  </si>
  <si>
    <t>Table 1.2:  Geoscience Australia 2022-23 October Budget measures</t>
  </si>
  <si>
    <t>Part 1: Measures announced since the 2022-23 March Budget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</si>
  <si>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</si>
  <si>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Includes purchases from current and previous years' departmental capital budgets (DCBs).</t>
  </si>
  <si>
    <t>Table 3.3:  Departmental statement of changes in equity — summary of movement (Budget year 2022-23)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</si>
</sst>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_);_(* \(#,##0\);_(* &quot;-&quot;_);_(@_)"/>
    <numFmt numFmtId="165" formatCode="#,##0_);&quot;(&quot;#,##0&quot;)&quot;;&quot;-&quot;_)"/>
    <numFmt numFmtId="166" formatCode="_(* #,##0.00_);_(* \(#,##0.00\);_(* &quot;-&quot;??_);_(@_)"/>
    <numFmt numFmtId="167" formatCode="_(* #,##0_);_(* \(#,##0\);_(* &quot;(x)&quot;_);_(@_)"/>
  </numFmts>
  <fonts count="3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i/>
      <sz val="8"/>
      <color rgb="FF000000"/>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FFFFFF"/>
        <bgColor indexed="64"/>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0" fontId="2" fillId="0" borderId="0">
      <alignment vertical="center"/>
    </xf>
    <xf numFmtId="166" fontId="2" fillId="0" borderId="0" applyFont="0" applyFill="0" applyBorder="0" applyAlignment="0" applyProtection="0"/>
  </cellStyleXfs>
  <cellXfs count="423">
    <xf numFmtId="0" fontId="0" fillId="0" borderId="0" xfId="0"/>
    <xf numFmtId="3" fontId="6" fillId="0" borderId="0" xfId="1" applyNumberFormat="1" applyFont="1" applyBorder="1" applyAlignment="1">
      <alignment vertical="center"/>
    </xf>
    <xf numFmtId="0" fontId="11" fillId="0" borderId="0" xfId="3" applyFont="1" applyBorder="1" applyAlignment="1">
      <alignment vertical="center"/>
    </xf>
    <xf numFmtId="0" fontId="15"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5" fillId="0" borderId="0" xfId="3" applyFont="1" applyBorder="1" applyAlignment="1">
      <alignment horizontal="left" vertical="center"/>
    </xf>
    <xf numFmtId="0" fontId="3" fillId="0" borderId="0" xfId="3" applyFont="1" applyBorder="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3"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1" fillId="0" borderId="4" xfId="7" applyNumberFormat="1" applyFont="1" applyBorder="1" applyAlignment="1">
      <alignmen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Border="1" applyAlignment="1">
      <alignment vertical="center"/>
    </xf>
    <xf numFmtId="165" fontId="15" fillId="0" borderId="5" xfId="1" applyNumberFormat="1" applyFont="1" applyBorder="1" applyAlignment="1">
      <alignment vertical="center"/>
    </xf>
    <xf numFmtId="165" fontId="11" fillId="0" borderId="4" xfId="1" applyNumberFormat="1" applyFont="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Fill="1" applyBorder="1" applyAlignment="1">
      <alignment vertical="center"/>
    </xf>
    <xf numFmtId="165" fontId="3" fillId="0" borderId="0" xfId="9" applyNumberFormat="1" applyFont="1" applyFill="1" applyBorder="1" applyAlignment="1">
      <alignment horizontal="right"/>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4" fontId="11" fillId="0" borderId="5" xfId="1" applyNumberFormat="1" applyFont="1" applyBorder="1" applyAlignment="1">
      <alignment vertical="center"/>
    </xf>
    <xf numFmtId="164" fontId="11" fillId="3" borderId="5" xfId="1" applyNumberFormat="1" applyFont="1" applyFill="1" applyBorder="1" applyAlignment="1">
      <alignment vertical="center"/>
    </xf>
    <xf numFmtId="164" fontId="15" fillId="0" borderId="5" xfId="1" applyNumberFormat="1" applyFont="1" applyBorder="1" applyAlignment="1">
      <alignment vertical="center"/>
    </xf>
    <xf numFmtId="164" fontId="15" fillId="3" borderId="5" xfId="1" applyNumberFormat="1" applyFont="1" applyFill="1" applyBorder="1" applyAlignment="1">
      <alignment vertical="center"/>
    </xf>
    <xf numFmtId="164" fontId="11" fillId="0" borderId="2" xfId="1" applyNumberFormat="1" applyFont="1" applyBorder="1" applyAlignment="1">
      <alignment vertical="center"/>
    </xf>
    <xf numFmtId="164" fontId="11" fillId="3" borderId="2" xfId="1" applyNumberFormat="1" applyFont="1" applyFill="1" applyBorder="1" applyAlignment="1">
      <alignment vertical="center"/>
    </xf>
    <xf numFmtId="165" fontId="6" fillId="0" borderId="0" xfId="3" applyNumberFormat="1" applyFont="1" applyBorder="1" applyAlignment="1">
      <alignment horizontal="left" vertical="center" indent="1"/>
    </xf>
    <xf numFmtId="165" fontId="15" fillId="0" borderId="0" xfId="3" applyNumberFormat="1" applyFont="1" applyBorder="1" applyAlignment="1">
      <alignment horizontal="left" vertical="center"/>
    </xf>
    <xf numFmtId="165" fontId="15" fillId="3" borderId="5" xfId="1" applyNumberFormat="1" applyFont="1" applyFill="1" applyBorder="1" applyAlignment="1">
      <alignment vertical="center"/>
    </xf>
    <xf numFmtId="165" fontId="0" fillId="0" borderId="0" xfId="0" applyNumberFormat="1" applyFill="1"/>
    <xf numFmtId="165" fontId="6" fillId="0" borderId="0" xfId="9" applyNumberFormat="1" applyFont="1" applyFill="1" applyBorder="1" applyAlignment="1">
      <alignment horizontal="left" vertical="center" indent="2"/>
    </xf>
    <xf numFmtId="165" fontId="0" fillId="0" borderId="0" xfId="0" applyNumberFormat="1"/>
    <xf numFmtId="165" fontId="15" fillId="0" borderId="3" xfId="1" applyNumberFormat="1" applyFont="1" applyBorder="1" applyAlignment="1">
      <alignment vertical="center"/>
    </xf>
    <xf numFmtId="165" fontId="15" fillId="0" borderId="0" xfId="3" applyNumberFormat="1" applyFont="1" applyBorder="1" applyAlignment="1">
      <alignment vertical="center"/>
    </xf>
    <xf numFmtId="165" fontId="15" fillId="3" borderId="3" xfId="1" applyNumberFormat="1" applyFont="1" applyFill="1" applyBorder="1" applyAlignment="1">
      <alignment vertical="center"/>
    </xf>
    <xf numFmtId="165" fontId="11" fillId="3" borderId="4" xfId="1" applyNumberFormat="1" applyFont="1" applyFill="1" applyBorder="1" applyAlignment="1">
      <alignment vertical="center"/>
    </xf>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3" fillId="0" borderId="0" xfId="5" applyNumberFormat="1" applyFont="1" applyFill="1" applyBorder="1"/>
    <xf numFmtId="165" fontId="12" fillId="0" borderId="0" xfId="5" applyNumberFormat="1" applyFont="1"/>
    <xf numFmtId="165" fontId="16" fillId="0" borderId="0" xfId="6" applyNumberFormat="1" applyFont="1"/>
    <xf numFmtId="165" fontId="16" fillId="0" borderId="0" xfId="5" applyNumberFormat="1" applyFont="1" applyFill="1"/>
    <xf numFmtId="165" fontId="23" fillId="0" borderId="0" xfId="5" applyNumberFormat="1" applyFont="1" applyFill="1"/>
    <xf numFmtId="165" fontId="23" fillId="0" borderId="0" xfId="5" applyNumberFormat="1" applyFont="1"/>
    <xf numFmtId="165" fontId="12" fillId="0" borderId="0" xfId="5" applyNumberFormat="1" applyFont="1" applyFill="1"/>
    <xf numFmtId="165" fontId="3" fillId="0" borderId="0" xfId="2" applyNumberFormat="1" applyFont="1" applyFill="1" applyBorder="1"/>
    <xf numFmtId="165" fontId="2" fillId="0" borderId="0" xfId="4" applyNumberFormat="1" applyFill="1"/>
    <xf numFmtId="165" fontId="8" fillId="0" borderId="0" xfId="4" applyNumberFormat="1" applyFont="1" applyFill="1"/>
    <xf numFmtId="165" fontId="7"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165" fontId="11" fillId="0" borderId="0" xfId="9" applyNumberFormat="1" applyFont="1" applyBorder="1" applyAlignment="1">
      <alignment horizontal="left" vertical="center"/>
    </xf>
    <xf numFmtId="0" fontId="4" fillId="0" borderId="0" xfId="4" applyFont="1"/>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right"/>
    </xf>
    <xf numFmtId="165" fontId="3" fillId="0" borderId="10" xfId="9" applyNumberFormat="1" applyFont="1" applyFill="1" applyBorder="1" applyAlignment="1">
      <alignment horizontal="right"/>
    </xf>
    <xf numFmtId="165" fontId="3" fillId="3" borderId="10"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15" fillId="0" borderId="0" xfId="9" applyFont="1" applyBorder="1" applyAlignment="1">
      <alignment vertical="center"/>
    </xf>
    <xf numFmtId="0" fontId="15" fillId="0" borderId="0" xfId="9" applyFont="1" applyAlignment="1">
      <alignment vertical="center"/>
    </xf>
    <xf numFmtId="0" fontId="11" fillId="0" borderId="0" xfId="9" applyFont="1" applyBorder="1" applyAlignment="1">
      <alignment vertical="center"/>
    </xf>
    <xf numFmtId="164" fontId="11" fillId="0" borderId="10" xfId="1" applyNumberFormat="1" applyFont="1" applyBorder="1" applyAlignment="1">
      <alignment vertical="center"/>
    </xf>
    <xf numFmtId="164" fontId="11" fillId="3" borderId="10" xfId="1" applyNumberFormat="1" applyFont="1" applyFill="1" applyBorder="1" applyAlignment="1">
      <alignment vertical="center"/>
    </xf>
    <xf numFmtId="165" fontId="11" fillId="0" borderId="4" xfId="9" applyNumberFormat="1" applyFont="1" applyBorder="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6" fillId="0" borderId="0" xfId="9" applyNumberFormat="1" applyFont="1" applyFill="1" applyBorder="1" applyAlignment="1">
      <alignment horizontal="left" vertical="center" inden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4" fillId="0" borderId="12" xfId="0" applyNumberFormat="1" applyFont="1" applyFill="1" applyBorder="1" applyAlignment="1">
      <alignment wrapText="1"/>
    </xf>
    <xf numFmtId="165" fontId="11" fillId="0" borderId="10" xfId="0" applyNumberFormat="1" applyFont="1" applyFill="1" applyBorder="1" applyAlignment="1">
      <alignment horizontal="left" vertical="center" wrapText="1"/>
    </xf>
    <xf numFmtId="165" fontId="3" fillId="0" borderId="12"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Fill="1" applyBorder="1" applyAlignment="1">
      <alignment horizontal="left" vertical="top"/>
    </xf>
    <xf numFmtId="165" fontId="3" fillId="0" borderId="10" xfId="9" applyNumberFormat="1" applyFont="1" applyFill="1" applyBorder="1" applyAlignment="1">
      <alignment horizontal="right" vertical="top"/>
    </xf>
    <xf numFmtId="165" fontId="3" fillId="0" borderId="0" xfId="9" applyNumberFormat="1" applyFont="1" applyFill="1" applyBorder="1" applyAlignment="1">
      <alignment horizontal="left" vertical="top" wrapText="1"/>
    </xf>
    <xf numFmtId="165" fontId="3" fillId="0" borderId="10"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11"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2"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4"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165" fontId="11" fillId="0" borderId="7" xfId="1" applyNumberFormat="1" applyFont="1" applyBorder="1" applyAlignment="1">
      <alignment vertical="center"/>
    </xf>
    <xf numFmtId="165" fontId="11" fillId="0" borderId="11" xfId="1" applyNumberFormat="1" applyFont="1" applyBorder="1" applyAlignment="1">
      <alignment vertical="center"/>
    </xf>
    <xf numFmtId="165" fontId="11" fillId="3" borderId="11" xfId="1" applyNumberFormat="1" applyFont="1" applyFill="1" applyBorder="1" applyAlignment="1">
      <alignment vertical="center"/>
    </xf>
    <xf numFmtId="165" fontId="6" fillId="0" borderId="11" xfId="1" applyNumberFormat="1" applyFont="1" applyBorder="1" applyAlignment="1">
      <alignment vertical="center"/>
    </xf>
    <xf numFmtId="165" fontId="11" fillId="0" borderId="6" xfId="1" applyNumberFormat="1" applyFont="1" applyBorder="1" applyAlignment="1">
      <alignment vertical="center"/>
    </xf>
    <xf numFmtId="165" fontId="11" fillId="3" borderId="6" xfId="1" applyNumberFormat="1" applyFont="1" applyFill="1" applyBorder="1" applyAlignment="1">
      <alignment vertical="center"/>
    </xf>
    <xf numFmtId="165" fontId="3" fillId="0" borderId="11" xfId="7" applyNumberFormat="1" applyFont="1" applyBorder="1">
      <alignment vertical="center"/>
    </xf>
    <xf numFmtId="165" fontId="11" fillId="0" borderId="12" xfId="1" applyNumberFormat="1" applyFont="1" applyFill="1" applyBorder="1" applyAlignment="1">
      <alignment horizontal="right" vertical="center"/>
    </xf>
    <xf numFmtId="165" fontId="3" fillId="0" borderId="12" xfId="7" applyNumberFormat="1" applyFont="1" applyBorder="1">
      <alignment vertical="center"/>
    </xf>
    <xf numFmtId="165" fontId="4" fillId="0" borderId="0" xfId="7" applyNumberFormat="1" applyFont="1" applyBorder="1" applyAlignment="1">
      <alignment horizontal="left" vertical="center" wrapText="1" indent="1"/>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6" fillId="0" borderId="0" xfId="0" applyFont="1" applyAlignment="1">
      <alignment horizontal="left"/>
    </xf>
    <xf numFmtId="0" fontId="26" fillId="0" borderId="0" xfId="0" applyFont="1" applyBorder="1" applyAlignment="1">
      <alignment horizontal="left"/>
    </xf>
    <xf numFmtId="165" fontId="28" fillId="0" borderId="0" xfId="9" applyNumberFormat="1" applyFont="1" applyAlignment="1">
      <alignment vertical="center"/>
    </xf>
    <xf numFmtId="165" fontId="25" fillId="0" borderId="0" xfId="9" applyNumberFormat="1" applyFont="1" applyBorder="1" applyAlignment="1">
      <alignment vertical="center"/>
    </xf>
    <xf numFmtId="0" fontId="25" fillId="0" borderId="0" xfId="9" applyFont="1" applyAlignment="1">
      <alignment vertical="center"/>
    </xf>
    <xf numFmtId="165" fontId="25" fillId="0" borderId="0" xfId="7" applyNumberFormat="1" applyFont="1">
      <alignment vertical="center"/>
    </xf>
    <xf numFmtId="0" fontId="25" fillId="4" borderId="0" xfId="0" applyFont="1" applyFill="1"/>
    <xf numFmtId="165" fontId="25" fillId="0" borderId="0" xfId="4" applyNumberFormat="1" applyFont="1" applyAlignment="1">
      <alignment vertical="top"/>
    </xf>
    <xf numFmtId="165" fontId="25" fillId="0" borderId="0" xfId="9" applyNumberFormat="1" applyFont="1" applyAlignment="1">
      <alignment vertical="center"/>
    </xf>
    <xf numFmtId="165" fontId="15" fillId="0" borderId="0" xfId="3" applyNumberFormat="1" applyFont="1" applyBorder="1" applyAlignment="1">
      <alignment horizontal="left" vertical="center" wrapText="1"/>
    </xf>
    <xf numFmtId="165" fontId="25"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5" fillId="0" borderId="0" xfId="5" applyNumberFormat="1" applyFont="1" applyFill="1"/>
    <xf numFmtId="165" fontId="30" fillId="0" borderId="0" xfId="5" applyNumberFormat="1" applyFont="1" applyFill="1" applyAlignment="1">
      <alignment wrapText="1"/>
    </xf>
    <xf numFmtId="165" fontId="25" fillId="0" borderId="0" xfId="5" applyNumberFormat="1" applyFont="1"/>
    <xf numFmtId="165" fontId="25" fillId="0" borderId="0" xfId="5" applyNumberFormat="1" applyFont="1" applyFill="1" applyAlignment="1">
      <alignment vertical="top"/>
    </xf>
    <xf numFmtId="0" fontId="31" fillId="0" borderId="0" xfId="0" applyFont="1"/>
    <xf numFmtId="0" fontId="25" fillId="0" borderId="0" xfId="0" applyFont="1"/>
    <xf numFmtId="165" fontId="30" fillId="0" borderId="0" xfId="5" applyNumberFormat="1" applyFont="1"/>
    <xf numFmtId="165" fontId="25" fillId="4" borderId="0" xfId="4" applyNumberFormat="1" applyFont="1" applyFill="1"/>
    <xf numFmtId="165" fontId="3" fillId="0" borderId="0" xfId="7" applyNumberFormat="1" applyFont="1" applyBorder="1" applyAlignment="1">
      <alignment horizontal="right" vertical="center" wrapText="1"/>
    </xf>
    <xf numFmtId="0" fontId="6" fillId="4" borderId="0" xfId="0" applyFont="1" applyFill="1"/>
    <xf numFmtId="0" fontId="14" fillId="4" borderId="11" xfId="0" applyFont="1" applyFill="1" applyBorder="1" applyAlignment="1">
      <alignment horizontal="right" vertical="top" wrapText="1"/>
    </xf>
    <xf numFmtId="0" fontId="6" fillId="3" borderId="11"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11" fillId="4" borderId="16" xfId="0" applyFont="1" applyFill="1" applyBorder="1" applyAlignment="1">
      <alignment wrapText="1"/>
    </xf>
    <xf numFmtId="165" fontId="4" fillId="0" borderId="8" xfId="7" applyNumberFormat="1" applyFont="1" applyFill="1" applyBorder="1">
      <alignment vertical="center"/>
    </xf>
    <xf numFmtId="165" fontId="6" fillId="0" borderId="8" xfId="1" applyNumberFormat="1" applyFont="1" applyFill="1" applyBorder="1" applyAlignment="1">
      <alignment horizontal="right" vertical="center"/>
    </xf>
    <xf numFmtId="165" fontId="4" fillId="3" borderId="8" xfId="7" applyNumberFormat="1" applyFont="1" applyFill="1" applyBorder="1" applyAlignment="1">
      <alignment horizontal="right" vertical="center"/>
    </xf>
    <xf numFmtId="165" fontId="3" fillId="0" borderId="7" xfId="3" applyNumberFormat="1" applyFont="1" applyBorder="1" applyAlignment="1">
      <alignment horizontal="left" vertical="center" wrapText="1"/>
    </xf>
    <xf numFmtId="165" fontId="11" fillId="0" borderId="7" xfId="1" applyNumberFormat="1" applyFont="1" applyFill="1" applyBorder="1" applyAlignment="1">
      <alignment horizontal="right" vertical="center"/>
    </xf>
    <xf numFmtId="165" fontId="11" fillId="3" borderId="7" xfId="1" applyNumberFormat="1" applyFont="1" applyFill="1" applyBorder="1" applyAlignment="1">
      <alignment horizontal="right" vertical="center"/>
    </xf>
    <xf numFmtId="165" fontId="3" fillId="0" borderId="7" xfId="7" applyNumberFormat="1" applyFont="1" applyBorder="1">
      <alignment vertical="center"/>
    </xf>
    <xf numFmtId="165" fontId="11" fillId="0" borderId="0" xfId="9" applyNumberFormat="1" applyFont="1" applyAlignment="1">
      <alignment horizontal="left" vertical="center"/>
    </xf>
    <xf numFmtId="165" fontId="32" fillId="0" borderId="0" xfId="7" applyNumberFormat="1" applyFont="1">
      <alignment vertical="center"/>
    </xf>
    <xf numFmtId="165" fontId="11" fillId="0" borderId="9" xfId="3" applyNumberFormat="1" applyFont="1" applyBorder="1" applyAlignment="1">
      <alignment horizontal="left" vertical="center"/>
    </xf>
    <xf numFmtId="165" fontId="11" fillId="0" borderId="11" xfId="1" applyNumberFormat="1" applyFont="1" applyFill="1" applyBorder="1" applyAlignment="1">
      <alignment horizontal="right" vertical="center"/>
    </xf>
    <xf numFmtId="165" fontId="11" fillId="3" borderId="11" xfId="1" applyNumberFormat="1" applyFont="1" applyFill="1" applyBorder="1" applyAlignment="1">
      <alignment horizontal="right" vertical="center"/>
    </xf>
    <xf numFmtId="165" fontId="4" fillId="0" borderId="0" xfId="9" applyNumberFormat="1" applyFont="1" applyFill="1" applyBorder="1" applyAlignment="1">
      <alignment horizontal="left" vertical="top" indent="1"/>
    </xf>
    <xf numFmtId="165" fontId="4" fillId="0" borderId="0" xfId="9" applyNumberFormat="1" applyFont="1" applyFill="1" applyBorder="1" applyAlignment="1">
      <alignment horizontal="left" vertical="top" wrapText="1" indent="1"/>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4" fillId="0" borderId="0" xfId="4" applyNumberFormat="1" applyFont="1" applyFill="1" applyBorder="1" applyAlignment="1">
      <alignment horizontal="left" wrapText="1" indent="1"/>
    </xf>
    <xf numFmtId="165" fontId="6" fillId="0" borderId="13" xfId="9" applyNumberFormat="1" applyFont="1" applyFill="1" applyBorder="1" applyAlignment="1">
      <alignment horizontal="right" vertical="top" wrapText="1"/>
    </xf>
    <xf numFmtId="165" fontId="15" fillId="0" borderId="0" xfId="9" applyNumberFormat="1" applyFont="1" applyFill="1" applyBorder="1" applyAlignment="1">
      <alignment horizontal="left" vertical="center"/>
    </xf>
    <xf numFmtId="165" fontId="15" fillId="0" borderId="0" xfId="9" applyNumberFormat="1" applyFont="1" applyBorder="1" applyAlignment="1">
      <alignment vertical="center" wrapText="1"/>
    </xf>
    <xf numFmtId="165" fontId="15" fillId="0" borderId="5" xfId="1" applyNumberFormat="1" applyFont="1" applyBorder="1" applyAlignment="1"/>
    <xf numFmtId="165" fontId="11" fillId="0" borderId="2" xfId="1" applyNumberFormat="1" applyFont="1" applyBorder="1" applyAlignment="1"/>
    <xf numFmtId="165" fontId="11" fillId="0" borderId="10" xfId="1" applyNumberFormat="1" applyFont="1" applyBorder="1" applyAlignment="1"/>
    <xf numFmtId="165" fontId="11" fillId="3" borderId="10"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22"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5" fillId="0" borderId="0" xfId="5" applyNumberFormat="1" applyFont="1" applyFill="1" applyBorder="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22" fillId="0" borderId="2" xfId="2" applyNumberFormat="1" applyFont="1" applyFill="1" applyBorder="1" applyAlignment="1">
      <alignment vertical="center"/>
    </xf>
    <xf numFmtId="165" fontId="22" fillId="3" borderId="2"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11" fillId="0" borderId="15" xfId="1" applyNumberFormat="1" applyFont="1" applyBorder="1" applyAlignment="1"/>
    <xf numFmtId="165" fontId="11" fillId="3" borderId="15" xfId="1" applyNumberFormat="1" applyFont="1" applyFill="1" applyBorder="1" applyAlignment="1"/>
    <xf numFmtId="165" fontId="15" fillId="0" borderId="2" xfId="1" applyNumberFormat="1" applyFont="1" applyBorder="1" applyAlignment="1"/>
    <xf numFmtId="165" fontId="15" fillId="3" borderId="2" xfId="1" applyNumberFormat="1" applyFont="1" applyFill="1" applyBorder="1" applyAlignment="1"/>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25" fillId="0" borderId="0" xfId="4" applyNumberFormat="1" applyFont="1" applyFill="1" applyAlignment="1">
      <alignment vertical="center"/>
    </xf>
    <xf numFmtId="0" fontId="6" fillId="4" borderId="0" xfId="0" applyFont="1" applyFill="1" applyAlignment="1">
      <alignment horizontal="left" wrapText="1"/>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6" fillId="3" borderId="11" xfId="0" applyNumberFormat="1" applyFont="1" applyFill="1" applyBorder="1" applyAlignment="1">
      <alignment wrapText="1"/>
    </xf>
    <xf numFmtId="165" fontId="11" fillId="3" borderId="11" xfId="0" applyNumberFormat="1" applyFont="1" applyFill="1" applyBorder="1" applyAlignment="1">
      <alignment wrapText="1"/>
    </xf>
    <xf numFmtId="0" fontId="6" fillId="4" borderId="12" xfId="0" applyFont="1" applyFill="1" applyBorder="1" applyAlignment="1">
      <alignment wrapText="1"/>
    </xf>
    <xf numFmtId="165" fontId="15" fillId="4" borderId="11" xfId="0" applyNumberFormat="1" applyFont="1" applyFill="1" applyBorder="1" applyAlignment="1">
      <alignment wrapText="1"/>
    </xf>
    <xf numFmtId="0" fontId="14" fillId="4" borderId="11" xfId="0" applyFont="1" applyFill="1" applyBorder="1" applyAlignment="1">
      <alignment horizontal="right" wrapText="1"/>
    </xf>
    <xf numFmtId="0" fontId="6" fillId="3" borderId="11" xfId="0" applyFont="1" applyFill="1" applyBorder="1" applyAlignment="1">
      <alignment horizontal="right" wrapText="1"/>
    </xf>
    <xf numFmtId="165" fontId="14" fillId="4" borderId="16" xfId="0" applyNumberFormat="1" applyFont="1" applyFill="1" applyBorder="1" applyAlignment="1">
      <alignment horizontal="right" wrapText="1"/>
    </xf>
    <xf numFmtId="165" fontId="6" fillId="3" borderId="16" xfId="0" applyNumberFormat="1" applyFont="1" applyFill="1" applyBorder="1" applyAlignment="1">
      <alignment horizontal="right" wrapText="1"/>
    </xf>
    <xf numFmtId="165" fontId="4" fillId="0" borderId="11" xfId="4" applyNumberFormat="1" applyFont="1" applyBorder="1" applyAlignment="1">
      <alignment horizontal="right" vertical="top" wrapText="1"/>
    </xf>
    <xf numFmtId="165" fontId="4" fillId="3" borderId="11" xfId="4" applyNumberFormat="1" applyFont="1" applyFill="1" applyBorder="1" applyAlignment="1">
      <alignment horizontal="right" vertical="top" wrapText="1"/>
    </xf>
    <xf numFmtId="165" fontId="4" fillId="0" borderId="12" xfId="4" applyNumberFormat="1" applyFont="1" applyFill="1" applyBorder="1" applyAlignment="1">
      <alignment vertical="center"/>
    </xf>
    <xf numFmtId="165" fontId="4" fillId="0" borderId="2" xfId="4" applyNumberFormat="1" applyFont="1" applyFill="1" applyBorder="1" applyAlignment="1">
      <alignment horizontal="right" vertical="center"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0" xfId="4" applyNumberFormat="1" applyFont="1" applyFill="1" applyBorder="1" applyAlignment="1">
      <alignment horizontal="left" wrapText="1" indent="1"/>
    </xf>
    <xf numFmtId="165" fontId="3" fillId="0" borderId="10" xfId="4" applyNumberFormat="1" applyFont="1" applyFill="1" applyBorder="1"/>
    <xf numFmtId="165" fontId="11" fillId="0" borderId="11" xfId="1" applyNumberFormat="1" applyFont="1" applyBorder="1" applyAlignment="1"/>
    <xf numFmtId="165" fontId="11" fillId="3" borderId="11" xfId="1" applyNumberFormat="1" applyFont="1" applyFill="1" applyBorder="1" applyAlignment="1"/>
    <xf numFmtId="0" fontId="4" fillId="0" borderId="0" xfId="4" applyFont="1" applyFill="1"/>
    <xf numFmtId="165" fontId="14" fillId="4" borderId="11" xfId="0" applyNumberFormat="1" applyFont="1" applyFill="1" applyBorder="1" applyAlignment="1">
      <alignment wrapText="1"/>
    </xf>
    <xf numFmtId="0" fontId="6" fillId="4" borderId="0" xfId="0"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165" fontId="11" fillId="0" borderId="0" xfId="9" applyNumberFormat="1" applyFont="1" applyAlignment="1">
      <alignment vertical="center"/>
    </xf>
    <xf numFmtId="0" fontId="26" fillId="0" borderId="0" xfId="0" applyFont="1" applyAlignment="1">
      <alignment horizontal="left"/>
    </xf>
    <xf numFmtId="165" fontId="4" fillId="4" borderId="0" xfId="7" applyNumberFormat="1" applyFont="1" applyFill="1" applyBorder="1">
      <alignment vertical="center"/>
    </xf>
    <xf numFmtId="0" fontId="6" fillId="4" borderId="0" xfId="0" applyFont="1" applyFill="1" applyAlignment="1">
      <alignment horizontal="left" wrapText="1" indent="1"/>
    </xf>
    <xf numFmtId="165" fontId="4" fillId="4" borderId="0" xfId="7" applyNumberFormat="1" applyFont="1" applyFill="1" applyBorder="1" applyAlignment="1">
      <alignment horizontal="left" vertical="center" wrapText="1" indent="1"/>
    </xf>
    <xf numFmtId="165" fontId="4" fillId="4" borderId="0" xfId="7" applyNumberFormat="1" applyFont="1" applyFill="1" applyBorder="1" applyAlignment="1">
      <alignment horizontal="left" vertical="center" indent="1"/>
    </xf>
    <xf numFmtId="165" fontId="3" fillId="4" borderId="0" xfId="7" applyNumberFormat="1" applyFont="1" applyFill="1" applyBorder="1" applyAlignment="1">
      <alignment horizontal="right" vertical="center" wrapText="1"/>
    </xf>
    <xf numFmtId="165" fontId="4" fillId="4" borderId="0" xfId="9" applyNumberFormat="1" applyFont="1" applyFill="1" applyBorder="1" applyAlignment="1">
      <alignment horizontal="left" vertical="center" wrapText="1" indent="1"/>
    </xf>
    <xf numFmtId="165" fontId="11" fillId="0" borderId="0" xfId="9" applyNumberFormat="1" applyFont="1" applyBorder="1" applyAlignment="1">
      <alignment horizontal="left" vertical="center" wrapText="1"/>
    </xf>
    <xf numFmtId="165" fontId="11" fillId="0" borderId="11" xfId="7" applyNumberFormat="1" applyFont="1" applyBorder="1" applyAlignment="1">
      <alignment vertical="center" wrapText="1"/>
    </xf>
    <xf numFmtId="165" fontId="4"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vertical="center"/>
    </xf>
    <xf numFmtId="165" fontId="4" fillId="0" borderId="0" xfId="4" applyNumberFormat="1" applyFont="1" applyFill="1" applyBorder="1" applyAlignment="1">
      <alignment horizontal="right" vertical="center"/>
    </xf>
    <xf numFmtId="165" fontId="3" fillId="0" borderId="2" xfId="4" applyNumberFormat="1" applyFont="1" applyFill="1" applyBorder="1" applyAlignment="1">
      <alignment vertical="center"/>
    </xf>
    <xf numFmtId="165" fontId="3" fillId="0" borderId="1" xfId="4" applyNumberFormat="1" applyFont="1" applyFill="1" applyBorder="1" applyAlignment="1">
      <alignment vertical="center"/>
    </xf>
    <xf numFmtId="165" fontId="11" fillId="0" borderId="0" xfId="9" applyNumberFormat="1" applyFont="1" applyFill="1" applyAlignment="1">
      <alignment horizontal="left" vertical="top" wrapText="1"/>
    </xf>
    <xf numFmtId="165" fontId="4" fillId="0" borderId="0" xfId="9" applyNumberFormat="1" applyFont="1" applyFill="1" applyBorder="1" applyAlignment="1">
      <alignment wrapText="1"/>
    </xf>
    <xf numFmtId="165" fontId="11"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4" fillId="0" borderId="0" xfId="9"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indent="1"/>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165" fontId="6" fillId="0" borderId="0" xfId="9" applyNumberFormat="1" applyFont="1" applyFill="1" applyAlignment="1">
      <alignment vertical="center"/>
    </xf>
    <xf numFmtId="0" fontId="3" fillId="0" borderId="0" xfId="4" applyFont="1" applyFill="1" applyBorder="1"/>
    <xf numFmtId="165" fontId="3" fillId="3" borderId="10" xfId="9" applyNumberFormat="1" applyFont="1" applyFill="1" applyBorder="1" applyAlignment="1">
      <alignment horizontal="right" vertical="top"/>
    </xf>
    <xf numFmtId="165" fontId="20" fillId="0" borderId="0" xfId="5" applyNumberFormat="1" applyFont="1" applyFill="1"/>
    <xf numFmtId="165" fontId="20" fillId="0" borderId="0" xfId="5" applyNumberFormat="1" applyFont="1"/>
    <xf numFmtId="165" fontId="4" fillId="0" borderId="11" xfId="12" applyNumberFormat="1" applyFont="1" applyFill="1" applyBorder="1" applyAlignment="1">
      <alignment horizontal="right" vertical="center"/>
    </xf>
    <xf numFmtId="165" fontId="4" fillId="3" borderId="11" xfId="12" applyNumberFormat="1" applyFont="1" applyFill="1" applyBorder="1" applyAlignment="1">
      <alignment horizontal="right" vertical="center"/>
    </xf>
    <xf numFmtId="165" fontId="6" fillId="0" borderId="0" xfId="9" applyNumberFormat="1" applyFont="1" applyBorder="1" applyAlignment="1">
      <alignment horizontal="left" vertical="center"/>
    </xf>
    <xf numFmtId="0" fontId="35" fillId="0" borderId="0" xfId="9" applyFont="1" applyAlignment="1">
      <alignment vertical="center"/>
    </xf>
    <xf numFmtId="0" fontId="37" fillId="0" borderId="0" xfId="5" applyFont="1" applyFill="1" applyAlignment="1">
      <alignment horizontal="left"/>
    </xf>
    <xf numFmtId="0" fontId="6" fillId="0" borderId="0" xfId="14" applyFont="1" applyAlignment="1">
      <alignment horizontal="left" vertical="center" indent="1"/>
    </xf>
    <xf numFmtId="0" fontId="6" fillId="4" borderId="0" xfId="14" applyFont="1" applyFill="1" applyAlignment="1">
      <alignment horizontal="left" vertical="center" indent="1"/>
    </xf>
    <xf numFmtId="0" fontId="6" fillId="0" borderId="0" xfId="9" applyFont="1" applyBorder="1" applyAlignment="1">
      <alignment vertical="center"/>
    </xf>
    <xf numFmtId="2" fontId="25" fillId="0" borderId="0" xfId="9" applyNumberFormat="1" applyFont="1" applyAlignment="1">
      <alignment vertical="center"/>
    </xf>
    <xf numFmtId="0" fontId="25" fillId="0" borderId="0" xfId="5" applyFont="1" applyFill="1" applyAlignment="1">
      <alignment vertical="center"/>
    </xf>
    <xf numFmtId="0" fontId="33" fillId="0" borderId="0" xfId="4" applyFont="1"/>
    <xf numFmtId="165" fontId="11" fillId="0" borderId="0" xfId="9" applyNumberFormat="1" applyFont="1" applyAlignment="1">
      <alignment vertical="center"/>
    </xf>
    <xf numFmtId="165" fontId="11" fillId="0" borderId="0" xfId="1" applyNumberFormat="1" applyFont="1" applyBorder="1" applyAlignment="1"/>
    <xf numFmtId="165" fontId="11" fillId="0" borderId="0" xfId="3" applyNumberFormat="1" applyFont="1" applyFill="1" applyBorder="1" applyAlignment="1">
      <alignment horizontal="left" vertical="center" wrapText="1"/>
    </xf>
    <xf numFmtId="165" fontId="11" fillId="0" borderId="0" xfId="9" applyNumberFormat="1" applyFont="1" applyBorder="1" applyAlignment="1">
      <alignment horizontal="left" vertical="center" wrapText="1"/>
    </xf>
    <xf numFmtId="165" fontId="6" fillId="0" borderId="17" xfId="1" applyNumberFormat="1" applyFont="1" applyFill="1" applyBorder="1" applyAlignment="1">
      <alignment horizontal="right"/>
    </xf>
    <xf numFmtId="165" fontId="4" fillId="3" borderId="17" xfId="12" applyNumberFormat="1" applyFont="1" applyFill="1" applyBorder="1" applyAlignment="1">
      <alignment horizontal="right"/>
    </xf>
    <xf numFmtId="165" fontId="4" fillId="0" borderId="17" xfId="12" applyNumberFormat="1" applyFont="1" applyBorder="1" applyAlignment="1"/>
    <xf numFmtId="165" fontId="6" fillId="0" borderId="0" xfId="1" applyNumberFormat="1" applyFont="1" applyFill="1" applyBorder="1" applyAlignment="1">
      <alignment horizontal="right"/>
    </xf>
    <xf numFmtId="165" fontId="4" fillId="3" borderId="0" xfId="12" applyNumberFormat="1" applyFont="1" applyFill="1" applyBorder="1" applyAlignment="1">
      <alignment horizontal="right"/>
    </xf>
    <xf numFmtId="165" fontId="4" fillId="0" borderId="0" xfId="12" applyNumberFormat="1" applyFont="1" applyBorder="1" applyAlignment="1"/>
    <xf numFmtId="165" fontId="4" fillId="0" borderId="0" xfId="12" applyNumberFormat="1" applyFont="1" applyAlignment="1"/>
    <xf numFmtId="165" fontId="4" fillId="3" borderId="0" xfId="9" applyNumberFormat="1" applyFont="1" applyFill="1" applyBorder="1" applyAlignment="1">
      <alignment horizontal="right"/>
    </xf>
    <xf numFmtId="165" fontId="4" fillId="0" borderId="17" xfId="9" applyNumberFormat="1" applyFont="1" applyFill="1" applyBorder="1" applyAlignment="1">
      <alignment horizontal="right"/>
    </xf>
    <xf numFmtId="165" fontId="4" fillId="3" borderId="17" xfId="9" applyNumberFormat="1" applyFont="1" applyFill="1" applyBorder="1" applyAlignment="1">
      <alignment horizontal="right"/>
    </xf>
    <xf numFmtId="165" fontId="4" fillId="0" borderId="11" xfId="9" applyNumberFormat="1" applyFont="1" applyFill="1" applyBorder="1" applyAlignment="1">
      <alignment horizontal="right"/>
    </xf>
    <xf numFmtId="165" fontId="4" fillId="3" borderId="11" xfId="9" applyNumberFormat="1" applyFont="1" applyFill="1" applyBorder="1" applyAlignment="1">
      <alignment horizontal="right"/>
    </xf>
    <xf numFmtId="165" fontId="4" fillId="0" borderId="12" xfId="9" applyNumberFormat="1" applyFont="1" applyFill="1" applyBorder="1" applyAlignment="1">
      <alignment horizontal="right" vertical="top"/>
    </xf>
    <xf numFmtId="165" fontId="6" fillId="0" borderId="0" xfId="0" applyNumberFormat="1" applyFont="1" applyFill="1" applyBorder="1" applyAlignment="1">
      <alignment horizontal="right"/>
    </xf>
    <xf numFmtId="165" fontId="6" fillId="3" borderId="0" xfId="0" applyNumberFormat="1" applyFont="1" applyFill="1" applyBorder="1" applyAlignment="1">
      <alignment horizontal="right"/>
    </xf>
    <xf numFmtId="165" fontId="4" fillId="3" borderId="0" xfId="0" applyNumberFormat="1" applyFont="1" applyFill="1" applyBorder="1" applyAlignment="1">
      <alignment horizontal="right"/>
    </xf>
    <xf numFmtId="165" fontId="4" fillId="0" borderId="17" xfId="0" applyNumberFormat="1" applyFont="1" applyFill="1" applyBorder="1" applyAlignment="1">
      <alignment horizontal="right"/>
    </xf>
    <xf numFmtId="165" fontId="4" fillId="3" borderId="17" xfId="0" applyNumberFormat="1" applyFont="1" applyFill="1" applyBorder="1" applyAlignment="1">
      <alignment horizontal="right"/>
    </xf>
    <xf numFmtId="165" fontId="6" fillId="0" borderId="0" xfId="1" applyNumberFormat="1" applyFont="1" applyBorder="1" applyAlignment="1"/>
    <xf numFmtId="165" fontId="6" fillId="3" borderId="0" xfId="1" applyNumberFormat="1" applyFont="1" applyFill="1" applyBorder="1" applyAlignment="1"/>
    <xf numFmtId="165" fontId="6" fillId="0" borderId="17" xfId="1" applyNumberFormat="1" applyFont="1" applyBorder="1" applyAlignment="1"/>
    <xf numFmtId="165" fontId="6" fillId="3" borderId="17" xfId="1" applyNumberFormat="1" applyFont="1" applyFill="1" applyBorder="1" applyAlignment="1"/>
    <xf numFmtId="164" fontId="14" fillId="0" borderId="17" xfId="1" applyNumberFormat="1" applyFont="1" applyBorder="1" applyAlignment="1"/>
    <xf numFmtId="164" fontId="14" fillId="3" borderId="17" xfId="1" applyNumberFormat="1" applyFont="1" applyFill="1" applyBorder="1" applyAlignment="1"/>
    <xf numFmtId="165" fontId="6" fillId="0" borderId="17" xfId="2" applyNumberFormat="1" applyFont="1" applyBorder="1" applyAlignment="1"/>
    <xf numFmtId="165" fontId="6" fillId="0" borderId="11" xfId="1" applyNumberFormat="1" applyFont="1" applyBorder="1" applyAlignment="1"/>
    <xf numFmtId="165" fontId="6" fillId="3" borderId="11"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4" fillId="0" borderId="17" xfId="2" applyNumberFormat="1" applyFont="1" applyFill="1" applyBorder="1" applyAlignment="1"/>
    <xf numFmtId="165" fontId="4" fillId="3" borderId="17" xfId="2" applyNumberFormat="1" applyFont="1" applyFill="1" applyBorder="1" applyAlignment="1"/>
    <xf numFmtId="165" fontId="5" fillId="0" borderId="17" xfId="2" applyNumberFormat="1" applyFont="1" applyFill="1" applyBorder="1" applyAlignment="1"/>
    <xf numFmtId="165" fontId="5" fillId="3" borderId="17" xfId="2" applyNumberFormat="1" applyFont="1" applyFill="1" applyBorder="1" applyAlignment="1"/>
    <xf numFmtId="165" fontId="4" fillId="0" borderId="17" xfId="4" applyNumberFormat="1" applyFont="1" applyFill="1" applyBorder="1" applyAlignment="1">
      <alignment horizontal="right" vertical="center"/>
    </xf>
    <xf numFmtId="165" fontId="38" fillId="5" borderId="0" xfId="0" applyNumberFormat="1" applyFont="1" applyFill="1" applyBorder="1" applyAlignment="1">
      <alignment wrapText="1"/>
    </xf>
    <xf numFmtId="165" fontId="27" fillId="3" borderId="0" xfId="0" applyNumberFormat="1" applyFont="1" applyFill="1" applyBorder="1" applyAlignment="1">
      <alignment wrapText="1"/>
    </xf>
    <xf numFmtId="165" fontId="14" fillId="4" borderId="17" xfId="0" applyNumberFormat="1" applyFont="1" applyFill="1" applyBorder="1" applyAlignment="1">
      <alignment wrapText="1"/>
    </xf>
    <xf numFmtId="165" fontId="6" fillId="3" borderId="17" xfId="0" applyNumberFormat="1" applyFont="1" applyFill="1" applyBorder="1" applyAlignment="1">
      <alignment wrapText="1"/>
    </xf>
    <xf numFmtId="165" fontId="11" fillId="0" borderId="6" xfId="1" applyNumberFormat="1" applyFont="1" applyFill="1" applyBorder="1" applyAlignment="1">
      <alignment horizontal="right" vertical="center"/>
    </xf>
    <xf numFmtId="165" fontId="3" fillId="3" borderId="6" xfId="7" applyNumberFormat="1" applyFont="1" applyFill="1" applyBorder="1" applyAlignment="1">
      <alignment horizontal="right" vertical="center"/>
    </xf>
    <xf numFmtId="165" fontId="3" fillId="0" borderId="6" xfId="7" applyNumberFormat="1" applyFont="1" applyBorder="1">
      <alignment vertical="center"/>
    </xf>
    <xf numFmtId="165" fontId="3" fillId="3" borderId="11" xfId="7" applyNumberFormat="1" applyFont="1" applyFill="1" applyBorder="1" applyAlignment="1">
      <alignment horizontal="right" vertical="center"/>
    </xf>
    <xf numFmtId="165" fontId="6" fillId="0" borderId="18" xfId="15" applyNumberFormat="1" applyFont="1" applyFill="1" applyBorder="1" applyAlignment="1">
      <alignment horizontal="right"/>
    </xf>
    <xf numFmtId="165" fontId="11" fillId="0" borderId="11" xfId="15" applyNumberFormat="1" applyFont="1" applyFill="1" applyBorder="1" applyAlignment="1">
      <alignment horizontal="right"/>
    </xf>
    <xf numFmtId="165" fontId="4" fillId="3" borderId="18" xfId="12" applyNumberFormat="1" applyFont="1" applyFill="1" applyBorder="1" applyAlignment="1">
      <alignment horizontal="right"/>
    </xf>
    <xf numFmtId="165" fontId="3" fillId="3" borderId="11" xfId="12" applyNumberFormat="1" applyFont="1" applyFill="1" applyBorder="1" applyAlignment="1">
      <alignment horizontal="right"/>
    </xf>
    <xf numFmtId="165" fontId="6" fillId="0" borderId="11" xfId="1" applyNumberFormat="1" applyFont="1" applyFill="1" applyBorder="1" applyAlignment="1">
      <alignment horizontal="right" vertical="center"/>
    </xf>
    <xf numFmtId="165" fontId="6" fillId="3" borderId="11" xfId="1" applyNumberFormat="1" applyFont="1" applyFill="1" applyBorder="1" applyAlignment="1">
      <alignment horizontal="right" vertical="center"/>
    </xf>
    <xf numFmtId="0" fontId="4" fillId="0" borderId="12" xfId="4" applyFont="1" applyBorder="1"/>
    <xf numFmtId="0" fontId="4" fillId="0" borderId="11" xfId="4" applyFont="1" applyFill="1" applyBorder="1" applyAlignment="1"/>
    <xf numFmtId="0" fontId="4" fillId="3" borderId="11" xfId="4" applyFont="1" applyFill="1" applyBorder="1" applyAlignment="1">
      <alignment horizontal="right" wrapText="1"/>
    </xf>
    <xf numFmtId="0" fontId="4" fillId="0" borderId="11" xfId="4" applyFont="1" applyFill="1" applyBorder="1" applyAlignment="1">
      <alignment horizontal="right" wrapText="1"/>
    </xf>
    <xf numFmtId="167" fontId="4" fillId="0" borderId="0" xfId="4" applyNumberFormat="1" applyFont="1" applyBorder="1"/>
    <xf numFmtId="167" fontId="4" fillId="0" borderId="0" xfId="4" applyNumberFormat="1" applyFont="1" applyFill="1" applyBorder="1" applyAlignment="1">
      <alignment horizontal="center"/>
    </xf>
    <xf numFmtId="0" fontId="4" fillId="0" borderId="0" xfId="4" applyFont="1" applyBorder="1" applyAlignment="1">
      <alignment horizontal="left" wrapText="1" indent="1"/>
    </xf>
    <xf numFmtId="0" fontId="4" fillId="0" borderId="0" xfId="4" applyFont="1" applyFill="1" applyBorder="1" applyAlignment="1">
      <alignment horizontal="left" indent="1"/>
    </xf>
    <xf numFmtId="0" fontId="3" fillId="0" borderId="0" xfId="4" applyFont="1" applyFill="1" applyBorder="1" applyAlignment="1">
      <alignment wrapText="1"/>
    </xf>
    <xf numFmtId="0" fontId="4" fillId="0" borderId="0" xfId="4" applyFont="1" applyFill="1" applyBorder="1" applyAlignment="1">
      <alignment wrapText="1"/>
    </xf>
    <xf numFmtId="167" fontId="4" fillId="0" borderId="0" xfId="4" applyNumberFormat="1" applyFont="1" applyFill="1" applyBorder="1" applyAlignment="1">
      <alignment horizontal="left"/>
    </xf>
    <xf numFmtId="0" fontId="3" fillId="0" borderId="19" xfId="4" applyFont="1" applyFill="1" applyBorder="1"/>
    <xf numFmtId="167" fontId="3" fillId="0" borderId="19" xfId="4" applyNumberFormat="1" applyFont="1" applyFill="1" applyBorder="1" applyAlignment="1">
      <alignment horizontal="left"/>
    </xf>
    <xf numFmtId="164" fontId="4" fillId="0" borderId="0" xfId="4" applyNumberFormat="1" applyFont="1" applyFill="1" applyBorder="1" applyAlignment="1">
      <alignment horizontal="right"/>
    </xf>
    <xf numFmtId="164" fontId="3" fillId="0" borderId="0" xfId="4" applyNumberFormat="1" applyFont="1" applyFill="1" applyBorder="1" applyAlignment="1">
      <alignment horizontal="right"/>
    </xf>
    <xf numFmtId="164" fontId="4" fillId="3" borderId="0" xfId="4" applyNumberFormat="1" applyFont="1" applyFill="1" applyBorder="1"/>
    <xf numFmtId="164" fontId="4" fillId="0" borderId="0" xfId="4" applyNumberFormat="1" applyFont="1" applyFill="1" applyBorder="1"/>
    <xf numFmtId="164" fontId="3" fillId="3" borderId="0" xfId="4" applyNumberFormat="1" applyFont="1" applyFill="1" applyBorder="1"/>
    <xf numFmtId="164" fontId="3" fillId="0" borderId="0" xfId="4" applyNumberFormat="1" applyFont="1" applyFill="1" applyBorder="1"/>
    <xf numFmtId="164" fontId="3" fillId="3" borderId="19" xfId="4" applyNumberFormat="1" applyFont="1" applyFill="1" applyBorder="1" applyAlignment="1">
      <alignment horizontal="right"/>
    </xf>
    <xf numFmtId="164" fontId="3" fillId="0" borderId="19" xfId="4" applyNumberFormat="1" applyFont="1" applyFill="1" applyBorder="1" applyAlignment="1">
      <alignment horizontal="right"/>
    </xf>
    <xf numFmtId="1" fontId="4" fillId="0" borderId="0" xfId="4" applyNumberFormat="1" applyFont="1" applyFill="1" applyBorder="1" applyAlignment="1">
      <alignment horizontal="center"/>
    </xf>
    <xf numFmtId="0" fontId="6" fillId="4" borderId="0" xfId="0" applyFont="1" applyFill="1" applyAlignment="1">
      <alignment horizontal="left" vertical="top" wrapText="1"/>
    </xf>
    <xf numFmtId="165" fontId="6" fillId="0" borderId="0" xfId="0" applyNumberFormat="1" applyFont="1" applyFill="1" applyBorder="1" applyAlignment="1">
      <alignment horizontal="left" vertical="top" wrapText="1"/>
    </xf>
    <xf numFmtId="0" fontId="11" fillId="4" borderId="20" xfId="0" applyFont="1" applyFill="1" applyBorder="1" applyAlignment="1">
      <alignment wrapText="1"/>
    </xf>
    <xf numFmtId="0" fontId="6" fillId="4" borderId="0" xfId="0" applyFont="1" applyFill="1" applyBorder="1" applyAlignment="1">
      <alignment vertical="top" wrapText="1"/>
    </xf>
    <xf numFmtId="0" fontId="34" fillId="4" borderId="0" xfId="0" applyFont="1" applyFill="1" applyBorder="1" applyAlignment="1">
      <alignment vertical="top" wrapText="1" readingOrder="1"/>
    </xf>
    <xf numFmtId="0" fontId="6" fillId="4" borderId="0" xfId="0" applyFont="1" applyFill="1" applyAlignment="1">
      <alignment vertical="top" wrapText="1"/>
    </xf>
    <xf numFmtId="0" fontId="3" fillId="0" borderId="19" xfId="4" applyFont="1" applyFill="1" applyBorder="1" applyAlignment="1">
      <alignment vertical="center" wrapText="1"/>
    </xf>
    <xf numFmtId="0" fontId="4" fillId="0" borderId="0" xfId="4" applyFont="1" applyFill="1" applyAlignment="1">
      <alignment wrapText="1"/>
    </xf>
    <xf numFmtId="0" fontId="0" fillId="0" borderId="19" xfId="0" applyBorder="1" applyAlignment="1">
      <alignment wrapText="1"/>
    </xf>
    <xf numFmtId="0" fontId="27" fillId="0" borderId="0" xfId="0" applyFont="1" applyBorder="1" applyAlignment="1">
      <alignment vertical="top" wrapText="1"/>
    </xf>
    <xf numFmtId="165" fontId="11" fillId="0" borderId="12" xfId="7" applyNumberFormat="1" applyFont="1" applyBorder="1" applyAlignment="1">
      <alignment vertical="center" wrapText="1"/>
    </xf>
    <xf numFmtId="165" fontId="11"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10" fillId="0" borderId="0" xfId="4" applyNumberFormat="1" applyFont="1" applyBorder="1" applyAlignment="1">
      <alignment vertical="top" wrapText="1"/>
    </xf>
    <xf numFmtId="165" fontId="11" fillId="0" borderId="0" xfId="9" applyNumberFormat="1" applyFont="1" applyBorder="1" applyAlignment="1">
      <alignment vertical="center" wrapText="1"/>
    </xf>
    <xf numFmtId="165" fontId="6" fillId="4" borderId="0" xfId="0" applyNumberFormat="1" applyFont="1" applyFill="1" applyBorder="1" applyAlignment="1">
      <alignment vertical="top" wrapText="1"/>
    </xf>
    <xf numFmtId="165" fontId="6" fillId="0" borderId="0" xfId="0" applyNumberFormat="1" applyFont="1" applyFill="1" applyBorder="1" applyAlignment="1">
      <alignment vertical="top" wrapText="1"/>
    </xf>
    <xf numFmtId="0" fontId="3" fillId="0" borderId="0" xfId="3" applyAlignment="1">
      <alignment wrapText="1"/>
    </xf>
    <xf numFmtId="0" fontId="26" fillId="0" borderId="3" xfId="0" applyFont="1" applyBorder="1" applyAlignment="1">
      <alignment wrapText="1"/>
    </xf>
    <xf numFmtId="165" fontId="6" fillId="0" borderId="0" xfId="9" applyNumberFormat="1" applyFont="1" applyBorder="1" applyAlignment="1">
      <alignment vertical="center" wrapText="1"/>
    </xf>
    <xf numFmtId="165" fontId="11" fillId="0" borderId="0" xfId="9" applyNumberFormat="1" applyFont="1" applyAlignment="1">
      <alignment vertical="center" wrapText="1"/>
    </xf>
    <xf numFmtId="0" fontId="26" fillId="0" borderId="0" xfId="0" applyFont="1" applyBorder="1" applyAlignment="1">
      <alignment wrapText="1"/>
    </xf>
    <xf numFmtId="165" fontId="4" fillId="0" borderId="0" xfId="5" applyNumberFormat="1" applyFont="1" applyFill="1" applyAlignment="1">
      <alignment vertical="top" wrapText="1"/>
    </xf>
    <xf numFmtId="165" fontId="4" fillId="4" borderId="0" xfId="5" applyNumberFormat="1" applyFont="1" applyFill="1" applyAlignment="1">
      <alignment vertical="top" wrapText="1"/>
    </xf>
    <xf numFmtId="165" fontId="4" fillId="0" borderId="0" xfId="5" quotePrefix="1" applyNumberFormat="1" applyFont="1" applyFill="1" applyAlignment="1">
      <alignment vertical="top" wrapText="1"/>
    </xf>
    <xf numFmtId="165" fontId="3" fillId="0" borderId="0" xfId="5" applyNumberFormat="1" applyFont="1" applyFill="1" applyAlignment="1">
      <alignment wrapText="1"/>
    </xf>
    <xf numFmtId="165" fontId="11" fillId="0" borderId="0" xfId="4" applyNumberFormat="1" applyFont="1" applyFill="1" applyAlignment="1">
      <alignment vertical="center" wrapText="1"/>
    </xf>
    <xf numFmtId="0" fontId="26" fillId="0" borderId="0" xfId="0" applyFont="1" applyAlignment="1">
      <alignment wrapText="1"/>
    </xf>
    <xf numFmtId="165" fontId="4" fillId="0" borderId="0" xfId="4" applyNumberFormat="1" applyFont="1" applyFill="1" applyAlignment="1">
      <alignment vertical="top" wrapText="1"/>
    </xf>
    <xf numFmtId="165" fontId="11" fillId="0" borderId="0" xfId="9" applyNumberFormat="1" applyFont="1" applyAlignment="1">
      <alignment vertical="top" wrapText="1"/>
    </xf>
    <xf numFmtId="165" fontId="6" fillId="0" borderId="0" xfId="9" applyNumberFormat="1" applyFont="1" applyBorder="1" applyAlignment="1">
      <alignment vertical="top" wrapText="1"/>
    </xf>
    <xf numFmtId="165" fontId="11" fillId="0" borderId="0" xfId="9" applyNumberFormat="1" applyFont="1" applyAlignment="1">
      <alignment horizontal="left" vertical="center" wrapText="1"/>
    </xf>
    <xf numFmtId="0" fontId="6" fillId="4" borderId="0" xfId="0" applyFont="1" applyFill="1" applyAlignment="1">
      <alignment horizontal="left" vertical="top" wrapText="1"/>
    </xf>
    <xf numFmtId="165" fontId="3" fillId="3" borderId="12" xfId="3" applyNumberFormat="1" applyFont="1" applyFill="1" applyBorder="1" applyAlignment="1">
      <alignment horizontal="left" vertical="center" wrapText="1"/>
    </xf>
    <xf numFmtId="165" fontId="3" fillId="3" borderId="11" xfId="7" applyNumberFormat="1" applyFont="1" applyFill="1" applyBorder="1" applyAlignment="1">
      <alignment horizontal="left" vertical="center" wrapText="1"/>
    </xf>
    <xf numFmtId="165" fontId="6" fillId="4" borderId="0" xfId="9" applyNumberFormat="1" applyFont="1" applyFill="1" applyBorder="1" applyAlignment="1">
      <alignment horizontal="left" vertical="top" wrapText="1"/>
    </xf>
    <xf numFmtId="165" fontId="4" fillId="0" borderId="0" xfId="4" applyNumberFormat="1" applyFont="1" applyFill="1" applyAlignment="1">
      <alignment horizontal="left" vertical="top"/>
    </xf>
    <xf numFmtId="165" fontId="6" fillId="0" borderId="0" xfId="9" applyNumberFormat="1" applyFont="1" applyBorder="1" applyAlignment="1">
      <alignment horizontal="left" vertical="center" wrapText="1"/>
    </xf>
  </cellXfs>
  <cellStyles count="16">
    <cellStyle name="Comma 2" xfId="1"/>
    <cellStyle name="Comma 2 14" xfId="15"/>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zoomScale="110" zoomScaleNormal="110" zoomScaleSheetLayoutView="145" workbookViewId="0"/>
  </sheetViews>
  <sheetFormatPr defaultColWidth="4" defaultRowHeight="11.25" x14ac:dyDescent="0.2"/>
  <cols>
    <col min="1" max="1" width="50.7109375" style="183" customWidth="1"/>
    <col min="2" max="3" width="11.28515625" style="183" customWidth="1"/>
    <col min="4" max="4" width="7.42578125" style="183" customWidth="1"/>
    <col min="5" max="16384" width="4" style="183"/>
  </cols>
  <sheetData>
    <row r="1" spans="1:5" ht="22.5" x14ac:dyDescent="0.2">
      <c r="A1" s="385" t="s">
        <v>209</v>
      </c>
      <c r="B1" s="385"/>
      <c r="C1" s="385"/>
    </row>
    <row r="2" spans="1:5" ht="45" x14ac:dyDescent="0.2">
      <c r="A2" s="249"/>
      <c r="B2" s="184" t="s">
        <v>176</v>
      </c>
      <c r="C2" s="185" t="s">
        <v>177</v>
      </c>
      <c r="E2" s="165"/>
    </row>
    <row r="3" spans="1:5" ht="12" customHeight="1" x14ac:dyDescent="0.2">
      <c r="A3" s="190" t="s">
        <v>89</v>
      </c>
      <c r="B3" s="245"/>
      <c r="C3" s="246"/>
      <c r="E3" s="181"/>
    </row>
    <row r="4" spans="1:5" ht="12" customHeight="1" x14ac:dyDescent="0.2">
      <c r="A4" s="186" t="s">
        <v>169</v>
      </c>
      <c r="B4" s="347"/>
      <c r="C4" s="348"/>
      <c r="E4" s="187"/>
    </row>
    <row r="5" spans="1:5" ht="12" customHeight="1" x14ac:dyDescent="0.2">
      <c r="A5" s="244" t="s">
        <v>198</v>
      </c>
      <c r="B5" s="347">
        <v>106286</v>
      </c>
      <c r="C5" s="348">
        <v>211150</v>
      </c>
      <c r="E5" s="187"/>
    </row>
    <row r="6" spans="1:5" ht="12" customHeight="1" x14ac:dyDescent="0.2">
      <c r="A6" s="244" t="s">
        <v>199</v>
      </c>
      <c r="B6" s="347">
        <v>260052</v>
      </c>
      <c r="C6" s="348">
        <v>331897</v>
      </c>
      <c r="E6" s="181"/>
    </row>
    <row r="7" spans="1:5" ht="12" customHeight="1" x14ac:dyDescent="0.2">
      <c r="A7" s="244" t="s">
        <v>200</v>
      </c>
      <c r="B7" s="347">
        <v>30423</v>
      </c>
      <c r="C7" s="348">
        <v>66288</v>
      </c>
    </row>
    <row r="8" spans="1:5" ht="12" customHeight="1" x14ac:dyDescent="0.2">
      <c r="A8" s="244" t="s">
        <v>201</v>
      </c>
      <c r="B8" s="347">
        <v>4583</v>
      </c>
      <c r="C8" s="348">
        <v>7692</v>
      </c>
    </row>
    <row r="9" spans="1:5" ht="12" customHeight="1" x14ac:dyDescent="0.2">
      <c r="A9" s="186" t="s">
        <v>207</v>
      </c>
      <c r="B9" s="347">
        <v>8074</v>
      </c>
      <c r="C9" s="348">
        <v>8074</v>
      </c>
    </row>
    <row r="10" spans="1:5" ht="12" customHeight="1" x14ac:dyDescent="0.2">
      <c r="A10" s="244" t="s">
        <v>202</v>
      </c>
      <c r="B10" s="347">
        <v>7127</v>
      </c>
      <c r="C10" s="348">
        <v>9594</v>
      </c>
    </row>
    <row r="11" spans="1:5" ht="12" customHeight="1" x14ac:dyDescent="0.2">
      <c r="A11" s="186" t="s">
        <v>114</v>
      </c>
      <c r="B11" s="266">
        <v>416545</v>
      </c>
      <c r="C11" s="247">
        <v>634695</v>
      </c>
    </row>
    <row r="12" spans="1:5" ht="12" customHeight="1" x14ac:dyDescent="0.2">
      <c r="A12" s="189" t="s">
        <v>115</v>
      </c>
      <c r="B12" s="250">
        <v>416545</v>
      </c>
      <c r="C12" s="248">
        <v>634695</v>
      </c>
    </row>
    <row r="13" spans="1:5" ht="12" customHeight="1" x14ac:dyDescent="0.2">
      <c r="A13" s="190" t="s">
        <v>88</v>
      </c>
      <c r="B13" s="245"/>
      <c r="C13" s="246"/>
    </row>
    <row r="14" spans="1:5" ht="12" customHeight="1" x14ac:dyDescent="0.2">
      <c r="A14" s="186" t="s">
        <v>169</v>
      </c>
      <c r="B14" s="245"/>
      <c r="C14" s="246"/>
      <c r="E14" s="187"/>
    </row>
    <row r="15" spans="1:5" ht="12" customHeight="1" x14ac:dyDescent="0.2">
      <c r="A15" s="273" t="s">
        <v>86</v>
      </c>
      <c r="B15" s="349">
        <v>19</v>
      </c>
      <c r="C15" s="350">
        <v>19</v>
      </c>
    </row>
    <row r="16" spans="1:5" x14ac:dyDescent="0.2">
      <c r="A16" s="186" t="s">
        <v>116</v>
      </c>
      <c r="B16" s="266">
        <v>19</v>
      </c>
      <c r="C16" s="247">
        <v>19</v>
      </c>
    </row>
    <row r="17" spans="1:5" ht="12" customHeight="1" x14ac:dyDescent="0.2">
      <c r="A17" s="190" t="s">
        <v>117</v>
      </c>
      <c r="B17" s="250">
        <v>19</v>
      </c>
      <c r="C17" s="248">
        <v>19</v>
      </c>
    </row>
    <row r="18" spans="1:5" x14ac:dyDescent="0.2">
      <c r="A18" s="191" t="s">
        <v>208</v>
      </c>
      <c r="B18" s="250">
        <v>416564</v>
      </c>
      <c r="C18" s="248">
        <v>634714</v>
      </c>
      <c r="E18" s="181"/>
    </row>
    <row r="19" spans="1:5" ht="3.6" customHeight="1" x14ac:dyDescent="0.2">
      <c r="A19" s="186"/>
      <c r="B19" s="188"/>
      <c r="C19" s="186"/>
    </row>
    <row r="20" spans="1:5" x14ac:dyDescent="0.2">
      <c r="A20" s="249"/>
      <c r="B20" s="251" t="s">
        <v>175</v>
      </c>
      <c r="C20" s="252" t="s">
        <v>178</v>
      </c>
    </row>
    <row r="21" spans="1:5" x14ac:dyDescent="0.2">
      <c r="A21" s="191" t="s">
        <v>98</v>
      </c>
      <c r="B21" s="253">
        <v>592</v>
      </c>
      <c r="C21" s="254">
        <v>603</v>
      </c>
      <c r="E21" s="181"/>
    </row>
    <row r="22" spans="1:5" s="267" customFormat="1" ht="22.5" x14ac:dyDescent="0.2">
      <c r="A22" s="386" t="s">
        <v>161</v>
      </c>
      <c r="B22" s="386"/>
      <c r="C22" s="386"/>
    </row>
    <row r="23" spans="1:5" x14ac:dyDescent="0.2">
      <c r="A23" s="387" t="s">
        <v>104</v>
      </c>
      <c r="B23" s="387"/>
      <c r="C23" s="387"/>
    </row>
    <row r="24" spans="1:5" ht="22.5" x14ac:dyDescent="0.2">
      <c r="A24" s="388" t="s">
        <v>195</v>
      </c>
      <c r="B24" s="388"/>
      <c r="C24" s="388"/>
      <c r="E24" s="164"/>
    </row>
    <row r="25" spans="1:5" x14ac:dyDescent="0.2">
      <c r="A25" s="383" t="s">
        <v>203</v>
      </c>
      <c r="B25" s="383"/>
      <c r="C25" s="383"/>
    </row>
    <row r="26" spans="1:5" ht="22.5" x14ac:dyDescent="0.2">
      <c r="A26" s="388" t="s">
        <v>204</v>
      </c>
      <c r="B26" s="388"/>
      <c r="C26" s="388"/>
    </row>
    <row r="27" spans="1:5" ht="56.25" x14ac:dyDescent="0.2">
      <c r="A27" s="388" t="s">
        <v>205</v>
      </c>
      <c r="B27" s="388"/>
      <c r="C27" s="388"/>
    </row>
    <row r="28" spans="1:5" ht="14.25" customHeight="1" x14ac:dyDescent="0.2">
      <c r="A28" s="388" t="s">
        <v>206</v>
      </c>
      <c r="B28" s="388"/>
      <c r="C28" s="388"/>
    </row>
    <row r="29" spans="1:5" ht="47.65" customHeight="1" x14ac:dyDescent="0.2">
      <c r="A29" s="417"/>
      <c r="B29" s="417"/>
      <c r="C29" s="417"/>
    </row>
    <row r="30" spans="1:5" x14ac:dyDescent="0.2">
      <c r="A30" s="417"/>
      <c r="B30" s="417"/>
      <c r="C30" s="417"/>
    </row>
    <row r="31" spans="1:5" ht="15" customHeight="1" x14ac:dyDescent="0.2">
      <c r="A31" s="417"/>
      <c r="B31" s="417"/>
      <c r="C31" s="417"/>
    </row>
    <row r="32" spans="1:5" ht="34.35" customHeight="1" x14ac:dyDescent="0.2">
      <c r="A32" s="417"/>
      <c r="B32" s="417"/>
      <c r="C32" s="417"/>
    </row>
    <row r="33" spans="1:3" ht="25.9" customHeight="1" x14ac:dyDescent="0.2">
      <c r="A33" s="417"/>
      <c r="B33" s="417"/>
      <c r="C33" s="417"/>
    </row>
    <row r="34" spans="1:3" ht="78" customHeight="1" x14ac:dyDescent="0.2">
      <c r="A34" s="417"/>
      <c r="B34" s="417"/>
      <c r="C34" s="417"/>
    </row>
    <row r="38" spans="1:3" x14ac:dyDescent="0.2">
      <c r="A38" s="304"/>
    </row>
  </sheetData>
  <mergeCells count="6">
    <mergeCell ref="A29:C29"/>
    <mergeCell ref="A30:C30"/>
    <mergeCell ref="A34:C34"/>
    <mergeCell ref="A32:C32"/>
    <mergeCell ref="A31:C31"/>
    <mergeCell ref="A33:C33"/>
  </mergeCells>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showGridLines="0" zoomScale="110" zoomScaleNormal="110" zoomScaleSheetLayoutView="100" workbookViewId="0">
      <selection activeCell="A12" sqref="A12:F12"/>
    </sheetView>
  </sheetViews>
  <sheetFormatPr defaultColWidth="8" defaultRowHeight="12" customHeight="1" x14ac:dyDescent="0.25"/>
  <cols>
    <col min="1" max="1" width="30.7109375" style="35" customWidth="1"/>
    <col min="2" max="6" width="8.28515625" style="35" customWidth="1"/>
    <col min="7" max="16384" width="8" style="35"/>
  </cols>
  <sheetData>
    <row r="1" spans="1:7" ht="45" x14ac:dyDescent="0.25">
      <c r="A1" s="414" t="s">
        <v>110</v>
      </c>
      <c r="B1" s="414"/>
      <c r="C1" s="414"/>
      <c r="D1" s="414"/>
      <c r="E1" s="414"/>
      <c r="F1" s="414"/>
    </row>
    <row r="2" spans="1:7" ht="45" x14ac:dyDescent="0.25">
      <c r="A2" s="122"/>
      <c r="B2" s="255" t="s">
        <v>176</v>
      </c>
      <c r="C2" s="256" t="s">
        <v>179</v>
      </c>
      <c r="D2" s="255" t="s">
        <v>174</v>
      </c>
      <c r="E2" s="255" t="s">
        <v>180</v>
      </c>
      <c r="F2" s="255" t="s">
        <v>181</v>
      </c>
      <c r="G2" s="85"/>
    </row>
    <row r="3" spans="1:7" ht="11.25" customHeight="1" x14ac:dyDescent="0.25">
      <c r="A3" s="39" t="s">
        <v>4</v>
      </c>
      <c r="B3" s="17"/>
      <c r="C3" s="18"/>
      <c r="D3" s="17"/>
      <c r="E3" s="17"/>
      <c r="F3" s="17"/>
      <c r="G3" s="85"/>
    </row>
    <row r="4" spans="1:7" ht="11.25" customHeight="1" x14ac:dyDescent="0.2">
      <c r="A4" s="57" t="s">
        <v>36</v>
      </c>
      <c r="B4" s="333">
        <v>0</v>
      </c>
      <c r="C4" s="334">
        <v>19</v>
      </c>
      <c r="D4" s="333">
        <v>19</v>
      </c>
      <c r="E4" s="333">
        <v>19</v>
      </c>
      <c r="F4" s="333">
        <v>19</v>
      </c>
      <c r="G4" s="85"/>
    </row>
    <row r="5" spans="1:7" s="36" customFormat="1" ht="22.5" x14ac:dyDescent="0.2">
      <c r="A5" s="278" t="s">
        <v>151</v>
      </c>
      <c r="B5" s="263">
        <f>SUM(B4:B4)</f>
        <v>0</v>
      </c>
      <c r="C5" s="264">
        <v>19</v>
      </c>
      <c r="D5" s="263">
        <v>19</v>
      </c>
      <c r="E5" s="263">
        <v>19</v>
      </c>
      <c r="F5" s="263">
        <v>19</v>
      </c>
      <c r="G5" s="92"/>
    </row>
    <row r="6" spans="1:7" s="36" customFormat="1" ht="22.5" x14ac:dyDescent="0.2">
      <c r="A6" s="311" t="s">
        <v>125</v>
      </c>
      <c r="B6" s="263">
        <f t="shared" ref="B6:B9" si="0">B5</f>
        <v>0</v>
      </c>
      <c r="C6" s="264">
        <v>-19</v>
      </c>
      <c r="D6" s="263">
        <v>-19</v>
      </c>
      <c r="E6" s="263">
        <v>-19</v>
      </c>
      <c r="F6" s="263">
        <v>-19</v>
      </c>
      <c r="G6" s="92"/>
    </row>
    <row r="7" spans="1:7" ht="11.25" x14ac:dyDescent="0.25">
      <c r="A7" s="37" t="s">
        <v>100</v>
      </c>
      <c r="B7" s="146">
        <f t="shared" si="0"/>
        <v>0</v>
      </c>
      <c r="C7" s="147">
        <v>-19</v>
      </c>
      <c r="D7" s="146">
        <v>-19</v>
      </c>
      <c r="E7" s="146">
        <v>-19</v>
      </c>
      <c r="F7" s="146">
        <v>-19</v>
      </c>
      <c r="G7" s="85"/>
    </row>
    <row r="8" spans="1:7" ht="11.25" x14ac:dyDescent="0.25">
      <c r="A8" s="37" t="s">
        <v>120</v>
      </c>
      <c r="B8" s="148">
        <f t="shared" si="0"/>
        <v>0</v>
      </c>
      <c r="C8" s="147">
        <v>-19</v>
      </c>
      <c r="D8" s="146">
        <v>-19</v>
      </c>
      <c r="E8" s="146">
        <v>-19</v>
      </c>
      <c r="F8" s="146">
        <v>-19</v>
      </c>
    </row>
    <row r="9" spans="1:7" ht="11.25" x14ac:dyDescent="0.25">
      <c r="A9" s="145" t="s">
        <v>94</v>
      </c>
      <c r="B9" s="149">
        <f t="shared" si="0"/>
        <v>0</v>
      </c>
      <c r="C9" s="150">
        <v>-19</v>
      </c>
      <c r="D9" s="149">
        <v>-19</v>
      </c>
      <c r="E9" s="149">
        <v>-19</v>
      </c>
      <c r="F9" s="149">
        <v>-19</v>
      </c>
    </row>
    <row r="10" spans="1:7" ht="22.5" x14ac:dyDescent="0.25">
      <c r="A10" s="415" t="s">
        <v>105</v>
      </c>
      <c r="B10" s="415"/>
      <c r="C10" s="415"/>
      <c r="D10" s="415"/>
      <c r="E10" s="415"/>
      <c r="F10" s="415"/>
    </row>
    <row r="11" spans="1:7" s="85" customFormat="1" ht="11.25" x14ac:dyDescent="0.25">
      <c r="A11" s="422"/>
      <c r="B11" s="422"/>
      <c r="C11" s="422"/>
      <c r="D11" s="422"/>
      <c r="E11" s="422"/>
      <c r="F11" s="422"/>
    </row>
    <row r="12" spans="1:7" s="85" customFormat="1" ht="75.599999999999994" customHeight="1" x14ac:dyDescent="0.25">
      <c r="A12" s="422"/>
      <c r="B12" s="422"/>
      <c r="C12" s="422"/>
      <c r="D12" s="422"/>
      <c r="E12" s="422"/>
      <c r="F12" s="422"/>
    </row>
    <row r="14" spans="1:7" ht="12" customHeight="1" x14ac:dyDescent="0.25">
      <c r="A14" s="301"/>
    </row>
    <row r="15" spans="1:7" ht="12" customHeight="1" x14ac:dyDescent="0.2">
      <c r="A15" s="302"/>
    </row>
    <row r="16" spans="1:7" ht="12" customHeight="1" x14ac:dyDescent="0.25">
      <c r="A16" s="303"/>
    </row>
    <row r="17" spans="1:1" ht="12" customHeight="1" x14ac:dyDescent="0.25">
      <c r="A17" s="301"/>
    </row>
  </sheetData>
  <mergeCells count="2">
    <mergeCell ref="A12:F12"/>
    <mergeCell ref="A11:F11"/>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110" zoomScaleNormal="110" zoomScaleSheetLayoutView="100" workbookViewId="0">
      <selection activeCell="A35" sqref="A35"/>
    </sheetView>
  </sheetViews>
  <sheetFormatPr defaultColWidth="8" defaultRowHeight="12" customHeight="1" x14ac:dyDescent="0.25"/>
  <cols>
    <col min="1" max="1" width="30.7109375" style="35" customWidth="1"/>
    <col min="2" max="6" width="8.28515625" style="35" customWidth="1"/>
    <col min="7" max="16384" width="8" style="35"/>
  </cols>
  <sheetData>
    <row r="1" spans="1:8" ht="33.75" x14ac:dyDescent="0.25">
      <c r="A1" s="416" t="s">
        <v>121</v>
      </c>
      <c r="B1" s="199"/>
      <c r="C1" s="199"/>
      <c r="D1" s="199"/>
      <c r="E1" s="199"/>
      <c r="F1" s="199"/>
    </row>
    <row r="2" spans="1:8" ht="45" x14ac:dyDescent="0.25">
      <c r="A2" s="122"/>
      <c r="B2" s="255" t="s">
        <v>176</v>
      </c>
      <c r="C2" s="256" t="s">
        <v>179</v>
      </c>
      <c r="D2" s="255" t="s">
        <v>174</v>
      </c>
      <c r="E2" s="255" t="s">
        <v>180</v>
      </c>
      <c r="F2" s="255" t="s">
        <v>181</v>
      </c>
    </row>
    <row r="3" spans="1:8" ht="11.25" x14ac:dyDescent="0.25">
      <c r="A3" s="39" t="s">
        <v>44</v>
      </c>
      <c r="B3" s="17"/>
      <c r="C3" s="18"/>
      <c r="D3" s="17"/>
      <c r="E3" s="17"/>
      <c r="F3" s="17"/>
    </row>
    <row r="4" spans="1:8" ht="11.25" x14ac:dyDescent="0.25">
      <c r="A4" s="39" t="s">
        <v>47</v>
      </c>
      <c r="B4" s="17"/>
      <c r="C4" s="18"/>
      <c r="D4" s="17"/>
      <c r="E4" s="17"/>
      <c r="F4" s="17"/>
    </row>
    <row r="5" spans="1:8" ht="11.25" x14ac:dyDescent="0.25">
      <c r="A5" s="89" t="s">
        <v>86</v>
      </c>
      <c r="B5" s="17">
        <v>0</v>
      </c>
      <c r="C5" s="18">
        <v>19</v>
      </c>
      <c r="D5" s="17">
        <v>19</v>
      </c>
      <c r="E5" s="17">
        <v>19</v>
      </c>
      <c r="F5" s="17">
        <v>19</v>
      </c>
    </row>
    <row r="6" spans="1:8" s="91" customFormat="1" ht="10.5" x14ac:dyDescent="0.25">
      <c r="A6" s="64" t="s">
        <v>49</v>
      </c>
      <c r="B6" s="40">
        <v>0</v>
      </c>
      <c r="C6" s="59">
        <v>19</v>
      </c>
      <c r="D6" s="40">
        <v>19</v>
      </c>
      <c r="E6" s="40">
        <v>19</v>
      </c>
      <c r="F6" s="40">
        <v>19</v>
      </c>
    </row>
    <row r="7" spans="1:8" s="36" customFormat="1" ht="22.5" x14ac:dyDescent="0.25">
      <c r="A7" s="138" t="s">
        <v>137</v>
      </c>
      <c r="B7" s="41">
        <v>0</v>
      </c>
      <c r="C7" s="66">
        <v>-19</v>
      </c>
      <c r="D7" s="41">
        <v>-19</v>
      </c>
      <c r="E7" s="41">
        <v>-19</v>
      </c>
      <c r="F7" s="41">
        <v>-19</v>
      </c>
      <c r="H7" s="309"/>
    </row>
    <row r="8" spans="1:8" s="91" customFormat="1" ht="21" x14ac:dyDescent="0.15">
      <c r="A8" s="167" t="s">
        <v>142</v>
      </c>
      <c r="B8" s="239">
        <v>0</v>
      </c>
      <c r="C8" s="240">
        <v>-19</v>
      </c>
      <c r="D8" s="239">
        <v>-19</v>
      </c>
      <c r="E8" s="239">
        <v>-19</v>
      </c>
      <c r="F8" s="239">
        <v>-19</v>
      </c>
      <c r="G8" s="90"/>
    </row>
    <row r="9" spans="1:8" s="36" customFormat="1" ht="22.5" x14ac:dyDescent="0.2">
      <c r="A9" s="139" t="s">
        <v>152</v>
      </c>
      <c r="B9" s="237">
        <v>0</v>
      </c>
      <c r="C9" s="238">
        <v>0</v>
      </c>
      <c r="D9" s="237">
        <v>0</v>
      </c>
      <c r="E9" s="237">
        <v>0</v>
      </c>
      <c r="F9" s="237">
        <v>0</v>
      </c>
      <c r="G9" s="310"/>
      <c r="H9" s="309"/>
    </row>
    <row r="10" spans="1:8" ht="22.5" x14ac:dyDescent="0.2">
      <c r="A10" s="412" t="s">
        <v>105</v>
      </c>
      <c r="B10" s="412"/>
      <c r="C10" s="412"/>
      <c r="D10" s="412"/>
      <c r="E10" s="412"/>
      <c r="F10" s="412"/>
    </row>
    <row r="11" spans="1:8" ht="12" customHeight="1" x14ac:dyDescent="0.2">
      <c r="A11" s="271"/>
      <c r="B11" s="271"/>
      <c r="C11" s="271"/>
      <c r="D11" s="271"/>
      <c r="E11" s="271"/>
      <c r="F11" s="271"/>
    </row>
    <row r="12" spans="1:8" ht="12" customHeight="1" x14ac:dyDescent="0.2">
      <c r="A12" s="158"/>
      <c r="B12" s="158"/>
      <c r="C12" s="158"/>
      <c r="D12" s="158"/>
      <c r="E12" s="158"/>
      <c r="F12" s="158"/>
    </row>
    <row r="13" spans="1:8" ht="12" customHeight="1" x14ac:dyDescent="0.2">
      <c r="A13" s="301"/>
      <c r="B13" s="158"/>
      <c r="C13" s="158"/>
      <c r="D13" s="158"/>
      <c r="E13" s="158"/>
      <c r="F13" s="158"/>
    </row>
    <row r="14" spans="1:8" ht="12" customHeight="1" x14ac:dyDescent="0.2">
      <c r="A14" s="302"/>
      <c r="B14" s="158"/>
      <c r="C14" s="158"/>
      <c r="D14" s="158"/>
      <c r="E14" s="158"/>
      <c r="F14" s="158"/>
    </row>
    <row r="15" spans="1:8" ht="12" customHeight="1" x14ac:dyDescent="0.2">
      <c r="A15" s="303"/>
      <c r="B15" s="158"/>
      <c r="C15" s="158"/>
      <c r="D15" s="158"/>
      <c r="E15" s="158"/>
      <c r="F15" s="158"/>
    </row>
    <row r="16" spans="1:8" ht="12" customHeight="1" x14ac:dyDescent="0.2">
      <c r="A16" s="301"/>
      <c r="B16" s="158"/>
      <c r="C16" s="158"/>
      <c r="D16" s="158"/>
      <c r="E16" s="158"/>
      <c r="F16" s="158"/>
    </row>
    <row r="17" spans="1:6" ht="12" customHeight="1" x14ac:dyDescent="0.2">
      <c r="A17" s="158"/>
      <c r="B17" s="158"/>
      <c r="C17" s="158"/>
      <c r="D17" s="158"/>
      <c r="E17" s="158"/>
      <c r="F17" s="158"/>
    </row>
    <row r="18" spans="1:6" ht="12" customHeight="1" x14ac:dyDescent="0.2">
      <c r="A18" s="158"/>
      <c r="B18" s="158"/>
      <c r="C18" s="158"/>
      <c r="D18" s="158"/>
      <c r="E18" s="158"/>
      <c r="F18" s="158"/>
    </row>
    <row r="19" spans="1:6" ht="12" customHeight="1" x14ac:dyDescent="0.2">
      <c r="A19" s="158"/>
      <c r="B19" s="158"/>
      <c r="C19" s="158"/>
      <c r="D19" s="158"/>
      <c r="E19" s="158"/>
      <c r="F19" s="158"/>
    </row>
    <row r="20" spans="1:6" ht="12" customHeight="1" x14ac:dyDescent="0.2">
      <c r="A20" s="158"/>
      <c r="B20" s="158"/>
      <c r="C20" s="158"/>
      <c r="D20" s="158"/>
      <c r="E20" s="158"/>
      <c r="F20" s="158"/>
    </row>
    <row r="21" spans="1:6" ht="12" customHeight="1" x14ac:dyDescent="0.2">
      <c r="A21" s="158"/>
      <c r="B21" s="158"/>
      <c r="C21" s="158"/>
      <c r="D21" s="158"/>
      <c r="E21" s="158"/>
      <c r="F21" s="158"/>
    </row>
    <row r="22" spans="1:6" ht="12" customHeight="1" x14ac:dyDescent="0.2">
      <c r="A22" s="158"/>
      <c r="B22" s="158"/>
      <c r="C22" s="158"/>
      <c r="D22" s="158"/>
      <c r="E22" s="158"/>
      <c r="F22" s="158"/>
    </row>
    <row r="23" spans="1:6" ht="12" customHeight="1" x14ac:dyDescent="0.2">
      <c r="A23" s="158"/>
      <c r="B23" s="158"/>
      <c r="C23" s="158"/>
      <c r="D23" s="158"/>
      <c r="E23" s="158"/>
      <c r="F23" s="158"/>
    </row>
    <row r="26" spans="1:6" ht="12" customHeight="1" x14ac:dyDescent="0.25">
      <c r="A26" s="85"/>
      <c r="B26" s="17"/>
      <c r="C26" s="38"/>
      <c r="D26" s="17"/>
      <c r="E26" s="17"/>
      <c r="F26" s="17"/>
    </row>
    <row r="27" spans="1:6" ht="12" customHeight="1" x14ac:dyDescent="0.25">
      <c r="A27" s="85"/>
      <c r="B27" s="17"/>
      <c r="C27" s="38"/>
      <c r="D27" s="17"/>
      <c r="E27" s="17"/>
      <c r="F27" s="17"/>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zoomScaleSheetLayoutView="145" workbookViewId="0">
      <selection activeCell="G23" sqref="G23"/>
    </sheetView>
  </sheetViews>
  <sheetFormatPr defaultColWidth="9.140625" defaultRowHeight="11.25" x14ac:dyDescent="0.2"/>
  <cols>
    <col min="1" max="1" width="23.85546875" style="94" customWidth="1"/>
    <col min="2" max="3" width="7.7109375" style="94" customWidth="1"/>
    <col min="4" max="4" width="7.7109375" style="265" customWidth="1"/>
    <col min="5" max="5" width="7.7109375" style="94" customWidth="1"/>
    <col min="6" max="6" width="7.7109375" style="265" customWidth="1"/>
    <col min="7" max="7" width="7.7109375" style="94" customWidth="1"/>
    <col min="8" max="16384" width="9.140625" style="94"/>
  </cols>
  <sheetData>
    <row r="1" spans="1:7" ht="33.75" x14ac:dyDescent="0.2">
      <c r="A1" s="369" t="s">
        <v>230</v>
      </c>
      <c r="B1" s="370"/>
      <c r="C1" s="370"/>
      <c r="D1" s="390"/>
      <c r="E1" s="390"/>
      <c r="F1" s="390"/>
      <c r="G1" s="390"/>
    </row>
    <row r="2" spans="1:7" ht="33.75" x14ac:dyDescent="0.25">
      <c r="A2" s="389" t="s">
        <v>231</v>
      </c>
      <c r="B2" s="389"/>
      <c r="C2" s="389"/>
      <c r="D2" s="389"/>
      <c r="E2" s="389"/>
      <c r="F2" s="389"/>
      <c r="G2" s="391"/>
    </row>
    <row r="3" spans="1:7" ht="22.5" x14ac:dyDescent="0.2">
      <c r="A3" s="361"/>
      <c r="B3" s="362" t="s">
        <v>211</v>
      </c>
      <c r="C3" s="363" t="s">
        <v>212</v>
      </c>
      <c r="D3" s="364" t="s">
        <v>213</v>
      </c>
      <c r="E3" s="363" t="s">
        <v>214</v>
      </c>
      <c r="F3" s="364" t="s">
        <v>215</v>
      </c>
      <c r="G3" s="363" t="s">
        <v>216</v>
      </c>
    </row>
    <row r="4" spans="1:7" x14ac:dyDescent="0.2">
      <c r="A4" s="369" t="s">
        <v>222</v>
      </c>
      <c r="B4" s="365"/>
      <c r="C4" s="376"/>
      <c r="D4" s="377"/>
      <c r="E4" s="376"/>
      <c r="F4" s="374"/>
      <c r="G4" s="376"/>
    </row>
    <row r="5" spans="1:7" ht="24" customHeight="1" x14ac:dyDescent="0.2">
      <c r="A5" s="370" t="s">
        <v>225</v>
      </c>
      <c r="B5" s="382">
        <v>1</v>
      </c>
      <c r="C5" s="376"/>
      <c r="D5" s="377"/>
      <c r="E5" s="376"/>
      <c r="F5" s="374"/>
      <c r="G5" s="376"/>
    </row>
    <row r="6" spans="1:7" ht="12" customHeight="1" x14ac:dyDescent="0.2">
      <c r="A6" s="367" t="s">
        <v>219</v>
      </c>
      <c r="B6" s="366"/>
      <c r="C6" s="376">
        <v>0</v>
      </c>
      <c r="D6" s="377">
        <v>-122</v>
      </c>
      <c r="E6" s="376">
        <v>-309</v>
      </c>
      <c r="F6" s="374">
        <v>-324</v>
      </c>
      <c r="G6" s="376">
        <v>0</v>
      </c>
    </row>
    <row r="7" spans="1:7" ht="14.25" customHeight="1" x14ac:dyDescent="0.2">
      <c r="A7" s="294" t="s">
        <v>217</v>
      </c>
      <c r="B7" s="366"/>
      <c r="C7" s="378">
        <v>0</v>
      </c>
      <c r="D7" s="379">
        <v>-122</v>
      </c>
      <c r="E7" s="378">
        <v>-309</v>
      </c>
      <c r="F7" s="375">
        <v>-324</v>
      </c>
      <c r="G7" s="378">
        <v>0</v>
      </c>
    </row>
    <row r="8" spans="1:7" ht="36" customHeight="1" x14ac:dyDescent="0.2">
      <c r="A8" s="370" t="s">
        <v>229</v>
      </c>
      <c r="B8" s="382">
        <v>1</v>
      </c>
      <c r="C8" s="376"/>
      <c r="D8" s="377"/>
      <c r="E8" s="376"/>
      <c r="F8" s="374"/>
      <c r="G8" s="376"/>
    </row>
    <row r="9" spans="1:7" ht="12" customHeight="1" x14ac:dyDescent="0.2">
      <c r="A9" s="367" t="s">
        <v>219</v>
      </c>
      <c r="B9" s="366"/>
      <c r="C9" s="376">
        <v>0</v>
      </c>
      <c r="D9" s="377">
        <v>-11633</v>
      </c>
      <c r="E9" s="376">
        <v>0</v>
      </c>
      <c r="F9" s="374">
        <v>0</v>
      </c>
      <c r="G9" s="376">
        <v>0</v>
      </c>
    </row>
    <row r="10" spans="1:7" ht="14.25" customHeight="1" x14ac:dyDescent="0.2">
      <c r="A10" s="294" t="s">
        <v>217</v>
      </c>
      <c r="B10" s="366"/>
      <c r="C10" s="378">
        <v>0</v>
      </c>
      <c r="D10" s="379">
        <v>-11633</v>
      </c>
      <c r="E10" s="378">
        <v>0</v>
      </c>
      <c r="F10" s="375">
        <v>0</v>
      </c>
      <c r="G10" s="378">
        <v>0</v>
      </c>
    </row>
    <row r="11" spans="1:7" ht="11.25" customHeight="1" x14ac:dyDescent="0.2">
      <c r="A11" s="370" t="s">
        <v>228</v>
      </c>
      <c r="B11" s="382">
        <v>1</v>
      </c>
      <c r="C11" s="376"/>
      <c r="D11" s="377"/>
      <c r="E11" s="376"/>
      <c r="F11" s="374"/>
      <c r="G11" s="376"/>
    </row>
    <row r="12" spans="1:7" ht="12" customHeight="1" x14ac:dyDescent="0.2">
      <c r="A12" s="367" t="s">
        <v>219</v>
      </c>
      <c r="B12" s="366"/>
      <c r="C12" s="376">
        <v>0</v>
      </c>
      <c r="D12" s="377">
        <v>-2676</v>
      </c>
      <c r="E12" s="376">
        <v>-142</v>
      </c>
      <c r="F12" s="374">
        <v>640</v>
      </c>
      <c r="G12" s="376">
        <v>2081</v>
      </c>
    </row>
    <row r="13" spans="1:7" ht="14.25" customHeight="1" x14ac:dyDescent="0.2">
      <c r="A13" s="294" t="s">
        <v>217</v>
      </c>
      <c r="B13" s="366"/>
      <c r="C13" s="378">
        <v>0</v>
      </c>
      <c r="D13" s="379">
        <v>-2676</v>
      </c>
      <c r="E13" s="378">
        <v>-142</v>
      </c>
      <c r="F13" s="375">
        <v>640</v>
      </c>
      <c r="G13" s="378">
        <v>2081</v>
      </c>
    </row>
    <row r="14" spans="1:7" ht="12" customHeight="1" x14ac:dyDescent="0.2">
      <c r="A14" s="294" t="s">
        <v>220</v>
      </c>
      <c r="B14" s="366"/>
      <c r="C14" s="376"/>
      <c r="D14" s="377"/>
      <c r="E14" s="376"/>
      <c r="F14" s="374"/>
      <c r="G14" s="376"/>
    </row>
    <row r="15" spans="1:7" ht="12" customHeight="1" x14ac:dyDescent="0.2">
      <c r="A15" s="368" t="s">
        <v>89</v>
      </c>
      <c r="B15" s="371"/>
      <c r="C15" s="376">
        <v>0</v>
      </c>
      <c r="D15" s="377">
        <v>-14431</v>
      </c>
      <c r="E15" s="376">
        <v>-451</v>
      </c>
      <c r="F15" s="374">
        <v>316</v>
      </c>
      <c r="G15" s="376">
        <v>2081</v>
      </c>
    </row>
    <row r="16" spans="1:7" ht="14.25" customHeight="1" x14ac:dyDescent="0.2">
      <c r="A16" s="372" t="s">
        <v>218</v>
      </c>
      <c r="B16" s="373"/>
      <c r="C16" s="380">
        <v>0</v>
      </c>
      <c r="D16" s="381">
        <v>-14431</v>
      </c>
      <c r="E16" s="380">
        <v>-451</v>
      </c>
      <c r="F16" s="381">
        <v>316</v>
      </c>
      <c r="G16" s="380">
        <v>2081</v>
      </c>
    </row>
    <row r="17" spans="1:7" ht="78.75" x14ac:dyDescent="0.2">
      <c r="A17" s="392" t="s">
        <v>221</v>
      </c>
      <c r="B17" s="392"/>
      <c r="C17" s="392"/>
      <c r="D17" s="392"/>
      <c r="E17" s="392"/>
      <c r="F17" s="392"/>
      <c r="G17" s="392"/>
    </row>
    <row r="18" spans="1:7" ht="123.75" x14ac:dyDescent="0.2">
      <c r="A18" s="392" t="s">
        <v>226</v>
      </c>
      <c r="B18" s="392"/>
      <c r="C18" s="392"/>
      <c r="D18" s="392"/>
      <c r="E18" s="392"/>
      <c r="F18" s="392"/>
      <c r="G18" s="392"/>
    </row>
    <row r="19" spans="1:7" ht="112.5" x14ac:dyDescent="0.2">
      <c r="A19" s="392" t="s">
        <v>227</v>
      </c>
      <c r="B19" s="392"/>
      <c r="C19" s="392"/>
      <c r="D19" s="392"/>
      <c r="E19" s="392"/>
      <c r="F19" s="392"/>
      <c r="G19" s="392"/>
    </row>
  </sheetData>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topLeftCell="A13" zoomScale="110" zoomScaleNormal="110" zoomScaleSheetLayoutView="115" workbookViewId="0">
      <selection activeCell="F30" sqref="F30"/>
    </sheetView>
  </sheetViews>
  <sheetFormatPr defaultColWidth="9.140625" defaultRowHeight="12" customHeight="1" x14ac:dyDescent="0.25"/>
  <cols>
    <col min="1" max="1" width="30.7109375" style="21" customWidth="1"/>
    <col min="2" max="6" width="8.28515625" style="21" customWidth="1"/>
    <col min="7" max="16384" width="9.140625" style="21"/>
  </cols>
  <sheetData>
    <row r="1" spans="1:8" ht="22.5" x14ac:dyDescent="0.25">
      <c r="A1" s="394" t="s">
        <v>224</v>
      </c>
      <c r="B1" s="395"/>
      <c r="C1" s="395"/>
      <c r="D1" s="396"/>
      <c r="E1" s="397"/>
      <c r="F1" s="396"/>
    </row>
    <row r="2" spans="1:8" ht="78.75" x14ac:dyDescent="0.25">
      <c r="A2" s="393" t="s">
        <v>210</v>
      </c>
      <c r="B2" s="393"/>
      <c r="C2" s="393"/>
      <c r="D2" s="393"/>
      <c r="E2" s="393"/>
      <c r="F2" s="393"/>
      <c r="H2" s="163"/>
    </row>
    <row r="3" spans="1:8" ht="45" x14ac:dyDescent="0.25">
      <c r="A3" s="279"/>
      <c r="B3" s="255" t="s">
        <v>176</v>
      </c>
      <c r="C3" s="256" t="s">
        <v>179</v>
      </c>
      <c r="D3" s="255" t="s">
        <v>174</v>
      </c>
      <c r="E3" s="255" t="s">
        <v>180</v>
      </c>
      <c r="F3" s="255" t="s">
        <v>181</v>
      </c>
    </row>
    <row r="4" spans="1:8" ht="11.25" x14ac:dyDescent="0.25">
      <c r="A4" s="418" t="s">
        <v>196</v>
      </c>
      <c r="B4" s="418"/>
      <c r="C4" s="418"/>
      <c r="D4" s="418"/>
      <c r="E4" s="418"/>
      <c r="F4" s="418"/>
    </row>
    <row r="5" spans="1:8" s="29" customFormat="1" ht="11.25" x14ac:dyDescent="0.25">
      <c r="A5" s="192" t="s">
        <v>87</v>
      </c>
      <c r="B5" s="193"/>
      <c r="C5" s="194"/>
      <c r="D5" s="192"/>
      <c r="E5" s="192"/>
      <c r="F5" s="192"/>
    </row>
    <row r="6" spans="1:8" ht="22.5" x14ac:dyDescent="0.2">
      <c r="A6" s="154" t="s">
        <v>122</v>
      </c>
      <c r="B6" s="313">
        <v>0</v>
      </c>
      <c r="C6" s="314">
        <v>19</v>
      </c>
      <c r="D6" s="315">
        <v>19</v>
      </c>
      <c r="E6" s="315">
        <v>19</v>
      </c>
      <c r="F6" s="315">
        <v>19</v>
      </c>
    </row>
    <row r="7" spans="1:8" ht="11.25" x14ac:dyDescent="0.25">
      <c r="A7" s="276" t="s">
        <v>112</v>
      </c>
      <c r="B7" s="351">
        <v>0</v>
      </c>
      <c r="C7" s="352">
        <v>19</v>
      </c>
      <c r="D7" s="353">
        <v>19</v>
      </c>
      <c r="E7" s="353">
        <v>19</v>
      </c>
      <c r="F7" s="353">
        <v>19</v>
      </c>
      <c r="H7" s="163"/>
    </row>
    <row r="8" spans="1:8" ht="11.25" x14ac:dyDescent="0.25">
      <c r="A8" s="272" t="s">
        <v>90</v>
      </c>
      <c r="B8" s="25"/>
      <c r="C8" s="24"/>
      <c r="D8" s="22"/>
      <c r="E8" s="22"/>
      <c r="F8" s="22"/>
    </row>
    <row r="9" spans="1:8" ht="11.25" x14ac:dyDescent="0.2">
      <c r="A9" s="275" t="s">
        <v>111</v>
      </c>
      <c r="B9" s="316">
        <f>260052-64690</f>
        <v>195362</v>
      </c>
      <c r="C9" s="317">
        <v>331897</v>
      </c>
      <c r="D9" s="318">
        <v>315971</v>
      </c>
      <c r="E9" s="318">
        <v>277915</v>
      </c>
      <c r="F9" s="318">
        <v>268934</v>
      </c>
    </row>
    <row r="10" spans="1:8" ht="11.25" x14ac:dyDescent="0.2">
      <c r="A10" s="274" t="s">
        <v>162</v>
      </c>
      <c r="B10" s="316">
        <v>35250</v>
      </c>
      <c r="C10" s="317">
        <v>71567</v>
      </c>
      <c r="D10" s="318">
        <v>55168</v>
      </c>
      <c r="E10" s="318">
        <v>50703</v>
      </c>
      <c r="F10" s="318">
        <v>49016</v>
      </c>
      <c r="H10" s="163"/>
    </row>
    <row r="11" spans="1:8" ht="33.75" x14ac:dyDescent="0.2">
      <c r="A11" s="154" t="s">
        <v>123</v>
      </c>
      <c r="B11" s="313">
        <v>14536</v>
      </c>
      <c r="C11" s="314">
        <v>13879</v>
      </c>
      <c r="D11" s="315">
        <v>12841</v>
      </c>
      <c r="E11" s="315">
        <v>12161</v>
      </c>
      <c r="F11" s="315">
        <v>10963</v>
      </c>
    </row>
    <row r="12" spans="1:8" ht="11.25" x14ac:dyDescent="0.25">
      <c r="A12" s="182" t="s">
        <v>113</v>
      </c>
      <c r="B12" s="351">
        <v>245148</v>
      </c>
      <c r="C12" s="352">
        <v>417343</v>
      </c>
      <c r="D12" s="353">
        <v>383980</v>
      </c>
      <c r="E12" s="353">
        <v>340779</v>
      </c>
      <c r="F12" s="353">
        <v>328913</v>
      </c>
    </row>
    <row r="13" spans="1:8" s="32" customFormat="1" ht="11.25" x14ac:dyDescent="0.25">
      <c r="A13" s="195" t="s">
        <v>153</v>
      </c>
      <c r="B13" s="196">
        <v>245148</v>
      </c>
      <c r="C13" s="197">
        <v>417362</v>
      </c>
      <c r="D13" s="198">
        <v>383999</v>
      </c>
      <c r="E13" s="198">
        <v>340798</v>
      </c>
      <c r="F13" s="198">
        <v>328932</v>
      </c>
    </row>
    <row r="14" spans="1:8" s="29" customFormat="1" ht="11.25" x14ac:dyDescent="0.25">
      <c r="A14" s="419" t="s">
        <v>223</v>
      </c>
      <c r="B14" s="419"/>
      <c r="C14" s="419"/>
      <c r="D14" s="419"/>
      <c r="E14" s="419"/>
      <c r="F14" s="419"/>
    </row>
    <row r="15" spans="1:8" ht="11.25" x14ac:dyDescent="0.25">
      <c r="A15" s="31" t="s">
        <v>87</v>
      </c>
      <c r="B15" s="25"/>
      <c r="C15" s="24"/>
      <c r="D15" s="29"/>
      <c r="E15" s="29"/>
      <c r="F15" s="29"/>
    </row>
    <row r="16" spans="1:8" ht="22.5" x14ac:dyDescent="0.2">
      <c r="A16" s="274" t="s">
        <v>122</v>
      </c>
      <c r="B16" s="355">
        <v>0</v>
      </c>
      <c r="C16" s="357">
        <v>19</v>
      </c>
      <c r="D16" s="355">
        <v>19</v>
      </c>
      <c r="E16" s="355">
        <v>19</v>
      </c>
      <c r="F16" s="355">
        <v>19</v>
      </c>
    </row>
    <row r="17" spans="1:8" ht="11.25" x14ac:dyDescent="0.2">
      <c r="A17" s="276" t="s">
        <v>112</v>
      </c>
      <c r="B17" s="356">
        <v>0</v>
      </c>
      <c r="C17" s="358">
        <v>19</v>
      </c>
      <c r="D17" s="356">
        <v>19</v>
      </c>
      <c r="E17" s="356">
        <v>19</v>
      </c>
      <c r="F17" s="356">
        <v>19</v>
      </c>
      <c r="H17" s="163"/>
    </row>
    <row r="18" spans="1:8" ht="11.25" x14ac:dyDescent="0.25">
      <c r="A18" s="272" t="s">
        <v>90</v>
      </c>
      <c r="B18" s="25"/>
      <c r="C18" s="24"/>
    </row>
    <row r="19" spans="1:8" ht="11.25" x14ac:dyDescent="0.2">
      <c r="A19" s="275" t="s">
        <v>111</v>
      </c>
      <c r="B19" s="316">
        <v>195362</v>
      </c>
      <c r="C19" s="317">
        <v>331897</v>
      </c>
      <c r="D19" s="319">
        <v>315971</v>
      </c>
      <c r="E19" s="319">
        <v>277915</v>
      </c>
      <c r="F19" s="319">
        <v>268934</v>
      </c>
    </row>
    <row r="20" spans="1:8" ht="11.25" x14ac:dyDescent="0.2">
      <c r="A20" s="274" t="s">
        <v>162</v>
      </c>
      <c r="B20" s="316">
        <v>35250</v>
      </c>
      <c r="C20" s="317">
        <v>71567</v>
      </c>
      <c r="D20" s="319">
        <v>55168</v>
      </c>
      <c r="E20" s="319">
        <v>50703</v>
      </c>
      <c r="F20" s="319">
        <v>49016</v>
      </c>
      <c r="H20" s="163"/>
    </row>
    <row r="21" spans="1:8" ht="33.75" x14ac:dyDescent="0.2">
      <c r="A21" s="154" t="s">
        <v>123</v>
      </c>
      <c r="B21" s="313">
        <v>14536</v>
      </c>
      <c r="C21" s="314">
        <v>13879</v>
      </c>
      <c r="D21" s="315">
        <v>12841</v>
      </c>
      <c r="E21" s="315">
        <v>12161</v>
      </c>
      <c r="F21" s="315">
        <v>10963</v>
      </c>
    </row>
    <row r="22" spans="1:8" s="32" customFormat="1" ht="11.25" x14ac:dyDescent="0.25">
      <c r="A22" s="182" t="s">
        <v>113</v>
      </c>
      <c r="B22" s="202">
        <v>245148</v>
      </c>
      <c r="C22" s="354">
        <v>417343</v>
      </c>
      <c r="D22" s="202">
        <v>383980</v>
      </c>
      <c r="E22" s="202">
        <v>340779</v>
      </c>
      <c r="F22" s="202">
        <v>328913</v>
      </c>
    </row>
    <row r="23" spans="1:8" s="32" customFormat="1" ht="11.25" x14ac:dyDescent="0.25">
      <c r="A23" s="201" t="s">
        <v>91</v>
      </c>
      <c r="B23" s="202">
        <v>245148</v>
      </c>
      <c r="C23" s="203">
        <v>417362</v>
      </c>
      <c r="D23" s="151">
        <v>383999</v>
      </c>
      <c r="E23" s="151">
        <v>340798</v>
      </c>
      <c r="F23" s="151">
        <v>328932</v>
      </c>
    </row>
    <row r="24" spans="1:8" ht="9" customHeight="1" x14ac:dyDescent="0.25">
      <c r="A24" s="37"/>
      <c r="B24" s="152"/>
      <c r="C24" s="152"/>
      <c r="D24" s="153"/>
      <c r="E24" s="153"/>
      <c r="F24" s="153"/>
    </row>
    <row r="25" spans="1:8" ht="11.25" x14ac:dyDescent="0.25">
      <c r="A25" s="27"/>
      <c r="B25" s="298" t="s">
        <v>175</v>
      </c>
      <c r="C25" s="299" t="s">
        <v>178</v>
      </c>
      <c r="D25" s="22"/>
      <c r="E25" s="22"/>
      <c r="F25" s="22"/>
    </row>
    <row r="26" spans="1:8" ht="11.25" x14ac:dyDescent="0.25">
      <c r="A26" s="28" t="s">
        <v>98</v>
      </c>
      <c r="B26" s="359">
        <v>592</v>
      </c>
      <c r="C26" s="360">
        <v>603</v>
      </c>
      <c r="D26" s="22"/>
      <c r="E26" s="22"/>
      <c r="F26" s="22"/>
    </row>
    <row r="27" spans="1:8" ht="29.25" x14ac:dyDescent="0.2">
      <c r="A27" s="398" t="s">
        <v>163</v>
      </c>
      <c r="B27" s="398"/>
      <c r="C27" s="398"/>
      <c r="D27" s="398"/>
      <c r="E27" s="398"/>
      <c r="F27" s="398"/>
      <c r="H27" s="308"/>
    </row>
    <row r="28" spans="1:8" ht="48.75" x14ac:dyDescent="0.25">
      <c r="A28" s="398" t="s">
        <v>197</v>
      </c>
      <c r="B28" s="398"/>
      <c r="C28" s="398"/>
      <c r="D28" s="398"/>
      <c r="E28" s="398"/>
      <c r="F28" s="398"/>
      <c r="H28" s="200"/>
    </row>
    <row r="29" spans="1:8" ht="39" x14ac:dyDescent="0.25">
      <c r="A29" s="398" t="s">
        <v>99</v>
      </c>
      <c r="B29" s="398"/>
      <c r="C29" s="398"/>
      <c r="D29" s="398"/>
      <c r="E29" s="398"/>
      <c r="F29" s="398"/>
    </row>
    <row r="30" spans="1:8" ht="12" customHeight="1" x14ac:dyDescent="0.25">
      <c r="A30" s="22"/>
      <c r="B30" s="23"/>
      <c r="C30" s="26"/>
    </row>
    <row r="32" spans="1:8" ht="12" customHeight="1" x14ac:dyDescent="0.25">
      <c r="A32" s="96"/>
      <c r="B32" s="25"/>
      <c r="C32" s="23"/>
    </row>
    <row r="33" spans="1:3" ht="12" customHeight="1" x14ac:dyDescent="0.25">
      <c r="A33" s="95"/>
      <c r="B33" s="25"/>
      <c r="C33" s="30"/>
    </row>
    <row r="34" spans="1:3" ht="12" customHeight="1" x14ac:dyDescent="0.25">
      <c r="B34" s="31"/>
      <c r="C34" s="22"/>
    </row>
  </sheetData>
  <mergeCells count="2">
    <mergeCell ref="A4:F4"/>
    <mergeCell ref="A14:F14"/>
  </mergeCells>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topLeftCell="A31" zoomScale="110" zoomScaleNormal="110" zoomScaleSheetLayoutView="160" workbookViewId="0">
      <selection activeCell="F40" sqref="F40"/>
    </sheetView>
  </sheetViews>
  <sheetFormatPr defaultColWidth="8" defaultRowHeight="12" customHeight="1" x14ac:dyDescent="0.25"/>
  <cols>
    <col min="1" max="1" width="30.7109375" style="35" customWidth="1"/>
    <col min="2" max="6" width="8.28515625" style="35" customWidth="1"/>
    <col min="7" max="16384" width="8" style="35"/>
  </cols>
  <sheetData>
    <row r="1" spans="1:6" ht="45" x14ac:dyDescent="0.25">
      <c r="A1" s="399" t="s">
        <v>194</v>
      </c>
      <c r="B1" s="92"/>
      <c r="C1" s="92"/>
      <c r="D1" s="92"/>
      <c r="E1" s="92"/>
      <c r="F1" s="92"/>
    </row>
    <row r="2" spans="1:6" ht="45" x14ac:dyDescent="0.25">
      <c r="A2" s="122"/>
      <c r="B2" s="255" t="s">
        <v>176</v>
      </c>
      <c r="C2" s="256" t="s">
        <v>179</v>
      </c>
      <c r="D2" s="255" t="s">
        <v>174</v>
      </c>
      <c r="E2" s="255" t="s">
        <v>180</v>
      </c>
      <c r="F2" s="255" t="s">
        <v>181</v>
      </c>
    </row>
    <row r="3" spans="1:6" ht="11.25" x14ac:dyDescent="0.25">
      <c r="A3" s="123" t="s">
        <v>4</v>
      </c>
      <c r="B3" s="124"/>
      <c r="C3" s="125"/>
      <c r="D3" s="126"/>
      <c r="E3" s="126"/>
      <c r="F3" s="126"/>
    </row>
    <row r="4" spans="1:6" ht="11.25" x14ac:dyDescent="0.2">
      <c r="A4" s="204" t="s">
        <v>5</v>
      </c>
      <c r="B4" s="98">
        <v>82831</v>
      </c>
      <c r="C4" s="320">
        <v>81378</v>
      </c>
      <c r="D4" s="98">
        <v>84692</v>
      </c>
      <c r="E4" s="98">
        <v>85090</v>
      </c>
      <c r="F4" s="98">
        <v>84793</v>
      </c>
    </row>
    <row r="5" spans="1:6" ht="11.25" x14ac:dyDescent="0.2">
      <c r="A5" s="204" t="s">
        <v>18</v>
      </c>
      <c r="B5" s="98">
        <v>120908</v>
      </c>
      <c r="C5" s="320">
        <v>295044</v>
      </c>
      <c r="D5" s="98">
        <v>258596</v>
      </c>
      <c r="E5" s="98">
        <v>214843</v>
      </c>
      <c r="F5" s="98">
        <v>203614</v>
      </c>
    </row>
    <row r="6" spans="1:6" ht="11.25" x14ac:dyDescent="0.25">
      <c r="A6" s="204" t="s">
        <v>6</v>
      </c>
      <c r="B6" s="124"/>
      <c r="C6" s="125"/>
      <c r="D6" s="126"/>
      <c r="E6" s="126"/>
      <c r="F6" s="126"/>
    </row>
    <row r="7" spans="1:6" ht="11.25" x14ac:dyDescent="0.2">
      <c r="A7" s="204" t="s">
        <v>160</v>
      </c>
      <c r="B7" s="98">
        <v>37430</v>
      </c>
      <c r="C7" s="320">
        <v>37604</v>
      </c>
      <c r="D7" s="98">
        <v>37684</v>
      </c>
      <c r="E7" s="98">
        <v>38161</v>
      </c>
      <c r="F7" s="98">
        <v>38159</v>
      </c>
    </row>
    <row r="8" spans="1:6" ht="11.25" x14ac:dyDescent="0.2">
      <c r="A8" s="204" t="s">
        <v>8</v>
      </c>
      <c r="B8" s="98">
        <v>3764</v>
      </c>
      <c r="C8" s="320">
        <v>3317</v>
      </c>
      <c r="D8" s="98">
        <v>3008</v>
      </c>
      <c r="E8" s="98">
        <v>2685</v>
      </c>
      <c r="F8" s="98">
        <v>2347</v>
      </c>
    </row>
    <row r="9" spans="1:6" ht="11.25" x14ac:dyDescent="0.2">
      <c r="A9" s="204" t="s">
        <v>7</v>
      </c>
      <c r="B9" s="98">
        <v>34</v>
      </c>
      <c r="C9" s="320">
        <v>0</v>
      </c>
      <c r="D9" s="98">
        <v>0</v>
      </c>
      <c r="E9" s="98">
        <v>0</v>
      </c>
      <c r="F9" s="98">
        <v>0</v>
      </c>
    </row>
    <row r="10" spans="1:6" ht="11.25" x14ac:dyDescent="0.2">
      <c r="A10" s="204" t="s">
        <v>19</v>
      </c>
      <c r="B10" s="321">
        <v>181</v>
      </c>
      <c r="C10" s="322">
        <v>0</v>
      </c>
      <c r="D10" s="98">
        <v>0</v>
      </c>
      <c r="E10" s="321">
        <v>0</v>
      </c>
      <c r="F10" s="321">
        <v>0</v>
      </c>
    </row>
    <row r="11" spans="1:6" s="36" customFormat="1" ht="11.25" x14ac:dyDescent="0.25">
      <c r="A11" s="123" t="s">
        <v>9</v>
      </c>
      <c r="B11" s="127">
        <v>245148</v>
      </c>
      <c r="C11" s="128">
        <v>417343</v>
      </c>
      <c r="D11" s="127">
        <v>383980</v>
      </c>
      <c r="E11" s="127">
        <v>340779</v>
      </c>
      <c r="F11" s="127">
        <v>328913</v>
      </c>
    </row>
    <row r="12" spans="1:6" ht="11.25" x14ac:dyDescent="0.25">
      <c r="A12" s="123" t="s">
        <v>10</v>
      </c>
      <c r="B12" s="124"/>
      <c r="C12" s="125"/>
      <c r="D12" s="126"/>
      <c r="E12" s="126"/>
      <c r="F12" s="126"/>
    </row>
    <row r="13" spans="1:6" ht="11.25" x14ac:dyDescent="0.25">
      <c r="A13" s="123" t="s">
        <v>11</v>
      </c>
      <c r="B13" s="124"/>
      <c r="C13" s="125"/>
      <c r="D13" s="126"/>
      <c r="E13" s="126"/>
      <c r="F13" s="126"/>
    </row>
    <row r="14" spans="1:6" ht="11.25" x14ac:dyDescent="0.25">
      <c r="A14" s="129" t="s">
        <v>73</v>
      </c>
      <c r="B14" s="124"/>
      <c r="C14" s="125"/>
      <c r="D14" s="126"/>
      <c r="E14" s="126"/>
      <c r="F14" s="126"/>
    </row>
    <row r="15" spans="1:6" ht="22.5" x14ac:dyDescent="0.2">
      <c r="A15" s="205" t="s">
        <v>124</v>
      </c>
      <c r="B15" s="98">
        <v>31095</v>
      </c>
      <c r="C15" s="320">
        <v>68535</v>
      </c>
      <c r="D15" s="98">
        <v>52134</v>
      </c>
      <c r="E15" s="98">
        <v>47667</v>
      </c>
      <c r="F15" s="98">
        <v>45987</v>
      </c>
    </row>
    <row r="16" spans="1:6" ht="11.25" x14ac:dyDescent="0.2">
      <c r="A16" s="204" t="s">
        <v>165</v>
      </c>
      <c r="B16" s="98">
        <v>713</v>
      </c>
      <c r="C16" s="320">
        <v>401</v>
      </c>
      <c r="D16" s="98">
        <v>401</v>
      </c>
      <c r="E16" s="98">
        <v>401</v>
      </c>
      <c r="F16" s="98">
        <v>401</v>
      </c>
    </row>
    <row r="17" spans="1:8" ht="11.25" x14ac:dyDescent="0.2">
      <c r="A17" s="204" t="s">
        <v>3</v>
      </c>
      <c r="B17" s="321">
        <v>3442</v>
      </c>
      <c r="C17" s="322">
        <v>2631</v>
      </c>
      <c r="D17" s="321">
        <v>2633</v>
      </c>
      <c r="E17" s="321">
        <v>2635</v>
      </c>
      <c r="F17" s="321">
        <v>2628</v>
      </c>
    </row>
    <row r="18" spans="1:8" s="36" customFormat="1" ht="11.25" x14ac:dyDescent="0.25">
      <c r="A18" s="129" t="s">
        <v>74</v>
      </c>
      <c r="B18" s="127">
        <v>35250</v>
      </c>
      <c r="C18" s="128">
        <v>71567</v>
      </c>
      <c r="D18" s="127">
        <v>55168</v>
      </c>
      <c r="E18" s="127">
        <v>50703</v>
      </c>
      <c r="F18" s="127">
        <v>49016</v>
      </c>
    </row>
    <row r="19" spans="1:8" ht="11.25" x14ac:dyDescent="0.25">
      <c r="A19" s="129" t="s">
        <v>12</v>
      </c>
      <c r="B19" s="124"/>
      <c r="C19" s="125"/>
      <c r="D19" s="126"/>
      <c r="E19" s="126"/>
      <c r="F19" s="126"/>
    </row>
    <row r="20" spans="1:8" ht="11.25" x14ac:dyDescent="0.2">
      <c r="A20" s="204" t="s">
        <v>3</v>
      </c>
      <c r="B20" s="98">
        <v>1</v>
      </c>
      <c r="C20" s="125"/>
      <c r="D20" s="126"/>
      <c r="E20" s="126"/>
      <c r="F20" s="126"/>
    </row>
    <row r="21" spans="1:8" s="36" customFormat="1" ht="11.25" x14ac:dyDescent="0.25">
      <c r="A21" s="129" t="s">
        <v>13</v>
      </c>
      <c r="B21" s="127">
        <v>1</v>
      </c>
      <c r="C21" s="128">
        <v>0</v>
      </c>
      <c r="D21" s="127">
        <v>0</v>
      </c>
      <c r="E21" s="127">
        <v>0</v>
      </c>
      <c r="F21" s="127">
        <v>0</v>
      </c>
    </row>
    <row r="22" spans="1:8" s="36" customFormat="1" ht="11.25" x14ac:dyDescent="0.25">
      <c r="A22" s="123" t="s">
        <v>14</v>
      </c>
      <c r="B22" s="127">
        <v>35251</v>
      </c>
      <c r="C22" s="128">
        <v>71567</v>
      </c>
      <c r="D22" s="127">
        <v>55168</v>
      </c>
      <c r="E22" s="127">
        <v>50703</v>
      </c>
      <c r="F22" s="127">
        <v>49016</v>
      </c>
    </row>
    <row r="23" spans="1:8" s="36" customFormat="1" ht="22.5" x14ac:dyDescent="0.2">
      <c r="A23" s="285" t="s">
        <v>125</v>
      </c>
      <c r="B23" s="99">
        <v>-209897</v>
      </c>
      <c r="C23" s="100">
        <v>-345776</v>
      </c>
      <c r="D23" s="99">
        <v>-328812</v>
      </c>
      <c r="E23" s="99">
        <v>-290076</v>
      </c>
      <c r="F23" s="99">
        <v>-279897</v>
      </c>
      <c r="G23" s="92"/>
      <c r="H23" s="92"/>
    </row>
    <row r="24" spans="1:8" ht="11.25" x14ac:dyDescent="0.2">
      <c r="A24" s="204" t="s">
        <v>2</v>
      </c>
      <c r="B24" s="323">
        <v>260052</v>
      </c>
      <c r="C24" s="324">
        <v>331897</v>
      </c>
      <c r="D24" s="323">
        <v>315971</v>
      </c>
      <c r="E24" s="323">
        <v>277915</v>
      </c>
      <c r="F24" s="323">
        <v>268934</v>
      </c>
      <c r="G24" s="85"/>
      <c r="H24" s="85"/>
    </row>
    <row r="25" spans="1:8" s="36" customFormat="1" ht="22.5" x14ac:dyDescent="0.2">
      <c r="A25" s="131" t="s">
        <v>126</v>
      </c>
      <c r="B25" s="99">
        <v>50155</v>
      </c>
      <c r="C25" s="100">
        <v>-13879</v>
      </c>
      <c r="D25" s="99">
        <v>-12841</v>
      </c>
      <c r="E25" s="99">
        <v>-12161</v>
      </c>
      <c r="F25" s="99">
        <v>-10963</v>
      </c>
      <c r="G25" s="92"/>
      <c r="H25" s="92"/>
    </row>
    <row r="26" spans="1:8" ht="11.25" x14ac:dyDescent="0.25">
      <c r="A26" s="123" t="s">
        <v>15</v>
      </c>
      <c r="B26" s="325"/>
      <c r="C26" s="125"/>
      <c r="D26" s="124"/>
      <c r="E26" s="124"/>
      <c r="F26" s="124"/>
      <c r="G26" s="85"/>
      <c r="H26" s="85"/>
    </row>
    <row r="27" spans="1:8" ht="11.25" x14ac:dyDescent="0.2">
      <c r="A27" s="204" t="s">
        <v>77</v>
      </c>
      <c r="B27" s="321">
        <v>4151</v>
      </c>
      <c r="C27" s="295">
        <v>0</v>
      </c>
      <c r="D27" s="130">
        <v>0</v>
      </c>
      <c r="E27" s="130">
        <v>0</v>
      </c>
      <c r="F27" s="130">
        <v>0</v>
      </c>
      <c r="G27" s="85"/>
      <c r="H27" s="85"/>
    </row>
    <row r="28" spans="1:8" s="36" customFormat="1" ht="11.25" x14ac:dyDescent="0.25">
      <c r="A28" s="123" t="s">
        <v>16</v>
      </c>
      <c r="B28" s="126">
        <v>4151</v>
      </c>
      <c r="C28" s="125">
        <v>0</v>
      </c>
      <c r="D28" s="126">
        <v>0</v>
      </c>
      <c r="E28" s="126">
        <v>0</v>
      </c>
      <c r="F28" s="126">
        <v>0</v>
      </c>
      <c r="G28" s="92"/>
      <c r="H28" s="92"/>
    </row>
    <row r="29" spans="1:8" s="36" customFormat="1" ht="11.25" x14ac:dyDescent="0.25">
      <c r="A29" s="123" t="s">
        <v>94</v>
      </c>
      <c r="B29" s="127">
        <v>54306</v>
      </c>
      <c r="C29" s="128">
        <v>-13879</v>
      </c>
      <c r="D29" s="127">
        <v>-12841</v>
      </c>
      <c r="E29" s="127">
        <v>-12161</v>
      </c>
      <c r="F29" s="127">
        <v>-10963</v>
      </c>
      <c r="G29" s="92"/>
      <c r="H29" s="92"/>
    </row>
    <row r="30" spans="1:8" s="36" customFormat="1" ht="33.75" x14ac:dyDescent="0.2">
      <c r="A30" s="132" t="s">
        <v>127</v>
      </c>
      <c r="B30" s="99">
        <v>54306</v>
      </c>
      <c r="C30" s="100">
        <v>-13879</v>
      </c>
      <c r="D30" s="99">
        <v>-12841</v>
      </c>
      <c r="E30" s="99">
        <v>-12161</v>
      </c>
      <c r="F30" s="99">
        <v>-10963</v>
      </c>
      <c r="G30" s="92"/>
      <c r="H30" s="92"/>
    </row>
    <row r="31" spans="1:8" ht="11.25" x14ac:dyDescent="0.2">
      <c r="A31" s="286"/>
      <c r="B31" s="98"/>
      <c r="C31" s="45"/>
      <c r="D31" s="98"/>
      <c r="E31" s="98"/>
      <c r="F31" s="98"/>
      <c r="G31" s="85"/>
      <c r="H31" s="85"/>
    </row>
    <row r="32" spans="1:8" ht="11.25" x14ac:dyDescent="0.2">
      <c r="A32" s="44" t="s">
        <v>97</v>
      </c>
      <c r="B32" s="9"/>
      <c r="C32" s="10"/>
      <c r="D32" s="9"/>
      <c r="E32" s="9"/>
      <c r="F32" s="9"/>
      <c r="G32" s="42"/>
      <c r="H32" s="42"/>
    </row>
    <row r="33" spans="1:8" ht="45" x14ac:dyDescent="0.2">
      <c r="A33" s="120"/>
      <c r="B33" s="255" t="s">
        <v>176</v>
      </c>
      <c r="C33" s="256" t="s">
        <v>179</v>
      </c>
      <c r="D33" s="255" t="s">
        <v>174</v>
      </c>
      <c r="E33" s="255" t="s">
        <v>180</v>
      </c>
      <c r="F33" s="255" t="s">
        <v>181</v>
      </c>
      <c r="G33" s="43"/>
      <c r="H33" s="42"/>
    </row>
    <row r="34" spans="1:8" s="36" customFormat="1" ht="33.75" x14ac:dyDescent="0.2">
      <c r="A34" s="287" t="s">
        <v>192</v>
      </c>
      <c r="B34" s="206">
        <v>54306</v>
      </c>
      <c r="C34" s="207">
        <v>-13879</v>
      </c>
      <c r="D34" s="206">
        <v>-12841</v>
      </c>
      <c r="E34" s="206">
        <v>-12161</v>
      </c>
      <c r="F34" s="206">
        <v>-10963</v>
      </c>
      <c r="G34" s="46"/>
      <c r="H34" s="46"/>
    </row>
    <row r="35" spans="1:8" ht="45" x14ac:dyDescent="0.2">
      <c r="A35" s="288" t="s">
        <v>191</v>
      </c>
      <c r="B35" s="326">
        <v>9852</v>
      </c>
      <c r="C35" s="327">
        <v>10232</v>
      </c>
      <c r="D35" s="326">
        <v>10312</v>
      </c>
      <c r="E35" s="326">
        <v>10790</v>
      </c>
      <c r="F35" s="326">
        <v>10789</v>
      </c>
      <c r="G35" s="42"/>
      <c r="H35" s="42"/>
    </row>
    <row r="36" spans="1:8" ht="22.5" x14ac:dyDescent="0.2">
      <c r="A36" s="288" t="s">
        <v>190</v>
      </c>
      <c r="B36" s="9">
        <v>27578</v>
      </c>
      <c r="C36" s="328">
        <v>27372</v>
      </c>
      <c r="D36" s="9">
        <v>27372</v>
      </c>
      <c r="E36" s="9">
        <v>27371</v>
      </c>
      <c r="F36" s="9">
        <v>27370</v>
      </c>
      <c r="G36" s="42"/>
      <c r="H36" s="42"/>
    </row>
    <row r="37" spans="1:8" ht="11.25" x14ac:dyDescent="0.2">
      <c r="A37" s="288" t="s">
        <v>189</v>
      </c>
      <c r="B37" s="329">
        <v>22894</v>
      </c>
      <c r="C37" s="330">
        <v>23725</v>
      </c>
      <c r="D37" s="329">
        <v>24843</v>
      </c>
      <c r="E37" s="329">
        <v>26000</v>
      </c>
      <c r="F37" s="329">
        <v>27196</v>
      </c>
      <c r="G37" s="42"/>
      <c r="H37" s="42"/>
    </row>
    <row r="38" spans="1:8" s="36" customFormat="1" ht="11.25" x14ac:dyDescent="0.2">
      <c r="A38" s="121" t="s">
        <v>188</v>
      </c>
      <c r="B38" s="208">
        <v>68842</v>
      </c>
      <c r="C38" s="209">
        <v>0</v>
      </c>
      <c r="D38" s="208">
        <v>0</v>
      </c>
      <c r="E38" s="208">
        <v>0</v>
      </c>
      <c r="F38" s="208">
        <v>0</v>
      </c>
      <c r="G38" s="46"/>
      <c r="H38" s="47"/>
    </row>
    <row r="39" spans="1:8" ht="22.5" x14ac:dyDescent="0.25">
      <c r="A39" s="400" t="s">
        <v>106</v>
      </c>
      <c r="B39" s="400"/>
      <c r="C39" s="400"/>
      <c r="D39" s="400"/>
      <c r="E39" s="400"/>
      <c r="F39" s="400"/>
      <c r="G39" s="42"/>
      <c r="H39" s="43"/>
    </row>
    <row r="40" spans="1:8" ht="154.5" customHeight="1" x14ac:dyDescent="0.25">
      <c r="A40" s="401" t="s">
        <v>232</v>
      </c>
      <c r="B40" s="401"/>
      <c r="C40" s="401"/>
      <c r="D40" s="401"/>
      <c r="E40" s="401"/>
      <c r="F40" s="401"/>
      <c r="G40" s="42"/>
      <c r="H40" s="43"/>
    </row>
    <row r="41" spans="1:8" s="293" customFormat="1" ht="22.5" x14ac:dyDescent="0.25">
      <c r="A41" s="384" t="s">
        <v>166</v>
      </c>
      <c r="B41" s="384"/>
      <c r="C41" s="384"/>
      <c r="D41" s="384"/>
      <c r="E41" s="384"/>
      <c r="F41" s="384"/>
      <c r="G41" s="291"/>
      <c r="H41" s="292"/>
    </row>
    <row r="42" spans="1:8" ht="12" customHeight="1" x14ac:dyDescent="0.25">
      <c r="A42" s="155"/>
      <c r="B42" s="155"/>
      <c r="C42" s="155"/>
      <c r="D42" s="155"/>
      <c r="E42" s="155"/>
      <c r="F42" s="155"/>
      <c r="G42" s="42"/>
      <c r="H42" s="43"/>
    </row>
    <row r="43" spans="1:8" ht="12" customHeight="1" x14ac:dyDescent="0.25">
      <c r="A43" s="155"/>
      <c r="B43" s="155"/>
      <c r="C43" s="155"/>
      <c r="D43" s="155"/>
      <c r="E43" s="155"/>
      <c r="F43" s="155"/>
      <c r="G43" s="42"/>
      <c r="H43" s="43"/>
    </row>
    <row r="44" spans="1:8" ht="12" customHeight="1" x14ac:dyDescent="0.25">
      <c r="A44" s="102"/>
      <c r="B44" s="155"/>
      <c r="C44" s="155"/>
      <c r="D44" s="155"/>
      <c r="E44" s="155"/>
      <c r="F44" s="155"/>
      <c r="G44" s="42"/>
      <c r="H44" s="43"/>
    </row>
    <row r="45" spans="1:8" ht="12" customHeight="1" x14ac:dyDescent="0.25">
      <c r="A45" s="102"/>
      <c r="B45" s="155"/>
      <c r="C45" s="155"/>
      <c r="D45" s="155"/>
      <c r="E45" s="155"/>
      <c r="F45" s="155"/>
      <c r="G45" s="42"/>
      <c r="H45" s="43"/>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topLeftCell="A13" zoomScale="110" zoomScaleNormal="110" zoomScaleSheetLayoutView="100" workbookViewId="0">
      <selection activeCell="A37" sqref="A37:F38"/>
    </sheetView>
  </sheetViews>
  <sheetFormatPr defaultColWidth="8" defaultRowHeight="12" customHeight="1" x14ac:dyDescent="0.25"/>
  <cols>
    <col min="1" max="1" width="30.7109375" style="102" customWidth="1"/>
    <col min="2" max="6" width="8.28515625" style="102" customWidth="1"/>
    <col min="7" max="16384" width="8" style="102"/>
  </cols>
  <sheetData>
    <row r="1" spans="1:9" ht="22.5" x14ac:dyDescent="0.2">
      <c r="A1" s="402" t="s">
        <v>107</v>
      </c>
    </row>
    <row r="2" spans="1:9" s="48" customFormat="1" ht="45" x14ac:dyDescent="0.2">
      <c r="A2" s="122"/>
      <c r="B2" s="255" t="s">
        <v>176</v>
      </c>
      <c r="C2" s="256" t="s">
        <v>179</v>
      </c>
      <c r="D2" s="255" t="s">
        <v>174</v>
      </c>
      <c r="E2" s="255" t="s">
        <v>180</v>
      </c>
      <c r="F2" s="255" t="s">
        <v>181</v>
      </c>
      <c r="I2" s="33"/>
    </row>
    <row r="3" spans="1:9" ht="11.25" x14ac:dyDescent="0.25">
      <c r="A3" s="2" t="s">
        <v>20</v>
      </c>
      <c r="B3" s="1"/>
      <c r="C3" s="8"/>
      <c r="D3" s="1"/>
      <c r="E3" s="1"/>
      <c r="F3" s="1"/>
    </row>
    <row r="4" spans="1:9" ht="11.25" x14ac:dyDescent="0.25">
      <c r="A4" s="2" t="s">
        <v>21</v>
      </c>
      <c r="B4" s="1"/>
      <c r="C4" s="8"/>
      <c r="D4" s="1"/>
      <c r="E4" s="1"/>
      <c r="F4" s="1"/>
    </row>
    <row r="5" spans="1:9" ht="11.25" x14ac:dyDescent="0.2">
      <c r="A5" s="103" t="s">
        <v>75</v>
      </c>
      <c r="B5" s="331">
        <v>766</v>
      </c>
      <c r="C5" s="332">
        <v>766</v>
      </c>
      <c r="D5" s="331">
        <v>766</v>
      </c>
      <c r="E5" s="331">
        <v>766</v>
      </c>
      <c r="F5" s="331">
        <v>766</v>
      </c>
    </row>
    <row r="6" spans="1:9" ht="11.25" x14ac:dyDescent="0.2">
      <c r="A6" s="97" t="s">
        <v>63</v>
      </c>
      <c r="B6" s="331">
        <v>126821</v>
      </c>
      <c r="C6" s="332">
        <v>231686</v>
      </c>
      <c r="D6" s="331">
        <v>182912</v>
      </c>
      <c r="E6" s="331">
        <v>137238</v>
      </c>
      <c r="F6" s="331">
        <v>140525</v>
      </c>
    </row>
    <row r="7" spans="1:9" ht="11.25" x14ac:dyDescent="0.2">
      <c r="A7" s="103" t="s">
        <v>78</v>
      </c>
      <c r="B7" s="333">
        <v>3271</v>
      </c>
      <c r="C7" s="334">
        <v>5934</v>
      </c>
      <c r="D7" s="333">
        <v>5309</v>
      </c>
      <c r="E7" s="333">
        <v>4630</v>
      </c>
      <c r="F7" s="333">
        <v>4797</v>
      </c>
    </row>
    <row r="8" spans="1:9" s="105" customFormat="1" ht="10.5" x14ac:dyDescent="0.25">
      <c r="A8" s="104" t="s">
        <v>22</v>
      </c>
      <c r="B8" s="53">
        <v>130858</v>
      </c>
      <c r="C8" s="54">
        <v>238386</v>
      </c>
      <c r="D8" s="53">
        <v>188987</v>
      </c>
      <c r="E8" s="53">
        <v>142634</v>
      </c>
      <c r="F8" s="53">
        <v>146088</v>
      </c>
    </row>
    <row r="9" spans="1:9" ht="11.25" x14ac:dyDescent="0.25">
      <c r="A9" s="2" t="s">
        <v>23</v>
      </c>
      <c r="B9" s="1"/>
      <c r="C9" s="8"/>
      <c r="D9" s="1"/>
      <c r="E9" s="1"/>
      <c r="F9" s="1"/>
    </row>
    <row r="10" spans="1:9" ht="11.25" x14ac:dyDescent="0.2">
      <c r="A10" s="103" t="s">
        <v>24</v>
      </c>
      <c r="B10" s="331">
        <v>292762</v>
      </c>
      <c r="C10" s="332">
        <v>263696</v>
      </c>
      <c r="D10" s="331">
        <v>234644</v>
      </c>
      <c r="E10" s="331">
        <v>205584</v>
      </c>
      <c r="F10" s="331">
        <v>176489</v>
      </c>
    </row>
    <row r="11" spans="1:9" ht="11.25" x14ac:dyDescent="0.2">
      <c r="A11" s="103" t="s">
        <v>70</v>
      </c>
      <c r="B11" s="331">
        <v>59110</v>
      </c>
      <c r="C11" s="332">
        <v>68015</v>
      </c>
      <c r="D11" s="331">
        <v>80666</v>
      </c>
      <c r="E11" s="331">
        <v>80628</v>
      </c>
      <c r="F11" s="331">
        <v>87595</v>
      </c>
    </row>
    <row r="12" spans="1:9" ht="11.25" x14ac:dyDescent="0.2">
      <c r="A12" s="103" t="s">
        <v>25</v>
      </c>
      <c r="B12" s="331">
        <v>1715</v>
      </c>
      <c r="C12" s="332">
        <v>1558</v>
      </c>
      <c r="D12" s="331">
        <v>1365</v>
      </c>
      <c r="E12" s="331">
        <v>1374</v>
      </c>
      <c r="F12" s="331">
        <v>1559</v>
      </c>
    </row>
    <row r="13" spans="1:9" ht="11.25" x14ac:dyDescent="0.2">
      <c r="A13" s="103" t="s">
        <v>79</v>
      </c>
      <c r="B13" s="333">
        <v>5833</v>
      </c>
      <c r="C13" s="334">
        <v>5833</v>
      </c>
      <c r="D13" s="333">
        <v>5833</v>
      </c>
      <c r="E13" s="333">
        <v>5833</v>
      </c>
      <c r="F13" s="333">
        <v>5833</v>
      </c>
    </row>
    <row r="14" spans="1:9" s="105" customFormat="1" ht="10.5" x14ac:dyDescent="0.25">
      <c r="A14" s="3" t="s">
        <v>26</v>
      </c>
      <c r="B14" s="53">
        <v>359420</v>
      </c>
      <c r="C14" s="54">
        <v>339102</v>
      </c>
      <c r="D14" s="53">
        <v>322508</v>
      </c>
      <c r="E14" s="53">
        <v>293419</v>
      </c>
      <c r="F14" s="53">
        <v>271476</v>
      </c>
    </row>
    <row r="15" spans="1:9" s="101" customFormat="1" ht="11.25" x14ac:dyDescent="0.25">
      <c r="A15" s="106" t="s">
        <v>27</v>
      </c>
      <c r="B15" s="51">
        <v>490278</v>
      </c>
      <c r="C15" s="52">
        <v>577488</v>
      </c>
      <c r="D15" s="51">
        <v>511495</v>
      </c>
      <c r="E15" s="51">
        <v>436053</v>
      </c>
      <c r="F15" s="51">
        <v>417564</v>
      </c>
    </row>
    <row r="16" spans="1:9" ht="11.25" x14ac:dyDescent="0.25">
      <c r="A16" s="4" t="s">
        <v>28</v>
      </c>
      <c r="B16" s="1"/>
      <c r="C16" s="8"/>
      <c r="D16" s="1"/>
      <c r="E16" s="1"/>
      <c r="F16" s="1"/>
    </row>
    <row r="17" spans="1:9" ht="11.25" x14ac:dyDescent="0.25">
      <c r="A17" s="2" t="s">
        <v>35</v>
      </c>
      <c r="B17" s="1"/>
      <c r="C17" s="8"/>
      <c r="D17" s="1"/>
      <c r="E17" s="1"/>
      <c r="F17" s="1"/>
    </row>
    <row r="18" spans="1:9" ht="11.25" x14ac:dyDescent="0.25">
      <c r="A18" s="57" t="s">
        <v>18</v>
      </c>
      <c r="B18" s="1">
        <v>11644</v>
      </c>
      <c r="C18" s="8">
        <v>119382</v>
      </c>
      <c r="D18" s="1">
        <v>68695</v>
      </c>
      <c r="E18" s="1">
        <v>20739</v>
      </c>
      <c r="F18" s="1">
        <v>22588</v>
      </c>
    </row>
    <row r="19" spans="1:9" ht="11.25" x14ac:dyDescent="0.25">
      <c r="A19" s="5" t="s">
        <v>80</v>
      </c>
      <c r="B19" s="1">
        <v>30230</v>
      </c>
      <c r="C19" s="8">
        <v>27939</v>
      </c>
      <c r="D19" s="1">
        <v>27939</v>
      </c>
      <c r="E19" s="1">
        <v>28253</v>
      </c>
      <c r="F19" s="1">
        <v>28567</v>
      </c>
    </row>
    <row r="20" spans="1:9" s="105" customFormat="1" ht="10.5" x14ac:dyDescent="0.25">
      <c r="A20" s="6" t="s">
        <v>37</v>
      </c>
      <c r="B20" s="53">
        <v>41874</v>
      </c>
      <c r="C20" s="54">
        <v>147321</v>
      </c>
      <c r="D20" s="53">
        <v>96634</v>
      </c>
      <c r="E20" s="53">
        <v>48992</v>
      </c>
      <c r="F20" s="53">
        <v>51155</v>
      </c>
    </row>
    <row r="21" spans="1:9" ht="11.25" x14ac:dyDescent="0.25">
      <c r="A21" s="4" t="s">
        <v>29</v>
      </c>
      <c r="B21" s="1"/>
      <c r="C21" s="8"/>
      <c r="D21" s="1"/>
      <c r="E21" s="1"/>
      <c r="F21" s="1"/>
    </row>
    <row r="22" spans="1:9" ht="11.25" x14ac:dyDescent="0.2">
      <c r="A22" s="57" t="s">
        <v>30</v>
      </c>
      <c r="B22" s="335">
        <v>285497</v>
      </c>
      <c r="C22" s="336">
        <v>261772</v>
      </c>
      <c r="D22" s="335">
        <v>236929</v>
      </c>
      <c r="E22" s="335">
        <v>210929</v>
      </c>
      <c r="F22" s="335">
        <v>183733</v>
      </c>
    </row>
    <row r="23" spans="1:9" s="105" customFormat="1" ht="10.5" x14ac:dyDescent="0.25">
      <c r="A23" s="6" t="s">
        <v>31</v>
      </c>
      <c r="B23" s="53">
        <v>285497</v>
      </c>
      <c r="C23" s="54">
        <v>261772</v>
      </c>
      <c r="D23" s="53">
        <v>236929</v>
      </c>
      <c r="E23" s="53">
        <v>210929</v>
      </c>
      <c r="F23" s="53">
        <v>183733</v>
      </c>
    </row>
    <row r="24" spans="1:9" ht="11.25" x14ac:dyDescent="0.25">
      <c r="A24" s="4" t="s">
        <v>32</v>
      </c>
      <c r="B24" s="1"/>
      <c r="C24" s="8"/>
      <c r="D24" s="1"/>
      <c r="E24" s="1"/>
      <c r="F24" s="1"/>
    </row>
    <row r="25" spans="1:9" ht="11.25" x14ac:dyDescent="0.2">
      <c r="A25" s="5" t="s">
        <v>66</v>
      </c>
      <c r="B25" s="331">
        <v>26850</v>
      </c>
      <c r="C25" s="332">
        <v>28783</v>
      </c>
      <c r="D25" s="331">
        <v>29923</v>
      </c>
      <c r="E25" s="331">
        <v>31064</v>
      </c>
      <c r="F25" s="331">
        <v>32207</v>
      </c>
    </row>
    <row r="26" spans="1:9" ht="11.25" x14ac:dyDescent="0.2">
      <c r="A26" s="5" t="s">
        <v>81</v>
      </c>
      <c r="B26" s="333">
        <v>4227</v>
      </c>
      <c r="C26" s="334">
        <v>4375</v>
      </c>
      <c r="D26" s="333">
        <v>4523</v>
      </c>
      <c r="E26" s="333">
        <v>4671</v>
      </c>
      <c r="F26" s="333">
        <v>4819</v>
      </c>
    </row>
    <row r="27" spans="1:9" s="105" customFormat="1" ht="10.5" x14ac:dyDescent="0.25">
      <c r="A27" s="6" t="s">
        <v>34</v>
      </c>
      <c r="B27" s="53">
        <v>31077</v>
      </c>
      <c r="C27" s="54">
        <v>33158</v>
      </c>
      <c r="D27" s="53">
        <v>34446</v>
      </c>
      <c r="E27" s="53">
        <v>35735</v>
      </c>
      <c r="F27" s="53">
        <v>37026</v>
      </c>
    </row>
    <row r="28" spans="1:9" s="101" customFormat="1" ht="11.25" x14ac:dyDescent="0.25">
      <c r="A28" s="4" t="s">
        <v>38</v>
      </c>
      <c r="B28" s="55">
        <v>358448</v>
      </c>
      <c r="C28" s="56">
        <v>442251</v>
      </c>
      <c r="D28" s="55">
        <v>368009</v>
      </c>
      <c r="E28" s="55">
        <v>295656</v>
      </c>
      <c r="F28" s="55">
        <v>271914</v>
      </c>
    </row>
    <row r="29" spans="1:9" s="101" customFormat="1" ht="11.25" x14ac:dyDescent="0.25">
      <c r="A29" s="7" t="s">
        <v>39</v>
      </c>
      <c r="B29" s="107">
        <v>131830</v>
      </c>
      <c r="C29" s="108">
        <v>135237</v>
      </c>
      <c r="D29" s="107">
        <v>143486</v>
      </c>
      <c r="E29" s="107">
        <v>140397</v>
      </c>
      <c r="F29" s="107">
        <v>145650</v>
      </c>
      <c r="I29" s="162"/>
    </row>
    <row r="30" spans="1:9" ht="11.25" x14ac:dyDescent="0.25">
      <c r="A30" s="37" t="s">
        <v>101</v>
      </c>
      <c r="B30" s="17"/>
      <c r="C30" s="18"/>
      <c r="D30" s="17"/>
      <c r="E30" s="17"/>
      <c r="F30" s="17"/>
      <c r="G30" s="85"/>
      <c r="H30" s="85"/>
    </row>
    <row r="31" spans="1:9" ht="11.25" x14ac:dyDescent="0.25">
      <c r="A31" s="37" t="s">
        <v>40</v>
      </c>
      <c r="B31" s="17"/>
      <c r="C31" s="18"/>
      <c r="D31" s="17"/>
      <c r="E31" s="17"/>
      <c r="F31" s="17"/>
      <c r="G31" s="85"/>
      <c r="H31" s="85"/>
    </row>
    <row r="32" spans="1:9" ht="11.25" x14ac:dyDescent="0.25">
      <c r="A32" s="88" t="s">
        <v>41</v>
      </c>
      <c r="B32" s="17">
        <v>65693</v>
      </c>
      <c r="C32" s="18">
        <v>82979</v>
      </c>
      <c r="D32" s="17">
        <v>104069</v>
      </c>
      <c r="E32" s="17">
        <v>113141</v>
      </c>
      <c r="F32" s="17">
        <v>129357</v>
      </c>
      <c r="G32" s="85"/>
      <c r="I32" s="161"/>
    </row>
    <row r="33" spans="1:8" ht="11.25" x14ac:dyDescent="0.25">
      <c r="A33" s="88" t="s">
        <v>42</v>
      </c>
      <c r="B33" s="17">
        <v>19362</v>
      </c>
      <c r="C33" s="18">
        <v>19362</v>
      </c>
      <c r="D33" s="17">
        <v>19362</v>
      </c>
      <c r="E33" s="17">
        <v>19362</v>
      </c>
      <c r="F33" s="17">
        <v>19362</v>
      </c>
      <c r="G33" s="85"/>
      <c r="H33" s="85"/>
    </row>
    <row r="34" spans="1:8" ht="22.5" x14ac:dyDescent="0.25">
      <c r="A34" s="133" t="s">
        <v>128</v>
      </c>
      <c r="B34" s="17">
        <v>46775</v>
      </c>
      <c r="C34" s="18">
        <v>32896</v>
      </c>
      <c r="D34" s="17">
        <v>20055</v>
      </c>
      <c r="E34" s="17">
        <v>7894</v>
      </c>
      <c r="F34" s="17">
        <v>-3069</v>
      </c>
      <c r="G34" s="85"/>
      <c r="H34" s="85"/>
    </row>
    <row r="35" spans="1:8" ht="11.25" x14ac:dyDescent="0.25">
      <c r="A35" s="58" t="s">
        <v>43</v>
      </c>
      <c r="B35" s="40">
        <v>131830</v>
      </c>
      <c r="C35" s="59">
        <v>135237</v>
      </c>
      <c r="D35" s="40">
        <v>143486</v>
      </c>
      <c r="E35" s="40">
        <v>140397</v>
      </c>
      <c r="F35" s="40">
        <v>145650</v>
      </c>
      <c r="G35" s="90"/>
      <c r="H35" s="90"/>
    </row>
    <row r="36" spans="1:8" ht="11.25" x14ac:dyDescent="0.25">
      <c r="A36" s="109" t="s">
        <v>118</v>
      </c>
      <c r="B36" s="41">
        <v>131830</v>
      </c>
      <c r="C36" s="66">
        <v>135237</v>
      </c>
      <c r="D36" s="41">
        <v>143486</v>
      </c>
      <c r="E36" s="41">
        <v>140397</v>
      </c>
      <c r="F36" s="41">
        <v>145650</v>
      </c>
      <c r="G36" s="92"/>
      <c r="H36" s="92"/>
    </row>
    <row r="37" spans="1:8" ht="22.5" x14ac:dyDescent="0.2">
      <c r="A37" s="403" t="s">
        <v>105</v>
      </c>
      <c r="B37" s="403"/>
      <c r="C37" s="403"/>
      <c r="D37" s="404"/>
      <c r="E37" s="404"/>
      <c r="F37" s="404"/>
      <c r="G37" s="85"/>
      <c r="H37" s="85"/>
    </row>
    <row r="38" spans="1:8" ht="22.5" x14ac:dyDescent="0.25">
      <c r="A38" s="404" t="s">
        <v>102</v>
      </c>
      <c r="B38" s="404"/>
      <c r="C38" s="404"/>
      <c r="D38" s="404"/>
      <c r="E38" s="404"/>
      <c r="F38" s="404"/>
      <c r="G38" s="85"/>
      <c r="H38" s="85"/>
    </row>
    <row r="39" spans="1:8" ht="12" customHeight="1" x14ac:dyDescent="0.25">
      <c r="A39" s="300"/>
      <c r="B39" s="300"/>
      <c r="C39" s="300"/>
      <c r="D39" s="300"/>
      <c r="E39" s="300"/>
      <c r="F39" s="300"/>
      <c r="G39" s="85"/>
      <c r="H39" s="85"/>
    </row>
    <row r="40" spans="1:8" ht="12" customHeight="1" x14ac:dyDescent="0.25">
      <c r="A40" s="85"/>
      <c r="B40" s="85"/>
      <c r="C40" s="85"/>
      <c r="D40" s="85"/>
      <c r="E40" s="85"/>
      <c r="F40" s="85"/>
      <c r="G40" s="85"/>
      <c r="H40" s="85"/>
    </row>
    <row r="41" spans="1:8" s="35" customFormat="1" ht="11.65" customHeight="1" x14ac:dyDescent="0.25">
      <c r="A41" s="301"/>
      <c r="B41" s="305"/>
      <c r="C41" s="305"/>
      <c r="D41" s="305"/>
      <c r="E41" s="305"/>
      <c r="F41" s="305"/>
      <c r="G41" s="305"/>
    </row>
    <row r="42" spans="1:8" s="35" customFormat="1" ht="11.65" customHeight="1" x14ac:dyDescent="0.2">
      <c r="A42" s="302"/>
      <c r="B42" s="305"/>
      <c r="C42" s="305"/>
      <c r="D42" s="305"/>
      <c r="E42" s="305"/>
      <c r="F42" s="305"/>
      <c r="G42" s="305"/>
    </row>
    <row r="43" spans="1:8" s="35" customFormat="1" ht="11.65" customHeight="1" x14ac:dyDescent="0.25">
      <c r="A43" s="303"/>
      <c r="B43" s="305"/>
      <c r="C43" s="305"/>
      <c r="D43" s="305"/>
      <c r="E43" s="305"/>
      <c r="F43" s="305"/>
      <c r="G43" s="305"/>
    </row>
    <row r="44" spans="1:8" s="35" customFormat="1" ht="11.65" customHeight="1" x14ac:dyDescent="0.25">
      <c r="A44" s="301"/>
    </row>
    <row r="45" spans="1:8" ht="12" customHeight="1" x14ac:dyDescent="0.25">
      <c r="A45" s="85"/>
      <c r="B45" s="85"/>
      <c r="C45" s="85"/>
      <c r="D45" s="85"/>
      <c r="E45" s="85"/>
      <c r="F45" s="85"/>
      <c r="G45" s="85"/>
      <c r="H45" s="85"/>
    </row>
    <row r="46" spans="1:8" ht="12" customHeight="1" x14ac:dyDescent="0.25">
      <c r="A46" s="85"/>
      <c r="B46" s="85"/>
      <c r="C46" s="85"/>
      <c r="D46" s="85"/>
      <c r="E46" s="85"/>
      <c r="F46" s="85"/>
      <c r="G46" s="85"/>
      <c r="H46" s="85"/>
    </row>
    <row r="47" spans="1:8" ht="12" customHeight="1" x14ac:dyDescent="0.25">
      <c r="A47" s="85"/>
      <c r="B47" s="85"/>
      <c r="C47" s="85"/>
      <c r="D47" s="85"/>
      <c r="E47" s="85"/>
      <c r="F47" s="85"/>
      <c r="G47" s="85"/>
      <c r="H47" s="85"/>
    </row>
    <row r="48" spans="1:8" ht="12" customHeight="1" x14ac:dyDescent="0.25">
      <c r="A48" s="85"/>
      <c r="B48" s="85"/>
      <c r="C48" s="85"/>
      <c r="D48" s="85"/>
      <c r="E48" s="85"/>
      <c r="F48" s="85"/>
      <c r="G48" s="85"/>
      <c r="H48" s="85"/>
    </row>
    <row r="49" spans="1:8" ht="12" customHeight="1" x14ac:dyDescent="0.25">
      <c r="A49" s="85"/>
      <c r="B49" s="85"/>
      <c r="C49" s="85"/>
      <c r="D49" s="85"/>
      <c r="E49" s="85"/>
      <c r="F49" s="85"/>
      <c r="G49" s="85"/>
      <c r="H49" s="85"/>
    </row>
    <row r="50" spans="1:8" ht="12" customHeight="1" x14ac:dyDescent="0.25">
      <c r="A50" s="85"/>
      <c r="B50" s="85"/>
      <c r="C50" s="85"/>
      <c r="D50" s="85"/>
      <c r="E50" s="85"/>
      <c r="F50" s="85"/>
      <c r="G50" s="85"/>
      <c r="H50" s="85"/>
    </row>
    <row r="51" spans="1:8" ht="12" customHeight="1" x14ac:dyDescent="0.25">
      <c r="A51" s="85"/>
      <c r="B51" s="85"/>
      <c r="C51" s="85"/>
      <c r="D51" s="85"/>
      <c r="E51" s="85"/>
      <c r="F51" s="85"/>
      <c r="G51" s="85"/>
      <c r="H51" s="85"/>
    </row>
    <row r="52" spans="1:8" ht="12" customHeight="1" x14ac:dyDescent="0.25">
      <c r="A52" s="85"/>
      <c r="B52" s="85"/>
      <c r="C52" s="85"/>
      <c r="D52" s="85"/>
      <c r="E52" s="85"/>
      <c r="F52" s="85"/>
      <c r="G52" s="85"/>
      <c r="H52" s="85"/>
    </row>
    <row r="53" spans="1:8" ht="12" customHeight="1" x14ac:dyDescent="0.25">
      <c r="A53" s="85"/>
      <c r="B53" s="85"/>
      <c r="C53" s="85"/>
      <c r="D53" s="85"/>
      <c r="E53" s="85"/>
      <c r="F53" s="85"/>
      <c r="G53" s="85"/>
      <c r="H53" s="85"/>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zoomScale="110" zoomScaleNormal="110" zoomScaleSheetLayoutView="100" workbookViewId="0">
      <selection activeCell="B21" sqref="B21"/>
    </sheetView>
  </sheetViews>
  <sheetFormatPr defaultColWidth="8" defaultRowHeight="12" customHeight="1" x14ac:dyDescent="0.25"/>
  <cols>
    <col min="1" max="1" width="29.7109375" style="35" customWidth="1"/>
    <col min="2" max="2" width="8.28515625" style="111" customWidth="1"/>
    <col min="3" max="4" width="8.7109375" style="111" customWidth="1"/>
    <col min="5" max="5" width="9" style="111" customWidth="1"/>
    <col min="6" max="6" width="8.28515625" style="111" customWidth="1"/>
    <col min="7" max="7" width="7.42578125" style="35" customWidth="1"/>
    <col min="8" max="8" width="8" style="36"/>
    <col min="9" max="16384" width="8" style="35"/>
  </cols>
  <sheetData>
    <row r="1" spans="1:8" ht="33.75" x14ac:dyDescent="0.25">
      <c r="A1" s="405" t="s">
        <v>234</v>
      </c>
      <c r="B1" s="309"/>
      <c r="C1" s="309"/>
      <c r="D1" s="309"/>
      <c r="E1" s="309"/>
      <c r="F1" s="309"/>
    </row>
    <row r="2" spans="1:8" s="86" customFormat="1" ht="45" x14ac:dyDescent="0.25">
      <c r="A2" s="136"/>
      <c r="B2" s="211" t="s">
        <v>129</v>
      </c>
      <c r="C2" s="211" t="s">
        <v>130</v>
      </c>
      <c r="D2" s="211" t="s">
        <v>131</v>
      </c>
      <c r="E2" s="211" t="s">
        <v>132</v>
      </c>
      <c r="F2" s="211" t="s">
        <v>133</v>
      </c>
      <c r="G2" s="87"/>
      <c r="H2" s="171"/>
    </row>
    <row r="3" spans="1:8" s="111" customFormat="1" ht="11.25" x14ac:dyDescent="0.25">
      <c r="A3" s="112" t="s">
        <v>182</v>
      </c>
      <c r="B3" s="17"/>
      <c r="C3" s="17"/>
      <c r="D3" s="17"/>
      <c r="E3" s="17"/>
      <c r="F3" s="17"/>
      <c r="G3" s="113"/>
      <c r="H3" s="172"/>
    </row>
    <row r="4" spans="1:8" ht="22.5" x14ac:dyDescent="0.2">
      <c r="A4" s="135" t="s">
        <v>134</v>
      </c>
      <c r="B4" s="333">
        <v>46775</v>
      </c>
      <c r="C4" s="333">
        <v>19362</v>
      </c>
      <c r="D4" s="333">
        <v>0</v>
      </c>
      <c r="E4" s="333">
        <v>65693</v>
      </c>
      <c r="F4" s="333">
        <v>131830</v>
      </c>
      <c r="G4" s="110"/>
    </row>
    <row r="5" spans="1:8" s="91" customFormat="1" ht="10.5" x14ac:dyDescent="0.25">
      <c r="A5" s="115" t="s">
        <v>52</v>
      </c>
      <c r="B5" s="40">
        <v>46775</v>
      </c>
      <c r="C5" s="40">
        <v>19362</v>
      </c>
      <c r="D5" s="40">
        <v>0</v>
      </c>
      <c r="E5" s="40">
        <v>65693</v>
      </c>
      <c r="F5" s="40">
        <v>131830</v>
      </c>
      <c r="G5" s="116"/>
    </row>
    <row r="6" spans="1:8" ht="11.25" x14ac:dyDescent="0.25">
      <c r="A6" s="93" t="s">
        <v>65</v>
      </c>
      <c r="B6" s="17"/>
      <c r="C6" s="17"/>
      <c r="D6" s="17"/>
      <c r="E6" s="17"/>
      <c r="F6" s="17"/>
      <c r="G6" s="110"/>
    </row>
    <row r="7" spans="1:8" ht="11.25" x14ac:dyDescent="0.25">
      <c r="A7" s="114" t="s">
        <v>76</v>
      </c>
      <c r="B7" s="17"/>
      <c r="C7" s="17"/>
      <c r="D7" s="17"/>
      <c r="E7" s="17"/>
      <c r="F7" s="17">
        <v>0</v>
      </c>
      <c r="G7" s="87"/>
    </row>
    <row r="8" spans="1:8" ht="11.25" x14ac:dyDescent="0.2">
      <c r="A8" s="97" t="s">
        <v>103</v>
      </c>
      <c r="B8" s="333">
        <v>-13879</v>
      </c>
      <c r="C8" s="17"/>
      <c r="D8" s="17"/>
      <c r="E8" s="17"/>
      <c r="F8" s="17">
        <v>-13879</v>
      </c>
      <c r="G8" s="87"/>
    </row>
    <row r="9" spans="1:8" s="91" customFormat="1" ht="10.5" x14ac:dyDescent="0.15">
      <c r="A9" s="115" t="s">
        <v>17</v>
      </c>
      <c r="B9" s="214">
        <v>-13879</v>
      </c>
      <c r="C9" s="214">
        <v>0</v>
      </c>
      <c r="D9" s="214">
        <v>0</v>
      </c>
      <c r="E9" s="214">
        <v>0</v>
      </c>
      <c r="F9" s="214">
        <v>-13879</v>
      </c>
      <c r="G9" s="117"/>
    </row>
    <row r="10" spans="1:8" ht="12" customHeight="1" x14ac:dyDescent="0.25">
      <c r="A10" s="212" t="s">
        <v>69</v>
      </c>
      <c r="B10" s="17"/>
      <c r="C10" s="17"/>
      <c r="D10" s="17"/>
      <c r="E10" s="17"/>
      <c r="F10" s="17"/>
      <c r="G10" s="60"/>
      <c r="H10" s="160"/>
    </row>
    <row r="11" spans="1:8" ht="12" customHeight="1" x14ac:dyDescent="0.25">
      <c r="A11" s="61" t="s">
        <v>119</v>
      </c>
      <c r="B11" s="17"/>
      <c r="C11" s="17"/>
      <c r="D11" s="17"/>
      <c r="E11" s="331">
        <v>9594</v>
      </c>
      <c r="F11" s="17">
        <v>9594</v>
      </c>
      <c r="G11" s="60"/>
      <c r="H11" s="306"/>
    </row>
    <row r="12" spans="1:8" s="62" customFormat="1" ht="12" customHeight="1" x14ac:dyDescent="0.25">
      <c r="A12" s="118" t="s">
        <v>159</v>
      </c>
      <c r="B12" s="19"/>
      <c r="C12" s="19"/>
      <c r="D12" s="19"/>
      <c r="E12" s="337">
        <v>7692</v>
      </c>
      <c r="F12" s="19">
        <v>7692</v>
      </c>
      <c r="G12" s="60"/>
      <c r="H12" s="306"/>
    </row>
    <row r="13" spans="1:8" s="91" customFormat="1" ht="21" x14ac:dyDescent="0.15">
      <c r="A13" s="213" t="s">
        <v>135</v>
      </c>
      <c r="B13" s="214">
        <v>0</v>
      </c>
      <c r="C13" s="214">
        <v>0</v>
      </c>
      <c r="D13" s="214">
        <v>0</v>
      </c>
      <c r="E13" s="214">
        <v>17286</v>
      </c>
      <c r="F13" s="214">
        <v>17286</v>
      </c>
      <c r="G13" s="116"/>
    </row>
    <row r="14" spans="1:8" s="36" customFormat="1" ht="22.5" x14ac:dyDescent="0.2">
      <c r="A14" s="278" t="s">
        <v>183</v>
      </c>
      <c r="B14" s="215">
        <v>32896</v>
      </c>
      <c r="C14" s="215">
        <v>19362</v>
      </c>
      <c r="D14" s="215">
        <v>0</v>
      </c>
      <c r="E14" s="215">
        <v>82979</v>
      </c>
      <c r="F14" s="215">
        <v>135237</v>
      </c>
      <c r="G14" s="92"/>
    </row>
    <row r="15" spans="1:8" s="36" customFormat="1" ht="22.5" x14ac:dyDescent="0.2">
      <c r="A15" s="134" t="s">
        <v>136</v>
      </c>
      <c r="B15" s="216">
        <v>32896</v>
      </c>
      <c r="C15" s="216">
        <v>19362</v>
      </c>
      <c r="D15" s="216">
        <v>0</v>
      </c>
      <c r="E15" s="216">
        <v>82979</v>
      </c>
      <c r="F15" s="216">
        <v>135237</v>
      </c>
      <c r="G15" s="92"/>
    </row>
    <row r="16" spans="1:8" ht="22.5" x14ac:dyDescent="0.25">
      <c r="A16" s="404" t="s">
        <v>105</v>
      </c>
      <c r="B16" s="404"/>
      <c r="C16" s="404"/>
      <c r="D16" s="404"/>
      <c r="E16" s="404"/>
      <c r="F16" s="404"/>
      <c r="G16" s="85"/>
    </row>
    <row r="17" spans="1:8" ht="22.15" customHeight="1" x14ac:dyDescent="0.25">
      <c r="A17" s="420"/>
      <c r="B17" s="420"/>
      <c r="C17" s="420"/>
      <c r="D17" s="420"/>
      <c r="E17" s="420"/>
      <c r="F17" s="420"/>
      <c r="G17" s="85"/>
    </row>
    <row r="18" spans="1:8" ht="12" customHeight="1" x14ac:dyDescent="0.25">
      <c r="A18" s="268"/>
      <c r="B18" s="269"/>
      <c r="C18" s="269"/>
      <c r="D18" s="269"/>
      <c r="E18" s="269"/>
      <c r="F18" s="269"/>
      <c r="G18" s="85"/>
      <c r="H18" s="270"/>
    </row>
    <row r="19" spans="1:8" s="102" customFormat="1" ht="11.25" customHeight="1" x14ac:dyDescent="0.25">
      <c r="A19" s="301"/>
    </row>
    <row r="20" spans="1:8" s="102" customFormat="1" ht="11.65" customHeight="1" x14ac:dyDescent="0.2">
      <c r="A20" s="302"/>
    </row>
    <row r="21" spans="1:8" s="102" customFormat="1" ht="11.65" customHeight="1" x14ac:dyDescent="0.25">
      <c r="A21" s="303"/>
    </row>
    <row r="22" spans="1:8" s="102" customFormat="1" ht="11.65" customHeight="1" x14ac:dyDescent="0.25">
      <c r="A22" s="301"/>
    </row>
    <row r="23" spans="1:8" ht="12" customHeight="1" x14ac:dyDescent="0.25">
      <c r="A23" s="156"/>
      <c r="B23" s="156"/>
      <c r="C23" s="156"/>
      <c r="D23" s="156"/>
      <c r="E23" s="156"/>
      <c r="F23" s="156"/>
      <c r="G23" s="85"/>
    </row>
    <row r="24" spans="1:8" ht="12" customHeight="1" x14ac:dyDescent="0.25">
      <c r="A24" s="156"/>
      <c r="B24" s="156"/>
      <c r="C24" s="156"/>
      <c r="D24" s="156"/>
      <c r="E24" s="156"/>
      <c r="F24" s="156"/>
      <c r="G24" s="85"/>
    </row>
    <row r="25" spans="1:8" ht="12" customHeight="1" x14ac:dyDescent="0.25">
      <c r="A25" s="156"/>
      <c r="B25" s="156"/>
      <c r="C25" s="156"/>
      <c r="D25" s="156"/>
      <c r="E25" s="156"/>
      <c r="F25" s="156"/>
      <c r="G25" s="85"/>
    </row>
    <row r="26" spans="1:8" ht="12" customHeight="1" x14ac:dyDescent="0.25">
      <c r="A26" s="156"/>
      <c r="B26" s="156"/>
      <c r="C26" s="156"/>
      <c r="D26" s="156"/>
      <c r="E26" s="156"/>
      <c r="F26" s="156"/>
      <c r="G26" s="85"/>
    </row>
  </sheetData>
  <mergeCells count="1">
    <mergeCell ref="A17:F17"/>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zoomScale="110" zoomScaleNormal="110" zoomScaleSheetLayoutView="100" workbookViewId="0"/>
  </sheetViews>
  <sheetFormatPr defaultColWidth="8" defaultRowHeight="12" customHeight="1" x14ac:dyDescent="0.25"/>
  <cols>
    <col min="1" max="1" width="30.7109375" style="35" customWidth="1"/>
    <col min="2" max="7" width="8.28515625" style="35" customWidth="1"/>
    <col min="8" max="8" width="7.85546875" style="35" customWidth="1"/>
    <col min="9" max="16384" width="8" style="35"/>
  </cols>
  <sheetData>
    <row r="1" spans="1:6" ht="33.75" x14ac:dyDescent="0.25">
      <c r="A1" s="405" t="s">
        <v>108</v>
      </c>
    </row>
    <row r="2" spans="1:6" ht="45" x14ac:dyDescent="0.25">
      <c r="A2" s="122"/>
      <c r="B2" s="255" t="s">
        <v>176</v>
      </c>
      <c r="C2" s="256" t="s">
        <v>179</v>
      </c>
      <c r="D2" s="255" t="s">
        <v>174</v>
      </c>
      <c r="E2" s="255" t="s">
        <v>180</v>
      </c>
      <c r="F2" s="255" t="s">
        <v>181</v>
      </c>
    </row>
    <row r="3" spans="1:6" ht="11.25" x14ac:dyDescent="0.25">
      <c r="A3" s="37" t="s">
        <v>44</v>
      </c>
      <c r="B3" s="17"/>
      <c r="C3" s="18"/>
      <c r="D3" s="17"/>
      <c r="E3" s="17"/>
      <c r="F3" s="17"/>
    </row>
    <row r="4" spans="1:6" ht="11.25" x14ac:dyDescent="0.25">
      <c r="A4" s="39" t="s">
        <v>45</v>
      </c>
      <c r="B4" s="17"/>
      <c r="C4" s="18"/>
      <c r="D4" s="17"/>
      <c r="E4" s="17"/>
      <c r="F4" s="17"/>
    </row>
    <row r="5" spans="1:6" ht="11.25" x14ac:dyDescent="0.2">
      <c r="A5" s="88" t="s">
        <v>1</v>
      </c>
      <c r="B5" s="331">
        <v>250827</v>
      </c>
      <c r="C5" s="332">
        <v>257151</v>
      </c>
      <c r="D5" s="331">
        <v>394833</v>
      </c>
      <c r="E5" s="331">
        <v>353677</v>
      </c>
      <c r="F5" s="331">
        <v>295736</v>
      </c>
    </row>
    <row r="6" spans="1:6" ht="11.25" x14ac:dyDescent="0.2">
      <c r="A6" s="88" t="s">
        <v>85</v>
      </c>
      <c r="B6" s="331">
        <v>9</v>
      </c>
      <c r="C6" s="18"/>
      <c r="D6" s="17"/>
      <c r="E6" s="17"/>
      <c r="F6" s="17"/>
    </row>
    <row r="7" spans="1:6" ht="22.5" x14ac:dyDescent="0.2">
      <c r="A7" s="137" t="s">
        <v>124</v>
      </c>
      <c r="B7" s="331">
        <v>27528</v>
      </c>
      <c r="C7" s="332">
        <v>63793</v>
      </c>
      <c r="D7" s="331">
        <v>53160</v>
      </c>
      <c r="E7" s="331">
        <v>48747</v>
      </c>
      <c r="F7" s="331">
        <v>46221</v>
      </c>
    </row>
    <row r="8" spans="1:6" ht="11.25" x14ac:dyDescent="0.2">
      <c r="A8" s="88" t="s">
        <v>61</v>
      </c>
      <c r="B8" s="331">
        <v>13485</v>
      </c>
      <c r="C8" s="332">
        <v>11281</v>
      </c>
      <c r="D8" s="331">
        <v>9399</v>
      </c>
      <c r="E8" s="331">
        <v>7782</v>
      </c>
      <c r="F8" s="331">
        <v>8604</v>
      </c>
    </row>
    <row r="9" spans="1:6" ht="11.25" x14ac:dyDescent="0.2">
      <c r="A9" s="88" t="s">
        <v>0</v>
      </c>
      <c r="B9" s="333">
        <v>3762</v>
      </c>
      <c r="C9" s="334">
        <v>2495</v>
      </c>
      <c r="D9" s="333">
        <v>2526</v>
      </c>
      <c r="E9" s="333">
        <v>2526</v>
      </c>
      <c r="F9" s="333">
        <v>2525</v>
      </c>
    </row>
    <row r="10" spans="1:6" s="91" customFormat="1" ht="10.5" x14ac:dyDescent="0.25">
      <c r="A10" s="90" t="s">
        <v>46</v>
      </c>
      <c r="B10" s="40">
        <v>295611</v>
      </c>
      <c r="C10" s="59">
        <v>334720</v>
      </c>
      <c r="D10" s="40">
        <v>459918</v>
      </c>
      <c r="E10" s="40">
        <v>412732</v>
      </c>
      <c r="F10" s="40">
        <v>353086</v>
      </c>
    </row>
    <row r="11" spans="1:6" ht="11.25" x14ac:dyDescent="0.25">
      <c r="A11" s="39" t="s">
        <v>47</v>
      </c>
      <c r="B11" s="17"/>
      <c r="C11" s="18"/>
      <c r="D11" s="17"/>
      <c r="E11" s="17"/>
      <c r="F11" s="17"/>
    </row>
    <row r="12" spans="1:6" ht="11.25" x14ac:dyDescent="0.2">
      <c r="A12" s="88" t="s">
        <v>33</v>
      </c>
      <c r="B12" s="331">
        <v>82137</v>
      </c>
      <c r="C12" s="332">
        <v>79227</v>
      </c>
      <c r="D12" s="331">
        <v>83552</v>
      </c>
      <c r="E12" s="331">
        <v>83635</v>
      </c>
      <c r="F12" s="331">
        <v>83336</v>
      </c>
    </row>
    <row r="13" spans="1:6" ht="11.25" x14ac:dyDescent="0.2">
      <c r="A13" s="88" t="s">
        <v>18</v>
      </c>
      <c r="B13" s="331">
        <v>121536</v>
      </c>
      <c r="C13" s="332">
        <v>187102</v>
      </c>
      <c r="D13" s="331">
        <v>309175</v>
      </c>
      <c r="E13" s="331">
        <v>262689</v>
      </c>
      <c r="F13" s="331">
        <v>201662</v>
      </c>
    </row>
    <row r="14" spans="1:6" ht="11.25" x14ac:dyDescent="0.25">
      <c r="A14" s="89" t="s">
        <v>48</v>
      </c>
      <c r="B14" s="17"/>
      <c r="C14" s="18"/>
      <c r="D14" s="17"/>
      <c r="E14" s="17"/>
      <c r="F14" s="17"/>
    </row>
    <row r="15" spans="1:6" ht="11.25" x14ac:dyDescent="0.2">
      <c r="A15" s="89" t="s">
        <v>62</v>
      </c>
      <c r="B15" s="331">
        <v>13700</v>
      </c>
      <c r="C15" s="332">
        <v>11281</v>
      </c>
      <c r="D15" s="331">
        <v>9399</v>
      </c>
      <c r="E15" s="331">
        <v>7782</v>
      </c>
      <c r="F15" s="331">
        <v>8604</v>
      </c>
    </row>
    <row r="16" spans="1:6" ht="11.25" x14ac:dyDescent="0.2">
      <c r="A16" s="289" t="s">
        <v>167</v>
      </c>
      <c r="B16" s="331">
        <v>3713</v>
      </c>
      <c r="C16" s="332">
        <v>3267</v>
      </c>
      <c r="D16" s="331">
        <v>2958</v>
      </c>
      <c r="E16" s="331">
        <v>2635</v>
      </c>
      <c r="F16" s="331">
        <v>2297</v>
      </c>
    </row>
    <row r="17" spans="1:10" ht="22.5" x14ac:dyDescent="0.2">
      <c r="A17" s="277" t="s">
        <v>164</v>
      </c>
      <c r="B17" s="331">
        <v>45684</v>
      </c>
      <c r="C17" s="332">
        <v>30118</v>
      </c>
      <c r="D17" s="331">
        <v>30089</v>
      </c>
      <c r="E17" s="331">
        <v>30089</v>
      </c>
      <c r="F17" s="331">
        <v>30089</v>
      </c>
    </row>
    <row r="18" spans="1:10" ht="11.25" x14ac:dyDescent="0.2">
      <c r="A18" s="88" t="s">
        <v>3</v>
      </c>
      <c r="B18" s="333">
        <v>0</v>
      </c>
      <c r="C18" s="334">
        <v>0</v>
      </c>
      <c r="D18" s="333">
        <v>-98</v>
      </c>
      <c r="E18" s="333">
        <v>-98</v>
      </c>
      <c r="F18" s="333">
        <v>-98</v>
      </c>
    </row>
    <row r="19" spans="1:10" s="91" customFormat="1" ht="10.5" x14ac:dyDescent="0.25">
      <c r="A19" s="64" t="s">
        <v>49</v>
      </c>
      <c r="B19" s="63">
        <v>266770</v>
      </c>
      <c r="C19" s="65">
        <v>310995</v>
      </c>
      <c r="D19" s="63">
        <v>435075</v>
      </c>
      <c r="E19" s="63">
        <v>386732</v>
      </c>
      <c r="F19" s="63">
        <v>325890</v>
      </c>
    </row>
    <row r="20" spans="1:10" s="36" customFormat="1" ht="22.5" x14ac:dyDescent="0.2">
      <c r="A20" s="278" t="s">
        <v>137</v>
      </c>
      <c r="B20" s="215">
        <v>28841</v>
      </c>
      <c r="C20" s="218">
        <v>23725</v>
      </c>
      <c r="D20" s="215">
        <v>24843</v>
      </c>
      <c r="E20" s="215">
        <v>26000</v>
      </c>
      <c r="F20" s="215">
        <v>27196</v>
      </c>
    </row>
    <row r="21" spans="1:10" ht="11.25" x14ac:dyDescent="0.25">
      <c r="A21" s="37" t="s">
        <v>50</v>
      </c>
      <c r="B21" s="17"/>
      <c r="C21" s="18"/>
      <c r="D21" s="17"/>
      <c r="E21" s="17"/>
      <c r="F21" s="17"/>
    </row>
    <row r="22" spans="1:10" ht="11.25" x14ac:dyDescent="0.25">
      <c r="A22" s="37" t="s">
        <v>45</v>
      </c>
      <c r="B22" s="17"/>
      <c r="C22" s="18"/>
      <c r="D22" s="17"/>
      <c r="E22" s="17"/>
      <c r="F22" s="17"/>
    </row>
    <row r="23" spans="1:10" ht="22.5" x14ac:dyDescent="0.2">
      <c r="A23" s="137" t="s">
        <v>138</v>
      </c>
      <c r="B23" s="331">
        <v>21</v>
      </c>
      <c r="C23" s="18"/>
      <c r="D23" s="17"/>
      <c r="E23" s="17"/>
      <c r="F23" s="17"/>
    </row>
    <row r="24" spans="1:10" s="91" customFormat="1" ht="10.5" x14ac:dyDescent="0.25">
      <c r="A24" s="64" t="s">
        <v>46</v>
      </c>
      <c r="B24" s="40">
        <v>21</v>
      </c>
      <c r="C24" s="59">
        <v>0</v>
      </c>
      <c r="D24" s="40">
        <v>0</v>
      </c>
      <c r="E24" s="40">
        <v>0</v>
      </c>
      <c r="F24" s="40">
        <v>0</v>
      </c>
    </row>
    <row r="25" spans="1:10" ht="11.25" x14ac:dyDescent="0.25">
      <c r="A25" s="37" t="s">
        <v>47</v>
      </c>
      <c r="B25" s="17"/>
      <c r="C25" s="18"/>
      <c r="D25" s="17"/>
      <c r="E25" s="17"/>
      <c r="F25" s="17"/>
    </row>
    <row r="26" spans="1:10" ht="22.5" x14ac:dyDescent="0.2">
      <c r="A26" s="137" t="s">
        <v>139</v>
      </c>
      <c r="B26" s="333">
        <v>23053</v>
      </c>
      <c r="C26" s="334">
        <v>17286</v>
      </c>
      <c r="D26" s="333">
        <v>21090</v>
      </c>
      <c r="E26" s="333">
        <v>9072</v>
      </c>
      <c r="F26" s="333">
        <v>16216</v>
      </c>
    </row>
    <row r="27" spans="1:10" s="91" customFormat="1" ht="10.5" x14ac:dyDescent="0.25">
      <c r="A27" s="90" t="s">
        <v>49</v>
      </c>
      <c r="B27" s="40">
        <v>23053</v>
      </c>
      <c r="C27" s="59">
        <v>17286</v>
      </c>
      <c r="D27" s="40">
        <v>21090</v>
      </c>
      <c r="E27" s="40">
        <v>9072</v>
      </c>
      <c r="F27" s="40">
        <v>16216</v>
      </c>
    </row>
    <row r="28" spans="1:10" s="36" customFormat="1" ht="22.5" x14ac:dyDescent="0.2">
      <c r="A28" s="312" t="s">
        <v>140</v>
      </c>
      <c r="B28" s="216">
        <v>-23032</v>
      </c>
      <c r="C28" s="217">
        <v>-17286</v>
      </c>
      <c r="D28" s="216">
        <v>-21090</v>
      </c>
      <c r="E28" s="216">
        <v>-9072</v>
      </c>
      <c r="F28" s="216">
        <v>-16216</v>
      </c>
      <c r="J28" s="166"/>
    </row>
    <row r="29" spans="1:10" ht="11.25" x14ac:dyDescent="0.25">
      <c r="A29" s="39" t="s">
        <v>51</v>
      </c>
      <c r="B29" s="17"/>
      <c r="C29" s="18"/>
      <c r="D29" s="17"/>
      <c r="E29" s="17"/>
      <c r="F29" s="17"/>
    </row>
    <row r="30" spans="1:10" ht="11.25" x14ac:dyDescent="0.25">
      <c r="A30" s="39" t="s">
        <v>45</v>
      </c>
      <c r="B30" s="17"/>
      <c r="C30" s="18"/>
      <c r="D30" s="17"/>
      <c r="E30" s="17"/>
      <c r="F30" s="17"/>
    </row>
    <row r="31" spans="1:10" ht="11.25" x14ac:dyDescent="0.2">
      <c r="A31" s="88" t="s">
        <v>41</v>
      </c>
      <c r="B31" s="333">
        <v>17515</v>
      </c>
      <c r="C31" s="334">
        <v>17286</v>
      </c>
      <c r="D31" s="333">
        <v>21090</v>
      </c>
      <c r="E31" s="333">
        <v>9072</v>
      </c>
      <c r="F31" s="333">
        <v>16216</v>
      </c>
    </row>
    <row r="32" spans="1:10" s="91" customFormat="1" ht="10.5" x14ac:dyDescent="0.25">
      <c r="A32" s="64" t="s">
        <v>46</v>
      </c>
      <c r="B32" s="40">
        <v>17515</v>
      </c>
      <c r="C32" s="59">
        <v>17286</v>
      </c>
      <c r="D32" s="40">
        <v>21090</v>
      </c>
      <c r="E32" s="40">
        <v>9072</v>
      </c>
      <c r="F32" s="40">
        <v>16216</v>
      </c>
    </row>
    <row r="33" spans="1:14" ht="11.25" x14ac:dyDescent="0.25">
      <c r="A33" s="39" t="s">
        <v>47</v>
      </c>
      <c r="B33" s="17"/>
      <c r="C33" s="18"/>
      <c r="D33" s="17"/>
      <c r="E33" s="17"/>
      <c r="F33" s="17"/>
    </row>
    <row r="34" spans="1:14" ht="11.25" x14ac:dyDescent="0.25">
      <c r="A34" s="88" t="s">
        <v>67</v>
      </c>
      <c r="B34" s="17"/>
      <c r="C34" s="18"/>
      <c r="D34" s="17"/>
      <c r="E34" s="17"/>
      <c r="F34" s="17"/>
    </row>
    <row r="35" spans="1:14" ht="11.25" x14ac:dyDescent="0.2">
      <c r="A35" s="97" t="s">
        <v>168</v>
      </c>
      <c r="B35" s="333">
        <v>22894</v>
      </c>
      <c r="C35" s="334">
        <v>23725</v>
      </c>
      <c r="D35" s="333">
        <v>24843</v>
      </c>
      <c r="E35" s="333">
        <v>26000</v>
      </c>
      <c r="F35" s="333">
        <v>27196</v>
      </c>
      <c r="N35" s="97"/>
    </row>
    <row r="36" spans="1:14" s="91" customFormat="1" ht="10.5" x14ac:dyDescent="0.25">
      <c r="A36" s="64" t="s">
        <v>49</v>
      </c>
      <c r="B36" s="40">
        <v>22894</v>
      </c>
      <c r="C36" s="59">
        <v>23725</v>
      </c>
      <c r="D36" s="40">
        <v>24843</v>
      </c>
      <c r="E36" s="40">
        <v>26000</v>
      </c>
      <c r="F36" s="40">
        <v>27196</v>
      </c>
      <c r="G36" s="90"/>
    </row>
    <row r="37" spans="1:14" s="36" customFormat="1" ht="22.5" x14ac:dyDescent="0.2">
      <c r="A37" s="138" t="s">
        <v>141</v>
      </c>
      <c r="B37" s="219">
        <v>-5379</v>
      </c>
      <c r="C37" s="220">
        <v>-6439</v>
      </c>
      <c r="D37" s="219">
        <v>-3753</v>
      </c>
      <c r="E37" s="219">
        <v>-16928</v>
      </c>
      <c r="F37" s="219">
        <v>-10980</v>
      </c>
      <c r="G37" s="92"/>
    </row>
    <row r="38" spans="1:14" s="36" customFormat="1" ht="22.5" x14ac:dyDescent="0.2">
      <c r="A38" s="138" t="s">
        <v>142</v>
      </c>
      <c r="B38" s="219">
        <v>430</v>
      </c>
      <c r="C38" s="220">
        <v>0</v>
      </c>
      <c r="D38" s="219">
        <v>0</v>
      </c>
      <c r="E38" s="219">
        <v>0</v>
      </c>
      <c r="F38" s="219">
        <v>0</v>
      </c>
      <c r="G38" s="92"/>
    </row>
    <row r="39" spans="1:14" ht="22.5" x14ac:dyDescent="0.2">
      <c r="A39" s="137" t="s">
        <v>143</v>
      </c>
      <c r="B39" s="338">
        <v>336</v>
      </c>
      <c r="C39" s="339">
        <v>766</v>
      </c>
      <c r="D39" s="338">
        <v>766</v>
      </c>
      <c r="E39" s="338">
        <v>766</v>
      </c>
      <c r="F39" s="338">
        <v>766</v>
      </c>
      <c r="G39" s="85"/>
    </row>
    <row r="40" spans="1:14" ht="22.5" x14ac:dyDescent="0.2">
      <c r="A40" s="139" t="s">
        <v>144</v>
      </c>
      <c r="B40" s="237">
        <v>766</v>
      </c>
      <c r="C40" s="238">
        <v>766</v>
      </c>
      <c r="D40" s="237">
        <v>766</v>
      </c>
      <c r="E40" s="237">
        <v>766</v>
      </c>
      <c r="F40" s="237">
        <v>766</v>
      </c>
    </row>
    <row r="41" spans="1:14" s="85" customFormat="1" ht="22.5" x14ac:dyDescent="0.2">
      <c r="A41" s="406" t="s">
        <v>105</v>
      </c>
      <c r="B41" s="406"/>
      <c r="C41" s="406"/>
      <c r="D41" s="406"/>
      <c r="E41" s="406"/>
      <c r="F41" s="406"/>
    </row>
    <row r="42" spans="1:14" ht="12" customHeight="1" x14ac:dyDescent="0.2">
      <c r="A42" s="159"/>
      <c r="B42" s="159"/>
      <c r="C42" s="159"/>
      <c r="D42" s="159"/>
      <c r="E42" s="159"/>
      <c r="F42" s="159"/>
    </row>
    <row r="44" spans="1:14" ht="12" customHeight="1" x14ac:dyDescent="0.25">
      <c r="A44" s="301"/>
    </row>
    <row r="45" spans="1:14" ht="12" customHeight="1" x14ac:dyDescent="0.2">
      <c r="A45" s="302"/>
    </row>
    <row r="46" spans="1:14" ht="12" customHeight="1" x14ac:dyDescent="0.25">
      <c r="A46" s="303"/>
    </row>
    <row r="47" spans="1:14" ht="12" customHeight="1" x14ac:dyDescent="0.25">
      <c r="A47" s="301"/>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showGridLines="0" zoomScale="110" zoomScaleNormal="110" zoomScaleSheetLayoutView="100" workbookViewId="0"/>
  </sheetViews>
  <sheetFormatPr defaultColWidth="9.140625" defaultRowHeight="12" customHeight="1" x14ac:dyDescent="0.25"/>
  <cols>
    <col min="1" max="1" width="30.7109375" style="14" customWidth="1"/>
    <col min="2" max="2" width="8.28515625" style="14" customWidth="1"/>
    <col min="3" max="6" width="8.28515625" style="69" customWidth="1"/>
    <col min="7" max="7" width="9.140625" style="69"/>
    <col min="8" max="8" width="9.140625" style="180"/>
    <col min="9" max="9" width="9.140625" style="73"/>
    <col min="10" max="13" width="9.140625" style="69"/>
    <col min="14" max="14" width="2" style="69" customWidth="1"/>
    <col min="15" max="16384" width="9.140625" style="69"/>
  </cols>
  <sheetData>
    <row r="1" spans="1:13" s="297" customFormat="1" ht="22.5" customHeight="1" x14ac:dyDescent="0.2">
      <c r="A1" s="410" t="s">
        <v>109</v>
      </c>
      <c r="B1" s="13"/>
      <c r="C1" s="119"/>
      <c r="D1" s="13"/>
      <c r="E1" s="13"/>
      <c r="F1" s="13"/>
      <c r="G1" s="13"/>
      <c r="H1" s="173"/>
      <c r="I1" s="15"/>
      <c r="J1" s="13"/>
      <c r="K1" s="296"/>
    </row>
    <row r="2" spans="1:13" ht="45" x14ac:dyDescent="0.25">
      <c r="A2" s="122"/>
      <c r="B2" s="255" t="s">
        <v>176</v>
      </c>
      <c r="C2" s="256" t="s">
        <v>179</v>
      </c>
      <c r="D2" s="255" t="s">
        <v>174</v>
      </c>
      <c r="E2" s="255" t="s">
        <v>180</v>
      </c>
      <c r="F2" s="255" t="s">
        <v>181</v>
      </c>
      <c r="G2" s="70"/>
      <c r="H2" s="307"/>
      <c r="I2" s="71"/>
      <c r="J2" s="68"/>
      <c r="K2" s="14"/>
    </row>
    <row r="3" spans="1:13" ht="12" customHeight="1" x14ac:dyDescent="0.25">
      <c r="A3" s="72" t="s">
        <v>82</v>
      </c>
      <c r="B3" s="227"/>
      <c r="C3" s="228"/>
      <c r="D3" s="227"/>
      <c r="E3" s="227"/>
      <c r="F3" s="227"/>
      <c r="G3" s="12"/>
      <c r="H3" s="15"/>
      <c r="I3" s="71"/>
      <c r="J3" s="68"/>
      <c r="K3" s="14"/>
    </row>
    <row r="4" spans="1:13" ht="12" customHeight="1" x14ac:dyDescent="0.25">
      <c r="A4" s="222" t="s">
        <v>71</v>
      </c>
      <c r="B4" s="340">
        <v>4583</v>
      </c>
      <c r="C4" s="341">
        <v>7692</v>
      </c>
      <c r="D4" s="340">
        <v>8027</v>
      </c>
      <c r="E4" s="340">
        <v>8153</v>
      </c>
      <c r="F4" s="340">
        <v>8266</v>
      </c>
      <c r="G4" s="12"/>
      <c r="H4" s="15"/>
      <c r="I4" s="71"/>
      <c r="J4" s="68"/>
      <c r="K4" s="14"/>
    </row>
    <row r="5" spans="1:13" ht="12" customHeight="1" x14ac:dyDescent="0.25">
      <c r="A5" s="222" t="s">
        <v>72</v>
      </c>
      <c r="B5" s="342">
        <v>7127</v>
      </c>
      <c r="C5" s="343">
        <v>9594</v>
      </c>
      <c r="D5" s="342">
        <v>13063</v>
      </c>
      <c r="E5" s="342">
        <v>919</v>
      </c>
      <c r="F5" s="342">
        <v>7950</v>
      </c>
      <c r="G5" s="12"/>
      <c r="H5" s="174"/>
      <c r="I5" s="71"/>
      <c r="J5" s="68"/>
      <c r="K5" s="14"/>
    </row>
    <row r="6" spans="1:13" s="77" customFormat="1" ht="12" customHeight="1" x14ac:dyDescent="0.25">
      <c r="A6" s="223" t="s">
        <v>64</v>
      </c>
      <c r="B6" s="229">
        <v>11710</v>
      </c>
      <c r="C6" s="230">
        <v>17286</v>
      </c>
      <c r="D6" s="229">
        <v>21090</v>
      </c>
      <c r="E6" s="229">
        <v>9072</v>
      </c>
      <c r="F6" s="229">
        <v>16216</v>
      </c>
      <c r="G6" s="74"/>
      <c r="H6" s="174"/>
      <c r="I6" s="67"/>
      <c r="J6" s="75"/>
      <c r="K6" s="76"/>
    </row>
    <row r="7" spans="1:13" ht="12" customHeight="1" x14ac:dyDescent="0.25">
      <c r="A7" s="224" t="s">
        <v>83</v>
      </c>
      <c r="B7" s="231"/>
      <c r="C7" s="232"/>
      <c r="D7" s="231"/>
      <c r="E7" s="231"/>
      <c r="F7" s="231"/>
      <c r="G7" s="12"/>
      <c r="H7" s="173"/>
      <c r="I7" s="78"/>
      <c r="J7" s="68"/>
      <c r="K7" s="14"/>
    </row>
    <row r="8" spans="1:13" ht="12" customHeight="1" x14ac:dyDescent="0.25">
      <c r="A8" s="226" t="s">
        <v>53</v>
      </c>
      <c r="B8" s="344">
        <v>11710</v>
      </c>
      <c r="C8" s="345">
        <v>17286</v>
      </c>
      <c r="D8" s="344">
        <v>21090</v>
      </c>
      <c r="E8" s="344">
        <v>9072</v>
      </c>
      <c r="F8" s="344">
        <v>16216</v>
      </c>
      <c r="G8" s="12"/>
      <c r="H8" s="173"/>
      <c r="I8" s="78"/>
      <c r="J8" s="68"/>
      <c r="K8" s="14"/>
    </row>
    <row r="9" spans="1:13" s="77" customFormat="1" ht="12" customHeight="1" x14ac:dyDescent="0.25">
      <c r="A9" s="224" t="s">
        <v>96</v>
      </c>
      <c r="B9" s="233">
        <v>11710</v>
      </c>
      <c r="C9" s="234">
        <v>17286</v>
      </c>
      <c r="D9" s="233">
        <v>21090</v>
      </c>
      <c r="E9" s="233">
        <v>9072</v>
      </c>
      <c r="F9" s="233">
        <v>16216</v>
      </c>
      <c r="G9" s="74"/>
      <c r="H9" s="170"/>
      <c r="I9" s="67"/>
      <c r="J9" s="75"/>
      <c r="K9" s="76"/>
    </row>
    <row r="10" spans="1:13" s="144" customFormat="1" ht="22.5" x14ac:dyDescent="0.25">
      <c r="A10" s="225" t="s">
        <v>145</v>
      </c>
      <c r="B10" s="235"/>
      <c r="C10" s="236"/>
      <c r="D10" s="235"/>
      <c r="E10" s="235"/>
      <c r="F10" s="235"/>
      <c r="G10" s="140"/>
      <c r="H10" s="175"/>
      <c r="I10" s="142"/>
      <c r="J10" s="143"/>
      <c r="K10" s="141"/>
    </row>
    <row r="11" spans="1:13" ht="12" customHeight="1" x14ac:dyDescent="0.25">
      <c r="A11" s="222" t="s">
        <v>92</v>
      </c>
      <c r="B11" s="340">
        <v>7127</v>
      </c>
      <c r="C11" s="341">
        <v>9594</v>
      </c>
      <c r="D11" s="340">
        <v>13063</v>
      </c>
      <c r="E11" s="340">
        <v>919</v>
      </c>
      <c r="F11" s="340">
        <v>7950</v>
      </c>
      <c r="G11" s="12"/>
      <c r="H11" s="176"/>
      <c r="I11" s="78"/>
      <c r="J11" s="68"/>
      <c r="K11" s="14"/>
    </row>
    <row r="12" spans="1:13" ht="22.5" x14ac:dyDescent="0.25">
      <c r="A12" s="221" t="s">
        <v>146</v>
      </c>
      <c r="B12" s="342">
        <v>4583</v>
      </c>
      <c r="C12" s="343">
        <v>7692</v>
      </c>
      <c r="D12" s="342">
        <v>8027</v>
      </c>
      <c r="E12" s="342">
        <v>8153</v>
      </c>
      <c r="F12" s="342">
        <v>8266</v>
      </c>
      <c r="G12" s="12"/>
      <c r="H12" s="174"/>
      <c r="I12" s="78"/>
      <c r="J12" s="68"/>
      <c r="K12" s="14"/>
    </row>
    <row r="13" spans="1:13" s="77" customFormat="1" ht="12" customHeight="1" x14ac:dyDescent="0.25">
      <c r="A13" s="223" t="s">
        <v>54</v>
      </c>
      <c r="B13" s="229">
        <v>11710</v>
      </c>
      <c r="C13" s="230">
        <v>17286</v>
      </c>
      <c r="D13" s="229">
        <v>21090</v>
      </c>
      <c r="E13" s="229">
        <v>9072</v>
      </c>
      <c r="F13" s="229">
        <v>16216</v>
      </c>
      <c r="G13" s="79"/>
      <c r="H13" s="177"/>
      <c r="I13" s="67"/>
      <c r="J13" s="75"/>
      <c r="K13" s="76"/>
    </row>
    <row r="14" spans="1:13" ht="22.5" x14ac:dyDescent="0.25">
      <c r="A14" s="409" t="s">
        <v>105</v>
      </c>
      <c r="B14" s="409"/>
      <c r="C14" s="409"/>
      <c r="D14" s="409"/>
      <c r="E14" s="409"/>
      <c r="F14" s="409"/>
      <c r="G14" s="13"/>
      <c r="H14" s="173"/>
      <c r="I14" s="78"/>
      <c r="J14" s="68"/>
      <c r="K14" s="14"/>
      <c r="L14" s="14"/>
      <c r="M14" s="14"/>
    </row>
    <row r="15" spans="1:13" ht="22.5" x14ac:dyDescent="0.25">
      <c r="A15" s="407" t="s">
        <v>193</v>
      </c>
      <c r="B15" s="407"/>
      <c r="C15" s="407"/>
      <c r="D15" s="407"/>
      <c r="E15" s="407"/>
      <c r="F15" s="407"/>
      <c r="G15"/>
      <c r="H15" s="178"/>
      <c r="I15"/>
      <c r="J15"/>
      <c r="K15"/>
      <c r="L15"/>
      <c r="M15"/>
    </row>
    <row r="16" spans="1:13" ht="33.75" x14ac:dyDescent="0.25">
      <c r="A16" s="408" t="s">
        <v>233</v>
      </c>
      <c r="B16" s="408"/>
      <c r="C16" s="408"/>
      <c r="D16" s="408"/>
      <c r="E16" s="408"/>
      <c r="F16" s="408"/>
      <c r="G16"/>
      <c r="H16" s="178"/>
      <c r="I16"/>
      <c r="J16"/>
      <c r="K16"/>
      <c r="L16"/>
      <c r="M16"/>
    </row>
    <row r="17" spans="1:13" ht="15" x14ac:dyDescent="0.25">
      <c r="A17" s="157"/>
      <c r="B17" s="157"/>
      <c r="C17" s="157"/>
      <c r="D17" s="157"/>
      <c r="E17" s="157"/>
      <c r="F17" s="157"/>
      <c r="G17" s="13"/>
      <c r="H17" s="173"/>
      <c r="I17" s="78"/>
      <c r="J17" s="68"/>
      <c r="K17" s="14"/>
      <c r="L17" s="14"/>
      <c r="M17" s="14"/>
    </row>
    <row r="18" spans="1:13" ht="15" x14ac:dyDescent="0.25">
      <c r="A18" s="301"/>
      <c r="B18" s="157"/>
      <c r="C18" s="157"/>
      <c r="D18" s="157"/>
      <c r="E18" s="157"/>
      <c r="F18" s="157"/>
      <c r="G18" s="13"/>
      <c r="H18" s="173"/>
      <c r="I18" s="78"/>
      <c r="J18" s="68"/>
      <c r="K18" s="14"/>
      <c r="L18" s="14"/>
      <c r="M18" s="14"/>
    </row>
    <row r="19" spans="1:13" ht="15" x14ac:dyDescent="0.25">
      <c r="A19" s="302"/>
      <c r="B19" s="157"/>
      <c r="C19" s="157"/>
      <c r="D19" s="157"/>
      <c r="E19" s="157"/>
      <c r="F19" s="157"/>
      <c r="G19" s="13"/>
      <c r="H19" s="173"/>
      <c r="I19" s="78"/>
      <c r="J19" s="68"/>
      <c r="K19" s="14"/>
      <c r="L19" s="14"/>
      <c r="M19" s="14"/>
    </row>
    <row r="20" spans="1:13" ht="15" x14ac:dyDescent="0.25">
      <c r="A20" s="303"/>
      <c r="B20" s="157"/>
      <c r="C20" s="157"/>
      <c r="D20" s="157"/>
      <c r="E20" s="157"/>
      <c r="F20" s="157"/>
      <c r="G20" s="13"/>
      <c r="H20" s="173"/>
      <c r="I20" s="78"/>
      <c r="J20" s="68"/>
      <c r="K20" s="14"/>
      <c r="L20" s="14"/>
      <c r="M20" s="14"/>
    </row>
    <row r="21" spans="1:13" ht="15" x14ac:dyDescent="0.25">
      <c r="A21" s="301"/>
      <c r="B21" s="157"/>
      <c r="C21" s="157"/>
      <c r="D21" s="157"/>
      <c r="E21" s="157"/>
      <c r="F21" s="157"/>
      <c r="G21" s="13"/>
      <c r="H21" s="176"/>
      <c r="I21" s="78"/>
      <c r="J21" s="68"/>
      <c r="K21" s="14"/>
      <c r="L21" s="14"/>
      <c r="M21" s="14"/>
    </row>
    <row r="22" spans="1:13" ht="15" x14ac:dyDescent="0.25">
      <c r="A22" s="157"/>
      <c r="B22" s="157"/>
      <c r="C22" s="157"/>
      <c r="D22" s="157"/>
      <c r="E22" s="157"/>
      <c r="F22" s="157"/>
      <c r="G22" s="13"/>
      <c r="H22" s="179"/>
      <c r="I22" s="78"/>
      <c r="J22" s="68"/>
      <c r="K22" s="14"/>
      <c r="L22" s="14"/>
      <c r="M22" s="14"/>
    </row>
    <row r="23" spans="1:13" ht="15" x14ac:dyDescent="0.25">
      <c r="A23" s="157"/>
      <c r="B23" s="157"/>
      <c r="C23" s="157"/>
      <c r="D23" s="157"/>
      <c r="E23" s="157"/>
      <c r="F23" s="157"/>
      <c r="G23" s="13"/>
      <c r="H23" s="179"/>
      <c r="I23" s="78"/>
      <c r="J23" s="68"/>
      <c r="K23" s="14"/>
      <c r="L23" s="14"/>
      <c r="M23" s="14"/>
    </row>
    <row r="24" spans="1:13" ht="15" x14ac:dyDescent="0.25">
      <c r="A24" s="157"/>
      <c r="B24" s="157"/>
      <c r="C24" s="157"/>
      <c r="D24" s="157"/>
      <c r="E24" s="157"/>
      <c r="F24" s="157"/>
      <c r="G24" s="13"/>
      <c r="H24" s="179"/>
      <c r="I24" s="78"/>
      <c r="J24" s="68"/>
      <c r="K24" s="14"/>
      <c r="L24" s="14"/>
      <c r="M24" s="14"/>
    </row>
    <row r="25" spans="1:13" ht="15" x14ac:dyDescent="0.25">
      <c r="A25" s="157"/>
      <c r="B25" s="157"/>
      <c r="C25" s="157"/>
      <c r="D25" s="157"/>
      <c r="E25" s="157"/>
      <c r="F25" s="157"/>
      <c r="G25" s="13"/>
      <c r="H25" s="179"/>
      <c r="I25" s="78"/>
      <c r="J25" s="68"/>
      <c r="K25" s="14"/>
      <c r="L25" s="14"/>
      <c r="M25" s="14"/>
    </row>
    <row r="26" spans="1:13" ht="15" x14ac:dyDescent="0.25">
      <c r="A26" s="157"/>
      <c r="B26" s="157"/>
      <c r="C26" s="157"/>
      <c r="D26" s="157"/>
      <c r="E26" s="157"/>
      <c r="F26" s="157"/>
      <c r="G26" s="13"/>
      <c r="H26" s="173"/>
      <c r="I26" s="78"/>
      <c r="J26" s="68"/>
      <c r="K26" s="14"/>
      <c r="L26" s="14"/>
      <c r="M26" s="14"/>
    </row>
    <row r="27" spans="1:13" ht="15" x14ac:dyDescent="0.25">
      <c r="A27" s="157"/>
      <c r="B27" s="157"/>
      <c r="C27" s="157"/>
      <c r="D27" s="157"/>
      <c r="E27" s="157"/>
      <c r="F27" s="157"/>
      <c r="G27" s="13"/>
      <c r="H27" s="173"/>
      <c r="I27" s="78"/>
      <c r="J27" s="68"/>
      <c r="K27" s="14"/>
      <c r="L27" s="14"/>
      <c r="M27" s="14"/>
    </row>
    <row r="28" spans="1:13" ht="15" x14ac:dyDescent="0.25">
      <c r="A28" s="157"/>
      <c r="B28" s="157"/>
      <c r="C28" s="157"/>
      <c r="D28" s="157"/>
      <c r="E28" s="157"/>
      <c r="F28" s="157"/>
      <c r="G28" s="13"/>
      <c r="H28" s="173"/>
      <c r="I28" s="78"/>
      <c r="J28" s="68"/>
      <c r="K28" s="14"/>
      <c r="L28" s="14"/>
      <c r="M28" s="14"/>
    </row>
    <row r="29" spans="1:13" ht="15" x14ac:dyDescent="0.25">
      <c r="A29" s="157"/>
      <c r="B29" s="157"/>
      <c r="C29" s="157"/>
      <c r="D29" s="157"/>
      <c r="E29" s="157"/>
      <c r="F29" s="157"/>
      <c r="G29" s="13"/>
      <c r="H29" s="173"/>
      <c r="I29" s="78"/>
      <c r="J29" s="68"/>
      <c r="K29" s="14"/>
      <c r="L29" s="14"/>
      <c r="M29" s="14"/>
    </row>
    <row r="30" spans="1:13" ht="12" customHeight="1" x14ac:dyDescent="0.25">
      <c r="A30" s="13"/>
    </row>
    <row r="31" spans="1:13" ht="12" customHeight="1" x14ac:dyDescent="0.25">
      <c r="A31" s="13"/>
    </row>
    <row r="32" spans="1:13" ht="12" customHeight="1" x14ac:dyDescent="0.25">
      <c r="A32" s="13"/>
    </row>
    <row r="33" spans="1:1" ht="12" customHeight="1" x14ac:dyDescent="0.25">
      <c r="A33" s="13"/>
    </row>
    <row r="34" spans="1:1" ht="12" customHeight="1" x14ac:dyDescent="0.25">
      <c r="A34" s="13"/>
    </row>
    <row r="35" spans="1:1" ht="12" customHeight="1" x14ac:dyDescent="0.25">
      <c r="A35" s="13"/>
    </row>
    <row r="36" spans="1:1" ht="12" customHeight="1" x14ac:dyDescent="0.25">
      <c r="A36" s="13"/>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showGridLines="0" zoomScale="110" zoomScaleNormal="110" zoomScaleSheetLayoutView="100" workbookViewId="0">
      <selection activeCell="D27" sqref="D27"/>
    </sheetView>
  </sheetViews>
  <sheetFormatPr defaultColWidth="9.140625" defaultRowHeight="12.75" x14ac:dyDescent="0.2"/>
  <cols>
    <col min="1" max="1" width="32.7109375" style="80" customWidth="1"/>
    <col min="2" max="6" width="8.7109375" style="80" customWidth="1"/>
    <col min="7" max="7" width="8.7109375" style="84" customWidth="1"/>
    <col min="8" max="8" width="9.140625" style="80" customWidth="1"/>
    <col min="9" max="9" width="9.140625" style="83"/>
    <col min="10" max="16384" width="9.140625" style="80"/>
  </cols>
  <sheetData>
    <row r="1" spans="1:9" s="34" customFormat="1" ht="22.5" customHeight="1" x14ac:dyDescent="0.2">
      <c r="A1" s="411" t="s">
        <v>184</v>
      </c>
      <c r="G1" s="16"/>
      <c r="I1" s="83"/>
    </row>
    <row r="2" spans="1:9" s="242" customFormat="1" ht="56.25" x14ac:dyDescent="0.25">
      <c r="A2" s="257"/>
      <c r="B2" s="258" t="s">
        <v>155</v>
      </c>
      <c r="C2" s="258" t="s">
        <v>156</v>
      </c>
      <c r="D2" s="258" t="s">
        <v>154</v>
      </c>
      <c r="E2" s="258" t="s">
        <v>157</v>
      </c>
      <c r="F2" s="258" t="s">
        <v>147</v>
      </c>
      <c r="G2" s="258" t="s">
        <v>158</v>
      </c>
      <c r="H2" s="241"/>
      <c r="I2" s="243"/>
    </row>
    <row r="3" spans="1:9" s="81" customFormat="1" ht="11.25" x14ac:dyDescent="0.2">
      <c r="A3" s="49" t="s">
        <v>185</v>
      </c>
      <c r="B3" s="259"/>
      <c r="C3" s="259"/>
      <c r="D3" s="259"/>
      <c r="E3" s="259"/>
      <c r="F3" s="259"/>
      <c r="G3" s="260"/>
      <c r="H3" s="11"/>
      <c r="I3" s="83"/>
    </row>
    <row r="4" spans="1:9" s="81" customFormat="1" ht="11.25" x14ac:dyDescent="0.2">
      <c r="A4" s="210" t="s">
        <v>55</v>
      </c>
      <c r="B4" s="260">
        <v>1176</v>
      </c>
      <c r="C4" s="260">
        <v>25629</v>
      </c>
      <c r="D4" s="260">
        <v>64422</v>
      </c>
      <c r="E4" s="260">
        <v>7274</v>
      </c>
      <c r="F4" s="260">
        <v>4806</v>
      </c>
      <c r="G4" s="282">
        <v>103307</v>
      </c>
      <c r="H4" s="11"/>
      <c r="I4" s="83"/>
    </row>
    <row r="5" spans="1:9" s="81" customFormat="1" ht="11.25" x14ac:dyDescent="0.2">
      <c r="A5" s="290" t="s">
        <v>170</v>
      </c>
      <c r="B5" s="260">
        <v>842</v>
      </c>
      <c r="C5" s="260">
        <v>352095</v>
      </c>
      <c r="D5" s="260">
        <v>162</v>
      </c>
      <c r="E5" s="260">
        <v>0</v>
      </c>
      <c r="F5" s="260">
        <v>0</v>
      </c>
      <c r="G5" s="282">
        <v>353099</v>
      </c>
      <c r="H5" s="11"/>
      <c r="I5" s="83"/>
    </row>
    <row r="6" spans="1:9" s="81" customFormat="1" ht="22.5" x14ac:dyDescent="0.2">
      <c r="A6" s="210" t="s">
        <v>148</v>
      </c>
      <c r="B6" s="260">
        <v>0</v>
      </c>
      <c r="C6" s="260">
        <v>-4488</v>
      </c>
      <c r="D6" s="260">
        <v>-12625</v>
      </c>
      <c r="E6" s="260">
        <v>0</v>
      </c>
      <c r="F6" s="260">
        <v>-3091</v>
      </c>
      <c r="G6" s="282">
        <v>-20204</v>
      </c>
      <c r="H6" s="11"/>
      <c r="I6" s="168"/>
    </row>
    <row r="7" spans="1:9" s="81" customFormat="1" ht="22.5" x14ac:dyDescent="0.2">
      <c r="A7" s="280" t="s">
        <v>173</v>
      </c>
      <c r="B7" s="346">
        <v>-127</v>
      </c>
      <c r="C7" s="346">
        <v>-82365</v>
      </c>
      <c r="D7" s="346">
        <v>-123</v>
      </c>
      <c r="E7" s="346">
        <v>0</v>
      </c>
      <c r="F7" s="346">
        <v>0</v>
      </c>
      <c r="G7" s="282">
        <v>-82615</v>
      </c>
      <c r="H7" s="11"/>
      <c r="I7" s="168"/>
    </row>
    <row r="8" spans="1:9" s="82" customFormat="1" ht="11.25" x14ac:dyDescent="0.2">
      <c r="A8" s="49" t="s">
        <v>56</v>
      </c>
      <c r="B8" s="283">
        <v>1891</v>
      </c>
      <c r="C8" s="283">
        <v>290871</v>
      </c>
      <c r="D8" s="283">
        <v>51836</v>
      </c>
      <c r="E8" s="283">
        <v>7274</v>
      </c>
      <c r="F8" s="283">
        <v>1715</v>
      </c>
      <c r="G8" s="283">
        <v>353587</v>
      </c>
      <c r="H8" s="20"/>
      <c r="I8" s="83"/>
    </row>
    <row r="9" spans="1:9" s="81" customFormat="1" ht="11.25" x14ac:dyDescent="0.2">
      <c r="A9" s="50" t="s">
        <v>95</v>
      </c>
      <c r="B9" s="281"/>
      <c r="C9" s="281"/>
      <c r="D9" s="281"/>
      <c r="E9" s="281"/>
      <c r="F9" s="281"/>
      <c r="G9" s="282"/>
      <c r="H9" s="11"/>
      <c r="I9" s="83"/>
    </row>
    <row r="10" spans="1:9" s="81" customFormat="1" ht="22.5" x14ac:dyDescent="0.2">
      <c r="A10" s="261" t="s">
        <v>149</v>
      </c>
      <c r="B10" s="281"/>
      <c r="C10" s="281"/>
      <c r="D10" s="281"/>
      <c r="E10" s="281"/>
      <c r="F10" s="281"/>
      <c r="G10" s="282"/>
      <c r="H10" s="11"/>
      <c r="I10" s="83"/>
    </row>
    <row r="11" spans="1:9" s="81" customFormat="1" ht="11.25" x14ac:dyDescent="0.2">
      <c r="A11" s="210" t="s">
        <v>93</v>
      </c>
      <c r="B11" s="282">
        <v>0</v>
      </c>
      <c r="C11" s="282">
        <v>500</v>
      </c>
      <c r="D11" s="282">
        <v>16586</v>
      </c>
      <c r="E11" s="282">
        <v>0</v>
      </c>
      <c r="F11" s="282">
        <v>200</v>
      </c>
      <c r="G11" s="282">
        <v>17286</v>
      </c>
      <c r="H11" s="11"/>
      <c r="I11" s="83"/>
    </row>
    <row r="12" spans="1:9" s="82" customFormat="1" ht="11.25" x14ac:dyDescent="0.2">
      <c r="A12" s="261" t="s">
        <v>68</v>
      </c>
      <c r="B12" s="284">
        <v>0</v>
      </c>
      <c r="C12" s="284">
        <v>500</v>
      </c>
      <c r="D12" s="284">
        <v>16586</v>
      </c>
      <c r="E12" s="284">
        <v>0</v>
      </c>
      <c r="F12" s="284">
        <v>200</v>
      </c>
      <c r="G12" s="284">
        <v>17286</v>
      </c>
      <c r="H12" s="20"/>
      <c r="I12" s="168"/>
    </row>
    <row r="13" spans="1:9" s="81" customFormat="1" ht="11.25" x14ac:dyDescent="0.2">
      <c r="A13" s="261" t="s">
        <v>57</v>
      </c>
      <c r="B13" s="284"/>
      <c r="C13" s="284"/>
      <c r="D13" s="284"/>
      <c r="E13" s="284"/>
      <c r="F13" s="284"/>
      <c r="G13" s="284"/>
      <c r="H13" s="11"/>
      <c r="I13" s="83"/>
    </row>
    <row r="14" spans="1:9" s="81" customFormat="1" ht="11.25" x14ac:dyDescent="0.2">
      <c r="A14" s="210" t="s">
        <v>58</v>
      </c>
      <c r="B14" s="260">
        <v>0</v>
      </c>
      <c r="C14" s="260">
        <v>-2209</v>
      </c>
      <c r="D14" s="260">
        <v>-7666</v>
      </c>
      <c r="E14" s="260">
        <v>0</v>
      </c>
      <c r="F14" s="260">
        <v>-357</v>
      </c>
      <c r="G14" s="281">
        <v>-10232</v>
      </c>
      <c r="H14" s="11"/>
      <c r="I14" s="168"/>
    </row>
    <row r="15" spans="1:9" s="81" customFormat="1" ht="22.5" x14ac:dyDescent="0.2">
      <c r="A15" s="280" t="s">
        <v>171</v>
      </c>
      <c r="B15" s="346">
        <v>-56</v>
      </c>
      <c r="C15" s="346">
        <v>-27301</v>
      </c>
      <c r="D15" s="346">
        <v>-15</v>
      </c>
      <c r="E15" s="346">
        <v>0</v>
      </c>
      <c r="F15" s="346">
        <v>0</v>
      </c>
      <c r="G15" s="281">
        <v>-27372</v>
      </c>
      <c r="H15" s="11"/>
      <c r="I15" s="83"/>
    </row>
    <row r="16" spans="1:9" s="82" customFormat="1" ht="11.25" x14ac:dyDescent="0.2">
      <c r="A16" s="261" t="s">
        <v>84</v>
      </c>
      <c r="B16" s="283">
        <v>-56</v>
      </c>
      <c r="C16" s="283">
        <v>-29510</v>
      </c>
      <c r="D16" s="283">
        <v>-7681</v>
      </c>
      <c r="E16" s="283">
        <v>0</v>
      </c>
      <c r="F16" s="283">
        <v>-357</v>
      </c>
      <c r="G16" s="283">
        <v>-37604</v>
      </c>
      <c r="H16" s="20"/>
      <c r="I16" s="83"/>
    </row>
    <row r="17" spans="1:9" s="81" customFormat="1" ht="11.25" x14ac:dyDescent="0.2">
      <c r="A17" s="49" t="s">
        <v>186</v>
      </c>
      <c r="B17" s="281"/>
      <c r="C17" s="281"/>
      <c r="D17" s="281"/>
      <c r="E17" s="281"/>
      <c r="F17" s="281"/>
      <c r="G17" s="282"/>
      <c r="H17" s="11"/>
      <c r="I17" s="83"/>
    </row>
    <row r="18" spans="1:9" s="81" customFormat="1" ht="11.25" x14ac:dyDescent="0.2">
      <c r="A18" s="280" t="s">
        <v>59</v>
      </c>
      <c r="B18" s="281">
        <v>1176</v>
      </c>
      <c r="C18" s="281">
        <v>26129</v>
      </c>
      <c r="D18" s="281">
        <v>81008</v>
      </c>
      <c r="E18" s="281">
        <v>7274</v>
      </c>
      <c r="F18" s="281">
        <v>5006</v>
      </c>
      <c r="G18" s="281">
        <v>120593</v>
      </c>
      <c r="H18" s="11"/>
      <c r="I18" s="83"/>
    </row>
    <row r="19" spans="1:9" s="81" customFormat="1" ht="11.25" x14ac:dyDescent="0.2">
      <c r="A19" s="280" t="s">
        <v>170</v>
      </c>
      <c r="B19" s="281">
        <v>842</v>
      </c>
      <c r="C19" s="281">
        <v>352095</v>
      </c>
      <c r="D19" s="281">
        <v>162</v>
      </c>
      <c r="E19" s="281">
        <v>0</v>
      </c>
      <c r="F19" s="281">
        <v>0</v>
      </c>
      <c r="G19" s="281">
        <v>353099</v>
      </c>
      <c r="I19" s="83"/>
    </row>
    <row r="20" spans="1:9" s="81" customFormat="1" ht="22.5" x14ac:dyDescent="0.2">
      <c r="A20" s="280" t="s">
        <v>150</v>
      </c>
      <c r="B20" s="281">
        <v>0</v>
      </c>
      <c r="C20" s="281">
        <v>-6697</v>
      </c>
      <c r="D20" s="281">
        <v>-20291</v>
      </c>
      <c r="E20" s="281">
        <v>0</v>
      </c>
      <c r="F20" s="281">
        <v>-3448</v>
      </c>
      <c r="G20" s="281">
        <v>-30436</v>
      </c>
      <c r="I20" s="83"/>
    </row>
    <row r="21" spans="1:9" s="81" customFormat="1" ht="22.5" x14ac:dyDescent="0.2">
      <c r="A21" s="280" t="s">
        <v>172</v>
      </c>
      <c r="B21" s="281">
        <v>-183</v>
      </c>
      <c r="C21" s="281">
        <v>-109666</v>
      </c>
      <c r="D21" s="281">
        <v>-138</v>
      </c>
      <c r="E21" s="281">
        <v>0</v>
      </c>
      <c r="F21" s="281">
        <v>0</v>
      </c>
      <c r="G21" s="281">
        <v>-109987</v>
      </c>
      <c r="I21" s="169"/>
    </row>
    <row r="22" spans="1:9" s="81" customFormat="1" ht="11.1" customHeight="1" x14ac:dyDescent="0.2">
      <c r="A22" s="262" t="s">
        <v>60</v>
      </c>
      <c r="B22" s="283">
        <v>1835</v>
      </c>
      <c r="C22" s="283">
        <v>261861</v>
      </c>
      <c r="D22" s="283">
        <v>60741</v>
      </c>
      <c r="E22" s="283">
        <v>7274</v>
      </c>
      <c r="F22" s="283">
        <v>1558</v>
      </c>
      <c r="G22" s="283">
        <v>333269</v>
      </c>
      <c r="I22" s="169"/>
    </row>
    <row r="23" spans="1:9" ht="22.5" x14ac:dyDescent="0.2">
      <c r="A23" s="412" t="s">
        <v>105</v>
      </c>
      <c r="B23" s="412"/>
      <c r="C23" s="412"/>
      <c r="D23" s="412"/>
      <c r="E23" s="412"/>
      <c r="F23" s="412"/>
      <c r="G23" s="412"/>
      <c r="I23" s="169"/>
    </row>
    <row r="24" spans="1:9" ht="45" x14ac:dyDescent="0.2">
      <c r="A24" s="413" t="s">
        <v>187</v>
      </c>
      <c r="B24" s="413"/>
      <c r="C24" s="413"/>
      <c r="D24" s="413"/>
      <c r="E24" s="413"/>
      <c r="F24" s="413"/>
      <c r="G24" s="413"/>
      <c r="I24" s="169"/>
    </row>
    <row r="25" spans="1:9" ht="15.4" customHeight="1" x14ac:dyDescent="0.2">
      <c r="A25" s="421"/>
      <c r="B25" s="421"/>
      <c r="C25" s="421"/>
      <c r="D25" s="421"/>
      <c r="E25" s="421"/>
      <c r="F25" s="421"/>
      <c r="G25" s="421"/>
      <c r="I25" s="169"/>
    </row>
    <row r="26" spans="1:9" ht="15.4" customHeight="1" x14ac:dyDescent="0.2">
      <c r="A26" s="158"/>
      <c r="B26" s="158"/>
      <c r="C26" s="158"/>
      <c r="D26" s="158"/>
      <c r="E26" s="158"/>
      <c r="F26" s="158"/>
      <c r="G26" s="158"/>
      <c r="I26" s="169"/>
    </row>
    <row r="27" spans="1:9" ht="15.4" customHeight="1" x14ac:dyDescent="0.2">
      <c r="A27" s="158"/>
      <c r="B27" s="158"/>
      <c r="C27" s="158"/>
      <c r="D27" s="158"/>
      <c r="E27" s="158"/>
      <c r="F27" s="158"/>
      <c r="G27" s="158"/>
      <c r="I27" s="169"/>
    </row>
    <row r="28" spans="1:9" ht="15.4" customHeight="1" x14ac:dyDescent="0.2">
      <c r="A28" s="158"/>
      <c r="B28" s="158"/>
      <c r="C28" s="158"/>
      <c r="D28" s="158"/>
      <c r="E28" s="158"/>
      <c r="F28" s="158"/>
      <c r="G28" s="158"/>
      <c r="I28" s="169"/>
    </row>
    <row r="29" spans="1:9" ht="15.4" customHeight="1" x14ac:dyDescent="0.2">
      <c r="A29" s="158"/>
      <c r="B29" s="158"/>
      <c r="C29" s="158"/>
      <c r="D29" s="158"/>
      <c r="E29" s="158"/>
      <c r="F29" s="158"/>
      <c r="G29" s="158"/>
      <c r="I29" s="169"/>
    </row>
    <row r="30" spans="1:9" ht="15.4" customHeight="1" x14ac:dyDescent="0.2">
      <c r="A30" s="158"/>
      <c r="B30" s="158"/>
      <c r="C30" s="158"/>
      <c r="D30" s="158"/>
      <c r="E30" s="158"/>
      <c r="F30" s="158"/>
      <c r="G30" s="158"/>
      <c r="I30" s="169"/>
    </row>
    <row r="31" spans="1:9" ht="15.4" customHeight="1" x14ac:dyDescent="0.2">
      <c r="A31" s="158"/>
      <c r="B31" s="158"/>
      <c r="C31" s="158"/>
      <c r="D31" s="158"/>
      <c r="E31" s="158"/>
      <c r="F31" s="158"/>
      <c r="G31" s="158"/>
      <c r="I31" s="169"/>
    </row>
    <row r="32" spans="1:9" ht="15.4" customHeight="1" x14ac:dyDescent="0.2">
      <c r="A32" s="158"/>
      <c r="B32" s="158"/>
      <c r="C32" s="158"/>
      <c r="D32" s="158"/>
      <c r="E32" s="158"/>
      <c r="F32" s="158"/>
      <c r="G32" s="158"/>
      <c r="I32" s="169"/>
    </row>
    <row r="33" spans="1:9" ht="15.4" customHeight="1" x14ac:dyDescent="0.2">
      <c r="A33" s="158"/>
      <c r="B33" s="158"/>
      <c r="C33" s="158"/>
      <c r="D33" s="158"/>
      <c r="E33" s="158"/>
      <c r="F33" s="158"/>
      <c r="G33" s="158"/>
      <c r="I33" s="169"/>
    </row>
    <row r="34" spans="1:9" x14ac:dyDescent="0.2">
      <c r="A34" s="158"/>
      <c r="B34" s="158"/>
      <c r="C34" s="158"/>
      <c r="D34" s="158"/>
      <c r="E34" s="158"/>
      <c r="F34" s="158"/>
      <c r="G34" s="158"/>
    </row>
    <row r="42" spans="1:9" x14ac:dyDescent="0.2">
      <c r="A42" s="301"/>
    </row>
    <row r="43" spans="1:9" x14ac:dyDescent="0.2">
      <c r="A43" s="302"/>
    </row>
    <row r="44" spans="1:9" x14ac:dyDescent="0.2">
      <c r="A44" s="303"/>
    </row>
    <row r="45" spans="1:9" x14ac:dyDescent="0.2">
      <c r="A45" s="301"/>
    </row>
  </sheetData>
  <mergeCells count="1">
    <mergeCell ref="A25:G25"/>
  </mergeCells>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FIN33506-1658115890-276584</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https://f1.prdmgd.finance.gov.au/sites/50033506/_layouts/15/DocIdRedir.aspx?ID=FIN33506-1658115890-276584</Url>
      <Description>FIN33506-1658115890-276584</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8B60C832-F86D-4C15-A614-55B19F5AF57D}"/>
</file>

<file path=customXml/itemProps2.xml><?xml version="1.0" encoding="utf-8"?>
<ds:datastoreItem xmlns:ds="http://schemas.openxmlformats.org/officeDocument/2006/customXml" ds:itemID="{608B083F-52C6-42DD-8955-F6EB6D9429BC}"/>
</file>

<file path=customXml/itemProps3.xml><?xml version="1.0" encoding="utf-8"?>
<ds:datastoreItem xmlns:ds="http://schemas.openxmlformats.org/officeDocument/2006/customXml" ds:itemID="{944C87BF-E9D4-48BE-939D-8F2937FF4B4A}"/>
</file>

<file path=customXml/itemProps4.xml><?xml version="1.0" encoding="utf-8"?>
<ds:datastoreItem xmlns:ds="http://schemas.openxmlformats.org/officeDocument/2006/customXml" ds:itemID="{06F6A7CE-26A7-496D-9D1A-B6885355ECEB}"/>
</file>

<file path=customXml/itemProps5.xml><?xml version="1.0" encoding="utf-8"?>
<ds:datastoreItem xmlns:ds="http://schemas.openxmlformats.org/officeDocument/2006/customXml" ds:itemID="{F8350BDC-C89F-490B-B247-E882736217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Table 1.1</vt:lpstr>
      <vt:lpstr>Table 1.2</vt:lpstr>
      <vt:lpstr>Table 2.1.1</vt:lpstr>
      <vt:lpstr>Table 3.1</vt:lpstr>
      <vt:lpstr>Table 3.2</vt:lpstr>
      <vt:lpstr>Table 3.3</vt:lpstr>
      <vt:lpstr>Table 3.4</vt:lpstr>
      <vt:lpstr>Table 3.5</vt:lpstr>
      <vt:lpstr>Table 3.6</vt:lpstr>
      <vt:lpstr>Table 3.7</vt:lpstr>
      <vt:lpstr>Table 3.9</vt:lpstr>
      <vt:lpstr>'Table 1.1'!Print_Area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2022-10-24T00:26:53Z</dcterms:created>
  <dcterms:modified xsi:type="dcterms:W3CDTF">2022-10-24T01:08:30Z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f5bd0567-1387-464d-b650-b0bb65054515</vt:lpwstr>
  </property>
</Properties>
</file>