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G:\Corporate\Finance\Budgets &amp; Rpting\Budget - External\07. PBS and PAES\2022-23 PBS\2022-23 PBS (October)\10. Data.gov\"/>
    </mc:Choice>
  </mc:AlternateContent>
  <xr:revisionPtr revIDLastSave="0" documentId="13_ncr:1_{0434FAC0-D82E-4C79-BB4B-8011692D1235}" xr6:coauthVersionLast="36" xr6:coauthVersionMax="36" xr10:uidLastSave="{00000000-0000-0000-0000-000000000000}"/>
  <bookViews>
    <workbookView xWindow="0" yWindow="0" windowWidth="28800" windowHeight="15390" xr2:uid="{00000000-000D-0000-FFFF-FFFF00000000}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definedNames>
    <definedName name="_Hlk115774481" localSheetId="0">'Table 1.1'!$A$23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<sst xmlns="http://schemas.openxmlformats.org/spreadsheetml/2006/main" count="273" uniqueCount="164">
  <si>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</si>
  <si>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</si>
  <si>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</si>
  <si>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</si>
  <si>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</si>
  <si>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</si>
  <si>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</si>
  <si>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</si>
  <si>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</si>
  <si>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</si>
  <si>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</si>
  <si>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</si>
  <si>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</si>
  <si>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</si>
  <si>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</si>
  <si>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</si>
  <si>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</si>
  <si>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</si>
  <si>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</si>
  <si>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</si>
  <si>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</si>
  <si>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</si>
  <si>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</si>
  <si>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</si>
  <si>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</si>
  <si>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</si>
  <si>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</si>
  <si>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</si>
  <si>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</si>
  <si>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</si>
  <si>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</si>
  <si>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</si>
  <si>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</si>
  <si>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</si>
  <si>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</si>
  <si>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</si>
  <si>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</si>
  <si>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</si>
  <si>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</si>
  <si>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</si>
  <si>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</si>
  <si>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</si>
  <si>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</si>
  <si>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</si>
  <si>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</si>
  <si>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</si>
  <si>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</si>
  <si>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</si>
  <si>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</si>
  <si>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</si>
  <si>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</si>
  <si>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</si>
  <si>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</si>
  <si>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</si>
  <si>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</si>
  <si>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</si>
  <si>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</si>
  <si>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</si>
  <si>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</si>
  <si>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</si>
  <si>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</si>
  <si>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</si>
  <si>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</si>
  <si>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</si>
  <si>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</si>
  <si>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</si>
  <si>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</si>
  <si>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</si>
  <si>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</si>
  <si>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</si>
  <si>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</si>
  <si>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</si>
  <si>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</si>
  <si>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Total comprehensive income</t>
  </si>
  <si>
    <t>ASSETS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</si>
  <si>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</si>
  <si>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</si>
  <si>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</si>
  <si>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</si>
  <si>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Note: Impact of net cash appropriation arrangements</t>
  </si>
  <si>
    <t>Other non-financial assets</t>
  </si>
  <si>
    <t>Outcome 1</t>
  </si>
  <si>
    <t>Total expenses for Program 1.1</t>
  </si>
  <si>
    <t>Depreciation and amortisation</t>
  </si>
  <si>
    <t>Total expenses for Outcome 1</t>
  </si>
  <si>
    <t>2023-24 Forward estimate</t>
  </si>
  <si>
    <t>2024-25 Forward estimate</t>
  </si>
  <si>
    <t>TOTAL</t>
  </si>
  <si>
    <t>2021-22 Estimated actual</t>
  </si>
  <si>
    <t>2022-23 Estimate</t>
  </si>
  <si>
    <t>Opening balance/cash reserves at 1 July</t>
  </si>
  <si>
    <t>Funds from Government</t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</si>
  <si>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</si>
  <si>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</si>
  <si>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</si>
  <si>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</si>
  <si>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</si>
  <si>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</si>
  <si>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Prepared on a resourcing (that is, appropriations available) basis.</t>
  </si>
  <si>
    <t xml:space="preserve">All figures shown above are GST exclusive – these may not match figures in the cash flow statement. </t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</si>
  <si>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</si>
  <si>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</si>
  <si>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</si>
  <si>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</si>
  <si>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</si>
  <si>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</si>
  <si>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</si>
  <si>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</si>
  <si>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</t>
  </si>
  <si>
    <t>Total comprehensive income/(loss) attributable to the Australian Government</t>
  </si>
  <si>
    <t>Total comprehensive income/(loss) - as per statement of comprehensive income</t>
  </si>
  <si>
    <r>
      <t xml:space="preserve">plus: depreciation/amortisation expenses for ROU assets </t>
    </r>
    <r>
      <rPr>
        <vertAlign val="superscript"/>
        <sz val="8"/>
        <color rgb="FF000000"/>
        <rFont val="Arial"/>
        <family val="2"/>
      </rPr>
      <t>(a)</t>
    </r>
  </si>
  <si>
    <r>
      <t>less: lease principal repayments</t>
    </r>
    <r>
      <rPr>
        <vertAlign val="superscript"/>
        <sz val="8"/>
        <color theme="1"/>
        <rFont val="Arial"/>
        <family val="2"/>
      </rPr>
      <t xml:space="preserve"> (a)</t>
    </r>
  </si>
  <si>
    <t>Net cash operating surplus/ (deficit)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</si>
  <si>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Applies to lease arrangements under AASB 16 Leases.</t>
    </r>
  </si>
  <si>
    <r>
      <t xml:space="preserve">Cash </t>
    </r>
    <r>
      <rPr>
        <sz val="8"/>
        <color theme="1"/>
        <rFont val="Arial"/>
        <family val="2"/>
      </rPr>
      <t>and cash equivalents</t>
    </r>
  </si>
  <si>
    <t>Parent entity interest</t>
  </si>
  <si>
    <t>Retained surplus (accumulated deficit)</t>
  </si>
  <si>
    <t>Total 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</si>
  <si>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</si>
  <si>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</si>
  <si>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Estimated closing balance as at 30 June 2023</t>
  </si>
  <si>
    <t>Closing balance attributable to the Australian Government</t>
  </si>
  <si>
    <t>Prepared on Australian Accounting Standards basis</t>
  </si>
  <si>
    <t>Table 3.4: Budgeted departmental statement of cash flows (for the period ended 30 June)</t>
  </si>
  <si>
    <t xml:space="preserve">Other </t>
  </si>
  <si>
    <t>Purchase of property, plant and equipment and intangibles</t>
  </si>
  <si>
    <t>Principal payments on lease liability</t>
  </si>
  <si>
    <t>Cash and cash equivalents at the beginning of the reporting period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</si>
  <si>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the following sources of funding: current Bill 1 and prior year Act 1 appropriations, donations and contributions, gifts, internally developed assets and proceeds from the sale of assets.</t>
    </r>
  </si>
  <si>
    <t>Table 3.6: Statement of departmental asset movements (Budget year 2022-23)</t>
  </si>
  <si>
    <t>As at 1 July 2022</t>
  </si>
  <si>
    <t xml:space="preserve">Gross book value </t>
  </si>
  <si>
    <t>Estimated expenditure on new or replacement assets</t>
  </si>
  <si>
    <t>Depreciation/amortisation on ROU assets</t>
  </si>
  <si>
    <t>As at 30 June 2023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</si>
  <si>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ordinary annual services’ refers to funding provided through Appropriation Bill (No. 1) 2022‑23 for depreciation/amortisation expenses, DCBs or other operational expenses.</t>
    </r>
  </si>
  <si>
    <t>2022-23 Budget</t>
  </si>
  <si>
    <t>2025-26 Forward Estimate</t>
  </si>
  <si>
    <t>Asset revaluation reserve</t>
  </si>
  <si>
    <t>2025-26 Forward estimate</t>
  </si>
  <si>
    <t>Other property, plant and equipment</t>
  </si>
  <si>
    <t>Computer software and intangibles</t>
  </si>
  <si>
    <t>Retained Earnings</t>
  </si>
  <si>
    <r>
      <t xml:space="preserve">Annual appropriations - ordinary annual services </t>
    </r>
    <r>
      <rPr>
        <vertAlign val="superscript"/>
        <sz val="8"/>
        <color rgb="FF000000"/>
        <rFont val="Arial"/>
        <family val="2"/>
      </rPr>
      <t>(a)</t>
    </r>
  </si>
  <si>
    <t>Total net resourcing for AFTRS</t>
  </si>
  <si>
    <t xml:space="preserve">Program 1.1: Delivery of specialist education </t>
  </si>
  <si>
    <t>Expenses not requiring appropriation in the budget year</t>
  </si>
  <si>
    <t>OTHER COMPREHENSIVE INCOME</t>
  </si>
  <si>
    <t xml:space="preserve">Total other comprehensive income </t>
  </si>
  <si>
    <t>Net GST received</t>
  </si>
  <si>
    <t>Net GST paid</t>
  </si>
  <si>
    <t>Interest payments on lease liability</t>
  </si>
  <si>
    <r>
      <t>Funded internally from Departmental resources</t>
    </r>
    <r>
      <rPr>
        <vertAlign val="superscript"/>
        <sz val="8"/>
        <color theme="1"/>
        <rFont val="Arial"/>
        <family val="2"/>
      </rPr>
      <t xml:space="preserve"> (a)</t>
    </r>
  </si>
  <si>
    <t>Accumulated depreciation/amortisation and impairment</t>
  </si>
  <si>
    <t>Accumulated depreciation/amortisation and impairment - ROU assets</t>
  </si>
  <si>
    <r>
      <t xml:space="preserve">By purchase - appropriation ordinary annual services </t>
    </r>
    <r>
      <rPr>
        <vertAlign val="superscript"/>
        <sz val="8"/>
        <color theme="1"/>
        <rFont val="Arial"/>
        <family val="2"/>
      </rPr>
      <t>(a)</t>
    </r>
  </si>
  <si>
    <t>Other - ROU assets</t>
  </si>
  <si>
    <t>Table 1.1: AFTRS resource statement — Budget estimates for 2022-23 as at Budget October 2022</t>
  </si>
  <si>
    <t>Write-down and impairment of assets</t>
  </si>
  <si>
    <t>Changes in asset revaluation surplus</t>
  </si>
  <si>
    <t>Asset Category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</si>
  <si>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Bill (No. 1) 2022-23, Supply Bill (No. 3) 2022-23 and Supply Act (No. 1) 2022-23.</t>
    </r>
  </si>
  <si>
    <t>AFTRS is not directly appropriated as it is a corporate Commonwealth entity. Appropriations are made to the Department of Infrastructure, Transport, Regional Development, Communications and the Arts (a non-corporate Commonwealth entity), which are then paid to AFTRS and are considered ‘departmental’ for all purposes.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</si>
</sst>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);&quot;(&quot;#,##0&quot;)&quot;;&quot;-&quot;_)"/>
    <numFmt numFmtId="165" formatCode="#,##0_);&quot;(&quot;#,##0&quot;)&quot;;&quot;-&quot;_)\ 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wrapText="1"/>
    </xf>
    <xf numFmtId="3" fontId="2" fillId="2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3" fontId="3" fillId="3" borderId="2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3" fontId="4" fillId="3" borderId="0" xfId="0" applyNumberFormat="1" applyFont="1" applyFill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3" fontId="6" fillId="3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3" borderId="3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4" fillId="3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3" fontId="6" fillId="0" borderId="0" xfId="0" applyNumberFormat="1" applyFont="1" applyAlignment="1">
      <alignment horizontal="right" vertical="center" wrapText="1"/>
    </xf>
    <xf numFmtId="0" fontId="6" fillId="3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3" fontId="14" fillId="0" borderId="5" xfId="0" applyNumberFormat="1" applyFont="1" applyBorder="1" applyAlignment="1">
      <alignment horizontal="right" vertical="center" wrapText="1"/>
    </xf>
    <xf numFmtId="3" fontId="14" fillId="3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4" fillId="0" borderId="5" xfId="0" applyFont="1" applyBorder="1" applyAlignment="1">
      <alignment horizontal="right" vertical="center" wrapText="1"/>
    </xf>
    <xf numFmtId="0" fontId="14" fillId="0" borderId="6" xfId="0" applyFont="1" applyBorder="1" applyAlignment="1">
      <alignment horizontal="right" vertical="center" wrapText="1"/>
    </xf>
    <xf numFmtId="3" fontId="14" fillId="0" borderId="6" xfId="0" applyNumberFormat="1" applyFont="1" applyBorder="1" applyAlignment="1">
      <alignment horizontal="right" vertical="center" wrapText="1"/>
    </xf>
    <xf numFmtId="3" fontId="14" fillId="3" borderId="6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3" fontId="3" fillId="3" borderId="7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6" fillId="0" borderId="1" xfId="0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workbookViewId="0">
      <selection activeCell="B23" sqref="B23"/>
    </sheetView>
  </sheetViews>
  <sheetFormatPr defaultRowHeight="15" x14ac:dyDescent="0.25"/>
  <cols>
    <col min="1" max="1" width="40.7109375" style="21" customWidth="1"/>
    <col min="2" max="16384" width="9.140625" style="21"/>
  </cols>
  <sheetData>
    <row r="1" spans="1:3" ht="39" thickBot="1" x14ac:dyDescent="0.3">
      <c r="A1" s="45" t="s">
        <v>158</v>
      </c>
      <c r="B1" s="45"/>
      <c r="C1" s="45"/>
    </row>
    <row r="2" spans="1:3" ht="33.75" x14ac:dyDescent="0.25">
      <c r="A2" s="48"/>
      <c r="B2" s="9" t="s">
        <v>88</v>
      </c>
      <c r="C2" s="36" t="s">
        <v>89</v>
      </c>
    </row>
    <row r="3" spans="1:3" x14ac:dyDescent="0.25">
      <c r="A3" s="49"/>
      <c r="B3" s="8"/>
      <c r="C3" s="10"/>
    </row>
    <row r="4" spans="1:3" ht="15.75" thickBot="1" x14ac:dyDescent="0.3">
      <c r="A4" s="49"/>
      <c r="B4" s="35" t="s">
        <v>0</v>
      </c>
      <c r="C4" s="11" t="s">
        <v>0</v>
      </c>
    </row>
    <row r="5" spans="1:3" ht="15.75" thickBot="1" x14ac:dyDescent="0.3">
      <c r="A5" s="12" t="s">
        <v>90</v>
      </c>
      <c r="B5" s="50">
        <v>7941</v>
      </c>
      <c r="C5" s="51">
        <v>8226</v>
      </c>
    </row>
    <row r="6" spans="1:3" x14ac:dyDescent="0.25">
      <c r="A6" s="12" t="s">
        <v>91</v>
      </c>
      <c r="B6" s="52"/>
      <c r="C6" s="28"/>
    </row>
    <row r="7" spans="1:3" x14ac:dyDescent="0.25">
      <c r="A7" s="13" t="s">
        <v>144</v>
      </c>
      <c r="B7" s="52"/>
      <c r="C7" s="28"/>
    </row>
    <row r="8" spans="1:3" ht="15.75" thickBot="1" x14ac:dyDescent="0.3">
      <c r="A8" s="13" t="s">
        <v>81</v>
      </c>
      <c r="B8" s="53">
        <v>22738</v>
      </c>
      <c r="C8" s="54">
        <v>22997</v>
      </c>
    </row>
    <row r="9" spans="1:3" ht="15.75" thickBot="1" x14ac:dyDescent="0.3">
      <c r="A9" s="13" t="s">
        <v>92</v>
      </c>
      <c r="B9" s="55">
        <v>22738</v>
      </c>
      <c r="C9" s="56">
        <v>22997</v>
      </c>
    </row>
    <row r="10" spans="1:3" ht="15.75" thickBot="1" x14ac:dyDescent="0.3">
      <c r="A10" s="12" t="s">
        <v>93</v>
      </c>
      <c r="B10" s="50">
        <v>22738</v>
      </c>
      <c r="C10" s="51">
        <v>22997</v>
      </c>
    </row>
    <row r="11" spans="1:3" x14ac:dyDescent="0.25">
      <c r="A11" s="12" t="s">
        <v>94</v>
      </c>
      <c r="B11" s="52"/>
      <c r="C11" s="28"/>
    </row>
    <row r="12" spans="1:3" x14ac:dyDescent="0.25">
      <c r="A12" s="13" t="s">
        <v>95</v>
      </c>
      <c r="B12" s="8">
        <v>42</v>
      </c>
      <c r="C12" s="57">
        <v>63</v>
      </c>
    </row>
    <row r="13" spans="1:3" x14ac:dyDescent="0.25">
      <c r="A13" s="13" t="s">
        <v>96</v>
      </c>
      <c r="B13" s="53">
        <v>10500</v>
      </c>
      <c r="C13" s="54">
        <v>9388</v>
      </c>
    </row>
    <row r="14" spans="1:3" ht="15.75" thickBot="1" x14ac:dyDescent="0.3">
      <c r="A14" s="13" t="s">
        <v>1</v>
      </c>
      <c r="B14" s="8">
        <v>107</v>
      </c>
      <c r="C14" s="57">
        <v>21</v>
      </c>
    </row>
    <row r="15" spans="1:3" ht="15.75" thickBot="1" x14ac:dyDescent="0.3">
      <c r="A15" s="12" t="s">
        <v>97</v>
      </c>
      <c r="B15" s="58">
        <v>10649</v>
      </c>
      <c r="C15" s="59">
        <v>9472</v>
      </c>
    </row>
    <row r="16" spans="1:3" ht="15.75" thickBot="1" x14ac:dyDescent="0.3">
      <c r="A16" s="60" t="s">
        <v>145</v>
      </c>
      <c r="B16" s="50">
        <v>41328</v>
      </c>
      <c r="C16" s="51">
        <v>40695</v>
      </c>
    </row>
    <row r="17" spans="1:3" ht="15.75" thickBot="1" x14ac:dyDescent="0.3">
      <c r="A17" s="61"/>
    </row>
    <row r="18" spans="1:3" ht="15.75" thickBot="1" x14ac:dyDescent="0.3">
      <c r="A18" s="62"/>
      <c r="B18" s="14" t="s">
        <v>3</v>
      </c>
      <c r="C18" s="15" t="s">
        <v>4</v>
      </c>
    </row>
    <row r="19" spans="1:3" ht="15.75" thickBot="1" x14ac:dyDescent="0.3">
      <c r="A19" s="60" t="s">
        <v>2</v>
      </c>
      <c r="B19" s="35">
        <v>141</v>
      </c>
      <c r="C19" s="63">
        <v>145</v>
      </c>
    </row>
    <row r="20" spans="1:3" ht="22.5" x14ac:dyDescent="0.25">
      <c r="A20" s="46" t="s">
        <v>98</v>
      </c>
      <c r="B20" s="46"/>
      <c r="C20" s="46"/>
    </row>
    <row r="21" spans="1:3" ht="22.5" x14ac:dyDescent="0.25">
      <c r="A21" s="47" t="s">
        <v>99</v>
      </c>
      <c r="B21" s="47"/>
      <c r="C21" s="47"/>
    </row>
    <row r="22" spans="1:3" ht="22.5" x14ac:dyDescent="0.25">
      <c r="A22" s="42" t="s">
        <v>162</v>
      </c>
    </row>
    <row r="23" spans="1:3" ht="78.75" x14ac:dyDescent="0.25">
      <c r="A23" s="47" t="s">
        <v>163</v>
      </c>
      <c r="B23" s="47"/>
      <c r="C23" s="47"/>
    </row>
    <row r="24" spans="1:3" x14ac:dyDescent="0.25">
      <c r="A24" s="6"/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workbookViewId="0">
      <selection activeCell="C10" sqref="C10"/>
    </sheetView>
  </sheetViews>
  <sheetFormatPr defaultRowHeight="15" x14ac:dyDescent="0.25"/>
  <cols>
    <col min="1" max="1" width="40.7109375" style="21" customWidth="1"/>
    <col min="2" max="16384" width="9.140625" style="21"/>
  </cols>
  <sheetData>
    <row r="1" spans="1:6" ht="26.25" customHeight="1" thickBot="1" x14ac:dyDescent="0.3">
      <c r="A1" s="69" t="s">
        <v>100</v>
      </c>
      <c r="B1" s="69"/>
      <c r="C1" s="69"/>
      <c r="D1" s="69"/>
      <c r="E1" s="69"/>
      <c r="F1" s="69"/>
    </row>
    <row r="2" spans="1:6" ht="33.75" x14ac:dyDescent="0.25">
      <c r="A2" s="65"/>
      <c r="B2" s="19" t="s">
        <v>88</v>
      </c>
      <c r="C2" s="30" t="s">
        <v>137</v>
      </c>
      <c r="D2" s="19" t="s">
        <v>85</v>
      </c>
      <c r="E2" s="19" t="s">
        <v>86</v>
      </c>
      <c r="F2" s="31" t="s">
        <v>138</v>
      </c>
    </row>
    <row r="3" spans="1:6" x14ac:dyDescent="0.25">
      <c r="A3" s="66"/>
      <c r="B3" s="20" t="s">
        <v>0</v>
      </c>
      <c r="C3" s="16" t="s">
        <v>0</v>
      </c>
      <c r="D3" s="20" t="s">
        <v>0</v>
      </c>
      <c r="E3" s="20" t="s">
        <v>0</v>
      </c>
      <c r="F3" s="20" t="s">
        <v>0</v>
      </c>
    </row>
    <row r="4" spans="1:6" x14ac:dyDescent="0.25">
      <c r="A4" s="66"/>
      <c r="C4" s="17"/>
      <c r="F4" s="20"/>
    </row>
    <row r="5" spans="1:6" ht="15.75" thickBot="1" x14ac:dyDescent="0.3">
      <c r="A5" s="67"/>
      <c r="B5" s="22"/>
      <c r="C5" s="18"/>
      <c r="D5" s="22"/>
      <c r="E5" s="22"/>
      <c r="F5" s="22"/>
    </row>
    <row r="6" spans="1:6" ht="15.75" thickBot="1" x14ac:dyDescent="0.3">
      <c r="A6" s="68" t="s">
        <v>146</v>
      </c>
      <c r="B6" s="68"/>
      <c r="C6" s="68"/>
      <c r="D6" s="68"/>
      <c r="E6" s="68"/>
      <c r="F6" s="68"/>
    </row>
    <row r="7" spans="1:6" x14ac:dyDescent="0.25">
      <c r="A7" s="40" t="s">
        <v>6</v>
      </c>
      <c r="B7" s="27"/>
      <c r="C7" s="28"/>
      <c r="D7" s="27"/>
      <c r="E7" s="27"/>
      <c r="F7" s="27"/>
    </row>
    <row r="8" spans="1:6" ht="22.5" customHeight="1" x14ac:dyDescent="0.25">
      <c r="A8" s="40" t="s">
        <v>101</v>
      </c>
      <c r="B8" s="70">
        <v>22738</v>
      </c>
      <c r="C8" s="71">
        <v>22997</v>
      </c>
      <c r="D8" s="72">
        <v>23886</v>
      </c>
      <c r="E8" s="72">
        <v>24199</v>
      </c>
      <c r="F8" s="72">
        <v>24401</v>
      </c>
    </row>
    <row r="9" spans="1:6" ht="23.25" customHeight="1" x14ac:dyDescent="0.25">
      <c r="A9" s="40" t="s">
        <v>147</v>
      </c>
      <c r="B9" s="70">
        <v>1831</v>
      </c>
      <c r="C9" s="16">
        <v>42</v>
      </c>
      <c r="D9" s="20">
        <v>259</v>
      </c>
      <c r="E9" s="20">
        <v>206</v>
      </c>
      <c r="F9" s="20">
        <v>149</v>
      </c>
    </row>
    <row r="10" spans="1:6" ht="15.75" thickBot="1" x14ac:dyDescent="0.3">
      <c r="A10" s="40" t="s">
        <v>102</v>
      </c>
      <c r="B10" s="70">
        <v>9004</v>
      </c>
      <c r="C10" s="71">
        <v>10291</v>
      </c>
      <c r="D10" s="72">
        <v>10379</v>
      </c>
      <c r="E10" s="72">
        <v>10447</v>
      </c>
      <c r="F10" s="72">
        <v>10572</v>
      </c>
    </row>
    <row r="11" spans="1:6" ht="15.75" customHeight="1" thickBot="1" x14ac:dyDescent="0.3">
      <c r="A11" s="1" t="s">
        <v>82</v>
      </c>
      <c r="B11" s="73">
        <v>33573</v>
      </c>
      <c r="C11" s="59">
        <v>33330</v>
      </c>
      <c r="D11" s="44">
        <v>34524</v>
      </c>
      <c r="E11" s="44">
        <v>34852</v>
      </c>
      <c r="F11" s="44">
        <v>35122</v>
      </c>
    </row>
    <row r="12" spans="1:6" ht="15.75" thickBot="1" x14ac:dyDescent="0.3">
      <c r="A12" s="68" t="s">
        <v>103</v>
      </c>
      <c r="B12" s="68"/>
      <c r="C12" s="68"/>
      <c r="D12" s="68"/>
      <c r="E12" s="68"/>
      <c r="F12" s="68"/>
    </row>
    <row r="13" spans="1:6" x14ac:dyDescent="0.25">
      <c r="A13" s="40" t="s">
        <v>6</v>
      </c>
      <c r="B13" s="27"/>
      <c r="C13" s="28"/>
      <c r="D13" s="27"/>
      <c r="E13" s="27"/>
      <c r="F13" s="27"/>
    </row>
    <row r="14" spans="1:6" x14ac:dyDescent="0.25">
      <c r="A14" s="40" t="s">
        <v>101</v>
      </c>
      <c r="B14" s="70">
        <v>22738</v>
      </c>
      <c r="C14" s="71">
        <v>22997</v>
      </c>
      <c r="D14" s="72">
        <v>23886</v>
      </c>
      <c r="E14" s="72">
        <v>24199</v>
      </c>
      <c r="F14" s="72">
        <v>24401</v>
      </c>
    </row>
    <row r="15" spans="1:6" x14ac:dyDescent="0.25">
      <c r="A15" s="40" t="s">
        <v>147</v>
      </c>
      <c r="B15" s="70">
        <v>1831</v>
      </c>
      <c r="C15" s="16">
        <v>42</v>
      </c>
      <c r="D15" s="20">
        <v>259</v>
      </c>
      <c r="E15" s="20">
        <v>206</v>
      </c>
      <c r="F15" s="20">
        <v>149</v>
      </c>
    </row>
    <row r="16" spans="1:6" ht="15.75" thickBot="1" x14ac:dyDescent="0.3">
      <c r="A16" s="40" t="s">
        <v>102</v>
      </c>
      <c r="B16" s="70">
        <v>9004</v>
      </c>
      <c r="C16" s="71">
        <v>10291</v>
      </c>
      <c r="D16" s="72">
        <v>10379</v>
      </c>
      <c r="E16" s="72">
        <v>10447</v>
      </c>
      <c r="F16" s="72">
        <v>10572</v>
      </c>
    </row>
    <row r="17" spans="1:6" ht="15.75" thickBot="1" x14ac:dyDescent="0.3">
      <c r="A17" s="2" t="s">
        <v>84</v>
      </c>
      <c r="B17" s="73">
        <v>33573</v>
      </c>
      <c r="C17" s="59">
        <v>33330</v>
      </c>
      <c r="D17" s="44">
        <v>34524</v>
      </c>
      <c r="E17" s="44">
        <v>34852</v>
      </c>
      <c r="F17" s="44">
        <v>35122</v>
      </c>
    </row>
    <row r="18" spans="1:6" ht="15.75" thickBot="1" x14ac:dyDescent="0.3">
      <c r="A18" s="61"/>
    </row>
    <row r="19" spans="1:6" ht="15.75" thickBot="1" x14ac:dyDescent="0.3">
      <c r="A19" s="39"/>
      <c r="B19" s="74" t="s">
        <v>3</v>
      </c>
      <c r="C19" s="75" t="s">
        <v>4</v>
      </c>
    </row>
    <row r="20" spans="1:6" ht="15.75" thickBot="1" x14ac:dyDescent="0.3">
      <c r="A20" s="41" t="s">
        <v>2</v>
      </c>
      <c r="B20" s="76">
        <v>141</v>
      </c>
      <c r="C20" s="77">
        <v>145</v>
      </c>
    </row>
    <row r="21" spans="1:6" x14ac:dyDescent="0.25">
      <c r="A21" s="6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topLeftCell="A7" workbookViewId="0">
      <selection activeCell="A35" sqref="A35"/>
    </sheetView>
  </sheetViews>
  <sheetFormatPr defaultColWidth="8.85546875" defaultRowHeight="15" x14ac:dyDescent="0.25"/>
  <cols>
    <col min="1" max="1" width="40.7109375" style="4" customWidth="1"/>
    <col min="2" max="16384" width="8.85546875" style="4"/>
  </cols>
  <sheetData>
    <row r="1" spans="1:6" ht="39" thickBot="1" x14ac:dyDescent="0.3">
      <c r="A1" s="45" t="s">
        <v>104</v>
      </c>
      <c r="B1" s="45"/>
      <c r="C1" s="45"/>
      <c r="D1" s="45"/>
      <c r="E1" s="45"/>
      <c r="F1" s="45"/>
    </row>
    <row r="2" spans="1:6" ht="33.75" x14ac:dyDescent="0.25">
      <c r="A2" s="78"/>
      <c r="B2" s="19" t="s">
        <v>88</v>
      </c>
      <c r="C2" s="30" t="s">
        <v>137</v>
      </c>
      <c r="D2" s="19" t="s">
        <v>85</v>
      </c>
      <c r="E2" s="19" t="s">
        <v>86</v>
      </c>
      <c r="F2" s="19" t="s">
        <v>138</v>
      </c>
    </row>
    <row r="3" spans="1:6" x14ac:dyDescent="0.25">
      <c r="A3" s="79"/>
      <c r="B3" s="20" t="s">
        <v>0</v>
      </c>
      <c r="C3" s="16" t="s">
        <v>0</v>
      </c>
      <c r="D3" s="20" t="s">
        <v>0</v>
      </c>
      <c r="E3" s="20" t="s">
        <v>0</v>
      </c>
      <c r="F3" s="20" t="s">
        <v>0</v>
      </c>
    </row>
    <row r="4" spans="1:6" x14ac:dyDescent="0.25">
      <c r="A4" s="79"/>
      <c r="B4" s="21"/>
      <c r="C4" s="17"/>
      <c r="D4" s="21"/>
      <c r="E4" s="21"/>
      <c r="F4" s="20"/>
    </row>
    <row r="5" spans="1:6" ht="15.75" thickBot="1" x14ac:dyDescent="0.3">
      <c r="A5" s="79"/>
      <c r="B5" s="22"/>
      <c r="C5" s="18"/>
      <c r="D5" s="22"/>
      <c r="E5" s="22"/>
      <c r="F5" s="22"/>
    </row>
    <row r="6" spans="1:6" x14ac:dyDescent="0.25">
      <c r="A6" s="1" t="s">
        <v>7</v>
      </c>
      <c r="B6" s="27"/>
      <c r="C6" s="80"/>
      <c r="D6" s="81"/>
      <c r="E6" s="81"/>
      <c r="F6" s="81"/>
    </row>
    <row r="7" spans="1:6" x14ac:dyDescent="0.25">
      <c r="A7" s="40" t="s">
        <v>8</v>
      </c>
      <c r="B7" s="72">
        <v>18381</v>
      </c>
      <c r="C7" s="71">
        <v>18070</v>
      </c>
      <c r="D7" s="72">
        <v>18117</v>
      </c>
      <c r="E7" s="72">
        <v>18162</v>
      </c>
      <c r="F7" s="72">
        <v>18210</v>
      </c>
    </row>
    <row r="8" spans="1:6" x14ac:dyDescent="0.25">
      <c r="A8" s="40" t="s">
        <v>9</v>
      </c>
      <c r="B8" s="72">
        <v>7870</v>
      </c>
      <c r="C8" s="71">
        <v>7556</v>
      </c>
      <c r="D8" s="72">
        <v>8594</v>
      </c>
      <c r="E8" s="72">
        <v>8746</v>
      </c>
      <c r="F8" s="72">
        <v>8785</v>
      </c>
    </row>
    <row r="9" spans="1:6" x14ac:dyDescent="0.25">
      <c r="A9" s="40" t="s">
        <v>83</v>
      </c>
      <c r="B9" s="72">
        <v>6456</v>
      </c>
      <c r="C9" s="71">
        <v>7081</v>
      </c>
      <c r="D9" s="72">
        <v>7212</v>
      </c>
      <c r="E9" s="72">
        <v>7406</v>
      </c>
      <c r="F9" s="72">
        <v>7653</v>
      </c>
    </row>
    <row r="10" spans="1:6" x14ac:dyDescent="0.25">
      <c r="A10" s="40" t="s">
        <v>66</v>
      </c>
      <c r="B10" s="20">
        <v>647</v>
      </c>
      <c r="C10" s="16">
        <v>623</v>
      </c>
      <c r="D10" s="20">
        <v>601</v>
      </c>
      <c r="E10" s="20">
        <v>538</v>
      </c>
      <c r="F10" s="20">
        <v>474</v>
      </c>
    </row>
    <row r="11" spans="1:6" ht="15.75" thickBot="1" x14ac:dyDescent="0.3">
      <c r="A11" s="40" t="s">
        <v>159</v>
      </c>
      <c r="B11" s="20">
        <v>219</v>
      </c>
      <c r="C11" s="16" t="s">
        <v>65</v>
      </c>
      <c r="D11" s="20" t="s">
        <v>65</v>
      </c>
      <c r="E11" s="20" t="s">
        <v>65</v>
      </c>
      <c r="F11" s="20" t="s">
        <v>65</v>
      </c>
    </row>
    <row r="12" spans="1:6" ht="15.75" thickBot="1" x14ac:dyDescent="0.3">
      <c r="A12" s="1" t="s">
        <v>10</v>
      </c>
      <c r="B12" s="44">
        <v>33573</v>
      </c>
      <c r="C12" s="82">
        <v>33330</v>
      </c>
      <c r="D12" s="44">
        <v>34524</v>
      </c>
      <c r="E12" s="44">
        <v>34852</v>
      </c>
      <c r="F12" s="44">
        <v>35122</v>
      </c>
    </row>
    <row r="13" spans="1:6" x14ac:dyDescent="0.25">
      <c r="A13" s="1" t="s">
        <v>105</v>
      </c>
      <c r="B13" s="27"/>
      <c r="C13" s="28"/>
      <c r="D13" s="27"/>
      <c r="E13" s="27"/>
      <c r="F13" s="27"/>
    </row>
    <row r="14" spans="1:6" x14ac:dyDescent="0.25">
      <c r="A14" s="1" t="s">
        <v>11</v>
      </c>
      <c r="B14" s="27"/>
      <c r="C14" s="28"/>
      <c r="D14" s="27"/>
      <c r="E14" s="27"/>
      <c r="F14" s="27"/>
    </row>
    <row r="15" spans="1:6" x14ac:dyDescent="0.25">
      <c r="A15" s="1" t="s">
        <v>12</v>
      </c>
      <c r="B15" s="27"/>
      <c r="C15" s="28"/>
      <c r="D15" s="27"/>
      <c r="E15" s="27"/>
      <c r="F15" s="27"/>
    </row>
    <row r="16" spans="1:6" x14ac:dyDescent="0.25">
      <c r="A16" s="40" t="s">
        <v>42</v>
      </c>
      <c r="B16" s="72">
        <v>8804</v>
      </c>
      <c r="C16" s="71">
        <v>10220</v>
      </c>
      <c r="D16" s="72">
        <v>10308</v>
      </c>
      <c r="E16" s="72">
        <v>10376</v>
      </c>
      <c r="F16" s="72">
        <v>10501</v>
      </c>
    </row>
    <row r="17" spans="1:6" x14ac:dyDescent="0.25">
      <c r="A17" s="40" t="s">
        <v>95</v>
      </c>
      <c r="B17" s="20">
        <v>50</v>
      </c>
      <c r="C17" s="16">
        <v>50</v>
      </c>
      <c r="D17" s="20">
        <v>50</v>
      </c>
      <c r="E17" s="20">
        <v>50</v>
      </c>
      <c r="F17" s="20">
        <v>50</v>
      </c>
    </row>
    <row r="18" spans="1:6" ht="15.75" thickBot="1" x14ac:dyDescent="0.3">
      <c r="A18" s="40" t="s">
        <v>1</v>
      </c>
      <c r="B18" s="20">
        <v>150</v>
      </c>
      <c r="C18" s="16">
        <v>21</v>
      </c>
      <c r="D18" s="20">
        <v>21</v>
      </c>
      <c r="E18" s="20">
        <v>21</v>
      </c>
      <c r="F18" s="20">
        <v>21</v>
      </c>
    </row>
    <row r="19" spans="1:6" ht="15.75" thickBot="1" x14ac:dyDescent="0.3">
      <c r="A19" s="1" t="s">
        <v>13</v>
      </c>
      <c r="B19" s="44">
        <v>9004</v>
      </c>
      <c r="C19" s="82">
        <v>10291</v>
      </c>
      <c r="D19" s="44">
        <v>10379</v>
      </c>
      <c r="E19" s="44">
        <v>10447</v>
      </c>
      <c r="F19" s="44">
        <v>10572</v>
      </c>
    </row>
    <row r="20" spans="1:6" ht="15.75" thickBot="1" x14ac:dyDescent="0.3">
      <c r="A20" s="1" t="s">
        <v>106</v>
      </c>
      <c r="B20" s="83">
        <v>9004</v>
      </c>
      <c r="C20" s="84">
        <v>10291</v>
      </c>
      <c r="D20" s="83">
        <v>10379</v>
      </c>
      <c r="E20" s="83">
        <v>10447</v>
      </c>
      <c r="F20" s="83">
        <v>10572</v>
      </c>
    </row>
    <row r="21" spans="1:6" ht="15.75" thickBot="1" x14ac:dyDescent="0.3">
      <c r="A21" s="7" t="s">
        <v>14</v>
      </c>
      <c r="B21" s="83">
        <v>-24569</v>
      </c>
      <c r="C21" s="84">
        <v>-23039</v>
      </c>
      <c r="D21" s="83">
        <v>-24145</v>
      </c>
      <c r="E21" s="83">
        <v>-24405</v>
      </c>
      <c r="F21" s="83">
        <v>-24550</v>
      </c>
    </row>
    <row r="22" spans="1:6" ht="15.75" thickBot="1" x14ac:dyDescent="0.3">
      <c r="A22" s="40" t="s">
        <v>6</v>
      </c>
      <c r="B22" s="85">
        <v>22738</v>
      </c>
      <c r="C22" s="86">
        <v>22997</v>
      </c>
      <c r="D22" s="85">
        <v>23886</v>
      </c>
      <c r="E22" s="85">
        <v>24199</v>
      </c>
      <c r="F22" s="85">
        <v>24401</v>
      </c>
    </row>
    <row r="23" spans="1:6" ht="23.25" thickBot="1" x14ac:dyDescent="0.3">
      <c r="A23" s="1" t="s">
        <v>107</v>
      </c>
      <c r="B23" s="83">
        <v>-1831</v>
      </c>
      <c r="C23" s="87">
        <v>-42</v>
      </c>
      <c r="D23" s="88">
        <v>-259</v>
      </c>
      <c r="E23" s="88">
        <v>-206</v>
      </c>
      <c r="F23" s="88">
        <v>-149</v>
      </c>
    </row>
    <row r="24" spans="1:6" x14ac:dyDescent="0.25">
      <c r="A24" s="1" t="s">
        <v>148</v>
      </c>
      <c r="B24" s="27"/>
      <c r="C24" s="28"/>
      <c r="D24" s="27"/>
      <c r="E24" s="27"/>
      <c r="F24" s="27"/>
    </row>
    <row r="25" spans="1:6" x14ac:dyDescent="0.25">
      <c r="A25" s="40" t="s">
        <v>160</v>
      </c>
      <c r="B25" s="89">
        <v>385</v>
      </c>
      <c r="C25" s="34">
        <v>0</v>
      </c>
      <c r="D25" s="89">
        <v>0</v>
      </c>
      <c r="E25" s="89">
        <v>0</v>
      </c>
      <c r="F25" s="89">
        <v>0</v>
      </c>
    </row>
    <row r="26" spans="1:6" x14ac:dyDescent="0.25">
      <c r="A26" s="1" t="s">
        <v>149</v>
      </c>
      <c r="B26" s="90">
        <v>385</v>
      </c>
      <c r="C26" s="91" t="s">
        <v>65</v>
      </c>
      <c r="D26" s="92" t="s">
        <v>65</v>
      </c>
      <c r="E26" s="92" t="s">
        <v>65</v>
      </c>
      <c r="F26" s="92" t="s">
        <v>65</v>
      </c>
    </row>
    <row r="27" spans="1:6" ht="15.75" thickBot="1" x14ac:dyDescent="0.3">
      <c r="A27" s="1" t="s">
        <v>108</v>
      </c>
      <c r="B27" s="83">
        <v>-1446</v>
      </c>
      <c r="C27" s="87">
        <v>-42</v>
      </c>
      <c r="D27" s="88">
        <v>-259</v>
      </c>
      <c r="E27" s="88">
        <v>-206</v>
      </c>
      <c r="F27" s="88">
        <v>-149</v>
      </c>
    </row>
    <row r="28" spans="1:6" ht="23.25" thickBot="1" x14ac:dyDescent="0.3">
      <c r="A28" s="2" t="s">
        <v>109</v>
      </c>
      <c r="B28" s="83">
        <v>-1446</v>
      </c>
      <c r="C28" s="87">
        <v>-42</v>
      </c>
      <c r="D28" s="88">
        <v>-259</v>
      </c>
      <c r="E28" s="88">
        <v>-206</v>
      </c>
      <c r="F28" s="88">
        <v>-149</v>
      </c>
    </row>
    <row r="29" spans="1:6" ht="23.25" thickBot="1" x14ac:dyDescent="0.3">
      <c r="A29" s="93" t="s">
        <v>79</v>
      </c>
      <c r="B29" s="93"/>
      <c r="C29" s="93"/>
      <c r="D29" s="74"/>
      <c r="E29" s="74"/>
      <c r="F29" s="74"/>
    </row>
    <row r="30" spans="1:6" ht="22.5" x14ac:dyDescent="0.25">
      <c r="A30" s="7" t="s">
        <v>110</v>
      </c>
      <c r="B30" s="94">
        <v>-1446</v>
      </c>
      <c r="C30" s="95">
        <v>-42</v>
      </c>
      <c r="D30" s="96">
        <v>-259</v>
      </c>
      <c r="E30" s="96">
        <v>-206</v>
      </c>
      <c r="F30" s="96">
        <v>-149</v>
      </c>
    </row>
    <row r="31" spans="1:6" ht="22.5" x14ac:dyDescent="0.25">
      <c r="A31" s="42" t="s">
        <v>111</v>
      </c>
      <c r="B31" s="72">
        <v>4611</v>
      </c>
      <c r="C31" s="71">
        <v>4973</v>
      </c>
      <c r="D31" s="72">
        <v>5348</v>
      </c>
      <c r="E31" s="72">
        <v>5348</v>
      </c>
      <c r="F31" s="72">
        <v>5348</v>
      </c>
    </row>
    <row r="32" spans="1:6" ht="15.75" thickBot="1" x14ac:dyDescent="0.3">
      <c r="A32" s="42" t="s">
        <v>112</v>
      </c>
      <c r="B32" s="72">
        <v>-4727</v>
      </c>
      <c r="C32" s="71">
        <v>-4931</v>
      </c>
      <c r="D32" s="72">
        <v>-5089</v>
      </c>
      <c r="E32" s="72">
        <v>-5142</v>
      </c>
      <c r="F32" s="72">
        <v>-5199</v>
      </c>
    </row>
    <row r="33" spans="1:6" ht="15.75" thickBot="1" x14ac:dyDescent="0.3">
      <c r="A33" s="41" t="s">
        <v>113</v>
      </c>
      <c r="B33" s="44">
        <v>-1562</v>
      </c>
      <c r="C33" s="23" t="s">
        <v>65</v>
      </c>
      <c r="D33" s="24" t="s">
        <v>65</v>
      </c>
      <c r="E33" s="24" t="s">
        <v>65</v>
      </c>
      <c r="F33" s="24" t="s">
        <v>65</v>
      </c>
    </row>
    <row r="34" spans="1:6" x14ac:dyDescent="0.25">
      <c r="A34" s="97" t="s">
        <v>15</v>
      </c>
      <c r="B34" s="21"/>
      <c r="C34" s="21"/>
      <c r="D34" s="21"/>
      <c r="E34" s="21"/>
      <c r="F34" s="21"/>
    </row>
    <row r="35" spans="1:6" ht="22.5" x14ac:dyDescent="0.25">
      <c r="A35" s="43" t="s">
        <v>114</v>
      </c>
      <c r="B35" s="21"/>
      <c r="C35" s="21"/>
      <c r="D35" s="21"/>
      <c r="E35" s="21"/>
      <c r="F35" s="2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6"/>
  <sheetViews>
    <sheetView workbookViewId="0">
      <selection activeCell="A24" sqref="A24"/>
    </sheetView>
  </sheetViews>
  <sheetFormatPr defaultColWidth="8.85546875" defaultRowHeight="15" x14ac:dyDescent="0.25"/>
  <cols>
    <col min="1" max="1" width="40.7109375" style="4" customWidth="1"/>
    <col min="2" max="16384" width="8.85546875" style="4"/>
  </cols>
  <sheetData>
    <row r="1" spans="1:6" ht="26.25" customHeight="1" thickBot="1" x14ac:dyDescent="0.3">
      <c r="A1" s="45" t="s">
        <v>16</v>
      </c>
      <c r="B1" s="45"/>
      <c r="C1" s="45"/>
      <c r="D1" s="45"/>
      <c r="E1" s="45"/>
      <c r="F1" s="45"/>
    </row>
    <row r="2" spans="1:6" ht="33.75" x14ac:dyDescent="0.25">
      <c r="A2" s="78"/>
      <c r="B2" s="19" t="s">
        <v>88</v>
      </c>
      <c r="C2" s="30" t="s">
        <v>137</v>
      </c>
      <c r="D2" s="19" t="s">
        <v>85</v>
      </c>
      <c r="E2" s="19" t="s">
        <v>86</v>
      </c>
      <c r="F2" s="19" t="s">
        <v>138</v>
      </c>
    </row>
    <row r="3" spans="1:6" x14ac:dyDescent="0.25">
      <c r="A3" s="79"/>
      <c r="B3" s="20" t="s">
        <v>0</v>
      </c>
      <c r="C3" s="16" t="str">
        <f>B3</f>
        <v>$'000</v>
      </c>
      <c r="D3" s="20" t="s">
        <v>0</v>
      </c>
      <c r="E3" s="20" t="s">
        <v>0</v>
      </c>
      <c r="F3" s="20" t="s">
        <v>0</v>
      </c>
    </row>
    <row r="4" spans="1:6" ht="15.75" thickBot="1" x14ac:dyDescent="0.3">
      <c r="A4" s="79"/>
      <c r="B4" s="22"/>
      <c r="C4" s="18"/>
      <c r="D4" s="22"/>
      <c r="E4" s="22"/>
      <c r="F4" s="22"/>
    </row>
    <row r="5" spans="1:6" x14ac:dyDescent="0.25">
      <c r="A5" s="7" t="s">
        <v>74</v>
      </c>
      <c r="B5" s="27"/>
      <c r="C5" s="28"/>
      <c r="D5" s="27"/>
      <c r="E5" s="27"/>
      <c r="F5" s="27"/>
    </row>
    <row r="6" spans="1:6" x14ac:dyDescent="0.25">
      <c r="A6" s="7" t="s">
        <v>17</v>
      </c>
      <c r="B6" s="27"/>
      <c r="C6" s="28"/>
      <c r="D6" s="27"/>
      <c r="E6" s="27"/>
      <c r="F6" s="27"/>
    </row>
    <row r="7" spans="1:6" x14ac:dyDescent="0.25">
      <c r="A7" s="42" t="s">
        <v>115</v>
      </c>
      <c r="B7" s="70">
        <v>8226</v>
      </c>
      <c r="C7" s="54">
        <v>6808</v>
      </c>
      <c r="D7" s="70">
        <v>5997</v>
      </c>
      <c r="E7" s="70">
        <v>5933</v>
      </c>
      <c r="F7" s="70">
        <v>6182</v>
      </c>
    </row>
    <row r="8" spans="1:6" ht="15.75" thickBot="1" x14ac:dyDescent="0.3">
      <c r="A8" s="40" t="s">
        <v>18</v>
      </c>
      <c r="B8" s="70">
        <v>3087</v>
      </c>
      <c r="C8" s="54">
        <v>3715</v>
      </c>
      <c r="D8" s="70">
        <v>3812</v>
      </c>
      <c r="E8" s="70">
        <v>3759</v>
      </c>
      <c r="F8" s="70">
        <v>3796</v>
      </c>
    </row>
    <row r="9" spans="1:6" ht="15.75" thickBot="1" x14ac:dyDescent="0.3">
      <c r="A9" s="25" t="s">
        <v>19</v>
      </c>
      <c r="B9" s="98">
        <v>11313</v>
      </c>
      <c r="C9" s="99">
        <v>10523</v>
      </c>
      <c r="D9" s="98">
        <v>9809</v>
      </c>
      <c r="E9" s="98">
        <v>9692</v>
      </c>
      <c r="F9" s="98">
        <v>9978</v>
      </c>
    </row>
    <row r="10" spans="1:6" x14ac:dyDescent="0.25">
      <c r="A10" s="7" t="s">
        <v>20</v>
      </c>
      <c r="B10" s="100"/>
      <c r="C10" s="101"/>
      <c r="D10" s="100"/>
      <c r="E10" s="100"/>
      <c r="F10" s="100"/>
    </row>
    <row r="11" spans="1:6" x14ac:dyDescent="0.25">
      <c r="A11" s="42" t="s">
        <v>21</v>
      </c>
      <c r="B11" s="70">
        <v>49815</v>
      </c>
      <c r="C11" s="54">
        <v>51250</v>
      </c>
      <c r="D11" s="70">
        <v>45902</v>
      </c>
      <c r="E11" s="70">
        <v>40555</v>
      </c>
      <c r="F11" s="70">
        <v>35207</v>
      </c>
    </row>
    <row r="12" spans="1:6" x14ac:dyDescent="0.25">
      <c r="A12" s="42" t="s">
        <v>22</v>
      </c>
      <c r="B12" s="70">
        <v>7699</v>
      </c>
      <c r="C12" s="54">
        <v>7748</v>
      </c>
      <c r="D12" s="70">
        <v>7852</v>
      </c>
      <c r="E12" s="70">
        <v>7746</v>
      </c>
      <c r="F12" s="70">
        <v>7244</v>
      </c>
    </row>
    <row r="13" spans="1:6" x14ac:dyDescent="0.25">
      <c r="A13" s="42" t="s">
        <v>23</v>
      </c>
      <c r="B13" s="102">
        <v>411</v>
      </c>
      <c r="C13" s="57">
        <v>287</v>
      </c>
      <c r="D13" s="102">
        <v>330</v>
      </c>
      <c r="E13" s="102">
        <v>382</v>
      </c>
      <c r="F13" s="102">
        <v>580</v>
      </c>
    </row>
    <row r="14" spans="1:6" ht="15.75" thickBot="1" x14ac:dyDescent="0.3">
      <c r="A14" s="42" t="s">
        <v>80</v>
      </c>
      <c r="B14" s="70">
        <v>1314</v>
      </c>
      <c r="C14" s="54">
        <v>1314</v>
      </c>
      <c r="D14" s="70">
        <v>1314</v>
      </c>
      <c r="E14" s="70">
        <v>1314</v>
      </c>
      <c r="F14" s="70">
        <v>1314</v>
      </c>
    </row>
    <row r="15" spans="1:6" ht="15.75" thickBot="1" x14ac:dyDescent="0.3">
      <c r="A15" s="25" t="s">
        <v>24</v>
      </c>
      <c r="B15" s="98">
        <v>59272</v>
      </c>
      <c r="C15" s="99">
        <v>30601</v>
      </c>
      <c r="D15" s="98">
        <v>55398</v>
      </c>
      <c r="E15" s="98">
        <v>49997</v>
      </c>
      <c r="F15" s="98">
        <v>44345</v>
      </c>
    </row>
    <row r="16" spans="1:6" ht="15.75" thickBot="1" x14ac:dyDescent="0.3">
      <c r="A16" s="7" t="s">
        <v>25</v>
      </c>
      <c r="B16" s="103">
        <v>70585</v>
      </c>
      <c r="C16" s="104">
        <v>71124</v>
      </c>
      <c r="D16" s="103">
        <v>65207</v>
      </c>
      <c r="E16" s="103">
        <v>59689</v>
      </c>
      <c r="F16" s="103">
        <v>54323</v>
      </c>
    </row>
    <row r="17" spans="1:6" x14ac:dyDescent="0.25">
      <c r="A17" s="7" t="s">
        <v>26</v>
      </c>
      <c r="B17" s="100"/>
      <c r="C17" s="101"/>
      <c r="D17" s="100"/>
      <c r="E17" s="100"/>
      <c r="F17" s="100"/>
    </row>
    <row r="18" spans="1:6" x14ac:dyDescent="0.25">
      <c r="A18" s="7" t="s">
        <v>27</v>
      </c>
      <c r="B18" s="100"/>
      <c r="C18" s="101"/>
      <c r="D18" s="100"/>
      <c r="E18" s="100"/>
      <c r="F18" s="100"/>
    </row>
    <row r="19" spans="1:6" x14ac:dyDescent="0.25">
      <c r="A19" s="42" t="s">
        <v>9</v>
      </c>
      <c r="B19" s="70">
        <v>1470</v>
      </c>
      <c r="C19" s="54">
        <v>1470</v>
      </c>
      <c r="D19" s="70">
        <v>1470</v>
      </c>
      <c r="E19" s="70">
        <v>1470</v>
      </c>
      <c r="F19" s="70">
        <v>1470</v>
      </c>
    </row>
    <row r="20" spans="1:6" ht="15.75" thickBot="1" x14ac:dyDescent="0.3">
      <c r="A20" s="42" t="s">
        <v>28</v>
      </c>
      <c r="B20" s="70">
        <v>4985</v>
      </c>
      <c r="C20" s="54">
        <v>4794</v>
      </c>
      <c r="D20" s="70">
        <v>4467</v>
      </c>
      <c r="E20" s="70">
        <v>4414</v>
      </c>
      <c r="F20" s="70">
        <v>4451</v>
      </c>
    </row>
    <row r="21" spans="1:6" ht="15.75" thickBot="1" x14ac:dyDescent="0.3">
      <c r="A21" s="25" t="s">
        <v>29</v>
      </c>
      <c r="B21" s="98">
        <v>6455</v>
      </c>
      <c r="C21" s="99">
        <v>6264</v>
      </c>
      <c r="D21" s="98">
        <v>5937</v>
      </c>
      <c r="E21" s="98">
        <v>5884</v>
      </c>
      <c r="F21" s="98">
        <v>5921</v>
      </c>
    </row>
    <row r="22" spans="1:6" x14ac:dyDescent="0.25">
      <c r="A22" s="7" t="s">
        <v>67</v>
      </c>
      <c r="B22" s="100"/>
      <c r="C22" s="101"/>
      <c r="D22" s="100"/>
      <c r="E22" s="100"/>
      <c r="F22" s="100"/>
    </row>
    <row r="23" spans="1:6" ht="15.75" thickBot="1" x14ac:dyDescent="0.3">
      <c r="A23" s="42" t="s">
        <v>68</v>
      </c>
      <c r="B23" s="70">
        <v>49861</v>
      </c>
      <c r="C23" s="54">
        <v>51337</v>
      </c>
      <c r="D23" s="70">
        <v>46248</v>
      </c>
      <c r="E23" s="70">
        <v>41107</v>
      </c>
      <c r="F23" s="70">
        <v>35908</v>
      </c>
    </row>
    <row r="24" spans="1:6" ht="15.75" thickBot="1" x14ac:dyDescent="0.3">
      <c r="A24" s="25" t="s">
        <v>70</v>
      </c>
      <c r="B24" s="98">
        <v>49861</v>
      </c>
      <c r="C24" s="99">
        <v>51337</v>
      </c>
      <c r="D24" s="98">
        <v>46248</v>
      </c>
      <c r="E24" s="98">
        <v>41107</v>
      </c>
      <c r="F24" s="98">
        <v>35908</v>
      </c>
    </row>
    <row r="25" spans="1:6" x14ac:dyDescent="0.25">
      <c r="A25" s="7" t="s">
        <v>30</v>
      </c>
      <c r="B25" s="100"/>
      <c r="C25" s="101"/>
      <c r="D25" s="100"/>
      <c r="E25" s="100"/>
      <c r="F25" s="100"/>
    </row>
    <row r="26" spans="1:6" ht="15.75" thickBot="1" x14ac:dyDescent="0.3">
      <c r="A26" s="42" t="s">
        <v>31</v>
      </c>
      <c r="B26" s="70">
        <v>3567</v>
      </c>
      <c r="C26" s="54">
        <v>2967</v>
      </c>
      <c r="D26" s="70">
        <v>2725</v>
      </c>
      <c r="E26" s="70">
        <v>2607</v>
      </c>
      <c r="F26" s="70">
        <v>2552</v>
      </c>
    </row>
    <row r="27" spans="1:6" ht="15.75" thickBot="1" x14ac:dyDescent="0.3">
      <c r="A27" s="25" t="s">
        <v>32</v>
      </c>
      <c r="B27" s="98">
        <v>3567</v>
      </c>
      <c r="C27" s="99">
        <v>2967</v>
      </c>
      <c r="D27" s="98">
        <v>2725</v>
      </c>
      <c r="E27" s="98">
        <v>2607</v>
      </c>
      <c r="F27" s="98">
        <v>2552</v>
      </c>
    </row>
    <row r="28" spans="1:6" ht="15.75" thickBot="1" x14ac:dyDescent="0.3">
      <c r="A28" s="7" t="s">
        <v>33</v>
      </c>
      <c r="B28" s="105">
        <v>59881</v>
      </c>
      <c r="C28" s="51">
        <v>60568</v>
      </c>
      <c r="D28" s="105">
        <v>54910</v>
      </c>
      <c r="E28" s="105">
        <v>49598</v>
      </c>
      <c r="F28" s="105">
        <v>44381</v>
      </c>
    </row>
    <row r="29" spans="1:6" ht="15.75" thickBot="1" x14ac:dyDescent="0.3">
      <c r="A29" s="1" t="s">
        <v>34</v>
      </c>
      <c r="B29" s="105">
        <v>10704</v>
      </c>
      <c r="C29" s="51">
        <v>10765</v>
      </c>
      <c r="D29" s="105">
        <v>10297</v>
      </c>
      <c r="E29" s="105">
        <v>10091</v>
      </c>
      <c r="F29" s="105">
        <v>9942</v>
      </c>
    </row>
    <row r="30" spans="1:6" x14ac:dyDescent="0.25">
      <c r="A30" s="7" t="s">
        <v>35</v>
      </c>
      <c r="B30" s="27"/>
      <c r="C30" s="28"/>
      <c r="D30" s="27"/>
      <c r="E30" s="27"/>
      <c r="F30" s="27"/>
    </row>
    <row r="31" spans="1:6" x14ac:dyDescent="0.25">
      <c r="A31" s="7" t="s">
        <v>116</v>
      </c>
      <c r="B31" s="27"/>
      <c r="C31" s="28"/>
      <c r="D31" s="27"/>
      <c r="E31" s="27"/>
      <c r="F31" s="27"/>
    </row>
    <row r="32" spans="1:6" x14ac:dyDescent="0.25">
      <c r="A32" s="42" t="s">
        <v>36</v>
      </c>
      <c r="B32" s="70">
        <v>1468</v>
      </c>
      <c r="C32" s="54">
        <v>1468</v>
      </c>
      <c r="D32" s="70">
        <v>1468</v>
      </c>
      <c r="E32" s="70">
        <v>1468</v>
      </c>
      <c r="F32" s="70">
        <v>1468</v>
      </c>
    </row>
    <row r="33" spans="1:6" ht="15.75" thickBot="1" x14ac:dyDescent="0.3">
      <c r="A33" s="42" t="s">
        <v>117</v>
      </c>
      <c r="B33" s="70">
        <v>9234</v>
      </c>
      <c r="C33" s="54">
        <v>9058</v>
      </c>
      <c r="D33" s="70">
        <v>8799</v>
      </c>
      <c r="E33" s="70">
        <v>8593</v>
      </c>
      <c r="F33" s="70">
        <v>8444</v>
      </c>
    </row>
    <row r="34" spans="1:6" ht="15.75" thickBot="1" x14ac:dyDescent="0.3">
      <c r="A34" s="25" t="s">
        <v>118</v>
      </c>
      <c r="B34" s="98">
        <v>10704</v>
      </c>
      <c r="C34" s="99">
        <v>10765</v>
      </c>
      <c r="D34" s="98">
        <v>10297</v>
      </c>
      <c r="E34" s="98">
        <v>10091</v>
      </c>
      <c r="F34" s="98">
        <v>9942</v>
      </c>
    </row>
    <row r="35" spans="1:6" ht="15.75" thickBot="1" x14ac:dyDescent="0.3">
      <c r="A35" s="26" t="s">
        <v>37</v>
      </c>
      <c r="B35" s="103">
        <v>10704</v>
      </c>
      <c r="C35" s="104">
        <v>10765</v>
      </c>
      <c r="D35" s="103">
        <v>10297</v>
      </c>
      <c r="E35" s="103">
        <v>10091</v>
      </c>
      <c r="F35" s="103">
        <v>9942</v>
      </c>
    </row>
    <row r="36" spans="1:6" x14ac:dyDescent="0.25">
      <c r="A36" s="97" t="s">
        <v>15</v>
      </c>
      <c r="B36" s="21"/>
      <c r="C36" s="21"/>
      <c r="D36" s="21"/>
      <c r="E36" s="21"/>
      <c r="F36" s="2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4"/>
  <sheetViews>
    <sheetView workbookViewId="0">
      <selection activeCell="A13" sqref="A13"/>
    </sheetView>
  </sheetViews>
  <sheetFormatPr defaultRowHeight="15" x14ac:dyDescent="0.25"/>
  <cols>
    <col min="1" max="1" width="40.7109375" style="21" customWidth="1"/>
    <col min="2" max="16384" width="9.140625" style="21"/>
  </cols>
  <sheetData>
    <row r="1" spans="1:4" ht="39" customHeight="1" thickBot="1" x14ac:dyDescent="0.3">
      <c r="A1" s="106" t="s">
        <v>119</v>
      </c>
      <c r="B1" s="106"/>
      <c r="C1" s="106"/>
      <c r="D1" s="106"/>
    </row>
    <row r="2" spans="1:4" ht="33.75" x14ac:dyDescent="0.25">
      <c r="A2" s="107"/>
      <c r="B2" s="37" t="s">
        <v>143</v>
      </c>
      <c r="C2" s="37" t="s">
        <v>139</v>
      </c>
      <c r="D2" s="37" t="s">
        <v>37</v>
      </c>
    </row>
    <row r="3" spans="1:4" x14ac:dyDescent="0.25">
      <c r="A3" s="108"/>
      <c r="B3" s="32" t="s">
        <v>0</v>
      </c>
      <c r="C3" s="32" t="s">
        <v>0</v>
      </c>
      <c r="D3" s="32" t="s">
        <v>0</v>
      </c>
    </row>
    <row r="4" spans="1:4" x14ac:dyDescent="0.25">
      <c r="A4" s="108"/>
      <c r="B4" s="32"/>
      <c r="C4" s="32"/>
      <c r="D4" s="32"/>
    </row>
    <row r="5" spans="1:4" ht="15.75" thickBot="1" x14ac:dyDescent="0.3">
      <c r="A5" s="108"/>
      <c r="B5" s="33"/>
      <c r="C5" s="33"/>
      <c r="D5" s="33"/>
    </row>
    <row r="6" spans="1:4" x14ac:dyDescent="0.25">
      <c r="A6" s="7" t="s">
        <v>120</v>
      </c>
      <c r="B6" s="27"/>
      <c r="C6" s="27"/>
      <c r="D6" s="27"/>
    </row>
    <row r="7" spans="1:4" ht="15.75" thickBot="1" x14ac:dyDescent="0.3">
      <c r="A7" s="42" t="s">
        <v>61</v>
      </c>
      <c r="B7" s="102">
        <v>9.2430000000000003</v>
      </c>
      <c r="C7" s="70">
        <v>1468</v>
      </c>
      <c r="D7" s="70">
        <v>10702</v>
      </c>
    </row>
    <row r="8" spans="1:4" ht="15.75" thickBot="1" x14ac:dyDescent="0.3">
      <c r="A8" s="25" t="s">
        <v>38</v>
      </c>
      <c r="B8" s="109" t="s">
        <v>65</v>
      </c>
      <c r="C8" s="109" t="s">
        <v>65</v>
      </c>
      <c r="D8" s="109" t="s">
        <v>65</v>
      </c>
    </row>
    <row r="9" spans="1:4" x14ac:dyDescent="0.25">
      <c r="A9" s="7" t="s">
        <v>71</v>
      </c>
      <c r="B9" s="27"/>
      <c r="C9" s="27"/>
      <c r="D9" s="27"/>
    </row>
    <row r="10" spans="1:4" ht="15.75" thickBot="1" x14ac:dyDescent="0.3">
      <c r="A10" s="40" t="s">
        <v>72</v>
      </c>
      <c r="B10" s="102">
        <v>-42</v>
      </c>
      <c r="C10" s="27"/>
      <c r="D10" s="102">
        <v>-42</v>
      </c>
    </row>
    <row r="11" spans="1:4" ht="15.75" thickBot="1" x14ac:dyDescent="0.3">
      <c r="A11" s="25" t="s">
        <v>73</v>
      </c>
      <c r="B11" s="110">
        <v>-42</v>
      </c>
      <c r="C11" s="110" t="s">
        <v>65</v>
      </c>
      <c r="D11" s="110">
        <v>-42</v>
      </c>
    </row>
    <row r="12" spans="1:4" ht="15.75" thickBot="1" x14ac:dyDescent="0.3">
      <c r="A12" s="7" t="s">
        <v>121</v>
      </c>
      <c r="B12" s="73">
        <v>9192</v>
      </c>
      <c r="C12" s="73">
        <v>1468</v>
      </c>
      <c r="D12" s="73">
        <v>10660</v>
      </c>
    </row>
    <row r="13" spans="1:4" ht="23.25" thickBot="1" x14ac:dyDescent="0.3">
      <c r="A13" s="26" t="s">
        <v>122</v>
      </c>
      <c r="B13" s="105">
        <v>9192</v>
      </c>
      <c r="C13" s="105">
        <v>1468</v>
      </c>
      <c r="D13" s="105">
        <v>10660</v>
      </c>
    </row>
    <row r="14" spans="1:4" x14ac:dyDescent="0.25">
      <c r="A14" s="97" t="s">
        <v>123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4"/>
  <sheetViews>
    <sheetView topLeftCell="A10" zoomScaleNormal="100" workbookViewId="0">
      <selection sqref="A1:XFD1048576"/>
    </sheetView>
  </sheetViews>
  <sheetFormatPr defaultColWidth="8.85546875" defaultRowHeight="15" x14ac:dyDescent="0.25"/>
  <cols>
    <col min="1" max="1" width="40.7109375" style="5" customWidth="1"/>
    <col min="2" max="16384" width="8.85546875" style="5"/>
  </cols>
  <sheetData>
    <row r="1" spans="1:6" ht="39" customHeight="1" thickBot="1" x14ac:dyDescent="0.3">
      <c r="A1" s="45" t="s">
        <v>124</v>
      </c>
      <c r="B1" s="45"/>
      <c r="C1" s="45"/>
      <c r="D1" s="45"/>
      <c r="E1" s="45"/>
      <c r="F1" s="45"/>
    </row>
    <row r="2" spans="1:6" ht="33.75" x14ac:dyDescent="0.25">
      <c r="A2" s="78"/>
      <c r="B2" s="19" t="s">
        <v>88</v>
      </c>
      <c r="C2" s="30" t="s">
        <v>137</v>
      </c>
      <c r="D2" s="19" t="s">
        <v>85</v>
      </c>
      <c r="E2" s="19" t="s">
        <v>86</v>
      </c>
      <c r="F2" s="19" t="s">
        <v>140</v>
      </c>
    </row>
    <row r="3" spans="1:6" x14ac:dyDescent="0.25">
      <c r="A3" s="79"/>
      <c r="B3" s="20" t="s">
        <v>0</v>
      </c>
      <c r="C3" s="16" t="s">
        <v>0</v>
      </c>
      <c r="D3" s="20" t="s">
        <v>0</v>
      </c>
      <c r="E3" s="20" t="s">
        <v>0</v>
      </c>
      <c r="F3" s="20" t="s">
        <v>0</v>
      </c>
    </row>
    <row r="4" spans="1:6" x14ac:dyDescent="0.25">
      <c r="A4" s="79"/>
      <c r="B4" s="21"/>
      <c r="C4" s="17"/>
      <c r="D4" s="21"/>
      <c r="E4" s="21"/>
      <c r="F4" s="20"/>
    </row>
    <row r="5" spans="1:6" ht="15.75" thickBot="1" x14ac:dyDescent="0.3">
      <c r="A5" s="79"/>
      <c r="B5" s="22"/>
      <c r="C5" s="18"/>
      <c r="D5" s="22"/>
      <c r="E5" s="22"/>
      <c r="F5" s="22"/>
    </row>
    <row r="6" spans="1:6" x14ac:dyDescent="0.25">
      <c r="A6" s="7" t="s">
        <v>39</v>
      </c>
      <c r="B6" s="27"/>
      <c r="C6" s="28"/>
      <c r="D6" s="27"/>
      <c r="E6" s="27"/>
      <c r="F6" s="27"/>
    </row>
    <row r="7" spans="1:6" x14ac:dyDescent="0.25">
      <c r="A7" s="7" t="s">
        <v>40</v>
      </c>
      <c r="B7" s="27"/>
      <c r="C7" s="28"/>
      <c r="D7" s="27"/>
      <c r="E7" s="27"/>
      <c r="F7" s="27"/>
    </row>
    <row r="8" spans="1:6" x14ac:dyDescent="0.25">
      <c r="A8" s="42" t="s">
        <v>41</v>
      </c>
      <c r="B8" s="70">
        <v>22738</v>
      </c>
      <c r="C8" s="54">
        <v>22997</v>
      </c>
      <c r="D8" s="70">
        <v>23886</v>
      </c>
      <c r="E8" s="70">
        <v>24199</v>
      </c>
      <c r="F8" s="70">
        <v>24401</v>
      </c>
    </row>
    <row r="9" spans="1:6" x14ac:dyDescent="0.25">
      <c r="A9" s="42" t="s">
        <v>42</v>
      </c>
      <c r="B9" s="70">
        <v>10500</v>
      </c>
      <c r="C9" s="54">
        <v>9388</v>
      </c>
      <c r="D9" s="70">
        <v>9884</v>
      </c>
      <c r="E9" s="70">
        <v>10376</v>
      </c>
      <c r="F9" s="70">
        <v>10501</v>
      </c>
    </row>
    <row r="10" spans="1:6" x14ac:dyDescent="0.25">
      <c r="A10" s="42" t="s">
        <v>95</v>
      </c>
      <c r="B10" s="102">
        <v>42</v>
      </c>
      <c r="C10" s="57">
        <v>63</v>
      </c>
      <c r="D10" s="102">
        <v>50</v>
      </c>
      <c r="E10" s="102">
        <v>50</v>
      </c>
      <c r="F10" s="102">
        <v>50</v>
      </c>
    </row>
    <row r="11" spans="1:6" x14ac:dyDescent="0.25">
      <c r="A11" s="42" t="s">
        <v>150</v>
      </c>
      <c r="B11" s="70">
        <v>1305</v>
      </c>
      <c r="C11" s="54">
        <v>1100</v>
      </c>
      <c r="D11" s="70">
        <v>1100</v>
      </c>
      <c r="E11" s="70">
        <v>1100</v>
      </c>
      <c r="F11" s="70">
        <v>1100</v>
      </c>
    </row>
    <row r="12" spans="1:6" ht="15.75" thickBot="1" x14ac:dyDescent="0.3">
      <c r="A12" s="42" t="s">
        <v>125</v>
      </c>
      <c r="B12" s="102">
        <v>107</v>
      </c>
      <c r="C12" s="57">
        <v>21</v>
      </c>
      <c r="D12" s="102">
        <v>21</v>
      </c>
      <c r="E12" s="102">
        <v>21</v>
      </c>
      <c r="F12" s="102">
        <v>21</v>
      </c>
    </row>
    <row r="13" spans="1:6" ht="15.75" thickBot="1" x14ac:dyDescent="0.3">
      <c r="A13" s="25" t="s">
        <v>43</v>
      </c>
      <c r="B13" s="98">
        <v>34692</v>
      </c>
      <c r="C13" s="99">
        <v>33569</v>
      </c>
      <c r="D13" s="98">
        <v>34941</v>
      </c>
      <c r="E13" s="98">
        <v>35746</v>
      </c>
      <c r="F13" s="98">
        <v>36073</v>
      </c>
    </row>
    <row r="14" spans="1:6" x14ac:dyDescent="0.25">
      <c r="A14" s="7" t="s">
        <v>44</v>
      </c>
      <c r="B14" s="27"/>
      <c r="C14" s="28"/>
      <c r="D14" s="27"/>
      <c r="E14" s="27"/>
      <c r="F14" s="27"/>
    </row>
    <row r="15" spans="1:6" x14ac:dyDescent="0.25">
      <c r="A15" s="42" t="s">
        <v>45</v>
      </c>
      <c r="B15" s="70">
        <v>18136</v>
      </c>
      <c r="C15" s="54">
        <v>18669</v>
      </c>
      <c r="D15" s="70">
        <v>18359</v>
      </c>
      <c r="E15" s="70">
        <v>18280</v>
      </c>
      <c r="F15" s="70">
        <v>18265</v>
      </c>
    </row>
    <row r="16" spans="1:6" x14ac:dyDescent="0.25">
      <c r="A16" s="42" t="s">
        <v>9</v>
      </c>
      <c r="B16" s="70">
        <v>9189</v>
      </c>
      <c r="C16" s="54">
        <v>7451</v>
      </c>
      <c r="D16" s="70">
        <v>8594</v>
      </c>
      <c r="E16" s="70">
        <v>8746</v>
      </c>
      <c r="F16" s="70">
        <v>8785</v>
      </c>
    </row>
    <row r="17" spans="1:6" x14ac:dyDescent="0.25">
      <c r="A17" s="42" t="s">
        <v>151</v>
      </c>
      <c r="B17" s="102" t="s">
        <v>65</v>
      </c>
      <c r="C17" s="54">
        <v>1100</v>
      </c>
      <c r="D17" s="70">
        <v>1100</v>
      </c>
      <c r="E17" s="70">
        <v>1100</v>
      </c>
      <c r="F17" s="70">
        <v>1100</v>
      </c>
    </row>
    <row r="18" spans="1:6" ht="15.75" thickBot="1" x14ac:dyDescent="0.3">
      <c r="A18" s="42" t="s">
        <v>152</v>
      </c>
      <c r="B18" s="102">
        <v>647</v>
      </c>
      <c r="C18" s="57">
        <v>623</v>
      </c>
      <c r="D18" s="102">
        <v>601</v>
      </c>
      <c r="E18" s="102">
        <v>538</v>
      </c>
      <c r="F18" s="102">
        <v>474</v>
      </c>
    </row>
    <row r="19" spans="1:6" ht="15.75" thickBot="1" x14ac:dyDescent="0.3">
      <c r="A19" s="25" t="s">
        <v>46</v>
      </c>
      <c r="B19" s="111">
        <v>27972</v>
      </c>
      <c r="C19" s="112">
        <v>27843</v>
      </c>
      <c r="D19" s="111">
        <v>28654</v>
      </c>
      <c r="E19" s="111">
        <v>28664</v>
      </c>
      <c r="F19" s="111">
        <v>28624</v>
      </c>
    </row>
    <row r="20" spans="1:6" ht="15.75" thickBot="1" x14ac:dyDescent="0.3">
      <c r="A20" s="7" t="s">
        <v>47</v>
      </c>
      <c r="B20" s="73">
        <v>6720</v>
      </c>
      <c r="C20" s="59">
        <v>5726</v>
      </c>
      <c r="D20" s="73">
        <v>6287</v>
      </c>
      <c r="E20" s="73">
        <v>7082</v>
      </c>
      <c r="F20" s="73">
        <v>7449</v>
      </c>
    </row>
    <row r="21" spans="1:6" x14ac:dyDescent="0.25">
      <c r="A21" s="7" t="s">
        <v>48</v>
      </c>
      <c r="B21" s="27"/>
      <c r="C21" s="28"/>
      <c r="D21" s="27"/>
      <c r="E21" s="27"/>
      <c r="F21" s="27"/>
    </row>
    <row r="22" spans="1:6" x14ac:dyDescent="0.25">
      <c r="A22" s="7" t="s">
        <v>44</v>
      </c>
      <c r="B22" s="27"/>
      <c r="C22" s="28"/>
      <c r="D22" s="27"/>
      <c r="E22" s="27"/>
      <c r="F22" s="27"/>
    </row>
    <row r="23" spans="1:6" ht="23.25" thickBot="1" x14ac:dyDescent="0.3">
      <c r="A23" s="42" t="s">
        <v>126</v>
      </c>
      <c r="B23" s="70">
        <v>1708</v>
      </c>
      <c r="C23" s="54">
        <v>2002</v>
      </c>
      <c r="D23" s="70">
        <v>2009</v>
      </c>
      <c r="E23" s="70">
        <v>2004</v>
      </c>
      <c r="F23" s="70">
        <v>2001</v>
      </c>
    </row>
    <row r="24" spans="1:6" ht="15.75" thickBot="1" x14ac:dyDescent="0.3">
      <c r="A24" s="25" t="s">
        <v>46</v>
      </c>
      <c r="B24" s="98">
        <v>1708</v>
      </c>
      <c r="C24" s="99">
        <v>2002</v>
      </c>
      <c r="D24" s="98">
        <v>2009</v>
      </c>
      <c r="E24" s="98">
        <v>2004</v>
      </c>
      <c r="F24" s="98">
        <v>2001</v>
      </c>
    </row>
    <row r="25" spans="1:6" ht="15.75" thickBot="1" x14ac:dyDescent="0.3">
      <c r="A25" s="7" t="s">
        <v>62</v>
      </c>
      <c r="B25" s="105">
        <v>-1708</v>
      </c>
      <c r="C25" s="51">
        <v>-2002</v>
      </c>
      <c r="D25" s="105">
        <v>-2009</v>
      </c>
      <c r="E25" s="105">
        <v>-2004</v>
      </c>
      <c r="F25" s="105">
        <v>-2001</v>
      </c>
    </row>
    <row r="26" spans="1:6" x14ac:dyDescent="0.25">
      <c r="A26" s="7" t="s">
        <v>75</v>
      </c>
      <c r="B26" s="27"/>
      <c r="C26" s="28"/>
      <c r="D26" s="27"/>
      <c r="E26" s="27"/>
      <c r="F26" s="27"/>
    </row>
    <row r="27" spans="1:6" x14ac:dyDescent="0.25">
      <c r="A27" s="7" t="s">
        <v>44</v>
      </c>
      <c r="B27" s="27"/>
      <c r="C27" s="28"/>
      <c r="D27" s="27"/>
      <c r="E27" s="27"/>
      <c r="F27" s="27"/>
    </row>
    <row r="28" spans="1:6" ht="15.75" thickBot="1" x14ac:dyDescent="0.3">
      <c r="A28" s="42" t="s">
        <v>127</v>
      </c>
      <c r="B28" s="70">
        <v>4727</v>
      </c>
      <c r="C28" s="54">
        <v>4931</v>
      </c>
      <c r="D28" s="70">
        <v>5089</v>
      </c>
      <c r="E28" s="70">
        <v>5142</v>
      </c>
      <c r="F28" s="70">
        <v>5199</v>
      </c>
    </row>
    <row r="29" spans="1:6" ht="15.75" thickBot="1" x14ac:dyDescent="0.3">
      <c r="A29" s="25" t="s">
        <v>46</v>
      </c>
      <c r="B29" s="98">
        <v>4727</v>
      </c>
      <c r="C29" s="99">
        <v>4931</v>
      </c>
      <c r="D29" s="98">
        <v>5089</v>
      </c>
      <c r="E29" s="98">
        <v>5142</v>
      </c>
      <c r="F29" s="98">
        <v>5199</v>
      </c>
    </row>
    <row r="30" spans="1:6" ht="15.75" thickBot="1" x14ac:dyDescent="0.3">
      <c r="A30" s="7" t="s">
        <v>76</v>
      </c>
      <c r="B30" s="103">
        <v>-4272</v>
      </c>
      <c r="C30" s="104">
        <v>-4931</v>
      </c>
      <c r="D30" s="103">
        <v>-5089</v>
      </c>
      <c r="E30" s="103">
        <v>-5142</v>
      </c>
      <c r="F30" s="103">
        <v>-5199</v>
      </c>
    </row>
    <row r="31" spans="1:6" ht="15.75" thickBot="1" x14ac:dyDescent="0.3">
      <c r="A31" s="7" t="s">
        <v>77</v>
      </c>
      <c r="B31" s="113">
        <v>285</v>
      </c>
      <c r="C31" s="104">
        <v>-1207</v>
      </c>
      <c r="D31" s="113">
        <v>-811</v>
      </c>
      <c r="E31" s="113">
        <v>-64</v>
      </c>
      <c r="F31" s="113">
        <v>249</v>
      </c>
    </row>
    <row r="32" spans="1:6" ht="23.25" thickBot="1" x14ac:dyDescent="0.3">
      <c r="A32" s="42" t="s">
        <v>128</v>
      </c>
      <c r="B32" s="70">
        <v>7941</v>
      </c>
      <c r="C32" s="54">
        <v>8226</v>
      </c>
      <c r="D32" s="70">
        <v>7019</v>
      </c>
      <c r="E32" s="70">
        <v>6208</v>
      </c>
      <c r="F32" s="70">
        <v>6144</v>
      </c>
    </row>
    <row r="33" spans="1:6" ht="23.25" thickBot="1" x14ac:dyDescent="0.3">
      <c r="A33" s="41" t="s">
        <v>78</v>
      </c>
      <c r="B33" s="114">
        <v>8226</v>
      </c>
      <c r="C33" s="115">
        <v>7019</v>
      </c>
      <c r="D33" s="114">
        <v>6208</v>
      </c>
      <c r="E33" s="114">
        <v>6144</v>
      </c>
      <c r="F33" s="114">
        <v>6393</v>
      </c>
    </row>
    <row r="34" spans="1:6" x14ac:dyDescent="0.25">
      <c r="A34" s="97" t="s">
        <v>15</v>
      </c>
      <c r="B34" s="21"/>
      <c r="C34" s="21"/>
      <c r="D34" s="21"/>
      <c r="E34" s="21"/>
      <c r="F34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"/>
  <sheetViews>
    <sheetView workbookViewId="0">
      <selection sqref="A1:XFD1048576"/>
    </sheetView>
  </sheetViews>
  <sheetFormatPr defaultRowHeight="15" x14ac:dyDescent="0.25"/>
  <cols>
    <col min="1" max="1" width="40.7109375" style="21" customWidth="1"/>
    <col min="2" max="16384" width="9.140625" style="21"/>
  </cols>
  <sheetData>
    <row r="1" spans="1:6" ht="26.25" thickBot="1" x14ac:dyDescent="0.3">
      <c r="A1" s="45" t="s">
        <v>49</v>
      </c>
      <c r="B1" s="45"/>
      <c r="C1" s="45"/>
      <c r="D1" s="45"/>
      <c r="E1" s="45"/>
      <c r="F1" s="45"/>
    </row>
    <row r="2" spans="1:6" ht="33.75" x14ac:dyDescent="0.25">
      <c r="A2" s="78"/>
      <c r="B2" s="19" t="s">
        <v>88</v>
      </c>
      <c r="C2" s="30" t="s">
        <v>137</v>
      </c>
      <c r="D2" s="19" t="s">
        <v>85</v>
      </c>
      <c r="E2" s="19" t="s">
        <v>86</v>
      </c>
      <c r="F2" s="19" t="s">
        <v>138</v>
      </c>
    </row>
    <row r="3" spans="1:6" x14ac:dyDescent="0.25">
      <c r="A3" s="79"/>
      <c r="B3" s="20" t="s">
        <v>0</v>
      </c>
      <c r="C3" s="34" t="s">
        <v>0</v>
      </c>
      <c r="D3" s="20" t="s">
        <v>0</v>
      </c>
      <c r="E3" s="20" t="s">
        <v>0</v>
      </c>
      <c r="F3" s="20" t="s">
        <v>0</v>
      </c>
    </row>
    <row r="4" spans="1:6" x14ac:dyDescent="0.25">
      <c r="A4" s="79"/>
      <c r="C4" s="17"/>
      <c r="F4" s="20"/>
    </row>
    <row r="5" spans="1:6" ht="15.75" thickBot="1" x14ac:dyDescent="0.3">
      <c r="A5" s="79"/>
      <c r="B5" s="22"/>
      <c r="C5" s="18"/>
      <c r="D5" s="22"/>
      <c r="E5" s="22"/>
      <c r="F5" s="22"/>
    </row>
    <row r="6" spans="1:6" x14ac:dyDescent="0.25">
      <c r="A6" s="1" t="s">
        <v>64</v>
      </c>
      <c r="B6" s="27"/>
      <c r="C6" s="28"/>
      <c r="D6" s="27"/>
      <c r="E6" s="27"/>
      <c r="F6" s="27"/>
    </row>
    <row r="7" spans="1:6" ht="15.75" thickBot="1" x14ac:dyDescent="0.3">
      <c r="A7" s="40" t="s">
        <v>153</v>
      </c>
      <c r="B7" s="72">
        <v>1708</v>
      </c>
      <c r="C7" s="71">
        <v>2002</v>
      </c>
      <c r="D7" s="72">
        <v>2009</v>
      </c>
      <c r="E7" s="72">
        <v>2004</v>
      </c>
      <c r="F7" s="72">
        <v>2001</v>
      </c>
    </row>
    <row r="8" spans="1:6" ht="15.75" thickBot="1" x14ac:dyDescent="0.3">
      <c r="A8" s="1" t="s">
        <v>87</v>
      </c>
      <c r="B8" s="44">
        <v>1708</v>
      </c>
      <c r="C8" s="82">
        <v>2002</v>
      </c>
      <c r="D8" s="44">
        <v>2009</v>
      </c>
      <c r="E8" s="44">
        <v>2004</v>
      </c>
      <c r="F8" s="44">
        <v>2001</v>
      </c>
    </row>
    <row r="9" spans="1:6" ht="22.5" x14ac:dyDescent="0.25">
      <c r="A9" s="1" t="s">
        <v>63</v>
      </c>
      <c r="B9" s="27"/>
      <c r="C9" s="28"/>
      <c r="D9" s="27"/>
      <c r="E9" s="27"/>
      <c r="F9" s="27"/>
    </row>
    <row r="10" spans="1:6" ht="15.75" thickBot="1" x14ac:dyDescent="0.3">
      <c r="A10" s="40" t="s">
        <v>50</v>
      </c>
      <c r="B10" s="72">
        <v>1708</v>
      </c>
      <c r="C10" s="71">
        <v>2002</v>
      </c>
      <c r="D10" s="72">
        <v>2009</v>
      </c>
      <c r="E10" s="72">
        <v>2004</v>
      </c>
      <c r="F10" s="72">
        <v>2001</v>
      </c>
    </row>
    <row r="11" spans="1:6" ht="15.75" thickBot="1" x14ac:dyDescent="0.3">
      <c r="A11" s="2" t="s">
        <v>51</v>
      </c>
      <c r="B11" s="44">
        <v>1708</v>
      </c>
      <c r="C11" s="82">
        <v>2002</v>
      </c>
      <c r="D11" s="44">
        <v>2009</v>
      </c>
      <c r="E11" s="44">
        <v>2004</v>
      </c>
      <c r="F11" s="44">
        <v>2001</v>
      </c>
    </row>
    <row r="12" spans="1:6" x14ac:dyDescent="0.25">
      <c r="A12" s="97" t="s">
        <v>15</v>
      </c>
    </row>
    <row r="13" spans="1:6" ht="45" x14ac:dyDescent="0.25">
      <c r="A13" s="43" t="s">
        <v>129</v>
      </c>
      <c r="B13" s="43"/>
      <c r="C13" s="43"/>
      <c r="D13" s="43"/>
      <c r="E13" s="43"/>
      <c r="F13" s="4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8"/>
  <sheetViews>
    <sheetView workbookViewId="0">
      <selection activeCell="G3" sqref="G3"/>
    </sheetView>
  </sheetViews>
  <sheetFormatPr defaultColWidth="8.85546875" defaultRowHeight="15" x14ac:dyDescent="0.25"/>
  <cols>
    <col min="1" max="1" width="40.7109375" style="5" customWidth="1"/>
    <col min="2" max="16384" width="8.85546875" style="5"/>
  </cols>
  <sheetData>
    <row r="1" spans="1:5" ht="26.25" thickBot="1" x14ac:dyDescent="0.3">
      <c r="A1" s="45" t="s">
        <v>130</v>
      </c>
      <c r="B1" s="45"/>
      <c r="C1" s="45"/>
      <c r="D1" s="45"/>
      <c r="E1" s="45"/>
    </row>
    <row r="2" spans="1:5" ht="23.25" thickBot="1" x14ac:dyDescent="0.3">
      <c r="A2" s="119"/>
      <c r="B2" s="120" t="s">
        <v>161</v>
      </c>
      <c r="C2" s="121"/>
      <c r="D2" s="121"/>
      <c r="E2" s="121"/>
    </row>
    <row r="3" spans="1:5" ht="45" x14ac:dyDescent="0.25">
      <c r="A3" s="47"/>
      <c r="B3" s="38" t="s">
        <v>52</v>
      </c>
      <c r="C3" s="20" t="s">
        <v>141</v>
      </c>
      <c r="D3" s="20" t="s">
        <v>142</v>
      </c>
      <c r="E3" s="38" t="s">
        <v>5</v>
      </c>
    </row>
    <row r="4" spans="1:5" x14ac:dyDescent="0.25">
      <c r="A4" s="47"/>
      <c r="B4" s="20" t="s">
        <v>0</v>
      </c>
      <c r="C4" s="116" t="s">
        <v>0</v>
      </c>
      <c r="D4" s="116" t="s">
        <v>0</v>
      </c>
      <c r="E4" s="116" t="s">
        <v>0</v>
      </c>
    </row>
    <row r="5" spans="1:5" ht="15.75" thickBot="1" x14ac:dyDescent="0.3">
      <c r="A5" s="47"/>
      <c r="B5" s="3"/>
      <c r="C5" s="3"/>
      <c r="D5" s="29"/>
      <c r="E5" s="3"/>
    </row>
    <row r="6" spans="1:5" x14ac:dyDescent="0.25">
      <c r="A6" s="1" t="s">
        <v>131</v>
      </c>
      <c r="B6" s="27"/>
      <c r="C6" s="27"/>
      <c r="D6" s="27"/>
      <c r="E6" s="27"/>
    </row>
    <row r="7" spans="1:5" x14ac:dyDescent="0.25">
      <c r="A7" s="40" t="s">
        <v>132</v>
      </c>
      <c r="B7" s="20" t="s">
        <v>65</v>
      </c>
      <c r="C7" s="72">
        <v>9785</v>
      </c>
      <c r="D7" s="72">
        <v>2454</v>
      </c>
      <c r="E7" s="72">
        <v>12239</v>
      </c>
    </row>
    <row r="8" spans="1:5" x14ac:dyDescent="0.25">
      <c r="A8" s="40" t="s">
        <v>69</v>
      </c>
      <c r="B8" s="72">
        <v>63441</v>
      </c>
      <c r="C8" s="20">
        <v>226</v>
      </c>
      <c r="D8" s="20" t="s">
        <v>65</v>
      </c>
      <c r="E8" s="72">
        <v>63667</v>
      </c>
    </row>
    <row r="9" spans="1:5" x14ac:dyDescent="0.25">
      <c r="A9" s="40" t="s">
        <v>154</v>
      </c>
      <c r="B9" s="20" t="s">
        <v>65</v>
      </c>
      <c r="C9" s="72">
        <v>-2220</v>
      </c>
      <c r="D9" s="72">
        <v>-2015</v>
      </c>
      <c r="E9" s="72">
        <v>-4235</v>
      </c>
    </row>
    <row r="10" spans="1:5" ht="23.25" thickBot="1" x14ac:dyDescent="0.3">
      <c r="A10" s="40" t="s">
        <v>155</v>
      </c>
      <c r="B10" s="72">
        <v>-13626</v>
      </c>
      <c r="C10" s="20">
        <v>-92</v>
      </c>
      <c r="D10" s="20" t="s">
        <v>65</v>
      </c>
      <c r="E10" s="72">
        <v>-13718</v>
      </c>
    </row>
    <row r="11" spans="1:5" ht="15.75" thickBot="1" x14ac:dyDescent="0.3">
      <c r="A11" s="1" t="s">
        <v>53</v>
      </c>
      <c r="B11" s="44">
        <v>49815</v>
      </c>
      <c r="C11" s="44">
        <v>7699</v>
      </c>
      <c r="D11" s="24">
        <v>439</v>
      </c>
      <c r="E11" s="44">
        <v>57953</v>
      </c>
    </row>
    <row r="12" spans="1:5" x14ac:dyDescent="0.25">
      <c r="A12" s="1" t="s">
        <v>54</v>
      </c>
      <c r="B12" s="27"/>
      <c r="C12" s="27"/>
      <c r="D12" s="27"/>
      <c r="E12" s="27"/>
    </row>
    <row r="13" spans="1:5" ht="22.5" x14ac:dyDescent="0.25">
      <c r="A13" s="1" t="s">
        <v>133</v>
      </c>
      <c r="B13" s="27"/>
      <c r="C13" s="27"/>
      <c r="D13" s="27"/>
      <c r="E13" s="27"/>
    </row>
    <row r="14" spans="1:5" ht="15.75" thickBot="1" x14ac:dyDescent="0.3">
      <c r="A14" s="40" t="s">
        <v>156</v>
      </c>
      <c r="B14" s="20" t="s">
        <v>65</v>
      </c>
      <c r="C14" s="72">
        <v>1902</v>
      </c>
      <c r="D14" s="20">
        <v>100</v>
      </c>
      <c r="E14" s="72">
        <v>2002</v>
      </c>
    </row>
    <row r="15" spans="1:5" ht="15.75" thickBot="1" x14ac:dyDescent="0.3">
      <c r="A15" s="1" t="s">
        <v>55</v>
      </c>
      <c r="B15" s="117" t="s">
        <v>65</v>
      </c>
      <c r="C15" s="118">
        <v>1902</v>
      </c>
      <c r="D15" s="117">
        <v>100</v>
      </c>
      <c r="E15" s="118">
        <v>2002</v>
      </c>
    </row>
    <row r="16" spans="1:5" x14ac:dyDescent="0.25">
      <c r="A16" s="1" t="s">
        <v>56</v>
      </c>
      <c r="B16" s="81"/>
      <c r="C16" s="81"/>
      <c r="D16" s="81"/>
      <c r="E16" s="81"/>
    </row>
    <row r="17" spans="1:5" x14ac:dyDescent="0.25">
      <c r="A17" s="40" t="s">
        <v>57</v>
      </c>
      <c r="B17" s="20" t="s">
        <v>65</v>
      </c>
      <c r="C17" s="72">
        <v>-1856</v>
      </c>
      <c r="D17" s="20">
        <v>-252</v>
      </c>
      <c r="E17" s="72">
        <v>-2108</v>
      </c>
    </row>
    <row r="18" spans="1:5" x14ac:dyDescent="0.25">
      <c r="A18" s="40" t="s">
        <v>134</v>
      </c>
      <c r="B18" s="72">
        <v>-4973</v>
      </c>
      <c r="C18" s="20" t="s">
        <v>65</v>
      </c>
      <c r="D18" s="20" t="s">
        <v>65</v>
      </c>
      <c r="E18" s="72">
        <v>-4793</v>
      </c>
    </row>
    <row r="19" spans="1:5" ht="15.75" thickBot="1" x14ac:dyDescent="0.3">
      <c r="A19" s="40" t="s">
        <v>157</v>
      </c>
      <c r="B19" s="72">
        <v>6408</v>
      </c>
      <c r="C19" s="20" t="s">
        <v>65</v>
      </c>
      <c r="D19" s="20" t="s">
        <v>65</v>
      </c>
      <c r="E19" s="72">
        <v>6408</v>
      </c>
    </row>
    <row r="20" spans="1:5" ht="15.75" thickBot="1" x14ac:dyDescent="0.3">
      <c r="A20" s="1" t="s">
        <v>58</v>
      </c>
      <c r="B20" s="44">
        <v>1435</v>
      </c>
      <c r="C20" s="44">
        <v>-1856</v>
      </c>
      <c r="D20" s="24">
        <v>-252</v>
      </c>
      <c r="E20" s="24">
        <v>-673</v>
      </c>
    </row>
    <row r="21" spans="1:5" x14ac:dyDescent="0.25">
      <c r="A21" s="1" t="s">
        <v>135</v>
      </c>
      <c r="B21" s="27"/>
      <c r="C21" s="27"/>
      <c r="D21" s="27"/>
      <c r="E21" s="27"/>
    </row>
    <row r="22" spans="1:5" x14ac:dyDescent="0.25">
      <c r="A22" s="40" t="s">
        <v>59</v>
      </c>
      <c r="B22" s="20" t="s">
        <v>65</v>
      </c>
      <c r="C22" s="72">
        <v>11687</v>
      </c>
      <c r="D22" s="72">
        <v>2554</v>
      </c>
      <c r="E22" s="72">
        <v>14241</v>
      </c>
    </row>
    <row r="23" spans="1:5" x14ac:dyDescent="0.25">
      <c r="A23" s="40" t="s">
        <v>69</v>
      </c>
      <c r="B23" s="72">
        <v>69849</v>
      </c>
      <c r="C23" s="20">
        <v>226</v>
      </c>
      <c r="D23" s="20" t="s">
        <v>65</v>
      </c>
      <c r="E23" s="72">
        <v>70075</v>
      </c>
    </row>
    <row r="24" spans="1:5" x14ac:dyDescent="0.25">
      <c r="A24" s="40" t="s">
        <v>154</v>
      </c>
      <c r="B24" s="20" t="s">
        <v>65</v>
      </c>
      <c r="C24" s="72">
        <v>-4076</v>
      </c>
      <c r="D24" s="72">
        <v>-2267</v>
      </c>
      <c r="E24" s="72">
        <v>-6343</v>
      </c>
    </row>
    <row r="25" spans="1:5" ht="23.25" thickBot="1" x14ac:dyDescent="0.3">
      <c r="A25" s="40" t="s">
        <v>155</v>
      </c>
      <c r="B25" s="72">
        <v>-18599</v>
      </c>
      <c r="C25" s="20">
        <v>-92</v>
      </c>
      <c r="D25" s="20" t="s">
        <v>65</v>
      </c>
      <c r="E25" s="72">
        <v>-18691</v>
      </c>
    </row>
    <row r="26" spans="1:5" ht="15.75" thickBot="1" x14ac:dyDescent="0.3">
      <c r="A26" s="2" t="s">
        <v>60</v>
      </c>
      <c r="B26" s="44">
        <v>51250</v>
      </c>
      <c r="C26" s="44">
        <v>7745</v>
      </c>
      <c r="D26" s="24">
        <v>287</v>
      </c>
      <c r="E26" s="44">
        <v>59282</v>
      </c>
    </row>
    <row r="27" spans="1:5" x14ac:dyDescent="0.25">
      <c r="A27" s="64" t="s">
        <v>15</v>
      </c>
      <c r="B27" s="21"/>
      <c r="C27" s="21"/>
      <c r="D27" s="21"/>
      <c r="E27" s="21"/>
    </row>
    <row r="28" spans="1:5" ht="45" x14ac:dyDescent="0.25">
      <c r="A28" s="43" t="s">
        <v>136</v>
      </c>
      <c r="B28" s="43"/>
      <c r="C28" s="43"/>
      <c r="D28" s="43"/>
      <c r="E28" s="4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FIN33506-1658115890-276790</_dlc_DocId>
    <_dlc_DocIdUrl xmlns="fdd6b31f-a027-425f-adfa-a4194e98dae2">
      <Url>https://f1.prdmgd.finance.gov.au/sites/50033506/_layouts/15/DocIdRedir.aspx?ID=FIN33506-1658115890-276790</Url>
      <Description>FIN33506-1658115890-276790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9EDD387-5A50-4FC2-BC30-0018B4C45926}"/>
</file>

<file path=customXml/itemProps2.xml><?xml version="1.0" encoding="utf-8"?>
<ds:datastoreItem xmlns:ds="http://schemas.openxmlformats.org/officeDocument/2006/customXml" ds:itemID="{F208A440-2D96-4FF7-A2F8-F3D7BD237F3B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B605953-58C5-4D56-ABE9-39306537A73F}"/>
</file>

<file path=customXml/itemProps5.xml><?xml version="1.0" encoding="utf-8"?>
<ds:datastoreItem xmlns:ds="http://schemas.openxmlformats.org/officeDocument/2006/customXml" ds:itemID="{CDCA9BA9-1440-481F-8BA8-B7016DD5C7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  <vt:lpstr>'Table 1.1'!_Hlk115774481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KEEN Julie</cp:lastModifiedBy>
  <dcterms:created xsi:type="dcterms:W3CDTF">2019-03-31T23:55:47Z</dcterms:created>
  <dcterms:modified xsi:type="dcterms:W3CDTF">2022-10-24T05:32:04Z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f6f18477-4b26-476e-847d-d253556e4c64</vt:lpwstr>
  </property>
</Properties>
</file>