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Corporate\Finance\Budgets &amp; Rpting\Budget - External\07. PBS and PAES\2022-23 PBS\2022-23 PBS (October)\10. Data.gov\"/>
    </mc:Choice>
  </mc:AlternateContent>
  <xr:revisionPtr revIDLastSave="0" documentId="13_ncr:1_{D3B29CB0-9633-4D6C-A9F9-A85DFB798A53}" xr6:coauthVersionLast="36" xr6:coauthVersionMax="36" xr10:uidLastSave="{00000000-0000-0000-0000-000000000000}"/>
  <bookViews>
    <workbookView xWindow="0" yWindow="0" windowWidth="28800" windowHeight="15390" activeTab="6" xr2:uid="{00000000-000D-0000-FFFF-FFFF00000000}"/>
  </bookViews>
  <sheets>
    <sheet name="Table 1.1" sheetId="1" r:id="rId1"/>
    <sheet name="Table 1.2" sheetId="8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<sst xmlns="http://schemas.openxmlformats.org/spreadsheetml/2006/main" count="205" uniqueCount="108">
  <si>
    <t>$'000</t>
  </si>
  <si>
    <t>Other</t>
  </si>
  <si>
    <t>Average staffing level (number)</t>
  </si>
  <si>
    <t>2021-22</t>
  </si>
  <si>
    <t>2022-23</t>
  </si>
  <si>
    <t>Revenue from Government</t>
  </si>
  <si>
    <t>EXPENSES</t>
  </si>
  <si>
    <t>Employee benefits</t>
  </si>
  <si>
    <t>Suppliers</t>
  </si>
  <si>
    <t>Total expenses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</si>
  <si>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</si>
  <si>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</si>
  <si>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</si>
  <si>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</si>
  <si>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</si>
  <si>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</si>
  <si>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</si>
  <si>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</si>
  <si>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</si>
  <si>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</si>
  <si>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</si>
  <si>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</si>
  <si>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</si>
  <si>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</si>
  <si>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</si>
  <si>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</si>
  <si>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</si>
  <si>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Total equity</t>
  </si>
  <si>
    <t>Adjusted opening balance</t>
  </si>
  <si>
    <t>OPERATING ACTIVITIES</t>
  </si>
  <si>
    <t>Cash received</t>
  </si>
  <si>
    <t>Appropriations</t>
  </si>
  <si>
    <t>Total cash received</t>
  </si>
  <si>
    <t>Cash used</t>
  </si>
  <si>
    <t>Employees</t>
  </si>
  <si>
    <t>Total cash used</t>
  </si>
  <si>
    <t>Net cash from/(used by) operating activities</t>
  </si>
  <si>
    <t>-</t>
  </si>
  <si>
    <t>Comprehensive income</t>
  </si>
  <si>
    <t>Surplus/(deficit) for the period</t>
  </si>
  <si>
    <t>ASSETS</t>
  </si>
  <si>
    <t>Net increase/(decrease) in cash held</t>
  </si>
  <si>
    <t>Cash and cash equivalents at the end of the reporting period</t>
  </si>
  <si>
    <t>2023-24 Forward estimate</t>
  </si>
  <si>
    <t>2024-25 Forward estimate</t>
  </si>
  <si>
    <t>2021-22 Estimated actual</t>
  </si>
  <si>
    <t>2022-23 Estimate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</si>
  <si>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</si>
  <si>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Prepared on a resourcing (that is, appropriations available) basis.</t>
  </si>
  <si>
    <t xml:space="preserve">All figures shown above are GST exclusive – these may not match figures in the cash flow statement. </t>
  </si>
  <si>
    <t>Table 2.1.1: Budgeted expenses for Outcome 1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</si>
  <si>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</si>
  <si>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</si>
  <si>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</si>
  <si>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</si>
  <si>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</si>
  <si>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</si>
  <si>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</si>
  <si>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</si>
  <si>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</si>
  <si>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</si>
  <si>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</si>
  <si>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Cash and cash equivalents at the beginning of the reporting period</t>
  </si>
  <si>
    <t>2022-23 Budget</t>
  </si>
  <si>
    <t>2025-26 Forward Estimate</t>
  </si>
  <si>
    <t>2025-26 Forward estimate</t>
  </si>
  <si>
    <t>Retained Earnings</t>
  </si>
  <si>
    <t>Estimated closing balance as at 30 June 2023</t>
  </si>
  <si>
    <t>Departmental</t>
  </si>
  <si>
    <t>Prior year appropriations available</t>
  </si>
  <si>
    <r>
      <t>Departmental appropriation</t>
    </r>
    <r>
      <rPr>
        <vertAlign val="superscript"/>
        <sz val="8"/>
        <color rgb="FF000000"/>
        <rFont val="Arial"/>
        <family val="2"/>
      </rPr>
      <t xml:space="preserve"> </t>
    </r>
  </si>
  <si>
    <t>Total Departmental annual appropriations</t>
  </si>
  <si>
    <t>Total Departmental resourcing</t>
  </si>
  <si>
    <t>Program 1.1: National Faster Rail Agency</t>
  </si>
  <si>
    <t>Departmental expenses</t>
  </si>
  <si>
    <t>Departmental total</t>
  </si>
  <si>
    <t>Total expenses for program 1.1</t>
  </si>
  <si>
    <t>Gains</t>
  </si>
  <si>
    <t>Total gains</t>
  </si>
  <si>
    <r>
      <t xml:space="preserve">Cash </t>
    </r>
    <r>
      <rPr>
        <sz val="8"/>
        <color theme="1"/>
        <rFont val="Arial"/>
        <family val="2"/>
      </rPr>
      <t>and cash equivalents</t>
    </r>
  </si>
  <si>
    <t>Parent entity interest</t>
  </si>
  <si>
    <t>Total parent entity interest</t>
  </si>
  <si>
    <t>Balance carried forward from previous period</t>
  </si>
  <si>
    <t>Total comprehensive income</t>
  </si>
  <si>
    <t>Table 1.1: National Faster Rail Agency resource statement — Budget estimates for 2022-23 as at Budget October 2022</t>
  </si>
  <si>
    <r>
      <t xml:space="preserve">Average staffing level (number) </t>
    </r>
    <r>
      <rPr>
        <b/>
        <vertAlign val="superscript"/>
        <sz val="8"/>
        <color rgb="FF000000"/>
        <rFont val="Arial"/>
        <family val="2"/>
      </rPr>
      <t>(b)</t>
    </r>
  </si>
  <si>
    <r>
      <t>(a)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2022-23,Supply Bill (No. 3) 2022-23 and Supply Act (No. 1) 2022-23.</t>
    </r>
  </si>
  <si>
    <r>
      <t>(b)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 xml:space="preserve">Reduction in ASL for 2022-23 reflects expected transfer to HSRA upon creation. </t>
    </r>
  </si>
  <si>
    <t>Program</t>
  </si>
  <si>
    <t>2023-24</t>
  </si>
  <si>
    <t>2024-25</t>
  </si>
  <si>
    <t>2025-26</t>
  </si>
  <si>
    <t xml:space="preserve">Payment measures </t>
  </si>
  <si>
    <t>Departmental payments</t>
  </si>
  <si>
    <t xml:space="preserve">Total </t>
  </si>
  <si>
    <t>Total payment measures</t>
  </si>
  <si>
    <t>Total</t>
  </si>
  <si>
    <t>Prepared on a Government Finance Statistics (Underlying Cash) basis. Figures displayed as a negative (-) represent a decrease in funds and a positive (+) represent an increase in funds.</t>
  </si>
  <si>
    <t xml:space="preserve">Table 1.2: National Faster Rail Authority October 2022-23 Budget measures 
Part 1: Measures announced since the 2022-23 March Budget  </t>
  </si>
  <si>
    <r>
      <t>Building a Better Future through considered Infrastructure Investment</t>
    </r>
    <r>
      <rPr>
        <vertAlign val="superscript"/>
        <sz val="8"/>
        <color theme="1"/>
        <rFont val="Arial"/>
        <family val="2"/>
      </rPr>
      <t xml:space="preserve"> </t>
    </r>
  </si>
  <si>
    <t xml:space="preserve">- </t>
  </si>
  <si>
    <r>
      <t>Departmental appropriation</t>
    </r>
    <r>
      <rPr>
        <vertAlign val="superscript"/>
        <sz val="8"/>
        <color theme="1"/>
        <rFont val="Arial"/>
        <family val="2"/>
      </rPr>
      <t>(a)</t>
    </r>
  </si>
  <si>
    <r>
      <t>Expenses not requiring appropriation in the Budget year</t>
    </r>
    <r>
      <rPr>
        <vertAlign val="superscript"/>
        <sz val="8"/>
        <color theme="1"/>
        <rFont val="Arial"/>
        <family val="2"/>
      </rPr>
      <t xml:space="preserve"> (b)</t>
    </r>
  </si>
  <si>
    <r>
      <t>(a)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Funding to be transferred to HSRA upon establishment with the impact of the 2022-23 October Budget measure reflected in the estimates at that time.</t>
    </r>
  </si>
  <si>
    <r>
      <t>(b)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Expenses not requiring appropriation in the Budget year are made up of audit fees received free of charge.</t>
    </r>
  </si>
  <si>
    <t>Non-financial assets</t>
  </si>
  <si>
    <t xml:space="preserve">Prepayment </t>
  </si>
  <si>
    <t>Total non-financial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</si>
</sst>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);&quot;(&quot;#,##0&quot;)&quot;;&quot;-&quot;_)"/>
    <numFmt numFmtId="165" formatCode="#,##0_);&quot;(&quot;#,##0&quot;)&quot;;&quot;-&quot;_)\ 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sz val="7"/>
      <color theme="1"/>
      <name val="Times New Roman"/>
      <family val="1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1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3" fontId="2" fillId="2" borderId="3" xfId="0" applyNumberFormat="1" applyFont="1" applyFill="1" applyBorder="1" applyAlignment="1">
      <alignment horizontal="right" vertical="center" wrapText="1"/>
    </xf>
    <xf numFmtId="3" fontId="2" fillId="4" borderId="3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165" fontId="16" fillId="0" borderId="1" xfId="0" applyNumberFormat="1" applyFont="1" applyBorder="1" applyAlignment="1">
      <alignment wrapText="1"/>
    </xf>
    <xf numFmtId="165" fontId="16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4" borderId="0" xfId="0" applyFont="1" applyFill="1" applyAlignment="1">
      <alignment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165" fontId="16" fillId="0" borderId="0" xfId="0" applyNumberFormat="1" applyFont="1" applyAlignment="1">
      <alignment wrapText="1"/>
    </xf>
    <xf numFmtId="165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6" fillId="3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6" fillId="0" borderId="2" xfId="0" applyNumberFormat="1" applyFont="1" applyBorder="1" applyAlignment="1">
      <alignment horizontal="right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6" fillId="3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3" fontId="13" fillId="3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3" fontId="3" fillId="3" borderId="9" xfId="0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3" borderId="5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3" fillId="0" borderId="6" xfId="0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3" borderId="6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workbookViewId="0">
      <selection sqref="A1:XFD1048576"/>
    </sheetView>
  </sheetViews>
  <sheetFormatPr defaultRowHeight="15" x14ac:dyDescent="0.25"/>
  <cols>
    <col min="1" max="1" width="40.7109375" style="19" customWidth="1"/>
    <col min="2" max="16384" width="9.140625" style="19"/>
  </cols>
  <sheetData>
    <row r="1" spans="1:3" ht="39" thickBot="1" x14ac:dyDescent="0.3">
      <c r="A1" s="49" t="s">
        <v>84</v>
      </c>
      <c r="B1" s="49"/>
      <c r="C1" s="49"/>
    </row>
    <row r="2" spans="1:3" ht="33.75" x14ac:dyDescent="0.25">
      <c r="A2" s="51"/>
      <c r="B2" s="8" t="s">
        <v>45</v>
      </c>
      <c r="C2" s="29" t="s">
        <v>46</v>
      </c>
    </row>
    <row r="3" spans="1:3" x14ac:dyDescent="0.25">
      <c r="A3" s="52"/>
      <c r="B3" s="7"/>
      <c r="C3" s="9"/>
    </row>
    <row r="4" spans="1:3" ht="15.75" thickBot="1" x14ac:dyDescent="0.3">
      <c r="A4" s="52"/>
      <c r="B4" s="28" t="s">
        <v>0</v>
      </c>
      <c r="C4" s="10" t="s">
        <v>0</v>
      </c>
    </row>
    <row r="5" spans="1:3" x14ac:dyDescent="0.25">
      <c r="A5" s="11" t="s">
        <v>68</v>
      </c>
      <c r="B5" s="32"/>
      <c r="C5" s="23"/>
    </row>
    <row r="6" spans="1:3" x14ac:dyDescent="0.25">
      <c r="A6" s="12" t="s">
        <v>47</v>
      </c>
      <c r="B6" s="32"/>
      <c r="C6" s="23"/>
    </row>
    <row r="7" spans="1:3" x14ac:dyDescent="0.25">
      <c r="A7" s="12" t="s">
        <v>69</v>
      </c>
      <c r="B7" s="33">
        <v>1623</v>
      </c>
      <c r="C7" s="34">
        <v>1623</v>
      </c>
    </row>
    <row r="8" spans="1:3" ht="15.75" thickBot="1" x14ac:dyDescent="0.3">
      <c r="A8" s="12" t="s">
        <v>70</v>
      </c>
      <c r="B8" s="33">
        <v>3462</v>
      </c>
      <c r="C8" s="34">
        <v>3486</v>
      </c>
    </row>
    <row r="9" spans="1:3" ht="15.75" thickBot="1" x14ac:dyDescent="0.3">
      <c r="A9" s="12" t="s">
        <v>71</v>
      </c>
      <c r="B9" s="41">
        <v>5085</v>
      </c>
      <c r="C9" s="42">
        <v>5109</v>
      </c>
    </row>
    <row r="10" spans="1:3" ht="15.75" thickBot="1" x14ac:dyDescent="0.3">
      <c r="A10" s="35" t="s">
        <v>72</v>
      </c>
      <c r="B10" s="36">
        <v>5085</v>
      </c>
      <c r="C10" s="37">
        <v>5109</v>
      </c>
    </row>
    <row r="11" spans="1:3" ht="15.75" thickBot="1" x14ac:dyDescent="0.3">
      <c r="A11" s="53"/>
    </row>
    <row r="12" spans="1:3" ht="15.75" thickBot="1" x14ac:dyDescent="0.3">
      <c r="A12" s="54"/>
      <c r="B12" s="13" t="s">
        <v>3</v>
      </c>
      <c r="C12" s="14" t="s">
        <v>4</v>
      </c>
    </row>
    <row r="13" spans="1:3" ht="15.75" thickBot="1" x14ac:dyDescent="0.3">
      <c r="A13" s="55" t="s">
        <v>85</v>
      </c>
      <c r="B13" s="56">
        <v>9</v>
      </c>
      <c r="C13" s="57">
        <v>4</v>
      </c>
    </row>
    <row r="14" spans="1:3" ht="22.5" x14ac:dyDescent="0.25">
      <c r="A14" s="58" t="s">
        <v>48</v>
      </c>
      <c r="B14" s="58"/>
      <c r="C14" s="58"/>
    </row>
    <row r="15" spans="1:3" ht="22.5" x14ac:dyDescent="0.25">
      <c r="A15" s="50" t="s">
        <v>49</v>
      </c>
      <c r="B15" s="50"/>
      <c r="C15" s="50"/>
    </row>
    <row r="16" spans="1:3" ht="22.5" x14ac:dyDescent="0.25">
      <c r="A16" s="39" t="s">
        <v>86</v>
      </c>
    </row>
    <row r="17" spans="1:1" ht="22.5" x14ac:dyDescent="0.25">
      <c r="A17" s="39" t="s">
        <v>87</v>
      </c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B4360-7F20-4AC1-BCDF-C794DD339E72}">
  <dimension ref="A1:G12"/>
  <sheetViews>
    <sheetView workbookViewId="0">
      <selection activeCell="A4" sqref="A4"/>
    </sheetView>
  </sheetViews>
  <sheetFormatPr defaultColWidth="8.85546875" defaultRowHeight="15" x14ac:dyDescent="0.25"/>
  <cols>
    <col min="1" max="1" width="31.140625" style="4" customWidth="1"/>
    <col min="2" max="7" width="7.7109375" style="4" customWidth="1"/>
    <col min="8" max="16384" width="8.85546875" style="4"/>
  </cols>
  <sheetData>
    <row r="1" spans="1:7" ht="65.25" thickBot="1" x14ac:dyDescent="0.3">
      <c r="A1" s="59" t="s">
        <v>98</v>
      </c>
      <c r="B1" s="59"/>
      <c r="C1" s="59"/>
      <c r="D1" s="59"/>
      <c r="E1" s="59"/>
      <c r="F1" s="59"/>
      <c r="G1" s="59"/>
    </row>
    <row r="2" spans="1:7" x14ac:dyDescent="0.25">
      <c r="A2" s="58"/>
      <c r="B2" s="58" t="s">
        <v>88</v>
      </c>
      <c r="C2" s="43" t="s">
        <v>3</v>
      </c>
      <c r="D2" s="17" t="s">
        <v>4</v>
      </c>
      <c r="E2" s="44" t="s">
        <v>89</v>
      </c>
      <c r="F2" s="17" t="s">
        <v>90</v>
      </c>
      <c r="G2" s="44" t="s">
        <v>91</v>
      </c>
    </row>
    <row r="3" spans="1:7" ht="15.75" thickBot="1" x14ac:dyDescent="0.3">
      <c r="A3" s="62"/>
      <c r="B3" s="63"/>
      <c r="C3" s="16" t="s">
        <v>0</v>
      </c>
      <c r="D3" s="45" t="s">
        <v>0</v>
      </c>
      <c r="E3" s="46" t="s">
        <v>0</v>
      </c>
      <c r="F3" s="45" t="s">
        <v>0</v>
      </c>
      <c r="G3" s="46" t="s">
        <v>0</v>
      </c>
    </row>
    <row r="4" spans="1:7" x14ac:dyDescent="0.25">
      <c r="A4" s="1" t="s">
        <v>92</v>
      </c>
      <c r="B4" s="64"/>
      <c r="C4" s="23"/>
      <c r="D4" s="64"/>
      <c r="E4" s="65"/>
      <c r="F4" s="64"/>
      <c r="G4" s="65"/>
    </row>
    <row r="5" spans="1:7" ht="23.25" x14ac:dyDescent="0.25">
      <c r="A5" s="47" t="s">
        <v>99</v>
      </c>
      <c r="B5" s="66">
        <v>1.1000000000000001</v>
      </c>
      <c r="C5" s="23"/>
      <c r="D5" s="64"/>
      <c r="E5" s="65"/>
      <c r="F5" s="64"/>
      <c r="G5" s="65"/>
    </row>
    <row r="6" spans="1:7" x14ac:dyDescent="0.25">
      <c r="A6" s="39" t="s">
        <v>93</v>
      </c>
      <c r="B6" s="64"/>
      <c r="C6" s="15" t="s">
        <v>37</v>
      </c>
      <c r="D6" s="67">
        <v>-1235</v>
      </c>
      <c r="E6" s="68">
        <v>-2566</v>
      </c>
      <c r="F6" s="67">
        <v>-2595</v>
      </c>
      <c r="G6" s="68">
        <v>-2618</v>
      </c>
    </row>
    <row r="7" spans="1:7" ht="15.75" thickBot="1" x14ac:dyDescent="0.3">
      <c r="A7" s="1" t="s">
        <v>94</v>
      </c>
      <c r="B7" s="64"/>
      <c r="C7" s="69" t="s">
        <v>37</v>
      </c>
      <c r="D7" s="70">
        <v>-1235</v>
      </c>
      <c r="E7" s="71">
        <v>-2566</v>
      </c>
      <c r="F7" s="70">
        <v>-2595</v>
      </c>
      <c r="G7" s="71">
        <v>-2618</v>
      </c>
    </row>
    <row r="8" spans="1:7" x14ac:dyDescent="0.25">
      <c r="A8" s="1" t="s">
        <v>95</v>
      </c>
      <c r="B8" s="64"/>
      <c r="C8" s="72"/>
      <c r="D8" s="73"/>
      <c r="E8" s="74"/>
      <c r="F8" s="73"/>
      <c r="G8" s="74"/>
    </row>
    <row r="9" spans="1:7" x14ac:dyDescent="0.25">
      <c r="A9" s="39" t="s">
        <v>68</v>
      </c>
      <c r="B9" s="64"/>
      <c r="C9" s="15" t="s">
        <v>37</v>
      </c>
      <c r="D9" s="67">
        <v>-1235</v>
      </c>
      <c r="E9" s="68">
        <v>-2566</v>
      </c>
      <c r="F9" s="67">
        <v>-2595</v>
      </c>
      <c r="G9" s="68">
        <v>-2618</v>
      </c>
    </row>
    <row r="10" spans="1:7" ht="15.75" thickBot="1" x14ac:dyDescent="0.3">
      <c r="A10" s="2" t="s">
        <v>96</v>
      </c>
      <c r="B10" s="75"/>
      <c r="C10" s="69" t="s">
        <v>37</v>
      </c>
      <c r="D10" s="70">
        <v>-1235</v>
      </c>
      <c r="E10" s="71">
        <v>-2566</v>
      </c>
      <c r="F10" s="70">
        <v>-2595</v>
      </c>
      <c r="G10" s="71">
        <v>-2618</v>
      </c>
    </row>
    <row r="11" spans="1:7" ht="57" x14ac:dyDescent="0.25">
      <c r="A11" s="77" t="s">
        <v>97</v>
      </c>
      <c r="B11" s="60"/>
      <c r="C11" s="61"/>
      <c r="D11" s="61"/>
      <c r="E11" s="61"/>
      <c r="F11" s="61"/>
      <c r="G11" s="61"/>
    </row>
    <row r="12" spans="1:7" x14ac:dyDescent="0.25">
      <c r="A12" s="76"/>
      <c r="B12" s="76"/>
      <c r="C12" s="76"/>
      <c r="D12" s="76"/>
      <c r="E12" s="76"/>
      <c r="F12" s="76"/>
      <c r="G12" s="7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sqref="A1:XFD1048576"/>
    </sheetView>
  </sheetViews>
  <sheetFormatPr defaultRowHeight="15" x14ac:dyDescent="0.25"/>
  <cols>
    <col min="1" max="1" width="40.7109375" style="19" customWidth="1"/>
    <col min="2" max="16384" width="9.140625" style="19"/>
  </cols>
  <sheetData>
    <row r="1" spans="1:6" ht="26.25" thickBot="1" x14ac:dyDescent="0.3">
      <c r="A1" s="82" t="s">
        <v>50</v>
      </c>
      <c r="B1" s="82"/>
      <c r="C1" s="82"/>
      <c r="D1" s="82"/>
      <c r="E1" s="82"/>
      <c r="F1" s="82"/>
    </row>
    <row r="2" spans="1:6" ht="33.75" x14ac:dyDescent="0.25">
      <c r="A2" s="78"/>
      <c r="B2" s="17" t="s">
        <v>45</v>
      </c>
      <c r="C2" s="24" t="s">
        <v>63</v>
      </c>
      <c r="D2" s="17" t="s">
        <v>43</v>
      </c>
      <c r="E2" s="17" t="s">
        <v>44</v>
      </c>
      <c r="F2" s="25" t="s">
        <v>64</v>
      </c>
    </row>
    <row r="3" spans="1:6" x14ac:dyDescent="0.25">
      <c r="A3" s="79"/>
      <c r="B3" s="18" t="s">
        <v>0</v>
      </c>
      <c r="C3" s="15" t="s">
        <v>0</v>
      </c>
      <c r="D3" s="18" t="s">
        <v>0</v>
      </c>
      <c r="E3" s="18" t="s">
        <v>0</v>
      </c>
      <c r="F3" s="18" t="s">
        <v>0</v>
      </c>
    </row>
    <row r="4" spans="1:6" ht="15.75" thickBot="1" x14ac:dyDescent="0.3">
      <c r="A4" s="80"/>
      <c r="B4" s="20"/>
      <c r="C4" s="16"/>
      <c r="D4" s="20"/>
      <c r="E4" s="20"/>
      <c r="F4" s="20"/>
    </row>
    <row r="5" spans="1:6" ht="15.75" thickBot="1" x14ac:dyDescent="0.3">
      <c r="A5" s="81" t="s">
        <v>73</v>
      </c>
      <c r="B5" s="81"/>
      <c r="C5" s="81"/>
      <c r="D5" s="81"/>
      <c r="E5" s="81"/>
      <c r="F5" s="81"/>
    </row>
    <row r="6" spans="1:6" x14ac:dyDescent="0.25">
      <c r="A6" s="83" t="s">
        <v>74</v>
      </c>
      <c r="B6" s="64"/>
      <c r="C6" s="23"/>
      <c r="D6" s="64"/>
      <c r="E6" s="64"/>
      <c r="F6" s="64"/>
    </row>
    <row r="7" spans="1:6" x14ac:dyDescent="0.25">
      <c r="A7" s="83" t="s">
        <v>101</v>
      </c>
      <c r="B7" s="84">
        <v>3462</v>
      </c>
      <c r="C7" s="68">
        <v>3486</v>
      </c>
      <c r="D7" s="67">
        <v>2566</v>
      </c>
      <c r="E7" s="67">
        <v>2595</v>
      </c>
      <c r="F7" s="67">
        <v>2618</v>
      </c>
    </row>
    <row r="8" spans="1:6" ht="23.25" thickBot="1" x14ac:dyDescent="0.3">
      <c r="A8" s="83" t="s">
        <v>102</v>
      </c>
      <c r="B8" s="85">
        <v>25</v>
      </c>
      <c r="C8" s="15" t="s">
        <v>100</v>
      </c>
      <c r="D8" s="18" t="s">
        <v>37</v>
      </c>
      <c r="E8" s="18" t="s">
        <v>37</v>
      </c>
      <c r="F8" s="18" t="s">
        <v>37</v>
      </c>
    </row>
    <row r="9" spans="1:6" ht="15.75" thickBot="1" x14ac:dyDescent="0.3">
      <c r="A9" s="1" t="s">
        <v>75</v>
      </c>
      <c r="B9" s="86">
        <v>3487</v>
      </c>
      <c r="C9" s="87">
        <v>3486</v>
      </c>
      <c r="D9" s="88">
        <v>2566</v>
      </c>
      <c r="E9" s="88">
        <v>2595</v>
      </c>
      <c r="F9" s="88">
        <v>2618</v>
      </c>
    </row>
    <row r="10" spans="1:6" ht="15.75" thickBot="1" x14ac:dyDescent="0.3">
      <c r="A10" s="38" t="s">
        <v>76</v>
      </c>
      <c r="B10" s="89">
        <v>3487</v>
      </c>
      <c r="C10" s="90">
        <v>3486</v>
      </c>
      <c r="D10" s="91">
        <v>2566</v>
      </c>
      <c r="E10" s="91">
        <v>2595</v>
      </c>
      <c r="F10" s="91">
        <v>2618</v>
      </c>
    </row>
    <row r="11" spans="1:6" ht="15.75" thickBot="1" x14ac:dyDescent="0.3">
      <c r="A11" s="53"/>
    </row>
    <row r="12" spans="1:6" ht="15.75" thickBot="1" x14ac:dyDescent="0.3">
      <c r="A12" s="92"/>
      <c r="B12" s="93" t="s">
        <v>3</v>
      </c>
      <c r="C12" s="94" t="s">
        <v>4</v>
      </c>
    </row>
    <row r="13" spans="1:6" ht="15.75" thickBot="1" x14ac:dyDescent="0.3">
      <c r="A13" s="40" t="s">
        <v>2</v>
      </c>
      <c r="B13" s="95">
        <v>9</v>
      </c>
      <c r="C13" s="96">
        <v>4</v>
      </c>
    </row>
    <row r="14" spans="1:6" ht="33.75" x14ac:dyDescent="0.25">
      <c r="A14" s="39" t="s">
        <v>103</v>
      </c>
      <c r="B14" s="48"/>
      <c r="C14" s="48"/>
    </row>
    <row r="15" spans="1:6" ht="22.5" x14ac:dyDescent="0.25">
      <c r="A15" s="39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workbookViewId="0">
      <selection sqref="A1:XFD1048576"/>
    </sheetView>
  </sheetViews>
  <sheetFormatPr defaultColWidth="8.85546875" defaultRowHeight="15" x14ac:dyDescent="0.25"/>
  <cols>
    <col min="1" max="1" width="40.7109375" style="3" customWidth="1"/>
    <col min="2" max="16384" width="8.85546875" style="3"/>
  </cols>
  <sheetData>
    <row r="1" spans="1:6" ht="39" thickBot="1" x14ac:dyDescent="0.3">
      <c r="A1" s="49" t="s">
        <v>51</v>
      </c>
      <c r="B1" s="49"/>
      <c r="C1" s="49"/>
      <c r="D1" s="49"/>
      <c r="E1" s="49"/>
      <c r="F1" s="49"/>
    </row>
    <row r="2" spans="1:6" ht="33.75" x14ac:dyDescent="0.25">
      <c r="A2" s="97"/>
      <c r="B2" s="17" t="s">
        <v>45</v>
      </c>
      <c r="C2" s="24" t="s">
        <v>63</v>
      </c>
      <c r="D2" s="17" t="s">
        <v>43</v>
      </c>
      <c r="E2" s="17" t="s">
        <v>44</v>
      </c>
      <c r="F2" s="17" t="s">
        <v>64</v>
      </c>
    </row>
    <row r="3" spans="1:6" x14ac:dyDescent="0.25">
      <c r="A3" s="98"/>
      <c r="B3" s="18" t="s">
        <v>0</v>
      </c>
      <c r="C3" s="15" t="s">
        <v>0</v>
      </c>
      <c r="D3" s="18" t="s">
        <v>0</v>
      </c>
      <c r="E3" s="18" t="s">
        <v>0</v>
      </c>
      <c r="F3" s="18" t="s">
        <v>0</v>
      </c>
    </row>
    <row r="4" spans="1:6" ht="15.75" thickBot="1" x14ac:dyDescent="0.3">
      <c r="A4" s="98"/>
      <c r="B4" s="20"/>
      <c r="C4" s="16"/>
      <c r="D4" s="20"/>
      <c r="E4" s="20"/>
      <c r="F4" s="20"/>
    </row>
    <row r="5" spans="1:6" x14ac:dyDescent="0.25">
      <c r="A5" s="1" t="s">
        <v>6</v>
      </c>
      <c r="B5" s="64"/>
      <c r="C5" s="23"/>
      <c r="D5" s="64"/>
      <c r="E5" s="64"/>
      <c r="F5" s="64"/>
    </row>
    <row r="6" spans="1:6" x14ac:dyDescent="0.25">
      <c r="A6" s="39" t="s">
        <v>7</v>
      </c>
      <c r="B6" s="67">
        <v>1643</v>
      </c>
      <c r="C6" s="68">
        <v>1967</v>
      </c>
      <c r="D6" s="67">
        <v>1447</v>
      </c>
      <c r="E6" s="67">
        <v>1455</v>
      </c>
      <c r="F6" s="67">
        <v>1470</v>
      </c>
    </row>
    <row r="7" spans="1:6" ht="15.75" thickBot="1" x14ac:dyDescent="0.3">
      <c r="A7" s="39" t="s">
        <v>8</v>
      </c>
      <c r="B7" s="18">
        <v>943</v>
      </c>
      <c r="C7" s="68">
        <v>1519</v>
      </c>
      <c r="D7" s="67">
        <v>1119</v>
      </c>
      <c r="E7" s="67">
        <v>1140</v>
      </c>
      <c r="F7" s="67">
        <v>1148</v>
      </c>
    </row>
    <row r="8" spans="1:6" ht="15.75" thickBot="1" x14ac:dyDescent="0.3">
      <c r="A8" s="1" t="s">
        <v>9</v>
      </c>
      <c r="B8" s="99">
        <v>2586</v>
      </c>
      <c r="C8" s="100">
        <v>3486</v>
      </c>
      <c r="D8" s="99">
        <v>2566</v>
      </c>
      <c r="E8" s="99">
        <v>2595</v>
      </c>
      <c r="F8" s="99">
        <v>2618</v>
      </c>
    </row>
    <row r="9" spans="1:6" x14ac:dyDescent="0.25">
      <c r="A9" s="1" t="s">
        <v>52</v>
      </c>
      <c r="B9" s="64"/>
      <c r="C9" s="23"/>
      <c r="D9" s="64"/>
      <c r="E9" s="64"/>
      <c r="F9" s="64"/>
    </row>
    <row r="10" spans="1:6" x14ac:dyDescent="0.25">
      <c r="A10" s="1" t="s">
        <v>77</v>
      </c>
      <c r="B10" s="64"/>
      <c r="C10" s="23"/>
      <c r="D10" s="64"/>
      <c r="E10" s="64"/>
      <c r="F10" s="64"/>
    </row>
    <row r="11" spans="1:6" ht="15.75" thickBot="1" x14ac:dyDescent="0.3">
      <c r="A11" s="39" t="s">
        <v>1</v>
      </c>
      <c r="B11" s="18">
        <v>25</v>
      </c>
      <c r="C11" s="101" t="s">
        <v>37</v>
      </c>
      <c r="D11" s="102" t="s">
        <v>37</v>
      </c>
      <c r="E11" s="102" t="s">
        <v>37</v>
      </c>
      <c r="F11" s="102" t="s">
        <v>37</v>
      </c>
    </row>
    <row r="12" spans="1:6" ht="15.75" thickBot="1" x14ac:dyDescent="0.3">
      <c r="A12" s="1" t="s">
        <v>78</v>
      </c>
      <c r="B12" s="103">
        <v>25</v>
      </c>
      <c r="C12" s="104" t="s">
        <v>37</v>
      </c>
      <c r="D12" s="103" t="s">
        <v>37</v>
      </c>
      <c r="E12" s="103" t="s">
        <v>37</v>
      </c>
      <c r="F12" s="103" t="s">
        <v>37</v>
      </c>
    </row>
    <row r="13" spans="1:6" ht="15.75" thickBot="1" x14ac:dyDescent="0.3">
      <c r="A13" s="1" t="s">
        <v>53</v>
      </c>
      <c r="B13" s="105">
        <v>25</v>
      </c>
      <c r="C13" s="69" t="s">
        <v>37</v>
      </c>
      <c r="D13" s="105" t="s">
        <v>37</v>
      </c>
      <c r="E13" s="105" t="s">
        <v>37</v>
      </c>
      <c r="F13" s="105" t="s">
        <v>37</v>
      </c>
    </row>
    <row r="14" spans="1:6" ht="15.75" thickBot="1" x14ac:dyDescent="0.3">
      <c r="A14" s="6" t="s">
        <v>10</v>
      </c>
      <c r="B14" s="70">
        <v>-2561</v>
      </c>
      <c r="C14" s="71">
        <v>-3486</v>
      </c>
      <c r="D14" s="70">
        <v>-2566</v>
      </c>
      <c r="E14" s="70">
        <v>-2595</v>
      </c>
      <c r="F14" s="70">
        <v>-2618</v>
      </c>
    </row>
    <row r="15" spans="1:6" ht="15.75" thickBot="1" x14ac:dyDescent="0.3">
      <c r="A15" s="39" t="s">
        <v>5</v>
      </c>
      <c r="B15" s="106">
        <v>3462</v>
      </c>
      <c r="C15" s="107">
        <v>3486</v>
      </c>
      <c r="D15" s="106">
        <v>2566</v>
      </c>
      <c r="E15" s="106">
        <v>2595</v>
      </c>
      <c r="F15" s="106">
        <v>2618</v>
      </c>
    </row>
    <row r="16" spans="1:6" ht="23.25" thickBot="1" x14ac:dyDescent="0.3">
      <c r="A16" s="1" t="s">
        <v>54</v>
      </c>
      <c r="B16" s="105">
        <v>901</v>
      </c>
      <c r="C16" s="69" t="s">
        <v>37</v>
      </c>
      <c r="D16" s="105" t="s">
        <v>37</v>
      </c>
      <c r="E16" s="105" t="s">
        <v>37</v>
      </c>
      <c r="F16" s="105" t="s">
        <v>37</v>
      </c>
    </row>
    <row r="17" spans="1:6" ht="23.25" thickBot="1" x14ac:dyDescent="0.3">
      <c r="A17" s="2" t="s">
        <v>55</v>
      </c>
      <c r="B17" s="105">
        <v>901</v>
      </c>
      <c r="C17" s="69" t="s">
        <v>37</v>
      </c>
      <c r="D17" s="105" t="s">
        <v>37</v>
      </c>
      <c r="E17" s="105" t="s">
        <v>37</v>
      </c>
      <c r="F17" s="105" t="s">
        <v>37</v>
      </c>
    </row>
    <row r="18" spans="1:6" x14ac:dyDescent="0.25">
      <c r="A18" s="108" t="s">
        <v>11</v>
      </c>
      <c r="B18" s="19"/>
      <c r="C18" s="19"/>
      <c r="D18" s="19"/>
      <c r="E18" s="19"/>
      <c r="F18" s="19"/>
    </row>
    <row r="19" spans="1:6" x14ac:dyDescent="0.25">
      <c r="A19" s="48"/>
      <c r="B19" s="19"/>
      <c r="C19" s="19"/>
      <c r="D19" s="19"/>
      <c r="E19" s="19"/>
      <c r="F19" s="1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9"/>
  <sheetViews>
    <sheetView workbookViewId="0">
      <selection sqref="A1:XFD1048576"/>
    </sheetView>
  </sheetViews>
  <sheetFormatPr defaultColWidth="8.85546875" defaultRowHeight="15" x14ac:dyDescent="0.25"/>
  <cols>
    <col min="1" max="1" width="40.7109375" style="3" customWidth="1"/>
    <col min="2" max="16384" width="8.85546875" style="3"/>
  </cols>
  <sheetData>
    <row r="1" spans="1:6" ht="26.25" thickBot="1" x14ac:dyDescent="0.3">
      <c r="A1" s="49" t="s">
        <v>12</v>
      </c>
      <c r="B1" s="49"/>
      <c r="C1" s="49"/>
      <c r="D1" s="49"/>
      <c r="E1" s="49"/>
      <c r="F1" s="49"/>
    </row>
    <row r="2" spans="1:6" ht="33.75" x14ac:dyDescent="0.25">
      <c r="A2" s="97"/>
      <c r="B2" s="17" t="s">
        <v>45</v>
      </c>
      <c r="C2" s="24" t="s">
        <v>63</v>
      </c>
      <c r="D2" s="17" t="s">
        <v>43</v>
      </c>
      <c r="E2" s="17" t="s">
        <v>44</v>
      </c>
      <c r="F2" s="17" t="s">
        <v>64</v>
      </c>
    </row>
    <row r="3" spans="1:6" x14ac:dyDescent="0.25">
      <c r="A3" s="98"/>
      <c r="B3" s="18" t="s">
        <v>0</v>
      </c>
      <c r="C3" s="15" t="str">
        <f>B3</f>
        <v>$'000</v>
      </c>
      <c r="D3" s="18" t="s">
        <v>0</v>
      </c>
      <c r="E3" s="18" t="s">
        <v>0</v>
      </c>
      <c r="F3" s="18" t="s">
        <v>0</v>
      </c>
    </row>
    <row r="4" spans="1:6" ht="15.75" thickBot="1" x14ac:dyDescent="0.3">
      <c r="A4" s="98"/>
      <c r="B4" s="20"/>
      <c r="C4" s="16"/>
      <c r="D4" s="20"/>
      <c r="E4" s="20"/>
      <c r="F4" s="20"/>
    </row>
    <row r="5" spans="1:6" x14ac:dyDescent="0.25">
      <c r="A5" s="6" t="s">
        <v>40</v>
      </c>
      <c r="B5" s="64"/>
      <c r="C5" s="23"/>
      <c r="D5" s="64"/>
      <c r="E5" s="64"/>
      <c r="F5" s="64"/>
    </row>
    <row r="6" spans="1:6" x14ac:dyDescent="0.25">
      <c r="A6" s="6" t="s">
        <v>13</v>
      </c>
      <c r="B6" s="64"/>
      <c r="C6" s="23"/>
      <c r="D6" s="64"/>
      <c r="E6" s="64"/>
      <c r="F6" s="64"/>
    </row>
    <row r="7" spans="1:6" x14ac:dyDescent="0.25">
      <c r="A7" s="31" t="s">
        <v>79</v>
      </c>
      <c r="B7" s="85">
        <v>20</v>
      </c>
      <c r="C7" s="109">
        <v>20</v>
      </c>
      <c r="D7" s="85">
        <v>20</v>
      </c>
      <c r="E7" s="85">
        <v>20</v>
      </c>
      <c r="F7" s="85">
        <v>20</v>
      </c>
    </row>
    <row r="8" spans="1:6" ht="15.75" thickBot="1" x14ac:dyDescent="0.3">
      <c r="A8" s="39" t="s">
        <v>14</v>
      </c>
      <c r="B8" s="84">
        <v>2510</v>
      </c>
      <c r="C8" s="34">
        <v>2510</v>
      </c>
      <c r="D8" s="84">
        <v>2510</v>
      </c>
      <c r="E8" s="84">
        <v>2510</v>
      </c>
      <c r="F8" s="84">
        <v>2510</v>
      </c>
    </row>
    <row r="9" spans="1:6" ht="15.75" thickBot="1" x14ac:dyDescent="0.3">
      <c r="A9" s="21" t="s">
        <v>15</v>
      </c>
      <c r="B9" s="110">
        <v>2530</v>
      </c>
      <c r="C9" s="111">
        <v>2530</v>
      </c>
      <c r="D9" s="110">
        <v>2530</v>
      </c>
      <c r="E9" s="110">
        <v>2530</v>
      </c>
      <c r="F9" s="110">
        <v>2530</v>
      </c>
    </row>
    <row r="10" spans="1:6" x14ac:dyDescent="0.25">
      <c r="A10" s="112" t="s">
        <v>105</v>
      </c>
      <c r="B10" s="113">
        <v>2</v>
      </c>
      <c r="C10" s="114">
        <v>2</v>
      </c>
      <c r="D10" s="113">
        <v>2</v>
      </c>
      <c r="E10" s="113">
        <v>2</v>
      </c>
      <c r="F10" s="113">
        <v>2</v>
      </c>
    </row>
    <row r="11" spans="1:6" ht="15.75" thickBot="1" x14ac:dyDescent="0.3">
      <c r="A11" s="50" t="s">
        <v>106</v>
      </c>
      <c r="B11" s="115"/>
      <c r="C11" s="116"/>
      <c r="D11" s="115"/>
      <c r="E11" s="115"/>
      <c r="F11" s="115"/>
    </row>
    <row r="12" spans="1:6" ht="15.75" thickBot="1" x14ac:dyDescent="0.3">
      <c r="A12" s="117" t="s">
        <v>107</v>
      </c>
      <c r="B12" s="118">
        <v>2</v>
      </c>
      <c r="C12" s="119">
        <v>2</v>
      </c>
      <c r="D12" s="118">
        <v>2</v>
      </c>
      <c r="E12" s="118">
        <v>2</v>
      </c>
      <c r="F12" s="118">
        <v>2</v>
      </c>
    </row>
    <row r="13" spans="1:6" ht="15.75" thickBot="1" x14ac:dyDescent="0.3">
      <c r="A13" s="6" t="s">
        <v>16</v>
      </c>
      <c r="B13" s="120">
        <v>2532</v>
      </c>
      <c r="C13" s="121">
        <v>2532</v>
      </c>
      <c r="D13" s="120">
        <v>2532</v>
      </c>
      <c r="E13" s="120">
        <v>2532</v>
      </c>
      <c r="F13" s="120">
        <v>2532</v>
      </c>
    </row>
    <row r="14" spans="1:6" x14ac:dyDescent="0.25">
      <c r="A14" s="6" t="s">
        <v>17</v>
      </c>
      <c r="B14" s="64"/>
      <c r="C14" s="23"/>
      <c r="D14" s="64"/>
      <c r="E14" s="64"/>
      <c r="F14" s="64"/>
    </row>
    <row r="15" spans="1:6" x14ac:dyDescent="0.25">
      <c r="A15" s="6" t="s">
        <v>18</v>
      </c>
      <c r="B15" s="64"/>
      <c r="C15" s="23"/>
      <c r="D15" s="64"/>
      <c r="E15" s="64"/>
      <c r="F15" s="64"/>
    </row>
    <row r="16" spans="1:6" x14ac:dyDescent="0.25">
      <c r="A16" s="31" t="s">
        <v>8</v>
      </c>
      <c r="B16" s="85">
        <v>59</v>
      </c>
      <c r="C16" s="109">
        <v>59</v>
      </c>
      <c r="D16" s="85">
        <v>59</v>
      </c>
      <c r="E16" s="85">
        <v>59</v>
      </c>
      <c r="F16" s="85">
        <v>59</v>
      </c>
    </row>
    <row r="17" spans="1:6" ht="15.75" thickBot="1" x14ac:dyDescent="0.3">
      <c r="A17" s="31" t="s">
        <v>19</v>
      </c>
      <c r="B17" s="85">
        <v>36</v>
      </c>
      <c r="C17" s="109">
        <v>36</v>
      </c>
      <c r="D17" s="85">
        <v>36</v>
      </c>
      <c r="E17" s="85">
        <v>36</v>
      </c>
      <c r="F17" s="85">
        <v>36</v>
      </c>
    </row>
    <row r="18" spans="1:6" ht="15.75" thickBot="1" x14ac:dyDescent="0.3">
      <c r="A18" s="21" t="s">
        <v>20</v>
      </c>
      <c r="B18" s="122">
        <v>95</v>
      </c>
      <c r="C18" s="123">
        <v>95</v>
      </c>
      <c r="D18" s="122">
        <v>95</v>
      </c>
      <c r="E18" s="122">
        <v>95</v>
      </c>
      <c r="F18" s="122">
        <v>95</v>
      </c>
    </row>
    <row r="19" spans="1:6" x14ac:dyDescent="0.25">
      <c r="A19" s="6" t="s">
        <v>21</v>
      </c>
      <c r="B19" s="64"/>
      <c r="C19" s="23"/>
      <c r="D19" s="64"/>
      <c r="E19" s="64"/>
      <c r="F19" s="64"/>
    </row>
    <row r="20" spans="1:6" ht="15.75" thickBot="1" x14ac:dyDescent="0.3">
      <c r="A20" s="31" t="s">
        <v>22</v>
      </c>
      <c r="B20" s="85">
        <v>424</v>
      </c>
      <c r="C20" s="109">
        <v>424</v>
      </c>
      <c r="D20" s="85">
        <v>424</v>
      </c>
      <c r="E20" s="85">
        <v>424</v>
      </c>
      <c r="F20" s="85">
        <v>424</v>
      </c>
    </row>
    <row r="21" spans="1:6" ht="15.75" thickBot="1" x14ac:dyDescent="0.3">
      <c r="A21" s="21" t="s">
        <v>23</v>
      </c>
      <c r="B21" s="122">
        <v>424</v>
      </c>
      <c r="C21" s="123">
        <v>424</v>
      </c>
      <c r="D21" s="122">
        <v>424</v>
      </c>
      <c r="E21" s="122">
        <v>424</v>
      </c>
      <c r="F21" s="122">
        <v>424</v>
      </c>
    </row>
    <row r="22" spans="1:6" ht="15.75" thickBot="1" x14ac:dyDescent="0.3">
      <c r="A22" s="6" t="s">
        <v>24</v>
      </c>
      <c r="B22" s="124">
        <v>519</v>
      </c>
      <c r="C22" s="125">
        <v>519</v>
      </c>
      <c r="D22" s="124">
        <v>519</v>
      </c>
      <c r="E22" s="124">
        <v>519</v>
      </c>
      <c r="F22" s="124">
        <v>519</v>
      </c>
    </row>
    <row r="23" spans="1:6" ht="15.75" thickBot="1" x14ac:dyDescent="0.3">
      <c r="A23" s="1" t="s">
        <v>25</v>
      </c>
      <c r="B23" s="126">
        <v>2013</v>
      </c>
      <c r="C23" s="37">
        <v>2013</v>
      </c>
      <c r="D23" s="126">
        <v>2013</v>
      </c>
      <c r="E23" s="126">
        <v>2013</v>
      </c>
      <c r="F23" s="126">
        <v>2013</v>
      </c>
    </row>
    <row r="24" spans="1:6" x14ac:dyDescent="0.25">
      <c r="A24" s="6" t="s">
        <v>26</v>
      </c>
      <c r="B24" s="64"/>
      <c r="C24" s="23"/>
      <c r="D24" s="64"/>
      <c r="E24" s="64"/>
      <c r="F24" s="64"/>
    </row>
    <row r="25" spans="1:6" x14ac:dyDescent="0.25">
      <c r="A25" s="6" t="s">
        <v>80</v>
      </c>
      <c r="B25" s="64"/>
      <c r="C25" s="23"/>
      <c r="D25" s="64"/>
      <c r="E25" s="64"/>
      <c r="F25" s="64"/>
    </row>
    <row r="26" spans="1:6" ht="15.75" thickBot="1" x14ac:dyDescent="0.3">
      <c r="A26" s="31" t="s">
        <v>56</v>
      </c>
      <c r="B26" s="84">
        <v>2013</v>
      </c>
      <c r="C26" s="34">
        <v>2013</v>
      </c>
      <c r="D26" s="84">
        <v>2013</v>
      </c>
      <c r="E26" s="84">
        <v>2013</v>
      </c>
      <c r="F26" s="84">
        <v>2013</v>
      </c>
    </row>
    <row r="27" spans="1:6" ht="15.75" thickBot="1" x14ac:dyDescent="0.3">
      <c r="A27" s="21" t="s">
        <v>81</v>
      </c>
      <c r="B27" s="110">
        <v>2013</v>
      </c>
      <c r="C27" s="111">
        <v>2013</v>
      </c>
      <c r="D27" s="110">
        <v>2013</v>
      </c>
      <c r="E27" s="110">
        <v>2013</v>
      </c>
      <c r="F27" s="110">
        <v>2013</v>
      </c>
    </row>
    <row r="28" spans="1:6" ht="15.75" thickBot="1" x14ac:dyDescent="0.3">
      <c r="A28" s="22" t="s">
        <v>27</v>
      </c>
      <c r="B28" s="89">
        <v>2013</v>
      </c>
      <c r="C28" s="90">
        <v>2013</v>
      </c>
      <c r="D28" s="89">
        <v>2013</v>
      </c>
      <c r="E28" s="89">
        <v>2013</v>
      </c>
      <c r="F28" s="89">
        <v>2013</v>
      </c>
    </row>
    <row r="29" spans="1:6" x14ac:dyDescent="0.25">
      <c r="A29" s="108" t="s">
        <v>11</v>
      </c>
      <c r="B29" s="19"/>
      <c r="C29" s="19"/>
      <c r="D29" s="19"/>
      <c r="E29" s="19"/>
      <c r="F29" s="1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4"/>
  <sheetViews>
    <sheetView workbookViewId="0">
      <selection sqref="A1:XFD1048576"/>
    </sheetView>
  </sheetViews>
  <sheetFormatPr defaultRowHeight="15" x14ac:dyDescent="0.25"/>
  <cols>
    <col min="1" max="1" width="40.7109375" style="19" customWidth="1"/>
    <col min="2" max="16384" width="9.140625" style="19"/>
  </cols>
  <sheetData>
    <row r="1" spans="1:3" ht="39" thickBot="1" x14ac:dyDescent="0.3">
      <c r="A1" s="127" t="s">
        <v>57</v>
      </c>
      <c r="B1" s="127"/>
      <c r="C1" s="127"/>
    </row>
    <row r="2" spans="1:3" ht="22.5" x14ac:dyDescent="0.25">
      <c r="A2" s="128"/>
      <c r="B2" s="30" t="s">
        <v>66</v>
      </c>
      <c r="C2" s="30" t="s">
        <v>27</v>
      </c>
    </row>
    <row r="3" spans="1:3" x14ac:dyDescent="0.25">
      <c r="A3" s="129"/>
      <c r="B3" s="26" t="s">
        <v>0</v>
      </c>
      <c r="C3" s="26" t="s">
        <v>0</v>
      </c>
    </row>
    <row r="4" spans="1:3" x14ac:dyDescent="0.25">
      <c r="A4" s="129"/>
      <c r="B4" s="26"/>
      <c r="C4" s="26"/>
    </row>
    <row r="5" spans="1:3" ht="15.75" thickBot="1" x14ac:dyDescent="0.3">
      <c r="A5" s="129"/>
      <c r="B5" s="27"/>
      <c r="C5" s="27"/>
    </row>
    <row r="6" spans="1:3" x14ac:dyDescent="0.25">
      <c r="A6" s="6" t="s">
        <v>58</v>
      </c>
      <c r="B6" s="64"/>
      <c r="C6" s="64"/>
    </row>
    <row r="7" spans="1:3" ht="15.75" thickBot="1" x14ac:dyDescent="0.3">
      <c r="A7" s="31" t="s">
        <v>82</v>
      </c>
      <c r="B7" s="84">
        <v>2013</v>
      </c>
      <c r="C7" s="84">
        <v>2013</v>
      </c>
    </row>
    <row r="8" spans="1:3" ht="15.75" thickBot="1" x14ac:dyDescent="0.3">
      <c r="A8" s="21" t="s">
        <v>28</v>
      </c>
      <c r="B8" s="110">
        <v>2013</v>
      </c>
      <c r="C8" s="110">
        <v>2013</v>
      </c>
    </row>
    <row r="9" spans="1:3" x14ac:dyDescent="0.25">
      <c r="A9" s="6" t="s">
        <v>38</v>
      </c>
      <c r="B9" s="64"/>
      <c r="C9" s="64"/>
    </row>
    <row r="10" spans="1:3" ht="15.75" thickBot="1" x14ac:dyDescent="0.3">
      <c r="A10" s="31" t="s">
        <v>39</v>
      </c>
      <c r="B10" s="18" t="s">
        <v>37</v>
      </c>
      <c r="C10" s="85" t="s">
        <v>37</v>
      </c>
    </row>
    <row r="11" spans="1:3" ht="15.75" thickBot="1" x14ac:dyDescent="0.3">
      <c r="A11" s="21" t="s">
        <v>83</v>
      </c>
      <c r="B11" s="130" t="s">
        <v>37</v>
      </c>
      <c r="C11" s="130" t="s">
        <v>37</v>
      </c>
    </row>
    <row r="12" spans="1:3" ht="15.75" thickBot="1" x14ac:dyDescent="0.3">
      <c r="A12" s="6" t="s">
        <v>67</v>
      </c>
      <c r="B12" s="131">
        <v>2013</v>
      </c>
      <c r="C12" s="131">
        <v>2013</v>
      </c>
    </row>
    <row r="13" spans="1:3" ht="23.25" thickBot="1" x14ac:dyDescent="0.3">
      <c r="A13" s="22" t="s">
        <v>59</v>
      </c>
      <c r="B13" s="126">
        <v>2013</v>
      </c>
      <c r="C13" s="126">
        <v>2013</v>
      </c>
    </row>
    <row r="14" spans="1:3" x14ac:dyDescent="0.25">
      <c r="A14" s="108" t="s">
        <v>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tabSelected="1" zoomScaleNormal="100" workbookViewId="0">
      <selection activeCell="L17" sqref="L17"/>
    </sheetView>
  </sheetViews>
  <sheetFormatPr defaultColWidth="8.85546875" defaultRowHeight="15" x14ac:dyDescent="0.25"/>
  <cols>
    <col min="1" max="1" width="40.7109375" style="4" customWidth="1"/>
    <col min="2" max="16384" width="8.85546875" style="4"/>
  </cols>
  <sheetData>
    <row r="1" spans="1:6" ht="39" thickBot="1" x14ac:dyDescent="0.3">
      <c r="A1" s="49" t="s">
        <v>60</v>
      </c>
      <c r="B1" s="49"/>
      <c r="C1" s="49"/>
      <c r="D1" s="49"/>
      <c r="E1" s="49"/>
      <c r="F1" s="49"/>
    </row>
    <row r="2" spans="1:6" ht="33.75" x14ac:dyDescent="0.25">
      <c r="A2" s="97"/>
      <c r="B2" s="17" t="s">
        <v>45</v>
      </c>
      <c r="C2" s="24" t="s">
        <v>63</v>
      </c>
      <c r="D2" s="17" t="s">
        <v>43</v>
      </c>
      <c r="E2" s="17" t="s">
        <v>44</v>
      </c>
      <c r="F2" s="17" t="s">
        <v>65</v>
      </c>
    </row>
    <row r="3" spans="1:6" x14ac:dyDescent="0.25">
      <c r="A3" s="98"/>
      <c r="B3" s="18" t="s">
        <v>0</v>
      </c>
      <c r="C3" s="15" t="s">
        <v>0</v>
      </c>
      <c r="D3" s="18" t="s">
        <v>0</v>
      </c>
      <c r="E3" s="18" t="s">
        <v>0</v>
      </c>
      <c r="F3" s="18" t="s">
        <v>0</v>
      </c>
    </row>
    <row r="4" spans="1:6" ht="15.75" thickBot="1" x14ac:dyDescent="0.3">
      <c r="A4" s="98"/>
      <c r="B4" s="20"/>
      <c r="C4" s="16"/>
      <c r="D4" s="20"/>
      <c r="E4" s="20"/>
      <c r="F4" s="20"/>
    </row>
    <row r="5" spans="1:6" x14ac:dyDescent="0.25">
      <c r="A5" s="6" t="s">
        <v>29</v>
      </c>
      <c r="B5" s="64"/>
      <c r="C5" s="23"/>
      <c r="D5" s="64"/>
      <c r="E5" s="64"/>
      <c r="F5" s="64"/>
    </row>
    <row r="6" spans="1:6" x14ac:dyDescent="0.25">
      <c r="A6" s="6" t="s">
        <v>30</v>
      </c>
      <c r="B6" s="64"/>
      <c r="C6" s="23"/>
      <c r="D6" s="64"/>
      <c r="E6" s="64"/>
      <c r="F6" s="64"/>
    </row>
    <row r="7" spans="1:6" x14ac:dyDescent="0.25">
      <c r="A7" s="31" t="s">
        <v>31</v>
      </c>
      <c r="B7" s="84">
        <v>2584</v>
      </c>
      <c r="C7" s="34">
        <v>3486</v>
      </c>
      <c r="D7" s="84">
        <v>2566</v>
      </c>
      <c r="E7" s="84">
        <v>2595</v>
      </c>
      <c r="F7" s="84">
        <v>2618</v>
      </c>
    </row>
    <row r="8" spans="1:6" ht="15.75" thickBot="1" x14ac:dyDescent="0.3">
      <c r="A8" s="31" t="s">
        <v>61</v>
      </c>
      <c r="B8" s="85">
        <v>184</v>
      </c>
      <c r="C8" s="109" t="s">
        <v>37</v>
      </c>
      <c r="D8" s="85" t="s">
        <v>37</v>
      </c>
      <c r="E8" s="132" t="s">
        <v>37</v>
      </c>
      <c r="F8" s="132" t="s">
        <v>37</v>
      </c>
    </row>
    <row r="9" spans="1:6" ht="15.75" thickBot="1" x14ac:dyDescent="0.3">
      <c r="A9" s="21" t="s">
        <v>32</v>
      </c>
      <c r="B9" s="110">
        <v>2768</v>
      </c>
      <c r="C9" s="111">
        <v>3486</v>
      </c>
      <c r="D9" s="110">
        <v>2566</v>
      </c>
      <c r="E9" s="110">
        <v>2595</v>
      </c>
      <c r="F9" s="110">
        <v>2618</v>
      </c>
    </row>
    <row r="10" spans="1:6" x14ac:dyDescent="0.25">
      <c r="A10" s="6" t="s">
        <v>33</v>
      </c>
      <c r="B10" s="64"/>
      <c r="C10" s="23"/>
      <c r="D10" s="64"/>
      <c r="E10" s="64"/>
      <c r="F10" s="64"/>
    </row>
    <row r="11" spans="1:6" x14ac:dyDescent="0.25">
      <c r="A11" s="31" t="s">
        <v>34</v>
      </c>
      <c r="B11" s="84">
        <v>1811</v>
      </c>
      <c r="C11" s="34">
        <v>1967</v>
      </c>
      <c r="D11" s="84">
        <v>1447</v>
      </c>
      <c r="E11" s="84">
        <v>1455</v>
      </c>
      <c r="F11" s="84">
        <v>1470</v>
      </c>
    </row>
    <row r="12" spans="1:6" ht="15.75" thickBot="1" x14ac:dyDescent="0.3">
      <c r="A12" s="31" t="s">
        <v>8</v>
      </c>
      <c r="B12" s="85">
        <v>957</v>
      </c>
      <c r="C12" s="34">
        <v>1519</v>
      </c>
      <c r="D12" s="84">
        <v>1119</v>
      </c>
      <c r="E12" s="84">
        <v>1140</v>
      </c>
      <c r="F12" s="84">
        <v>1148</v>
      </c>
    </row>
    <row r="13" spans="1:6" ht="15.75" thickBot="1" x14ac:dyDescent="0.3">
      <c r="A13" s="21" t="s">
        <v>35</v>
      </c>
      <c r="B13" s="133">
        <v>2768</v>
      </c>
      <c r="C13" s="134">
        <v>3486</v>
      </c>
      <c r="D13" s="133">
        <v>2566</v>
      </c>
      <c r="E13" s="133">
        <v>2595</v>
      </c>
      <c r="F13" s="133">
        <v>2618</v>
      </c>
    </row>
    <row r="14" spans="1:6" ht="15.75" thickBot="1" x14ac:dyDescent="0.3">
      <c r="A14" s="6" t="s">
        <v>36</v>
      </c>
      <c r="B14" s="135" t="s">
        <v>37</v>
      </c>
      <c r="C14" s="136" t="s">
        <v>37</v>
      </c>
      <c r="D14" s="135" t="s">
        <v>37</v>
      </c>
      <c r="E14" s="135" t="s">
        <v>37</v>
      </c>
      <c r="F14" s="135" t="s">
        <v>37</v>
      </c>
    </row>
    <row r="15" spans="1:6" ht="15.75" thickBot="1" x14ac:dyDescent="0.3">
      <c r="A15" s="6" t="s">
        <v>41</v>
      </c>
      <c r="B15" s="137" t="s">
        <v>37</v>
      </c>
      <c r="C15" s="138" t="s">
        <v>37</v>
      </c>
      <c r="D15" s="137" t="s">
        <v>37</v>
      </c>
      <c r="E15" s="137" t="s">
        <v>37</v>
      </c>
      <c r="F15" s="137" t="s">
        <v>37</v>
      </c>
    </row>
    <row r="16" spans="1:6" ht="23.25" thickBot="1" x14ac:dyDescent="0.3">
      <c r="A16" s="31" t="s">
        <v>62</v>
      </c>
      <c r="B16" s="85">
        <v>20</v>
      </c>
      <c r="C16" s="109">
        <v>20</v>
      </c>
      <c r="D16" s="85">
        <v>20</v>
      </c>
      <c r="E16" s="85">
        <v>20</v>
      </c>
      <c r="F16" s="85">
        <v>20</v>
      </c>
    </row>
    <row r="17" spans="1:6" ht="23.25" thickBot="1" x14ac:dyDescent="0.3">
      <c r="A17" s="40" t="s">
        <v>42</v>
      </c>
      <c r="B17" s="139">
        <v>20</v>
      </c>
      <c r="C17" s="140">
        <v>20</v>
      </c>
      <c r="D17" s="139">
        <v>20</v>
      </c>
      <c r="E17" s="139">
        <v>20</v>
      </c>
      <c r="F17" s="139">
        <v>20</v>
      </c>
    </row>
    <row r="18" spans="1:6" x14ac:dyDescent="0.25">
      <c r="A18" s="108" t="s">
        <v>11</v>
      </c>
      <c r="B18" s="19"/>
      <c r="C18" s="19"/>
      <c r="D18" s="19"/>
      <c r="E18" s="19"/>
      <c r="F18" s="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FIN33506-1658115890-276775</_dlc_DocId>
    <_dlc_DocIdUrl xmlns="fdd6b31f-a027-425f-adfa-a4194e98dae2">
      <Url>https://f1.prdmgd.finance.gov.au/sites/50033506/_layouts/15/DocIdRedir.aspx?ID=FIN33506-1658115890-276775</Url>
      <Description>FIN33506-1658115890-276775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C21CFA-2739-4F51-BCED-4A89CE173EDF}"/>
</file>

<file path=customXml/itemProps4.xml><?xml version="1.0" encoding="utf-8"?>
<ds:datastoreItem xmlns:ds="http://schemas.openxmlformats.org/officeDocument/2006/customXml" ds:itemID="{8FECA9C5-A730-43CD-A28D-43E7FCE85611}"/>
</file>

<file path=customXml/itemProps5.xml><?xml version="1.0" encoding="utf-8"?>
<ds:datastoreItem xmlns:ds="http://schemas.openxmlformats.org/officeDocument/2006/customXml" ds:itemID="{1CFEA5C6-E5A6-438C-AA7C-FD439CA9C0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1.1</vt:lpstr>
      <vt:lpstr>Table 1.2</vt:lpstr>
      <vt:lpstr>Table 2.1.1</vt:lpstr>
      <vt:lpstr>Table 3.1</vt:lpstr>
      <vt:lpstr>Table 3.2</vt:lpstr>
      <vt:lpstr>Table 3.3</vt:lpstr>
      <vt:lpstr>Table 3.4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GERAGHTY Rohan</cp:lastModifiedBy>
  <dcterms:created xsi:type="dcterms:W3CDTF">2019-03-31T23:55:47Z</dcterms:created>
  <dcterms:modified xsi:type="dcterms:W3CDTF">2022-10-24T01:43:58Z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62a5d61a-86c9-4f5a-9064-7f6a7aaaad4f</vt:lpwstr>
  </property>
</Properties>
</file>