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11.xml" ContentType="application/vnd.openxmlformats-officedocument.spreadsheetml.worksheet+xml"/>
  <Override PartName="/xl/worksheets/sheet9.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10.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docProps/custom.xml" ContentType="application/vnd.openxmlformats-officedocument.custom-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T:\Budget Branch\Budget 2022-23\PB Statements\October Budget\Portfolio Entities\1. For Finance\"/>
    </mc:Choice>
  </mc:AlternateContent>
  <bookViews>
    <workbookView xWindow="0" yWindow="0" windowWidth="14190" windowHeight="1035" tabRatio="825"/>
  </bookViews>
  <sheets>
    <sheet name="1.1  Resources Statement" sheetId="63" r:id="rId1"/>
    <sheet name="1.2 Measures" sheetId="47" r:id="rId2"/>
    <sheet name="2.1.1 Prog Exp" sheetId="22" r:id="rId3"/>
    <sheet name="3.1.1 Special Accounts" sheetId="84" state="hidden" r:id="rId4"/>
    <sheet name="3.1 Income Statement" sheetId="11" r:id="rId5"/>
    <sheet name="3.2 Balance Sheet" sheetId="12" r:id="rId6"/>
    <sheet name="3.3 Changes in Equity" sheetId="13" r:id="rId7"/>
    <sheet name="3.4 Cash Flow" sheetId="14" r:id="rId8"/>
    <sheet name="3.5 dept CBS" sheetId="15" r:id="rId9"/>
    <sheet name="3.6 dept assets" sheetId="17" r:id="rId10"/>
    <sheet name="3.7 admin I&amp;E" sheetId="18" r:id="rId11"/>
    <sheet name="3.8 admin BS" sheetId="19" r:id="rId12"/>
    <sheet name="3.9 admin CF" sheetId="59" r:id="rId13"/>
    <sheet name="3.10 admin CBS" sheetId="66" r:id="rId14"/>
    <sheet name="3.11 admin assets" sheetId="65" r:id="rId15"/>
    <sheet name="Capital Budget Statement Admin" sheetId="83" state="hidden" r:id="rId16"/>
  </sheets>
  <externalReferences>
    <externalReference r:id="rId17"/>
    <externalReference r:id="rId18"/>
  </externalReferences>
  <definedNames>
    <definedName name="AA_BudgetYear">'[1]Table 1.1 NCCE'!$E$8</definedName>
    <definedName name="AA_PriorYr">'[1]Table 1.1 NCCE'!$C$8</definedName>
    <definedName name="_xlnm.Print_Area" localSheetId="0">'1.1  Resources Statement'!$A$1:$C$50</definedName>
    <definedName name="_xlnm.Print_Area" localSheetId="1">'1.2 Measures'!$A$1:$G$14</definedName>
    <definedName name="_xlnm.Print_Area" localSheetId="2">'2.1.1 Prog Exp'!$A$1:$F$28</definedName>
    <definedName name="_xlnm.Print_Area" localSheetId="4">'3.1 Income Statement'!$A$2:$F$40</definedName>
    <definedName name="_xlnm.Print_Area" localSheetId="13">'3.10 admin CBS'!$A$1:$F$1</definedName>
    <definedName name="_xlnm.Print_Area" localSheetId="14">'3.11 admin assets'!$A$1:$E$26</definedName>
    <definedName name="_xlnm.Print_Area" localSheetId="5">'3.2 Balance Sheet'!$A$1:$F$35</definedName>
    <definedName name="_xlnm.Print_Area" localSheetId="6">'3.3 Changes in Equity'!$A$1:$E$12</definedName>
    <definedName name="_xlnm.Print_Area" localSheetId="7">'3.4 Cash Flow'!$A$1:$F$38</definedName>
    <definedName name="_xlnm.Print_Area" localSheetId="8">'3.5 dept CBS'!$A$1:$F$20</definedName>
    <definedName name="_xlnm.Print_Area" localSheetId="9">'3.6 dept assets'!$A$1:$E$26</definedName>
    <definedName name="_xlnm.Print_Area" localSheetId="10">'3.7 admin I&amp;E'!$A$1:$F$19</definedName>
    <definedName name="_xlnm.Print_Area" localSheetId="11">'3.8 admin BS'!$A$1:$F$23</definedName>
    <definedName name="_xlnm.Print_Area" localSheetId="12">'3.9 admin CF'!$A$1:$F$37</definedName>
    <definedName name="Z_1E4EBAB2_6872_4520_BF8A_226AAF054257_.wvu.PrintArea" localSheetId="4" hidden="1">'3.1 Income Statement'!#REF!</definedName>
    <definedName name="Z_B25D4AC8_47EB_407B_BE70_8908CEF72BED_.wvu.PrintArea" localSheetId="4" hidden="1">'3.1 Income Statement'!#REF!</definedName>
    <definedName name="Z_BF9299E5_737A_4E0C_9D41_A753AB534F5C_.wvu.PrintArea" localSheetId="4" hidden="1">'3.1 Income Statement'!#REF!</definedName>
    <definedName name="Z_BFB02F83_41B1_44AF_A78B_0A94ECFFD68F_.wvu.PrintArea" localSheetId="4" hidden="1">'3.1 Income Statement'!#REF!</definedName>
    <definedName name="Z_D4786556_5610_4637_8BFC_AE78BCCB000A_.wvu.Cols" localSheetId="7" hidden="1">'3.4 Cash Flow'!#REF!</definedName>
    <definedName name="Z_E17A761E_E232_4B16_B081_29C59F6C978B_.wvu.Cols" localSheetId="7" hidden="1">'3.4 Cash Flow'!#REF!</definedName>
  </definedNames>
  <calcPr calcId="162913" concurrentCalc="0"/>
</workbook>
</file>

<file path=xl/calcChain.xml><?xml version="1.0" encoding="utf-8"?>
<calcChain xmlns="http://schemas.openxmlformats.org/spreadsheetml/2006/main">
  <c r="F10" i="84" l="1"/>
  <c r="F9" i="84"/>
  <c r="E10" i="84"/>
  <c r="E9" i="84"/>
  <c r="D9" i="84"/>
  <c r="D10" i="84"/>
  <c r="C10" i="84"/>
  <c r="G10" i="84"/>
  <c r="F13" i="84"/>
  <c r="E13" i="84"/>
  <c r="D13" i="84"/>
  <c r="C13" i="84"/>
  <c r="F12" i="84"/>
  <c r="E12" i="84"/>
  <c r="D12" i="84"/>
  <c r="E5" i="84"/>
  <c r="C5" i="84"/>
  <c r="D5" i="84"/>
  <c r="F5" i="84"/>
  <c r="G5" i="84"/>
  <c r="C4" i="84"/>
  <c r="E4" i="84"/>
  <c r="D4" i="84"/>
  <c r="F4" i="84"/>
  <c r="G8" i="84"/>
  <c r="D7" i="84"/>
  <c r="E7" i="84"/>
  <c r="F7" i="84"/>
  <c r="D8" i="84"/>
  <c r="E8" i="84"/>
  <c r="F8" i="84"/>
  <c r="C8" i="84"/>
  <c r="C9" i="84"/>
  <c r="G13" i="84"/>
  <c r="G4" i="84"/>
  <c r="G7" i="84"/>
  <c r="C7" i="84"/>
  <c r="C12" i="84"/>
  <c r="G9" i="84"/>
  <c r="G12" i="84"/>
</calcChain>
</file>

<file path=xl/sharedStrings.xml><?xml version="1.0" encoding="utf-8"?>
<sst xmlns="http://schemas.openxmlformats.org/spreadsheetml/2006/main" count="454" uniqueCount="304">
  <si>
    <t xml:space="preserve">Total </t>
  </si>
  <si>
    <t>Departmental appropriation</t>
  </si>
  <si>
    <t>Departmental expenses</t>
  </si>
  <si>
    <t>Other</t>
  </si>
  <si>
    <t>Total expenses for Outcome 1</t>
  </si>
  <si>
    <t>Appropriations</t>
  </si>
  <si>
    <t>EXPENSES</t>
  </si>
  <si>
    <t>Employee benefits</t>
  </si>
  <si>
    <t>Supplier expenses</t>
  </si>
  <si>
    <t>Depreciation and amortisation</t>
  </si>
  <si>
    <t>Total expenses</t>
  </si>
  <si>
    <t xml:space="preserve">LESS: </t>
  </si>
  <si>
    <t>OWN-SOURCE INCOME</t>
  </si>
  <si>
    <t>Revenue</t>
  </si>
  <si>
    <t>Other revenue</t>
  </si>
  <si>
    <t>Total revenue</t>
  </si>
  <si>
    <t>Gains</t>
  </si>
  <si>
    <t>Total gains</t>
  </si>
  <si>
    <t>Total own-source income</t>
  </si>
  <si>
    <t>Revenue from Government</t>
  </si>
  <si>
    <t>ASSETS</t>
  </si>
  <si>
    <t>Financial assets</t>
  </si>
  <si>
    <t>Cash and cash equivalents</t>
  </si>
  <si>
    <t>Receivables</t>
  </si>
  <si>
    <t>Total financial assets</t>
  </si>
  <si>
    <t>Non-financial assets</t>
  </si>
  <si>
    <t>Land and buildings</t>
  </si>
  <si>
    <t>Inventories</t>
  </si>
  <si>
    <t>Intangibles</t>
  </si>
  <si>
    <t>Total non-financial assets</t>
  </si>
  <si>
    <t>Total assets</t>
  </si>
  <si>
    <t>LIABILITIES</t>
  </si>
  <si>
    <t>Payables</t>
  </si>
  <si>
    <t>Suppliers</t>
  </si>
  <si>
    <t>Other payables</t>
  </si>
  <si>
    <t>Total payables</t>
  </si>
  <si>
    <t>Provisions</t>
  </si>
  <si>
    <t>Employees</t>
  </si>
  <si>
    <t>Total provisions</t>
  </si>
  <si>
    <t>Total liabilities</t>
  </si>
  <si>
    <t>Net Assets</t>
  </si>
  <si>
    <t>EQUITY</t>
  </si>
  <si>
    <t>Contributed equity</t>
  </si>
  <si>
    <t>Reserves</t>
  </si>
  <si>
    <t>Total equity</t>
  </si>
  <si>
    <t>OPERATING ACTIVITIES</t>
  </si>
  <si>
    <t>Cash received</t>
  </si>
  <si>
    <t>Net GST received</t>
  </si>
  <si>
    <t>Other cash received</t>
  </si>
  <si>
    <t>Total cash received</t>
  </si>
  <si>
    <t>Cash used</t>
  </si>
  <si>
    <t>Net GST paid</t>
  </si>
  <si>
    <t>Total cash used</t>
  </si>
  <si>
    <t>INVESTING ACTIVITIES</t>
  </si>
  <si>
    <t>CAPITAL APPROPRIATIONS</t>
  </si>
  <si>
    <t>Capital budget - Bill 1 (DCB)</t>
  </si>
  <si>
    <t>Total purchases</t>
  </si>
  <si>
    <t xml:space="preserve">Gross book value </t>
  </si>
  <si>
    <t>CAPITAL ASSET ADDITIONS</t>
  </si>
  <si>
    <t>Other movements</t>
  </si>
  <si>
    <t>Gross book value</t>
  </si>
  <si>
    <t>Non-taxation</t>
  </si>
  <si>
    <t>Grant payments</t>
  </si>
  <si>
    <t>- appropriations</t>
  </si>
  <si>
    <r>
      <t xml:space="preserve">Average </t>
    </r>
    <r>
      <rPr>
        <b/>
        <sz val="8"/>
        <rFont val="Arial"/>
        <family val="2"/>
      </rPr>
      <t>s</t>
    </r>
    <r>
      <rPr>
        <b/>
        <sz val="8"/>
        <color indexed="8"/>
        <rFont val="Arial"/>
        <family val="2"/>
      </rPr>
      <t xml:space="preserve">taffing </t>
    </r>
    <r>
      <rPr>
        <b/>
        <sz val="8"/>
        <rFont val="Arial"/>
        <family val="2"/>
      </rPr>
      <t>l</t>
    </r>
    <r>
      <rPr>
        <b/>
        <sz val="8"/>
        <color indexed="8"/>
        <rFont val="Arial"/>
        <family val="2"/>
      </rPr>
      <t>evel (number)</t>
    </r>
  </si>
  <si>
    <t>Administered expenses</t>
  </si>
  <si>
    <t>Outcome 1</t>
  </si>
  <si>
    <t>National Blood Authority</t>
  </si>
  <si>
    <t>Total Special Accounts</t>
  </si>
  <si>
    <t>OTHER COMPREHENSIVE INCOME</t>
  </si>
  <si>
    <t>Appropriation (equity injection)</t>
  </si>
  <si>
    <t>Total capital appropriations</t>
  </si>
  <si>
    <t>All figures are GST exclusive.</t>
  </si>
  <si>
    <t>Surplus (deficit) for the period</t>
  </si>
  <si>
    <t>Opening net book balance</t>
  </si>
  <si>
    <t>Closing net book balance</t>
  </si>
  <si>
    <t>Depreciation/amortisation expense</t>
  </si>
  <si>
    <t>Cash at end of reporting period</t>
  </si>
  <si>
    <t>Operating deficit (surplus)</t>
  </si>
  <si>
    <t>FINANCING ACTIVITIES</t>
  </si>
  <si>
    <t>Property, plant and equipment</t>
  </si>
  <si>
    <t>Note: Reconciliation of comprehensive income attributable to the agency</t>
  </si>
  <si>
    <t>Total items</t>
  </si>
  <si>
    <t>Investments</t>
  </si>
  <si>
    <t>Other provisions</t>
  </si>
  <si>
    <r>
      <t>Buildings</t>
    </r>
    <r>
      <rPr>
        <sz val="8"/>
        <rFont val="Arial"/>
        <family val="2"/>
      </rPr>
      <t xml:space="preserve"> 
$'000</t>
    </r>
  </si>
  <si>
    <r>
      <t xml:space="preserve">Intangibles 
</t>
    </r>
    <r>
      <rPr>
        <sz val="8"/>
        <rFont val="Arial"/>
        <family val="2"/>
      </rPr>
      <t>$'000</t>
    </r>
  </si>
  <si>
    <r>
      <t xml:space="preserve">Total 
</t>
    </r>
    <r>
      <rPr>
        <sz val="8"/>
        <rFont val="Arial"/>
        <family val="2"/>
      </rPr>
      <t>$'000</t>
    </r>
  </si>
  <si>
    <t>Formatting Measurement</t>
  </si>
  <si>
    <t>row height = 15 pixels</t>
  </si>
  <si>
    <t>row height = 20 pixels</t>
  </si>
  <si>
    <t>Non-Corporate Commonwealth Entities</t>
  </si>
  <si>
    <t>Total other movements</t>
  </si>
  <si>
    <r>
      <rPr>
        <b/>
        <sz val="8"/>
        <color indexed="8"/>
        <rFont val="Arial"/>
        <family val="2"/>
      </rPr>
      <t xml:space="preserve">Retained earnings </t>
    </r>
    <r>
      <rPr>
        <sz val="8"/>
        <color indexed="8"/>
        <rFont val="Arial"/>
        <family val="2"/>
      </rPr>
      <t xml:space="preserve">
$'000</t>
    </r>
  </si>
  <si>
    <r>
      <rPr>
        <b/>
        <sz val="8"/>
        <color indexed="8"/>
        <rFont val="Arial"/>
        <family val="2"/>
      </rPr>
      <t xml:space="preserve">Asset revaluation reserve </t>
    </r>
    <r>
      <rPr>
        <sz val="8"/>
        <color indexed="8"/>
        <rFont val="Arial"/>
        <family val="2"/>
      </rPr>
      <t xml:space="preserve">
$'000</t>
    </r>
  </si>
  <si>
    <r>
      <rPr>
        <b/>
        <sz val="8"/>
        <color indexed="8"/>
        <rFont val="Arial"/>
        <family val="2"/>
      </rPr>
      <t xml:space="preserve">Contributed equity/
capital </t>
    </r>
    <r>
      <rPr>
        <sz val="8"/>
        <color indexed="8"/>
        <rFont val="Arial"/>
        <family val="2"/>
      </rPr>
      <t xml:space="preserve">
$'000</t>
    </r>
  </si>
  <si>
    <r>
      <rPr>
        <b/>
        <sz val="8"/>
        <color indexed="8"/>
        <rFont val="Arial"/>
        <family val="2"/>
      </rPr>
      <t xml:space="preserve">Total 
equity </t>
    </r>
    <r>
      <rPr>
        <sz val="8"/>
        <color indexed="8"/>
        <rFont val="Arial"/>
        <family val="2"/>
      </rPr>
      <t xml:space="preserve">
$'000</t>
    </r>
  </si>
  <si>
    <t>By purchase - internal resources</t>
  </si>
  <si>
    <t>Grants</t>
  </si>
  <si>
    <t>Finance costs</t>
  </si>
  <si>
    <t>Interest</t>
  </si>
  <si>
    <t>Total additions</t>
  </si>
  <si>
    <t>Purchase of non-financial assets</t>
  </si>
  <si>
    <t>By purchase - appropriation equity</t>
  </si>
  <si>
    <t>Commonwealth contributions</t>
  </si>
  <si>
    <t>Proceeds from sale of investments</t>
  </si>
  <si>
    <t>Purchase of investments</t>
  </si>
  <si>
    <t>Program</t>
  </si>
  <si>
    <t>Total for Program 1.1</t>
  </si>
  <si>
    <t xml:space="preserve">Total administered resourcing </t>
  </si>
  <si>
    <t xml:space="preserve">Non-appropriation receipts </t>
  </si>
  <si>
    <t>Total administered annual appropriations</t>
  </si>
  <si>
    <t>Administered assets and liabilities</t>
  </si>
  <si>
    <t>Total special account</t>
  </si>
  <si>
    <t>Total departmental annual appropriations</t>
  </si>
  <si>
    <t>Equity injection</t>
  </si>
  <si>
    <t>Prior year appropriation available</t>
  </si>
  <si>
    <t xml:space="preserve">
</t>
  </si>
  <si>
    <t>Appropriation receipts</t>
  </si>
  <si>
    <t>Total resourcing for NBA</t>
  </si>
  <si>
    <t>Annual appropriations</t>
  </si>
  <si>
    <t>DEPARTMENTAL</t>
  </si>
  <si>
    <t>ADMINISTERED</t>
  </si>
  <si>
    <t>Surplus (deficit)</t>
  </si>
  <si>
    <t>Program 1.1: National Blood Agreement Management</t>
  </si>
  <si>
    <t xml:space="preserve">Total departmental resourcing </t>
  </si>
  <si>
    <t>Total non-taxation revenue</t>
  </si>
  <si>
    <r>
      <t>Ordinary annual services</t>
    </r>
    <r>
      <rPr>
        <vertAlign val="superscript"/>
        <sz val="8"/>
        <rFont val="Arial"/>
        <family val="2"/>
      </rPr>
      <t xml:space="preserve"> (a)</t>
    </r>
  </si>
  <si>
    <r>
      <t>Other services</t>
    </r>
    <r>
      <rPr>
        <vertAlign val="superscript"/>
        <sz val="8"/>
        <rFont val="Arial"/>
        <family val="2"/>
      </rPr>
      <t xml:space="preserve"> (d)</t>
    </r>
  </si>
  <si>
    <t>Sale of goods and rendering of services</t>
  </si>
  <si>
    <r>
      <t xml:space="preserve">Ordinary annual services </t>
    </r>
    <r>
      <rPr>
        <vertAlign val="superscript"/>
        <sz val="8"/>
        <rFont val="Arial"/>
        <family val="2"/>
      </rPr>
      <t>(a)</t>
    </r>
  </si>
  <si>
    <r>
      <t xml:space="preserve">(c) </t>
    </r>
    <r>
      <rPr>
        <sz val="8"/>
        <rFont val="Arial"/>
        <family val="2"/>
      </rPr>
      <t>Expenses not requiring appropriation in the Budget year are made up of depreciation expense, amortisation expense, makegood expense and audit fees.</t>
    </r>
  </si>
  <si>
    <r>
      <t>Departmental appropriation</t>
    </r>
    <r>
      <rPr>
        <vertAlign val="superscript"/>
        <sz val="8"/>
        <rFont val="Arial"/>
        <family val="2"/>
      </rPr>
      <t xml:space="preserve"> (b)</t>
    </r>
  </si>
  <si>
    <t>to National Blood Authority Account</t>
  </si>
  <si>
    <t>to National Managed Fund (Blood and Blood Products) Special Account</t>
  </si>
  <si>
    <t>National Blood Authority Account</t>
  </si>
  <si>
    <t>National Managed Fund (Blood and Blood Products) Special Account</t>
  </si>
  <si>
    <r>
      <t>Expenses not requiring appropriation in the Budget year</t>
    </r>
    <r>
      <rPr>
        <vertAlign val="superscript"/>
        <sz val="8"/>
        <rFont val="Arial"/>
        <family val="2"/>
      </rPr>
      <t xml:space="preserve"> (c)</t>
    </r>
  </si>
  <si>
    <t xml:space="preserve">Net cost of (contribution by) services </t>
  </si>
  <si>
    <t>Surplus (deficit) attributable to the Australian Government</t>
  </si>
  <si>
    <t>Changes in asset revaluation reserves</t>
  </si>
  <si>
    <t xml:space="preserve">Total other comprehensive income </t>
  </si>
  <si>
    <t>Total comprehensive income attributable to the Australian Government</t>
  </si>
  <si>
    <t>Total comprehensive income (loss) attributable to the agency</t>
  </si>
  <si>
    <t>Total comprehensive income (loss) attributable to the Australian Government</t>
  </si>
  <si>
    <t>plus non-appropriated expenses depreciation and amortisation expenses</t>
  </si>
  <si>
    <t>Balance carried forward from previous period</t>
  </si>
  <si>
    <t>Net cash from (or used by) operating activities</t>
  </si>
  <si>
    <t>Purchase of property, plant and equipment</t>
  </si>
  <si>
    <t>Net cash from (or used by) investing activities</t>
  </si>
  <si>
    <t>Net cash from (or used by) financing activities</t>
  </si>
  <si>
    <t>Net increase (or decrease) in cash held</t>
  </si>
  <si>
    <t>Cash and cash equivalents at the beginning of the reporting period</t>
  </si>
  <si>
    <t>Cash and cash equivalents at the end of the reporting period</t>
  </si>
  <si>
    <t>Total new capital appropriations represented by:</t>
  </si>
  <si>
    <t>PURCHASE OF NON-FINANCIAL ASSETS</t>
  </si>
  <si>
    <t>Funded internally from departmental resources</t>
  </si>
  <si>
    <t>RECONCILIATION OF CASH USED TO ACQUIRE ASSETS TO ASSET MOVEMENT TABLE</t>
  </si>
  <si>
    <t>Total cash used to acquire assets</t>
  </si>
  <si>
    <t>Estimated expenditure on new or replacement assets</t>
  </si>
  <si>
    <t>By purchase - appropriation ordinary annual services</t>
  </si>
  <si>
    <t>EXPENSES ADMINISTERED ON BEHALF OF GOVERNMENT</t>
  </si>
  <si>
    <t>Total expenses administered on behalf of Government</t>
  </si>
  <si>
    <t>INCOME ADMINISTERED ON BEHALF OF GOVERNMENT</t>
  </si>
  <si>
    <t>Total revenues administered on behalf of Government</t>
  </si>
  <si>
    <t>Total income administered on behalf of Government</t>
  </si>
  <si>
    <t>ASSETS ADMINISTERED ON BEHALF OF GOVERNMENT</t>
  </si>
  <si>
    <t>Total assets administered  on behalf of Government</t>
  </si>
  <si>
    <t>LIABILITIES ADMINISTERED ON BEHALF OF GOVERNMENT</t>
  </si>
  <si>
    <t>Total liabilities administered on behalf of Government</t>
  </si>
  <si>
    <t>Cash at beginning of reporting period</t>
  </si>
  <si>
    <r>
      <t>s74 retained revenue receipts</t>
    </r>
    <r>
      <rPr>
        <vertAlign val="superscript"/>
        <sz val="8"/>
        <rFont val="Arial"/>
        <family val="2"/>
      </rPr>
      <t xml:space="preserve"> (b)</t>
    </r>
  </si>
  <si>
    <r>
      <t>Funded by capital appropriation
 - DCB</t>
    </r>
    <r>
      <rPr>
        <vertAlign val="superscript"/>
        <sz val="8"/>
        <rFont val="Arial"/>
        <family val="2"/>
      </rPr>
      <t xml:space="preserve"> (a)</t>
    </r>
  </si>
  <si>
    <t>Total acquisitions of
 non-financial assets</t>
  </si>
  <si>
    <t>2019-20</t>
  </si>
  <si>
    <t>- special accounts</t>
  </si>
  <si>
    <r>
      <t xml:space="preserve">(a) </t>
    </r>
    <r>
      <rPr>
        <sz val="8"/>
        <rFont val="Arial"/>
        <family val="2"/>
      </rPr>
      <t>Does not include annual finance lease costs. Includes purchases from current and previous years' DCB.</t>
    </r>
  </si>
  <si>
    <t>row height = 45 pixels</t>
  </si>
  <si>
    <t>State and territory contributions</t>
  </si>
  <si>
    <t>Source</t>
  </si>
  <si>
    <t>Notes</t>
  </si>
  <si>
    <t>2020-21</t>
  </si>
  <si>
    <t>Update:</t>
  </si>
  <si>
    <t>Outcome:</t>
  </si>
  <si>
    <t>All</t>
  </si>
  <si>
    <t>Date:</t>
  </si>
  <si>
    <t>Portfolio:</t>
  </si>
  <si>
    <t>Program:</t>
  </si>
  <si>
    <t>Time:</t>
  </si>
  <si>
    <t>Agency:</t>
  </si>
  <si>
    <t>Budget Stage:</t>
  </si>
  <si>
    <t>Control Type:</t>
  </si>
  <si>
    <t>Interest bearing liabilities</t>
  </si>
  <si>
    <t>Administered</t>
  </si>
  <si>
    <t>Health</t>
  </si>
  <si>
    <t>Validated</t>
  </si>
  <si>
    <t>Closing balance and related investments - Special Accounts</t>
  </si>
  <si>
    <t>Interest on RoU</t>
  </si>
  <si>
    <t>plus depreciation and amortisation expenses for RoU</t>
  </si>
  <si>
    <t>Gross book value - RoU</t>
  </si>
  <si>
    <t>Accumulated depreciation/
amortisation and impairment</t>
  </si>
  <si>
    <t>Accumulated depreciation/ amortisation and impairment - RoU</t>
  </si>
  <si>
    <t>Depreciation/amortisation expense - RoU</t>
  </si>
  <si>
    <t>Accumulated depreciation/ amortisation and impairment</t>
  </si>
  <si>
    <t>Sales of goods and services</t>
  </si>
  <si>
    <t>Other non-tax revenue</t>
  </si>
  <si>
    <t xml:space="preserve">Interest </t>
  </si>
  <si>
    <t>RoU = Right-of-Use asset</t>
  </si>
  <si>
    <t>less lease principal repayments</t>
  </si>
  <si>
    <r>
      <t xml:space="preserve">Property, 
plant and equipment 
</t>
    </r>
    <r>
      <rPr>
        <sz val="8"/>
        <rFont val="Arial"/>
        <family val="2"/>
      </rPr>
      <t>$'000</t>
    </r>
  </si>
  <si>
    <r>
      <t xml:space="preserve">Property, plant and equipment 
</t>
    </r>
    <r>
      <rPr>
        <sz val="8"/>
        <rFont val="Arial"/>
        <family val="2"/>
      </rPr>
      <t>$'000</t>
    </r>
  </si>
  <si>
    <t>DCB = Departmental Capital Budget</t>
  </si>
  <si>
    <t>Leases</t>
  </si>
  <si>
    <t>Total interest bearing liabilities</t>
  </si>
  <si>
    <t>Lease principal repayments</t>
  </si>
  <si>
    <t>Entity Comments</t>
  </si>
  <si>
    <t>Equity injections - Bill 2</t>
  </si>
  <si>
    <t>Table 3.1.1:  Estimates of Special Account Cash Flows and Balances</t>
  </si>
  <si>
    <t xml:space="preserve">
Outcome</t>
  </si>
  <si>
    <r>
      <t xml:space="preserve">Opening balance
</t>
    </r>
    <r>
      <rPr>
        <b/>
        <sz val="8"/>
        <rFont val="Arial"/>
        <family val="2"/>
      </rPr>
      <t>2020-21</t>
    </r>
    <r>
      <rPr>
        <sz val="8"/>
        <rFont val="Arial"/>
        <family val="2"/>
      </rPr>
      <t xml:space="preserve">
</t>
    </r>
    <r>
      <rPr>
        <i/>
        <sz val="8"/>
        <rFont val="Arial"/>
        <family val="2"/>
      </rPr>
      <t>2019-20</t>
    </r>
    <r>
      <rPr>
        <sz val="8"/>
        <rFont val="Arial"/>
        <family val="2"/>
      </rPr>
      <t xml:space="preserve">
$'000</t>
    </r>
  </si>
  <si>
    <r>
      <t xml:space="preserve">Other 
receipts
</t>
    </r>
    <r>
      <rPr>
        <b/>
        <sz val="8"/>
        <rFont val="Arial"/>
        <family val="2"/>
      </rPr>
      <t>2020-21</t>
    </r>
    <r>
      <rPr>
        <sz val="8"/>
        <rFont val="Arial"/>
        <family val="2"/>
      </rPr>
      <t xml:space="preserve">
</t>
    </r>
    <r>
      <rPr>
        <i/>
        <sz val="8"/>
        <rFont val="Arial"/>
        <family val="2"/>
      </rPr>
      <t>2019-20</t>
    </r>
    <r>
      <rPr>
        <sz val="8"/>
        <rFont val="Arial"/>
        <family val="2"/>
      </rPr>
      <t xml:space="preserve">
$'000</t>
    </r>
  </si>
  <si>
    <r>
      <t xml:space="preserve">Appropriation receipts
</t>
    </r>
    <r>
      <rPr>
        <b/>
        <sz val="8"/>
        <rFont val="Arial"/>
        <family val="2"/>
      </rPr>
      <t>2020-21</t>
    </r>
    <r>
      <rPr>
        <sz val="8"/>
        <rFont val="Arial"/>
        <family val="2"/>
      </rPr>
      <t xml:space="preserve">
</t>
    </r>
    <r>
      <rPr>
        <i/>
        <sz val="8"/>
        <rFont val="Arial"/>
        <family val="2"/>
      </rPr>
      <t>2019-20</t>
    </r>
    <r>
      <rPr>
        <sz val="8"/>
        <rFont val="Arial"/>
        <family val="2"/>
      </rPr>
      <t xml:space="preserve">
$'000</t>
    </r>
  </si>
  <si>
    <r>
      <t xml:space="preserve">Payments
</t>
    </r>
    <r>
      <rPr>
        <b/>
        <sz val="8"/>
        <rFont val="Arial"/>
        <family val="2"/>
      </rPr>
      <t>2020-21</t>
    </r>
    <r>
      <rPr>
        <sz val="8"/>
        <rFont val="Arial"/>
        <family val="2"/>
      </rPr>
      <t xml:space="preserve">
</t>
    </r>
    <r>
      <rPr>
        <i/>
        <sz val="8"/>
        <rFont val="Arial"/>
        <family val="2"/>
      </rPr>
      <t>2019-20</t>
    </r>
    <r>
      <rPr>
        <sz val="8"/>
        <rFont val="Arial"/>
        <family val="2"/>
      </rPr>
      <t xml:space="preserve">
$'000</t>
    </r>
  </si>
  <si>
    <r>
      <t xml:space="preserve">Closing balance 
</t>
    </r>
    <r>
      <rPr>
        <b/>
        <sz val="8"/>
        <rFont val="Arial"/>
        <family val="2"/>
      </rPr>
      <t>2020-21</t>
    </r>
    <r>
      <rPr>
        <sz val="8"/>
        <rFont val="Arial"/>
        <family val="2"/>
      </rPr>
      <t xml:space="preserve">
</t>
    </r>
    <r>
      <rPr>
        <i/>
        <sz val="8"/>
        <rFont val="Arial"/>
        <family val="2"/>
      </rPr>
      <t>2019-20</t>
    </r>
    <r>
      <rPr>
        <sz val="8"/>
        <rFont val="Arial"/>
        <family val="2"/>
      </rPr>
      <t xml:space="preserve">
$'000</t>
    </r>
  </si>
  <si>
    <t>row height = 75 pixels</t>
  </si>
  <si>
    <t>2019-20 estimate</t>
  </si>
  <si>
    <t>Check to CBMS special account report closing balance</t>
  </si>
  <si>
    <t>update needed</t>
  </si>
  <si>
    <t>National Managed Fund (Blood and Blood Products)</t>
  </si>
  <si>
    <r>
      <rPr>
        <vertAlign val="superscript"/>
        <sz val="8"/>
        <rFont val="Arial"/>
        <family val="2"/>
      </rPr>
      <t xml:space="preserve">(b) </t>
    </r>
    <r>
      <rPr>
        <sz val="8"/>
        <rFont val="Arial"/>
        <family val="2"/>
      </rPr>
      <t xml:space="preserve">Estimated retained revenue receipts under section 74 of the </t>
    </r>
    <r>
      <rPr>
        <i/>
        <sz val="8"/>
        <rFont val="Arial"/>
        <family val="2"/>
      </rPr>
      <t>Public Governance, Performance and Accountability Act 2013</t>
    </r>
    <r>
      <rPr>
        <sz val="8"/>
        <rFont val="Arial"/>
        <family val="2"/>
      </rPr>
      <t xml:space="preserve"> (PGPA Act).</t>
    </r>
  </si>
  <si>
    <t>Interest payments on lease liability</t>
  </si>
  <si>
    <t>Good and services</t>
  </si>
  <si>
    <t>Cash from the OPA for:</t>
  </si>
  <si>
    <t>OPA = Official Public Account</t>
  </si>
  <si>
    <t>Cash to the OPA for:</t>
  </si>
  <si>
    <t>2020-21 estimate</t>
  </si>
  <si>
    <r>
      <t xml:space="preserve">Departmental Capital Budget </t>
    </r>
    <r>
      <rPr>
        <vertAlign val="superscript"/>
        <sz val="8"/>
        <rFont val="Arial"/>
        <family val="2"/>
      </rPr>
      <t>(c)</t>
    </r>
  </si>
  <si>
    <r>
      <t>Special accounts</t>
    </r>
    <r>
      <rPr>
        <b/>
        <vertAlign val="superscript"/>
        <sz val="8"/>
        <rFont val="Arial"/>
        <family val="2"/>
      </rPr>
      <t xml:space="preserve"> (e)</t>
    </r>
  </si>
  <si>
    <r>
      <t>Less appropriations drawn from annual or special appropriations above and credited to special accounts</t>
    </r>
    <r>
      <rPr>
        <vertAlign val="superscript"/>
        <sz val="8"/>
        <rFont val="Arial"/>
        <family val="2"/>
      </rPr>
      <t xml:space="preserve"> (f)</t>
    </r>
  </si>
  <si>
    <t>Total special accounts</t>
  </si>
  <si>
    <t>Special accounts</t>
  </si>
  <si>
    <t>Retained surpluses or (accumulated deficits)</t>
  </si>
  <si>
    <t>2021/22 PRE ERC (2022.02)</t>
  </si>
  <si>
    <t>Annual Estimates Capital Budget Statement Report 2021/22 PRE ERC</t>
  </si>
  <si>
    <t>Opening balance</t>
  </si>
  <si>
    <t xml:space="preserve">Opening balance </t>
  </si>
  <si>
    <t>23/02/2021</t>
  </si>
  <si>
    <t>01:58:04 PM</t>
  </si>
  <si>
    <t>- GST appropriations</t>
  </si>
  <si>
    <r>
      <rPr>
        <vertAlign val="superscript"/>
        <sz val="8"/>
        <rFont val="Arial"/>
        <family val="2"/>
      </rPr>
      <t xml:space="preserve">(e) </t>
    </r>
    <r>
      <rPr>
        <sz val="8"/>
        <rFont val="Arial"/>
        <family val="2"/>
      </rPr>
      <t xml:space="preserve">For further information on special appropriations and special accounts, please refer to </t>
    </r>
    <r>
      <rPr>
        <i/>
        <sz val="8"/>
        <rFont val="Arial"/>
        <family val="2"/>
      </rPr>
      <t>Budget Paper No. 4</t>
    </r>
    <r>
      <rPr>
        <sz val="8"/>
        <rFont val="Arial"/>
        <family val="2"/>
      </rPr>
      <t xml:space="preserve"> - Agency Resourcing. Also see Table 2.1 within this chapter</t>
    </r>
    <r>
      <rPr>
        <sz val="8"/>
        <color rgb="FFFF0000"/>
        <rFont val="Arial"/>
        <family val="2"/>
      </rPr>
      <t xml:space="preserve"> </t>
    </r>
    <r>
      <rPr>
        <sz val="8"/>
        <rFont val="Arial"/>
        <family val="2"/>
      </rPr>
      <t>for further information on outcome and program expenses broken down by various funding sources, e.g. annual appropriations, special appropriations and special accounts.</t>
    </r>
  </si>
  <si>
    <r>
      <t xml:space="preserve">(b) </t>
    </r>
    <r>
      <rPr>
        <sz val="8"/>
        <rFont val="Arial"/>
        <family val="2"/>
      </rPr>
      <t>Departmental appropriation combines 'Ordinary annual services Appropriation Bill (No. 1)' and 'Revenue from independent sources (s74)'.</t>
    </r>
  </si>
  <si>
    <t>for the period ended 30 June</t>
  </si>
  <si>
    <r>
      <t>Appropriation receipts - other entities</t>
    </r>
    <r>
      <rPr>
        <vertAlign val="superscript"/>
        <sz val="8"/>
        <rFont val="Arial"/>
        <family val="2"/>
      </rPr>
      <t xml:space="preserve"> (g)</t>
    </r>
  </si>
  <si>
    <r>
      <rPr>
        <vertAlign val="superscript"/>
        <sz val="8"/>
        <rFont val="Arial"/>
        <family val="2"/>
      </rPr>
      <t xml:space="preserve">(f) </t>
    </r>
    <r>
      <rPr>
        <sz val="8"/>
        <rFont val="Arial"/>
        <family val="2"/>
      </rPr>
      <t>Appropriation receipts included above.</t>
    </r>
  </si>
  <si>
    <t>Opening balance as at 1 July 2022</t>
  </si>
  <si>
    <t>Estimated closing balance as at
30 June 2023</t>
  </si>
  <si>
    <t>As at 1 July 2022</t>
  </si>
  <si>
    <t>As at 30 June 2023</t>
  </si>
  <si>
    <t>By purchase - RoU</t>
  </si>
  <si>
    <r>
      <t xml:space="preserve">2021–22 Estimated actual
</t>
    </r>
    <r>
      <rPr>
        <sz val="8"/>
        <rFont val="Arial"/>
        <family val="2"/>
      </rPr>
      <t>$'000</t>
    </r>
  </si>
  <si>
    <r>
      <t xml:space="preserve">2022–23
Estimate
</t>
    </r>
    <r>
      <rPr>
        <sz val="8"/>
        <rFont val="Arial"/>
        <family val="2"/>
      </rPr>
      <t>$'000</t>
    </r>
  </si>
  <si>
    <t>2021–22</t>
  </si>
  <si>
    <t>2022–23</t>
  </si>
  <si>
    <r>
      <t xml:space="preserve">2022–23 Budget 
</t>
    </r>
    <r>
      <rPr>
        <sz val="8"/>
        <rFont val="Arial"/>
        <family val="2"/>
      </rPr>
      <t>$'000</t>
    </r>
  </si>
  <si>
    <r>
      <t xml:space="preserve">2023–24 Forward estimate
</t>
    </r>
    <r>
      <rPr>
        <sz val="8"/>
        <rFont val="Arial"/>
        <family val="2"/>
      </rPr>
      <t>$'000</t>
    </r>
  </si>
  <si>
    <r>
      <t xml:space="preserve">2024–25 Forward estimate
</t>
    </r>
    <r>
      <rPr>
        <sz val="8"/>
        <rFont val="Arial"/>
        <family val="2"/>
      </rPr>
      <t>$'000</t>
    </r>
  </si>
  <si>
    <r>
      <t xml:space="preserve">2025–26 Forward estimate
</t>
    </r>
    <r>
      <rPr>
        <sz val="8"/>
        <rFont val="Arial"/>
        <family val="2"/>
      </rPr>
      <t>$'000</t>
    </r>
  </si>
  <si>
    <r>
      <t xml:space="preserve">2021–22 </t>
    </r>
    <r>
      <rPr>
        <sz val="8"/>
        <rFont val="Arial"/>
        <family val="2"/>
      </rPr>
      <t>$'000</t>
    </r>
  </si>
  <si>
    <r>
      <t xml:space="preserve">2022–23 </t>
    </r>
    <r>
      <rPr>
        <sz val="8"/>
        <rFont val="Arial"/>
        <family val="2"/>
      </rPr>
      <t>$'000</t>
    </r>
  </si>
  <si>
    <r>
      <t>2023–24</t>
    </r>
    <r>
      <rPr>
        <sz val="8"/>
        <rFont val="Arial"/>
        <family val="2"/>
      </rPr>
      <t xml:space="preserve"> $'000</t>
    </r>
  </si>
  <si>
    <r>
      <t xml:space="preserve">2024–25 </t>
    </r>
    <r>
      <rPr>
        <sz val="8"/>
        <rFont val="Arial"/>
        <family val="2"/>
      </rPr>
      <t>$'000</t>
    </r>
  </si>
  <si>
    <r>
      <t xml:space="preserve">2025–26 </t>
    </r>
    <r>
      <rPr>
        <sz val="8"/>
        <rFont val="Arial"/>
        <family val="2"/>
      </rPr>
      <t>$'000</t>
    </r>
  </si>
  <si>
    <t>(Budget year 2022–23)</t>
  </si>
  <si>
    <r>
      <t xml:space="preserve">2021–22
</t>
    </r>
    <r>
      <rPr>
        <sz val="8"/>
        <rFont val="Arial"/>
        <family val="2"/>
      </rPr>
      <t>$'000</t>
    </r>
  </si>
  <si>
    <r>
      <t xml:space="preserve">2022–23
</t>
    </r>
    <r>
      <rPr>
        <sz val="8"/>
        <rFont val="Arial"/>
        <family val="2"/>
      </rPr>
      <t>$'000</t>
    </r>
  </si>
  <si>
    <r>
      <t xml:space="preserve">2023–24
</t>
    </r>
    <r>
      <rPr>
        <sz val="8"/>
        <rFont val="Arial"/>
        <family val="2"/>
      </rPr>
      <t>$'000</t>
    </r>
  </si>
  <si>
    <r>
      <t xml:space="preserve">2024–25
</t>
    </r>
    <r>
      <rPr>
        <sz val="8"/>
        <rFont val="Arial"/>
        <family val="2"/>
      </rPr>
      <t>$'000</t>
    </r>
  </si>
  <si>
    <r>
      <t xml:space="preserve">2025–26
</t>
    </r>
    <r>
      <rPr>
        <sz val="8"/>
        <rFont val="Arial"/>
        <family val="2"/>
      </rPr>
      <t>$'000</t>
    </r>
  </si>
  <si>
    <t>Table 1.2:  NBA October 2022–23 Budget measures</t>
  </si>
  <si>
    <t>Loss on sale of assets</t>
  </si>
  <si>
    <t>Table 1.1: NBA resource statement – Budget estimates for 2022–23 as at October Budget 2022</t>
  </si>
  <si>
    <r>
      <rPr>
        <vertAlign val="superscript"/>
        <sz val="8"/>
        <rFont val="Arial"/>
        <family val="2"/>
      </rPr>
      <t>(d)</t>
    </r>
    <r>
      <rPr>
        <sz val="8"/>
        <rFont val="Arial"/>
        <family val="2"/>
      </rPr>
      <t xml:space="preserve"> Appropriation Bill (No. 2) 2022–23.</t>
    </r>
  </si>
  <si>
    <r>
      <rPr>
        <vertAlign val="superscript"/>
        <sz val="8"/>
        <rFont val="Arial"/>
        <family val="2"/>
      </rPr>
      <t>(a)</t>
    </r>
    <r>
      <rPr>
        <sz val="8"/>
        <rFont val="Arial"/>
        <family val="2"/>
      </rPr>
      <t xml:space="preserve"> Appropriation Bill (No. 1) 2022–23.</t>
    </r>
  </si>
  <si>
    <t>Part 1: Measures announced since the March 2022–23 Budget</t>
  </si>
  <si>
    <t>Departmental payments</t>
  </si>
  <si>
    <r>
      <rPr>
        <vertAlign val="superscript"/>
        <sz val="8"/>
        <rFont val="Arial"/>
        <family val="2"/>
      </rPr>
      <t>(a)</t>
    </r>
    <r>
      <rPr>
        <sz val="8"/>
        <rFont val="Arial"/>
        <family val="2"/>
      </rPr>
      <t xml:space="preserve"> NBA is not the lead entity for these measures. NBA impacts only are shown in this table.</t>
    </r>
  </si>
  <si>
    <r>
      <t xml:space="preserve">(g) </t>
    </r>
    <r>
      <rPr>
        <sz val="8"/>
        <rFont val="Arial"/>
        <family val="2"/>
      </rPr>
      <t>Appropriation receipts from the Department of Health and Aged Care.</t>
    </r>
  </si>
  <si>
    <t>Table 2.1.1:  Budgeted expenses for Outcome 1</t>
  </si>
  <si>
    <t>Table 3.1:  Comprehensive income statement (showing net cost of services)</t>
  </si>
  <si>
    <t>Table 3.2:  Budgeted departmental balance sheet (as at 30 June)</t>
  </si>
  <si>
    <t>Table 3.3:  Departmental statement of changes in equity - summary of movement</t>
  </si>
  <si>
    <t>Table 3.4:  Budgeted departmental statement of cash flows (for the period ended 30 June)</t>
  </si>
  <si>
    <t>Table 3.5:  Departmental capital budget statement (for the period ended 30 June)</t>
  </si>
  <si>
    <t>Table 3.6:  Statement of departmental asset movements (Budget year 2022–23)</t>
  </si>
  <si>
    <t>Table 3.7:  Schedule of budgeted income and expenses administered on behalf of Government (for the period ended 30 June)</t>
  </si>
  <si>
    <t>Table 3.8:  Schedule of budgeted assets and liabilities administered on behalf of  Government (as at 30 June)</t>
  </si>
  <si>
    <t>Table 3.9: Schedule of budgeted administered cash flows (for the period ended 30 June)</t>
  </si>
  <si>
    <t>Table 3.10:  Schdedule of administered capital budget (for the period ended 30 June)</t>
  </si>
  <si>
    <t>Table 3.11:  Statement of administered asset movements (Budget Year 2022–23)</t>
  </si>
  <si>
    <r>
      <t>An Ambitious and Enduring APS Reform Plan</t>
    </r>
    <r>
      <rPr>
        <b/>
        <vertAlign val="superscript"/>
        <sz val="8"/>
        <rFont val="Arial"/>
        <family val="2"/>
      </rPr>
      <t xml:space="preserve"> (a)</t>
    </r>
  </si>
  <si>
    <r>
      <t>Savings from External Labour, and Savings from Advertising, Travel and Legal 
Expenses</t>
    </r>
    <r>
      <rPr>
        <b/>
        <vertAlign val="superscript"/>
        <sz val="8"/>
        <rFont val="Arial"/>
        <family val="2"/>
      </rPr>
      <t xml:space="preserve"> (a)</t>
    </r>
  </si>
  <si>
    <r>
      <rPr>
        <vertAlign val="superscript"/>
        <sz val="8"/>
        <rFont val="Arial"/>
        <family val="2"/>
      </rPr>
      <t xml:space="preserve">(c) </t>
    </r>
    <r>
      <rPr>
        <sz val="8"/>
        <rFont val="Arial"/>
        <family val="2"/>
      </rPr>
      <t>Departmental Capital Budgets (DCB) are not separately identified in Appropriation Bill (No.1) and form part of ordinary annual services items. Please refer to Table 3.5 within this chapter for further details. For accounting purposes, this amount has been designated as a 'contribution by owner'.</t>
    </r>
  </si>
  <si>
    <r>
      <rPr>
        <vertAlign val="superscript"/>
        <sz val="8"/>
        <rFont val="Arial"/>
        <family val="2"/>
      </rPr>
      <t>(a)</t>
    </r>
    <r>
      <rPr>
        <sz val="8"/>
        <rFont val="Arial"/>
        <family val="2"/>
      </rPr>
      <t xml:space="preserve"> Appropriation Bill (No.1) 2022–23, Supply Bill (No.3) 2022–23 and </t>
    </r>
    <r>
      <rPr>
        <i/>
        <sz val="8"/>
        <rFont val="Arial"/>
        <family val="2"/>
      </rPr>
      <t>Supply Act (No.1) 2022–23</t>
    </r>
    <r>
      <rPr>
        <sz val="8"/>
        <rFont val="Arial"/>
        <family val="2"/>
      </rPr>
      <t>.</t>
    </r>
  </si>
  <si>
    <t>This section is not applicable to the NBA.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</si>
</sst>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quot;$&quot;* #,##0.00_);_(&quot;$&quot;* \(#,##0.00\);_(&quot;$&quot;* &quot;-&quot;??_);_(@_)"/>
    <numFmt numFmtId="165" formatCode="_(* #,##0.00_);_(* \(#,##0.00\);_(* &quot;-&quot;??_);_(@_)"/>
    <numFmt numFmtId="166" formatCode="_(* #,##0_);_(* \(#,##0\);_(* &quot;-&quot;_);_(@_)"/>
    <numFmt numFmtId="167" formatCode="#,##0;\ \(#,##0\);\-\ "/>
    <numFmt numFmtId="168" formatCode="#,###;\(#,###\);\-"/>
    <numFmt numFmtId="169" formatCode="[$-10409]###,###,###;\-###,###,###;0"/>
    <numFmt numFmtId="170" formatCode="#,###\ ;\(#,###\);\-\ "/>
    <numFmt numFmtId="171" formatCode="#,##0_);&quot;(&quot;#,##0&quot;)&quot;;&quot;-&quot;_)"/>
    <numFmt numFmtId="172" formatCode="#,##0.0"/>
    <numFmt numFmtId="173" formatCode="#,###&quot; pixels&quot;\ ;\(#,###\);\-\ "/>
  </numFmts>
  <fonts count="75">
    <font>
      <sz val="11"/>
      <color indexed="8"/>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name val="Arial"/>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b/>
      <sz val="8"/>
      <name val="Arial"/>
      <family val="2"/>
    </font>
    <font>
      <sz val="11"/>
      <color indexed="62"/>
      <name val="Calibri"/>
      <family val="2"/>
    </font>
    <font>
      <sz val="11"/>
      <color indexed="52"/>
      <name val="Calibri"/>
      <family val="2"/>
    </font>
    <font>
      <sz val="10"/>
      <name val="Geneva"/>
    </font>
    <font>
      <sz val="11"/>
      <color indexed="60"/>
      <name val="Calibri"/>
      <family val="2"/>
    </font>
    <font>
      <sz val="10"/>
      <name val="Arial"/>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sz val="8"/>
      <color indexed="8"/>
      <name val="Arial"/>
      <family val="2"/>
    </font>
    <font>
      <sz val="8"/>
      <name val="Arial"/>
      <family val="2"/>
    </font>
    <font>
      <vertAlign val="superscript"/>
      <sz val="8"/>
      <name val="Arial"/>
      <family val="2"/>
    </font>
    <font>
      <i/>
      <sz val="8"/>
      <name val="Arial"/>
      <family val="2"/>
    </font>
    <font>
      <b/>
      <sz val="8"/>
      <color indexed="8"/>
      <name val="Arial"/>
      <family val="2"/>
    </font>
    <font>
      <sz val="8"/>
      <color indexed="10"/>
      <name val="Arial"/>
      <family val="2"/>
    </font>
    <font>
      <sz val="8"/>
      <color indexed="57"/>
      <name val="Arial"/>
      <family val="2"/>
    </font>
    <font>
      <b/>
      <sz val="10"/>
      <name val="Arial"/>
      <family val="2"/>
    </font>
    <font>
      <sz val="11"/>
      <color indexed="8"/>
      <name val="Calibri"/>
      <family val="2"/>
    </font>
    <font>
      <sz val="8"/>
      <color theme="1"/>
      <name val="Arial"/>
      <family val="2"/>
    </font>
    <font>
      <b/>
      <sz val="8"/>
      <color theme="1"/>
      <name val="Arial"/>
      <family val="2"/>
    </font>
    <font>
      <sz val="10"/>
      <name val="Arial"/>
      <family val="2"/>
    </font>
    <font>
      <sz val="8"/>
      <color indexed="8"/>
      <name val="Calibri"/>
      <family val="2"/>
    </font>
    <font>
      <sz val="8"/>
      <color rgb="FFFF0000"/>
      <name val="Arial"/>
      <family val="2"/>
    </font>
    <font>
      <sz val="10"/>
      <name val="Arial"/>
      <family val="2"/>
    </font>
    <font>
      <b/>
      <sz val="8"/>
      <color rgb="FFFF0000"/>
      <name val="Arial"/>
      <family val="2"/>
    </font>
    <font>
      <sz val="9"/>
      <name val="Arial"/>
      <family val="2"/>
    </font>
    <font>
      <b/>
      <i/>
      <sz val="14"/>
      <name val="Arial"/>
      <family val="2"/>
    </font>
    <font>
      <b/>
      <i/>
      <sz val="10"/>
      <name val="Arial"/>
      <family val="2"/>
    </font>
    <font>
      <b/>
      <sz val="20"/>
      <name val="Arial"/>
      <family val="2"/>
    </font>
    <font>
      <i/>
      <sz val="10"/>
      <name val="Arial"/>
      <family val="2"/>
    </font>
    <font>
      <sz val="8"/>
      <color theme="9" tint="-0.249977111117893"/>
      <name val="Arial"/>
      <family val="2"/>
    </font>
    <font>
      <b/>
      <sz val="8"/>
      <color theme="9" tint="-0.249977111117893"/>
      <name val="Arial"/>
      <family val="2"/>
    </font>
    <font>
      <sz val="8"/>
      <color theme="9" tint="-0.249977111117893"/>
      <name val="Calibri"/>
      <family val="2"/>
    </font>
    <font>
      <b/>
      <vertAlign val="superscript"/>
      <sz val="8"/>
      <name val="Arial"/>
      <family val="2"/>
    </font>
    <font>
      <sz val="10"/>
      <color rgb="FF000000"/>
      <name val="Arial"/>
      <family val="2"/>
    </font>
    <font>
      <sz val="10"/>
      <color theme="1"/>
      <name val="Arial"/>
      <family val="2"/>
    </font>
    <font>
      <sz val="10"/>
      <color rgb="FF000000"/>
      <name val="Arial"/>
      <family val="2"/>
    </font>
    <font>
      <sz val="8"/>
      <color theme="3"/>
      <name val="Arial"/>
      <family val="2"/>
    </font>
    <font>
      <i/>
      <sz val="8"/>
      <color theme="3"/>
      <name val="Arial"/>
      <family val="2"/>
    </font>
    <font>
      <sz val="8"/>
      <color indexed="19"/>
      <name val="Arial"/>
      <family val="2"/>
    </font>
    <font>
      <b/>
      <sz val="8"/>
      <color theme="3"/>
      <name val="Arial"/>
      <family val="2"/>
    </font>
    <font>
      <b/>
      <sz val="7.5"/>
      <color theme="3"/>
      <name val="Arial"/>
      <family val="2"/>
    </font>
    <font>
      <sz val="10"/>
      <name val="Arial"/>
      <family val="2"/>
    </font>
    <font>
      <sz val="7"/>
      <color theme="3"/>
      <name val="Arial"/>
      <family val="2"/>
    </font>
    <font>
      <sz val="9"/>
      <color rgb="FF333333"/>
      <name val="Arial"/>
      <family val="2"/>
    </font>
    <font>
      <b/>
      <sz val="9"/>
      <color rgb="FF333333"/>
      <name val="Arial"/>
      <family val="2"/>
    </font>
    <font>
      <b/>
      <sz val="9"/>
      <color rgb="FFFFFFFF"/>
      <name val="Arial"/>
      <family val="2"/>
    </font>
    <font>
      <b/>
      <sz val="10"/>
      <color rgb="FF000000"/>
      <name val="Arial"/>
      <family val="2"/>
    </font>
    <font>
      <b/>
      <sz val="12"/>
      <color rgb="FF333333"/>
      <name val="Arial"/>
      <family val="2"/>
    </font>
    <font>
      <b/>
      <sz val="12"/>
      <color rgb="FF2B6A97"/>
      <name val="Arial"/>
      <family val="2"/>
    </font>
    <font>
      <b/>
      <sz val="10"/>
      <color rgb="FF2B6A97"/>
      <name val="Arial"/>
      <family val="2"/>
    </font>
    <font>
      <sz val="10"/>
      <color rgb="FF000000"/>
      <name val="Arial"/>
      <family val="2"/>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rgb="FFFFFFFF"/>
        <bgColor rgb="FFFFFFFF"/>
      </patternFill>
    </fill>
    <fill>
      <patternFill patternType="solid">
        <fgColor rgb="FFF8FBFC"/>
        <bgColor rgb="FFFFFFFF"/>
      </patternFill>
    </fill>
    <fill>
      <patternFill patternType="solid">
        <fgColor rgb="FF0A64A0"/>
        <bgColor rgb="FFFFFFFF"/>
      </patternFill>
    </fill>
    <fill>
      <patternFill patternType="solid">
        <fgColor rgb="FFC9E5D4"/>
        <bgColor indexed="64"/>
      </patternFill>
    </fill>
  </fills>
  <borders count="2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hair">
        <color indexed="64"/>
      </top>
      <bottom/>
      <diagonal/>
    </border>
    <border>
      <left/>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theme="1"/>
      </top>
      <bottom style="thin">
        <color theme="1"/>
      </bottom>
      <diagonal/>
    </border>
    <border>
      <left style="thin">
        <color rgb="FFEBEBEB"/>
      </left>
      <right style="thin">
        <color rgb="FFEBEBEB"/>
      </right>
      <top style="thin">
        <color rgb="FFEBEBEB"/>
      </top>
      <bottom style="thin">
        <color rgb="FFEBEBEB"/>
      </bottom>
      <diagonal/>
    </border>
    <border>
      <left/>
      <right/>
      <top style="thin">
        <color rgb="FF000000"/>
      </top>
      <bottom style="thin">
        <color rgb="FF000000"/>
      </bottom>
      <diagonal/>
    </border>
    <border>
      <left/>
      <right/>
      <top/>
      <bottom style="thin">
        <color rgb="FF000000"/>
      </bottom>
      <diagonal/>
    </border>
    <border>
      <left/>
      <right/>
      <top style="thin">
        <color theme="1"/>
      </top>
      <bottom/>
      <diagonal/>
    </border>
    <border>
      <left/>
      <right/>
      <top style="thin">
        <color theme="1"/>
      </top>
      <bottom style="thin">
        <color indexed="64"/>
      </bottom>
      <diagonal/>
    </border>
    <border>
      <left/>
      <right/>
      <top/>
      <bottom style="thin">
        <color theme="1"/>
      </bottom>
      <diagonal/>
    </border>
  </borders>
  <cellStyleXfs count="238">
    <xf numFmtId="0" fontId="0" fillId="0" borderId="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9" borderId="0" applyNumberFormat="0" applyBorder="0" applyAlignment="0" applyProtection="0"/>
    <xf numFmtId="0" fontId="12" fillId="3" borderId="0" applyNumberFormat="0" applyBorder="0" applyAlignment="0" applyProtection="0"/>
    <xf numFmtId="0" fontId="13" fillId="20" borderId="1" applyNumberFormat="0" applyAlignment="0" applyProtection="0"/>
    <xf numFmtId="0" fontId="14" fillId="21" borderId="2" applyNumberFormat="0" applyAlignment="0" applyProtection="0"/>
    <xf numFmtId="165" fontId="10" fillId="0" borderId="0" applyFont="0" applyFill="0" applyBorder="0" applyAlignment="0" applyProtection="0"/>
    <xf numFmtId="165" fontId="15" fillId="0" borderId="0" applyFont="0" applyFill="0" applyBorder="0" applyAlignment="0" applyProtection="0"/>
    <xf numFmtId="165" fontId="10" fillId="0" borderId="0" applyFont="0" applyFill="0" applyBorder="0" applyAlignment="0" applyProtection="0"/>
    <xf numFmtId="165" fontId="40" fillId="0" borderId="0" applyFont="0" applyFill="0" applyBorder="0" applyAlignment="0" applyProtection="0"/>
    <xf numFmtId="0" fontId="16" fillId="0" borderId="0" applyNumberFormat="0" applyFill="0" applyBorder="0" applyAlignment="0" applyProtection="0"/>
    <xf numFmtId="0" fontId="17" fillId="4" borderId="0" applyNumberFormat="0" applyBorder="0" applyAlignment="0" applyProtection="0"/>
    <xf numFmtId="0" fontId="18" fillId="0" borderId="3" applyNumberFormat="0" applyFill="0" applyAlignment="0" applyProtection="0"/>
    <xf numFmtId="0" fontId="19" fillId="0" borderId="4" applyNumberFormat="0" applyFill="0" applyAlignment="0" applyProtection="0"/>
    <xf numFmtId="0" fontId="20" fillId="0" borderId="5" applyNumberFormat="0" applyFill="0" applyAlignment="0" applyProtection="0"/>
    <xf numFmtId="0" fontId="20" fillId="0" borderId="0" applyNumberFormat="0" applyFill="0" applyBorder="0" applyAlignment="0" applyProtection="0"/>
    <xf numFmtId="0" fontId="21" fillId="0" borderId="0"/>
    <xf numFmtId="0" fontId="22" fillId="7" borderId="1" applyNumberFormat="0" applyAlignment="0" applyProtection="0"/>
    <xf numFmtId="0" fontId="23" fillId="0" borderId="6" applyNumberFormat="0" applyFill="0" applyAlignment="0" applyProtection="0"/>
    <xf numFmtId="0" fontId="24" fillId="0" borderId="0"/>
    <xf numFmtId="0" fontId="25" fillId="22" borderId="0" applyNumberFormat="0" applyBorder="0" applyAlignment="0" applyProtection="0"/>
    <xf numFmtId="0" fontId="15" fillId="0" borderId="0"/>
    <xf numFmtId="0" fontId="15" fillId="0" borderId="0"/>
    <xf numFmtId="0" fontId="15" fillId="0" borderId="0">
      <alignment vertical="center"/>
    </xf>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6" fillId="0" borderId="0"/>
    <xf numFmtId="0" fontId="15" fillId="0" borderId="0"/>
    <xf numFmtId="0" fontId="26" fillId="0" borderId="0"/>
    <xf numFmtId="0" fontId="26" fillId="0" borderId="0"/>
    <xf numFmtId="0" fontId="15" fillId="0" borderId="0"/>
    <xf numFmtId="0" fontId="15" fillId="0" borderId="0">
      <alignment vertical="center"/>
    </xf>
    <xf numFmtId="0" fontId="15" fillId="0" borderId="0">
      <alignment vertical="center"/>
    </xf>
    <xf numFmtId="0" fontId="15" fillId="0" borderId="0">
      <alignment vertical="center"/>
    </xf>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0" fillId="23" borderId="7" applyNumberFormat="0" applyFont="0" applyAlignment="0" applyProtection="0"/>
    <xf numFmtId="0" fontId="27" fillId="20" borderId="8" applyNumberFormat="0" applyAlignment="0" applyProtection="0"/>
    <xf numFmtId="0" fontId="28" fillId="0" borderId="0" applyNumberFormat="0" applyFill="0" applyBorder="0" applyAlignment="0" applyProtection="0"/>
    <xf numFmtId="0" fontId="29" fillId="0" borderId="9" applyNumberFormat="0" applyFill="0" applyAlignment="0" applyProtection="0"/>
    <xf numFmtId="0" fontId="30" fillId="0" borderId="0" applyNumberFormat="0" applyFill="0" applyBorder="0" applyAlignment="0" applyProtection="0"/>
    <xf numFmtId="0" fontId="43" fillId="0" borderId="0"/>
    <xf numFmtId="0" fontId="15" fillId="0" borderId="0"/>
    <xf numFmtId="0" fontId="15" fillId="0" borderId="0"/>
    <xf numFmtId="0" fontId="15" fillId="0" borderId="0"/>
    <xf numFmtId="0" fontId="46" fillId="0" borderId="0"/>
    <xf numFmtId="0" fontId="15" fillId="0" borderId="0"/>
    <xf numFmtId="165" fontId="10" fillId="0" borderId="0" applyFont="0" applyFill="0" applyBorder="0" applyAlignment="0" applyProtection="0"/>
    <xf numFmtId="0" fontId="10" fillId="0" borderId="0"/>
    <xf numFmtId="0" fontId="35" fillId="0" borderId="0"/>
    <xf numFmtId="0" fontId="39" fillId="0" borderId="0"/>
    <xf numFmtId="0" fontId="48" fillId="0" borderId="0"/>
    <xf numFmtId="0" fontId="15" fillId="0" borderId="0"/>
    <xf numFmtId="0" fontId="49" fillId="0" borderId="0"/>
    <xf numFmtId="0" fontId="50" fillId="0" borderId="0"/>
    <xf numFmtId="0" fontId="51" fillId="0" borderId="0"/>
    <xf numFmtId="0" fontId="52" fillId="0" borderId="0"/>
    <xf numFmtId="164" fontId="15" fillId="0" borderId="0" applyFont="0" applyFill="0" applyBorder="0" applyAlignment="0" applyProtection="0"/>
    <xf numFmtId="165" fontId="10" fillId="0" borderId="0" applyFont="0" applyFill="0" applyBorder="0" applyAlignment="0" applyProtection="0"/>
    <xf numFmtId="165" fontId="15"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4" fontId="15" fillId="0" borderId="0" applyFont="0" applyFill="0" applyBorder="0" applyAlignment="0" applyProtection="0"/>
    <xf numFmtId="164" fontId="15" fillId="0" borderId="0" applyFont="0" applyFill="0" applyBorder="0" applyAlignment="0" applyProtection="0"/>
    <xf numFmtId="0" fontId="57" fillId="0" borderId="0"/>
    <xf numFmtId="0" fontId="57" fillId="0" borderId="0"/>
    <xf numFmtId="0" fontId="57" fillId="0" borderId="0"/>
    <xf numFmtId="0" fontId="9" fillId="0" borderId="0"/>
    <xf numFmtId="0" fontId="15" fillId="0" borderId="0"/>
    <xf numFmtId="0" fontId="9" fillId="0" borderId="0"/>
    <xf numFmtId="0" fontId="15" fillId="0" borderId="0">
      <alignment vertical="center"/>
    </xf>
    <xf numFmtId="0" fontId="15" fillId="0" borderId="0"/>
    <xf numFmtId="0" fontId="15" fillId="0" borderId="0"/>
    <xf numFmtId="0" fontId="58" fillId="0" borderId="0"/>
    <xf numFmtId="0" fontId="15" fillId="0" borderId="0"/>
    <xf numFmtId="0" fontId="15" fillId="0" borderId="0"/>
    <xf numFmtId="0" fontId="15" fillId="0" borderId="0"/>
    <xf numFmtId="0" fontId="15" fillId="0" borderId="0"/>
    <xf numFmtId="0" fontId="15" fillId="0" borderId="0"/>
    <xf numFmtId="0" fontId="8" fillId="0" borderId="0"/>
    <xf numFmtId="0" fontId="8" fillId="0" borderId="0"/>
    <xf numFmtId="0" fontId="13" fillId="20" borderId="1" applyNumberFormat="0" applyAlignment="0" applyProtection="0"/>
    <xf numFmtId="0" fontId="22" fillId="7" borderId="1" applyNumberFormat="0" applyAlignment="0" applyProtection="0"/>
    <xf numFmtId="0" fontId="10" fillId="23" borderId="7" applyNumberFormat="0" applyFont="0" applyAlignment="0" applyProtection="0"/>
    <xf numFmtId="0" fontId="27" fillId="20" borderId="8" applyNumberFormat="0" applyAlignment="0" applyProtection="0"/>
    <xf numFmtId="0" fontId="29" fillId="0" borderId="9" applyNumberFormat="0" applyFill="0" applyAlignment="0" applyProtection="0"/>
    <xf numFmtId="0" fontId="59" fillId="0" borderId="0"/>
    <xf numFmtId="0" fontId="10" fillId="2" borderId="0" applyNumberFormat="0" applyBorder="0" applyAlignment="0" applyProtection="0"/>
    <xf numFmtId="0" fontId="10" fillId="2"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7" fillId="0" borderId="0"/>
    <xf numFmtId="0" fontId="7" fillId="0" borderId="0"/>
    <xf numFmtId="0" fontId="59" fillId="0" borderId="0"/>
    <xf numFmtId="0" fontId="57" fillId="0" borderId="0"/>
    <xf numFmtId="0" fontId="7" fillId="0" borderId="0"/>
    <xf numFmtId="0" fontId="7" fillId="0" borderId="0"/>
    <xf numFmtId="0" fontId="57" fillId="0" borderId="0"/>
    <xf numFmtId="0" fontId="10" fillId="0" borderId="0"/>
    <xf numFmtId="0" fontId="59" fillId="0" borderId="0"/>
    <xf numFmtId="0" fontId="15" fillId="0" borderId="0"/>
    <xf numFmtId="0" fontId="57" fillId="0" borderId="0"/>
    <xf numFmtId="0" fontId="58" fillId="0" borderId="0"/>
    <xf numFmtId="0" fontId="15" fillId="0" borderId="0"/>
    <xf numFmtId="0" fontId="57" fillId="0" borderId="0"/>
    <xf numFmtId="0" fontId="15" fillId="23" borderId="7" applyNumberFormat="0" applyFont="0" applyAlignment="0" applyProtection="0"/>
    <xf numFmtId="0" fontId="10" fillId="23" borderId="7" applyNumberFormat="0" applyFont="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5" fontId="15" fillId="0" borderId="0" applyFont="0" applyFill="0" applyBorder="0" applyAlignment="0" applyProtection="0"/>
    <xf numFmtId="0" fontId="1" fillId="0" borderId="0"/>
    <xf numFmtId="0" fontId="57" fillId="0" borderId="0"/>
    <xf numFmtId="0" fontId="15" fillId="0" borderId="0">
      <alignment vertical="center"/>
    </xf>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9" fillId="0" borderId="0"/>
    <xf numFmtId="0" fontId="65" fillId="0" borderId="0"/>
    <xf numFmtId="165" fontId="65" fillId="0" borderId="0" applyFont="0" applyFill="0" applyBorder="0" applyAlignment="0" applyProtection="0"/>
    <xf numFmtId="164" fontId="65" fillId="0" borderId="0" applyFont="0" applyFill="0" applyBorder="0" applyAlignment="0" applyProtection="0"/>
    <xf numFmtId="0" fontId="74" fillId="0" borderId="0"/>
  </cellStyleXfs>
  <cellXfs count="576">
    <xf numFmtId="0" fontId="0" fillId="0" borderId="0" xfId="0"/>
    <xf numFmtId="0" fontId="21" fillId="0" borderId="0" xfId="53" applyFont="1" applyBorder="1" applyProtection="1"/>
    <xf numFmtId="168" fontId="31" fillId="0" borderId="0" xfId="53" applyNumberFormat="1" applyFont="1" applyBorder="1" applyAlignment="1" applyProtection="1">
      <alignment horizontal="right"/>
    </xf>
    <xf numFmtId="168" fontId="31" fillId="0" borderId="0" xfId="53" applyNumberFormat="1" applyFont="1" applyBorder="1" applyAlignment="1" applyProtection="1">
      <alignment horizontal="right" wrapText="1"/>
    </xf>
    <xf numFmtId="168" fontId="31" fillId="0" borderId="0" xfId="60" applyNumberFormat="1" applyFont="1" applyFill="1" applyBorder="1" applyAlignment="1" applyProtection="1">
      <alignment horizontal="right"/>
    </xf>
    <xf numFmtId="168" fontId="31" fillId="0" borderId="0" xfId="53" applyNumberFormat="1" applyFont="1" applyFill="1" applyBorder="1" applyAlignment="1" applyProtection="1">
      <alignment horizontal="right"/>
    </xf>
    <xf numFmtId="0" fontId="31" fillId="0" borderId="0" xfId="62" applyFont="1" applyAlignment="1" applyProtection="1">
      <alignment vertical="center"/>
    </xf>
    <xf numFmtId="0" fontId="21" fillId="0" borderId="0" xfId="62" applyFont="1" applyBorder="1" applyAlignment="1" applyProtection="1">
      <alignment vertical="center"/>
    </xf>
    <xf numFmtId="0" fontId="38" fillId="0" borderId="0" xfId="62" applyFont="1" applyBorder="1" applyAlignment="1" applyProtection="1">
      <alignment horizontal="center" vertical="center"/>
      <protection locked="0"/>
    </xf>
    <xf numFmtId="0" fontId="38" fillId="0" borderId="0" xfId="46" applyFont="1" applyBorder="1" applyAlignment="1" applyProtection="1">
      <alignment horizontal="center" vertical="center"/>
      <protection locked="0"/>
    </xf>
    <xf numFmtId="0" fontId="36" fillId="0" borderId="0" xfId="63" applyFont="1" applyAlignment="1" applyProtection="1">
      <alignment vertical="center"/>
    </xf>
    <xf numFmtId="0" fontId="32" fillId="0" borderId="0" xfId="63" applyFont="1" applyAlignment="1" applyProtection="1">
      <alignment vertical="center"/>
    </xf>
    <xf numFmtId="0" fontId="32" fillId="0" borderId="0" xfId="65" applyFont="1" applyAlignment="1" applyProtection="1">
      <alignment horizontal="right" vertical="center"/>
    </xf>
    <xf numFmtId="166" fontId="32" fillId="0" borderId="0" xfId="28" applyNumberFormat="1" applyFont="1" applyBorder="1" applyAlignment="1" applyProtection="1">
      <alignment horizontal="right" vertical="center"/>
    </xf>
    <xf numFmtId="0" fontId="36" fillId="0" borderId="0" xfId="65" applyFont="1" applyBorder="1" applyAlignment="1" applyProtection="1">
      <alignment vertical="center"/>
    </xf>
    <xf numFmtId="0" fontId="32" fillId="0" borderId="0" xfId="65" applyFont="1" applyFill="1" applyAlignment="1" applyProtection="1">
      <alignment horizontal="right" vertical="center"/>
    </xf>
    <xf numFmtId="0" fontId="36" fillId="0" borderId="0" xfId="64" applyFont="1" applyAlignment="1" applyProtection="1">
      <alignment vertical="center"/>
    </xf>
    <xf numFmtId="0" fontId="32" fillId="0" borderId="0" xfId="64" applyFont="1" applyAlignment="1" applyProtection="1">
      <alignment vertical="center"/>
    </xf>
    <xf numFmtId="0" fontId="31" fillId="24" borderId="0" xfId="56" applyFont="1" applyFill="1" applyProtection="1"/>
    <xf numFmtId="0" fontId="31" fillId="24" borderId="11" xfId="56" applyFont="1" applyFill="1" applyBorder="1" applyAlignment="1" applyProtection="1">
      <alignment wrapText="1"/>
    </xf>
    <xf numFmtId="0" fontId="31" fillId="24" borderId="11" xfId="56" applyFont="1" applyFill="1" applyBorder="1" applyProtection="1"/>
    <xf numFmtId="0" fontId="31" fillId="24" borderId="0" xfId="56" applyFont="1" applyFill="1" applyAlignment="1" applyProtection="1">
      <alignment wrapText="1"/>
    </xf>
    <xf numFmtId="0" fontId="36" fillId="0" borderId="0" xfId="67" applyFont="1" applyAlignment="1" applyProtection="1">
      <alignment vertical="center"/>
    </xf>
    <xf numFmtId="0" fontId="32" fillId="0" borderId="0" xfId="67" applyFont="1" applyAlignment="1" applyProtection="1">
      <alignment vertical="center"/>
    </xf>
    <xf numFmtId="168" fontId="31" fillId="25" borderId="0" xfId="53" applyNumberFormat="1" applyFont="1" applyFill="1" applyBorder="1" applyAlignment="1" applyProtection="1">
      <alignment horizontal="right"/>
    </xf>
    <xf numFmtId="0" fontId="31" fillId="0" borderId="0" xfId="56" applyFont="1" applyFill="1" applyProtection="1"/>
    <xf numFmtId="0" fontId="31" fillId="0" borderId="0" xfId="56" applyFont="1" applyFill="1" applyAlignment="1" applyProtection="1">
      <alignment horizontal="right"/>
    </xf>
    <xf numFmtId="0" fontId="21" fillId="0" borderId="0" xfId="56" applyFont="1" applyFill="1" applyProtection="1">
      <protection locked="0"/>
    </xf>
    <xf numFmtId="3" fontId="31" fillId="0" borderId="0" xfId="56" applyNumberFormat="1" applyFont="1" applyFill="1" applyProtection="1"/>
    <xf numFmtId="3" fontId="31" fillId="0" borderId="0" xfId="56" applyNumberFormat="1" applyFont="1" applyFill="1" applyAlignment="1" applyProtection="1">
      <alignment horizontal="right"/>
    </xf>
    <xf numFmtId="0" fontId="31" fillId="0" borderId="0" xfId="44" applyFont="1" applyProtection="1">
      <protection locked="0"/>
    </xf>
    <xf numFmtId="0" fontId="31" fillId="0" borderId="0" xfId="53" applyFont="1" applyProtection="1">
      <protection locked="0"/>
    </xf>
    <xf numFmtId="168" fontId="31" fillId="0" borderId="0" xfId="53" applyNumberFormat="1" applyFont="1" applyAlignment="1" applyProtection="1">
      <alignment horizontal="right"/>
      <protection locked="0"/>
    </xf>
    <xf numFmtId="0" fontId="31" fillId="0" borderId="0" xfId="60" applyFont="1" applyProtection="1">
      <alignment vertical="center"/>
      <protection locked="0"/>
    </xf>
    <xf numFmtId="0" fontId="31" fillId="0" borderId="0" xfId="43" applyFont="1" applyProtection="1">
      <protection locked="0"/>
    </xf>
    <xf numFmtId="0" fontId="31" fillId="0" borderId="0" xfId="43" applyFont="1" applyAlignment="1" applyProtection="1">
      <alignment horizontal="left" indent="1"/>
      <protection locked="0"/>
    </xf>
    <xf numFmtId="0" fontId="31" fillId="0" borderId="0" xfId="43" applyFont="1" applyAlignment="1" applyProtection="1">
      <alignment horizontal="left"/>
      <protection locked="0"/>
    </xf>
    <xf numFmtId="0" fontId="31" fillId="0" borderId="0" xfId="43" applyFont="1" applyAlignment="1" applyProtection="1">
      <alignment horizontal="left" wrapText="1"/>
      <protection locked="0"/>
    </xf>
    <xf numFmtId="0" fontId="31" fillId="0" borderId="0" xfId="43" applyFont="1" applyAlignment="1" applyProtection="1">
      <alignment horizontal="left" wrapText="1" indent="1"/>
      <protection locked="0"/>
    </xf>
    <xf numFmtId="0" fontId="31" fillId="0" borderId="0" xfId="62" applyFont="1" applyAlignment="1" applyProtection="1">
      <alignment vertical="center"/>
      <protection locked="0"/>
    </xf>
    <xf numFmtId="0" fontId="32" fillId="0" borderId="0" xfId="46" applyFont="1" applyAlignment="1" applyProtection="1">
      <alignment vertical="center"/>
      <protection locked="0"/>
    </xf>
    <xf numFmtId="0" fontId="32" fillId="0" borderId="0" xfId="63" applyFont="1" applyAlignment="1" applyProtection="1">
      <alignment vertical="center"/>
      <protection locked="0"/>
    </xf>
    <xf numFmtId="0" fontId="32" fillId="0" borderId="0" xfId="63" applyFont="1" applyBorder="1" applyAlignment="1" applyProtection="1">
      <alignment vertical="center"/>
      <protection locked="0"/>
    </xf>
    <xf numFmtId="0" fontId="32" fillId="0" borderId="0" xfId="65" applyFont="1" applyAlignment="1" applyProtection="1">
      <alignment horizontal="right" vertical="center"/>
      <protection locked="0"/>
    </xf>
    <xf numFmtId="0" fontId="32" fillId="0" borderId="0" xfId="65" applyFont="1" applyAlignment="1" applyProtection="1">
      <alignment vertical="center"/>
      <protection locked="0"/>
    </xf>
    <xf numFmtId="0" fontId="32" fillId="0" borderId="0" xfId="65" applyFont="1" applyBorder="1" applyAlignment="1" applyProtection="1">
      <alignment horizontal="right" vertical="center"/>
      <protection locked="0"/>
    </xf>
    <xf numFmtId="0" fontId="32" fillId="0" borderId="0" xfId="65" applyFont="1" applyFill="1" applyAlignment="1" applyProtection="1">
      <alignment vertical="center"/>
      <protection locked="0"/>
    </xf>
    <xf numFmtId="0" fontId="32" fillId="0" borderId="0" xfId="64" applyFont="1" applyAlignment="1" applyProtection="1">
      <alignment vertical="center"/>
      <protection locked="0"/>
    </xf>
    <xf numFmtId="0" fontId="31" fillId="0" borderId="0" xfId="56" applyFont="1" applyFill="1" applyProtection="1">
      <protection locked="0"/>
    </xf>
    <xf numFmtId="0" fontId="31" fillId="0" borderId="0" xfId="56" applyFont="1" applyFill="1" applyAlignment="1" applyProtection="1">
      <alignment horizontal="right"/>
      <protection locked="0"/>
    </xf>
    <xf numFmtId="0" fontId="31" fillId="0" borderId="0" xfId="56" applyFont="1" applyFill="1" applyAlignment="1" applyProtection="1">
      <protection locked="0"/>
    </xf>
    <xf numFmtId="0" fontId="32" fillId="0" borderId="0" xfId="66" applyFont="1" applyAlignment="1" applyProtection="1">
      <alignment vertical="center"/>
      <protection locked="0"/>
    </xf>
    <xf numFmtId="0" fontId="31" fillId="0" borderId="0" xfId="66" applyFont="1" applyAlignment="1" applyProtection="1">
      <alignment vertical="center"/>
      <protection locked="0"/>
    </xf>
    <xf numFmtId="167" fontId="32" fillId="0" borderId="0" xfId="66" applyNumberFormat="1" applyFont="1" applyAlignment="1" applyProtection="1">
      <alignment vertical="center"/>
      <protection locked="0"/>
    </xf>
    <xf numFmtId="0" fontId="32" fillId="0" borderId="0" xfId="67" applyFont="1" applyAlignment="1" applyProtection="1">
      <alignment vertical="center"/>
      <protection locked="0"/>
    </xf>
    <xf numFmtId="168" fontId="31" fillId="0" borderId="0" xfId="55" applyNumberFormat="1" applyFont="1" applyFill="1" applyBorder="1" applyAlignment="1" applyProtection="1">
      <alignment horizontal="left"/>
    </xf>
    <xf numFmtId="168" fontId="31" fillId="0" borderId="0" xfId="44" applyNumberFormat="1" applyFont="1" applyProtection="1"/>
    <xf numFmtId="168" fontId="21" fillId="0" borderId="0" xfId="55" applyNumberFormat="1" applyFont="1" applyFill="1" applyBorder="1" applyAlignment="1" applyProtection="1">
      <alignment horizontal="left"/>
    </xf>
    <xf numFmtId="168" fontId="31" fillId="0" borderId="0" xfId="55" applyNumberFormat="1" applyFont="1" applyFill="1" applyBorder="1" applyAlignment="1" applyProtection="1">
      <alignment horizontal="right" vertical="top"/>
    </xf>
    <xf numFmtId="168" fontId="31" fillId="0" borderId="0" xfId="55" applyNumberFormat="1" applyFont="1" applyFill="1" applyBorder="1" applyAlignment="1" applyProtection="1">
      <alignment horizontal="left" indent="1"/>
    </xf>
    <xf numFmtId="168" fontId="31" fillId="0" borderId="0" xfId="60" applyNumberFormat="1" applyFont="1" applyAlignment="1" applyProtection="1">
      <alignment horizontal="left" indent="2"/>
    </xf>
    <xf numFmtId="168" fontId="31" fillId="0" borderId="0" xfId="59" applyNumberFormat="1" applyFont="1" applyAlignment="1" applyProtection="1">
      <alignment horizontal="left" indent="1"/>
    </xf>
    <xf numFmtId="168" fontId="31" fillId="0" borderId="0" xfId="60" applyNumberFormat="1" applyFont="1" applyProtection="1">
      <alignment vertical="center"/>
    </xf>
    <xf numFmtId="168" fontId="21" fillId="0" borderId="0" xfId="61" applyNumberFormat="1" applyFont="1" applyFill="1" applyBorder="1" applyAlignment="1" applyProtection="1">
      <alignment horizontal="left"/>
    </xf>
    <xf numFmtId="168" fontId="21" fillId="0" borderId="10" xfId="61" applyNumberFormat="1" applyFont="1" applyFill="1" applyBorder="1" applyAlignment="1" applyProtection="1">
      <alignment horizontal="right"/>
    </xf>
    <xf numFmtId="168" fontId="31" fillId="25" borderId="10" xfId="61" applyNumberFormat="1" applyFont="1" applyFill="1" applyBorder="1" applyAlignment="1" applyProtection="1">
      <alignment horizontal="right"/>
    </xf>
    <xf numFmtId="168" fontId="31" fillId="0" borderId="10" xfId="61" applyNumberFormat="1" applyFont="1" applyFill="1" applyBorder="1" applyAlignment="1" applyProtection="1">
      <alignment horizontal="right"/>
    </xf>
    <xf numFmtId="168" fontId="31" fillId="0" borderId="0" xfId="61" applyNumberFormat="1" applyFont="1" applyFill="1" applyBorder="1" applyAlignment="1" applyProtection="1">
      <alignment horizontal="left" indent="1"/>
    </xf>
    <xf numFmtId="168" fontId="31" fillId="0" borderId="0" xfId="61" applyNumberFormat="1" applyFont="1" applyFill="1" applyBorder="1" applyAlignment="1" applyProtection="1">
      <alignment horizontal="right"/>
    </xf>
    <xf numFmtId="168" fontId="31" fillId="25" borderId="0" xfId="61" applyNumberFormat="1" applyFont="1" applyFill="1" applyBorder="1" applyAlignment="1" applyProtection="1">
      <alignment horizontal="right"/>
    </xf>
    <xf numFmtId="168" fontId="21" fillId="0" borderId="0" xfId="61" applyNumberFormat="1" applyFont="1" applyFill="1" applyBorder="1" applyAlignment="1" applyProtection="1">
      <alignment horizontal="left" indent="1"/>
    </xf>
    <xf numFmtId="168" fontId="21" fillId="25" borderId="0" xfId="61" applyNumberFormat="1" applyFont="1" applyFill="1" applyBorder="1" applyAlignment="1" applyProtection="1">
      <alignment horizontal="right"/>
    </xf>
    <xf numFmtId="168" fontId="31" fillId="0" borderId="0" xfId="61" applyNumberFormat="1" applyFont="1" applyFill="1" applyBorder="1" applyAlignment="1" applyProtection="1">
      <alignment horizontal="left" indent="2"/>
    </xf>
    <xf numFmtId="168" fontId="21" fillId="0" borderId="0" xfId="61" applyNumberFormat="1" applyFont="1" applyFill="1" applyBorder="1" applyAlignment="1" applyProtection="1">
      <alignment horizontal="left" indent="2"/>
    </xf>
    <xf numFmtId="168" fontId="21" fillId="0" borderId="0" xfId="46" applyNumberFormat="1" applyFont="1" applyFill="1" applyBorder="1" applyAlignment="1" applyProtection="1">
      <alignment wrapText="1"/>
    </xf>
    <xf numFmtId="168" fontId="31" fillId="0" borderId="0" xfId="46" applyNumberFormat="1" applyFont="1" applyFill="1" applyBorder="1" applyAlignment="1" applyProtection="1">
      <alignment horizontal="right"/>
    </xf>
    <xf numFmtId="168" fontId="21" fillId="25" borderId="0" xfId="46" applyNumberFormat="1" applyFont="1" applyFill="1" applyBorder="1" applyAlignment="1" applyProtection="1">
      <alignment horizontal="right"/>
    </xf>
    <xf numFmtId="168" fontId="21" fillId="0" borderId="0" xfId="46" applyNumberFormat="1" applyFont="1" applyFill="1" applyBorder="1" applyAlignment="1" applyProtection="1">
      <alignment horizontal="left"/>
    </xf>
    <xf numFmtId="168" fontId="31" fillId="25" borderId="0" xfId="46" applyNumberFormat="1" applyFont="1" applyFill="1" applyBorder="1" applyAlignment="1" applyProtection="1">
      <alignment horizontal="right"/>
    </xf>
    <xf numFmtId="168" fontId="36" fillId="0" borderId="0" xfId="38" applyNumberFormat="1" applyFont="1" applyBorder="1" applyAlignment="1" applyProtection="1">
      <alignment horizontal="left"/>
    </xf>
    <xf numFmtId="168" fontId="32" fillId="0" borderId="10" xfId="28" applyNumberFormat="1" applyFont="1" applyBorder="1" applyAlignment="1" applyProtection="1">
      <alignment horizontal="right"/>
    </xf>
    <xf numFmtId="168" fontId="32" fillId="25" borderId="10" xfId="28" applyNumberFormat="1" applyFont="1" applyFill="1" applyBorder="1" applyAlignment="1" applyProtection="1">
      <alignment horizontal="right"/>
    </xf>
    <xf numFmtId="168" fontId="36" fillId="0" borderId="0" xfId="38" applyNumberFormat="1" applyFont="1" applyBorder="1" applyAlignment="1" applyProtection="1">
      <alignment horizontal="left" indent="1"/>
    </xf>
    <xf numFmtId="168" fontId="32" fillId="0" borderId="0" xfId="28" applyNumberFormat="1" applyFont="1" applyBorder="1" applyAlignment="1" applyProtection="1">
      <alignment horizontal="right"/>
    </xf>
    <xf numFmtId="168" fontId="32" fillId="25" borderId="0" xfId="28" applyNumberFormat="1" applyFont="1" applyFill="1" applyBorder="1" applyAlignment="1" applyProtection="1">
      <alignment horizontal="right"/>
    </xf>
    <xf numFmtId="168" fontId="32" fillId="0" borderId="0" xfId="63" applyNumberFormat="1" applyFont="1" applyBorder="1" applyAlignment="1" applyProtection="1">
      <alignment horizontal="left" indent="2"/>
    </xf>
    <xf numFmtId="168" fontId="36" fillId="0" borderId="0" xfId="63" applyNumberFormat="1" applyFont="1" applyBorder="1" applyAlignment="1" applyProtection="1">
      <alignment horizontal="left" indent="2"/>
    </xf>
    <xf numFmtId="168" fontId="36" fillId="0" borderId="0" xfId="38" applyNumberFormat="1" applyFont="1" applyBorder="1" applyAlignment="1" applyProtection="1">
      <alignment horizontal="left" indent="2"/>
    </xf>
    <xf numFmtId="168" fontId="36" fillId="0" borderId="0" xfId="63" applyNumberFormat="1" applyFont="1" applyBorder="1" applyAlignment="1" applyProtection="1">
      <alignment horizontal="left" indent="1"/>
    </xf>
    <xf numFmtId="168" fontId="32" fillId="0" borderId="0" xfId="38" applyNumberFormat="1" applyFont="1" applyBorder="1" applyAlignment="1" applyProtection="1">
      <alignment horizontal="left" indent="2"/>
    </xf>
    <xf numFmtId="168" fontId="36" fillId="0" borderId="0" xfId="28" applyNumberFormat="1" applyFont="1" applyBorder="1" applyAlignment="1" applyProtection="1">
      <alignment horizontal="right"/>
    </xf>
    <xf numFmtId="168" fontId="32" fillId="0" borderId="0" xfId="63" applyNumberFormat="1" applyFont="1" applyBorder="1" applyAlignment="1" applyProtection="1">
      <alignment horizontal="left" indent="1"/>
    </xf>
    <xf numFmtId="168" fontId="36" fillId="0" borderId="0" xfId="65" applyNumberFormat="1" applyFont="1" applyBorder="1" applyAlignment="1" applyProtection="1">
      <alignment horizontal="left"/>
    </xf>
    <xf numFmtId="168" fontId="32" fillId="0" borderId="0" xfId="65" applyNumberFormat="1" applyFont="1" applyFill="1" applyBorder="1" applyAlignment="1" applyProtection="1">
      <alignment horizontal="left" indent="1"/>
    </xf>
    <xf numFmtId="168" fontId="31" fillId="0" borderId="0" xfId="65" applyNumberFormat="1" applyFont="1" applyFill="1" applyBorder="1" applyAlignment="1" applyProtection="1">
      <alignment horizontal="left" indent="1"/>
    </xf>
    <xf numFmtId="168" fontId="31" fillId="0" borderId="0" xfId="28" applyNumberFormat="1" applyFont="1" applyFill="1" applyBorder="1" applyAlignment="1" applyProtection="1">
      <alignment horizontal="right"/>
    </xf>
    <xf numFmtId="168" fontId="31" fillId="24" borderId="0" xfId="56" applyNumberFormat="1" applyFont="1" applyFill="1" applyAlignment="1" applyProtection="1">
      <alignment horizontal="left" indent="1"/>
    </xf>
    <xf numFmtId="168" fontId="32" fillId="0" borderId="0" xfId="64" applyNumberFormat="1" applyFont="1" applyBorder="1" applyAlignment="1" applyProtection="1">
      <alignment horizontal="left" indent="2"/>
    </xf>
    <xf numFmtId="168" fontId="36" fillId="0" borderId="0" xfId="64" applyNumberFormat="1" applyFont="1" applyBorder="1" applyAlignment="1" applyProtection="1">
      <alignment horizontal="left" indent="2"/>
    </xf>
    <xf numFmtId="168" fontId="31" fillId="24" borderId="0" xfId="56" applyNumberFormat="1" applyFont="1" applyFill="1" applyAlignment="1" applyProtection="1">
      <alignment horizontal="left" indent="2"/>
    </xf>
    <xf numFmtId="168" fontId="21" fillId="24" borderId="0" xfId="56" applyNumberFormat="1" applyFont="1" applyFill="1" applyBorder="1" applyAlignment="1" applyProtection="1">
      <alignment horizontal="left"/>
    </xf>
    <xf numFmtId="168" fontId="41" fillId="24" borderId="10" xfId="56" applyNumberFormat="1" applyFont="1" applyFill="1" applyBorder="1" applyAlignment="1" applyProtection="1">
      <alignment horizontal="right"/>
    </xf>
    <xf numFmtId="168" fontId="42" fillId="25" borderId="10" xfId="28" applyNumberFormat="1" applyFont="1" applyFill="1" applyBorder="1" applyAlignment="1" applyProtection="1">
      <alignment horizontal="right"/>
    </xf>
    <xf numFmtId="168" fontId="42" fillId="0" borderId="10" xfId="28" applyNumberFormat="1" applyFont="1" applyBorder="1" applyAlignment="1" applyProtection="1">
      <alignment horizontal="right"/>
    </xf>
    <xf numFmtId="168" fontId="31" fillId="24" borderId="0" xfId="56" applyNumberFormat="1" applyFont="1" applyFill="1" applyBorder="1" applyAlignment="1" applyProtection="1">
      <alignment horizontal="left" indent="1"/>
    </xf>
    <xf numFmtId="168" fontId="41" fillId="0" borderId="0" xfId="28" applyNumberFormat="1" applyFont="1" applyBorder="1" applyAlignment="1" applyProtection="1">
      <alignment horizontal="right"/>
    </xf>
    <xf numFmtId="168" fontId="41" fillId="25" borderId="0" xfId="28" applyNumberFormat="1" applyFont="1" applyFill="1" applyBorder="1" applyAlignment="1" applyProtection="1">
      <alignment horizontal="right"/>
    </xf>
    <xf numFmtId="168" fontId="21" fillId="24" borderId="0" xfId="56" applyNumberFormat="1" applyFont="1" applyFill="1" applyBorder="1" applyAlignment="1" applyProtection="1">
      <alignment horizontal="left" indent="1"/>
    </xf>
    <xf numFmtId="168" fontId="41" fillId="24" borderId="0" xfId="56" applyNumberFormat="1" applyFont="1" applyFill="1" applyBorder="1" applyAlignment="1" applyProtection="1">
      <alignment horizontal="right"/>
    </xf>
    <xf numFmtId="168" fontId="42" fillId="25" borderId="0" xfId="28" applyNumberFormat="1" applyFont="1" applyFill="1" applyBorder="1" applyAlignment="1" applyProtection="1">
      <alignment horizontal="right"/>
    </xf>
    <xf numFmtId="168" fontId="42" fillId="0" borderId="0" xfId="28" applyNumberFormat="1" applyFont="1" applyBorder="1" applyAlignment="1" applyProtection="1">
      <alignment horizontal="right"/>
    </xf>
    <xf numFmtId="168" fontId="21" fillId="0" borderId="0" xfId="56" applyNumberFormat="1" applyFont="1" applyFill="1" applyAlignment="1" applyProtection="1">
      <alignment horizontal="left"/>
    </xf>
    <xf numFmtId="168" fontId="31" fillId="0" borderId="0" xfId="56" applyNumberFormat="1" applyFont="1" applyFill="1" applyAlignment="1" applyProtection="1">
      <alignment horizontal="left" indent="1"/>
    </xf>
    <xf numFmtId="168" fontId="41" fillId="0" borderId="0" xfId="28" applyNumberFormat="1" applyFont="1" applyFill="1" applyBorder="1" applyAlignment="1" applyProtection="1">
      <alignment horizontal="right"/>
    </xf>
    <xf numFmtId="168" fontId="21" fillId="0" borderId="0" xfId="56" applyNumberFormat="1" applyFont="1" applyFill="1" applyAlignment="1" applyProtection="1">
      <alignment horizontal="left" indent="1"/>
    </xf>
    <xf numFmtId="168" fontId="42" fillId="0" borderId="0" xfId="56" applyNumberFormat="1" applyFont="1" applyFill="1" applyAlignment="1" applyProtection="1">
      <alignment horizontal="right"/>
    </xf>
    <xf numFmtId="168" fontId="42" fillId="0" borderId="0" xfId="28" applyNumberFormat="1" applyFont="1" applyFill="1" applyBorder="1" applyAlignment="1" applyProtection="1">
      <alignment horizontal="right"/>
    </xf>
    <xf numFmtId="168" fontId="31" fillId="0" borderId="0" xfId="56" applyNumberFormat="1" applyFont="1" applyFill="1" applyAlignment="1" applyProtection="1">
      <alignment wrapText="1"/>
    </xf>
    <xf numFmtId="168" fontId="31" fillId="0" borderId="0" xfId="56" applyNumberFormat="1" applyFont="1" applyFill="1" applyProtection="1"/>
    <xf numFmtId="168" fontId="31" fillId="0" borderId="0" xfId="56" applyNumberFormat="1" applyFont="1" applyFill="1" applyAlignment="1" applyProtection="1">
      <alignment horizontal="right"/>
    </xf>
    <xf numFmtId="168" fontId="21" fillId="0" borderId="0" xfId="66" applyNumberFormat="1" applyFont="1" applyAlignment="1" applyProtection="1">
      <alignment vertical="center"/>
    </xf>
    <xf numFmtId="168" fontId="32" fillId="0" borderId="0" xfId="66" applyNumberFormat="1" applyFont="1" applyAlignment="1" applyProtection="1">
      <alignment vertical="center"/>
    </xf>
    <xf numFmtId="168" fontId="21" fillId="0" borderId="0" xfId="38" applyNumberFormat="1" applyFont="1" applyBorder="1" applyAlignment="1" applyProtection="1">
      <alignment horizontal="left" indent="1"/>
    </xf>
    <xf numFmtId="168" fontId="21" fillId="0" borderId="0" xfId="38" applyNumberFormat="1" applyFont="1" applyBorder="1" applyAlignment="1" applyProtection="1">
      <alignment horizontal="left" indent="2"/>
    </xf>
    <xf numFmtId="168" fontId="21" fillId="0" borderId="0" xfId="38" applyNumberFormat="1" applyFont="1" applyBorder="1" applyAlignment="1" applyProtection="1">
      <alignment horizontal="left" indent="3"/>
    </xf>
    <xf numFmtId="168" fontId="31" fillId="0" borderId="0" xfId="66" applyNumberFormat="1" applyFont="1" applyBorder="1" applyAlignment="1" applyProtection="1">
      <alignment horizontal="left" indent="1"/>
    </xf>
    <xf numFmtId="168" fontId="31" fillId="0" borderId="0" xfId="38" applyNumberFormat="1" applyFont="1" applyBorder="1" applyAlignment="1" applyProtection="1">
      <alignment horizontal="left" indent="1"/>
    </xf>
    <xf numFmtId="168" fontId="32" fillId="0" borderId="0" xfId="67" applyNumberFormat="1" applyFont="1" applyBorder="1" applyAlignment="1" applyProtection="1">
      <alignment horizontal="left" indent="2"/>
    </xf>
    <xf numFmtId="168" fontId="36" fillId="0" borderId="0" xfId="67" applyNumberFormat="1" applyFont="1" applyBorder="1" applyAlignment="1" applyProtection="1">
      <alignment horizontal="left" indent="2"/>
    </xf>
    <xf numFmtId="168" fontId="31" fillId="0" borderId="0" xfId="38" applyNumberFormat="1" applyFont="1" applyBorder="1" applyAlignment="1" applyProtection="1">
      <alignment horizontal="left" indent="3"/>
    </xf>
    <xf numFmtId="168" fontId="36" fillId="0" borderId="0" xfId="38" applyNumberFormat="1" applyFont="1" applyBorder="1" applyAlignment="1" applyProtection="1">
      <alignment horizontal="left" indent="3"/>
    </xf>
    <xf numFmtId="168" fontId="41" fillId="0" borderId="0" xfId="56" applyNumberFormat="1" applyFont="1" applyFill="1" applyAlignment="1" applyProtection="1">
      <alignment horizontal="right"/>
    </xf>
    <xf numFmtId="168" fontId="21" fillId="0" borderId="0" xfId="52" applyNumberFormat="1" applyFont="1" applyFill="1" applyBorder="1" applyAlignment="1" applyProtection="1">
      <alignment horizontal="left"/>
    </xf>
    <xf numFmtId="168" fontId="21" fillId="0" borderId="0" xfId="31" applyNumberFormat="1" applyFont="1" applyFill="1" applyBorder="1" applyAlignment="1" applyProtection="1">
      <alignment horizontal="right"/>
    </xf>
    <xf numFmtId="168" fontId="21" fillId="0" borderId="0" xfId="44" applyNumberFormat="1" applyFont="1" applyBorder="1" applyAlignment="1" applyProtection="1">
      <alignment horizontal="right"/>
    </xf>
    <xf numFmtId="168" fontId="21" fillId="26" borderId="0" xfId="31" applyNumberFormat="1" applyFont="1" applyFill="1" applyBorder="1" applyAlignment="1" applyProtection="1">
      <alignment horizontal="right"/>
    </xf>
    <xf numFmtId="172" fontId="31" fillId="0" borderId="0" xfId="44" applyNumberFormat="1" applyFont="1" applyFill="1" applyBorder="1" applyAlignment="1" applyProtection="1">
      <alignment horizontal="right"/>
    </xf>
    <xf numFmtId="168" fontId="31" fillId="0" borderId="15" xfId="44" applyNumberFormat="1" applyFont="1" applyBorder="1" applyAlignment="1" applyProtection="1">
      <alignment horizontal="right" vertical="top"/>
    </xf>
    <xf numFmtId="170" fontId="21" fillId="0" borderId="17" xfId="44" applyNumberFormat="1" applyFont="1" applyFill="1" applyBorder="1" applyAlignment="1">
      <alignment horizontal="right" wrapText="1"/>
    </xf>
    <xf numFmtId="170" fontId="21" fillId="25" borderId="17" xfId="44" applyNumberFormat="1" applyFont="1" applyFill="1" applyBorder="1" applyAlignment="1">
      <alignment horizontal="right" wrapText="1"/>
    </xf>
    <xf numFmtId="168" fontId="21" fillId="0" borderId="16" xfId="53" applyNumberFormat="1" applyFont="1" applyBorder="1" applyAlignment="1" applyProtection="1">
      <alignment horizontal="right"/>
    </xf>
    <xf numFmtId="168" fontId="21" fillId="25" borderId="16" xfId="53" applyNumberFormat="1" applyFont="1" applyFill="1" applyBorder="1" applyAlignment="1" applyProtection="1">
      <alignment horizontal="right"/>
    </xf>
    <xf numFmtId="168" fontId="31" fillId="0" borderId="16" xfId="44" applyNumberFormat="1" applyFont="1" applyBorder="1" applyAlignment="1" applyProtection="1">
      <alignment horizontal="right"/>
    </xf>
    <xf numFmtId="168" fontId="31" fillId="25" borderId="16" xfId="31" applyNumberFormat="1" applyFont="1" applyFill="1" applyBorder="1" applyAlignment="1" applyProtection="1">
      <alignment horizontal="right"/>
    </xf>
    <xf numFmtId="168" fontId="31" fillId="0" borderId="16" xfId="31" applyNumberFormat="1" applyFont="1" applyFill="1" applyBorder="1" applyAlignment="1" applyProtection="1">
      <alignment horizontal="right"/>
    </xf>
    <xf numFmtId="168" fontId="31" fillId="0" borderId="16" xfId="31" applyNumberFormat="1" applyFont="1" applyBorder="1" applyAlignment="1" applyProtection="1">
      <alignment horizontal="right"/>
    </xf>
    <xf numFmtId="168" fontId="21" fillId="0" borderId="16" xfId="31" applyNumberFormat="1" applyFont="1" applyFill="1" applyBorder="1" applyAlignment="1" applyProtection="1">
      <alignment horizontal="right"/>
    </xf>
    <xf numFmtId="168" fontId="21" fillId="0" borderId="16" xfId="44" applyNumberFormat="1" applyFont="1" applyBorder="1" applyAlignment="1" applyProtection="1">
      <alignment horizontal="right"/>
    </xf>
    <xf numFmtId="168" fontId="21" fillId="25" borderId="16" xfId="31" applyNumberFormat="1" applyFont="1" applyFill="1" applyBorder="1" applyAlignment="1" applyProtection="1">
      <alignment horizontal="right"/>
    </xf>
    <xf numFmtId="168" fontId="36" fillId="0" borderId="16" xfId="38" applyNumberFormat="1" applyFont="1" applyBorder="1" applyAlignment="1" applyProtection="1">
      <alignment horizontal="left"/>
    </xf>
    <xf numFmtId="0" fontId="31" fillId="0" borderId="0" xfId="60" applyFont="1" applyProtection="1">
      <alignment vertical="center"/>
    </xf>
    <xf numFmtId="0" fontId="36" fillId="0" borderId="16" xfId="60" applyFont="1" applyBorder="1" applyAlignment="1" applyProtection="1">
      <alignment horizontal="left"/>
    </xf>
    <xf numFmtId="168" fontId="32" fillId="0" borderId="0" xfId="60" applyNumberFormat="1" applyFont="1" applyProtection="1">
      <alignment vertical="center"/>
    </xf>
    <xf numFmtId="0" fontId="32" fillId="0" borderId="0" xfId="60" applyFont="1" applyProtection="1">
      <alignment vertical="center"/>
    </xf>
    <xf numFmtId="168" fontId="21" fillId="25" borderId="16" xfId="28" applyNumberFormat="1" applyFont="1" applyFill="1" applyBorder="1" applyAlignment="1" applyProtection="1">
      <alignment horizontal="right"/>
    </xf>
    <xf numFmtId="168" fontId="21" fillId="0" borderId="16" xfId="61" applyNumberFormat="1" applyFont="1" applyFill="1" applyBorder="1" applyAlignment="1" applyProtection="1">
      <alignment horizontal="right"/>
    </xf>
    <xf numFmtId="168" fontId="21" fillId="25" borderId="16" xfId="61" applyNumberFormat="1" applyFont="1" applyFill="1" applyBorder="1" applyAlignment="1" applyProtection="1">
      <alignment horizontal="right"/>
    </xf>
    <xf numFmtId="168" fontId="21" fillId="0" borderId="16" xfId="46" applyNumberFormat="1" applyFont="1" applyFill="1" applyBorder="1" applyAlignment="1" applyProtection="1">
      <alignment horizontal="right"/>
    </xf>
    <xf numFmtId="168" fontId="21" fillId="25" borderId="16" xfId="46" applyNumberFormat="1" applyFont="1" applyFill="1" applyBorder="1" applyAlignment="1" applyProtection="1">
      <alignment horizontal="right"/>
    </xf>
    <xf numFmtId="0" fontId="31" fillId="0" borderId="0" xfId="0" applyFont="1" applyBorder="1" applyAlignment="1" applyProtection="1">
      <alignment wrapText="1"/>
    </xf>
    <xf numFmtId="168" fontId="36" fillId="0" borderId="16" xfId="28" applyNumberFormat="1" applyFont="1" applyBorder="1" applyAlignment="1" applyProtection="1">
      <alignment horizontal="right"/>
    </xf>
    <xf numFmtId="168" fontId="36" fillId="25" borderId="16" xfId="28" applyNumberFormat="1" applyFont="1" applyFill="1" applyBorder="1" applyAlignment="1" applyProtection="1">
      <alignment horizontal="right"/>
    </xf>
    <xf numFmtId="168" fontId="36" fillId="0" borderId="16" xfId="63" applyNumberFormat="1" applyFont="1" applyBorder="1" applyAlignment="1" applyProtection="1">
      <alignment horizontal="left" indent="1"/>
    </xf>
    <xf numFmtId="0" fontId="36" fillId="0" borderId="16" xfId="65" applyFont="1" applyBorder="1" applyAlignment="1" applyProtection="1">
      <alignment vertical="center"/>
    </xf>
    <xf numFmtId="0" fontId="32" fillId="0" borderId="16" xfId="65" applyFont="1" applyBorder="1" applyAlignment="1" applyProtection="1">
      <alignment horizontal="right" vertical="center"/>
    </xf>
    <xf numFmtId="168" fontId="32" fillId="0" borderId="0" xfId="65" applyNumberFormat="1" applyFont="1" applyFill="1" applyBorder="1" applyAlignment="1" applyProtection="1">
      <alignment horizontal="right"/>
    </xf>
    <xf numFmtId="168" fontId="36" fillId="0" borderId="16" xfId="28" applyNumberFormat="1" applyFont="1" applyFill="1" applyBorder="1" applyAlignment="1" applyProtection="1">
      <alignment horizontal="right"/>
    </xf>
    <xf numFmtId="168" fontId="42" fillId="0" borderId="16" xfId="28" applyNumberFormat="1" applyFont="1" applyBorder="1" applyAlignment="1" applyProtection="1">
      <alignment horizontal="right"/>
    </xf>
    <xf numFmtId="168" fontId="42" fillId="25" borderId="16" xfId="28" applyNumberFormat="1" applyFont="1" applyFill="1" applyBorder="1" applyAlignment="1" applyProtection="1">
      <alignment horizontal="right"/>
    </xf>
    <xf numFmtId="168" fontId="21" fillId="0" borderId="16" xfId="28" applyNumberFormat="1" applyFont="1" applyBorder="1" applyAlignment="1" applyProtection="1">
      <alignment horizontal="right"/>
    </xf>
    <xf numFmtId="0" fontId="21" fillId="0" borderId="16" xfId="56" applyFont="1" applyFill="1" applyBorder="1" applyProtection="1"/>
    <xf numFmtId="0" fontId="21" fillId="0" borderId="16" xfId="56" applyFont="1" applyFill="1" applyBorder="1" applyAlignment="1" applyProtection="1">
      <alignment horizontal="left"/>
    </xf>
    <xf numFmtId="0" fontId="21" fillId="0" borderId="16" xfId="56" applyFont="1" applyFill="1" applyBorder="1" applyAlignment="1" applyProtection="1">
      <alignment horizontal="right"/>
    </xf>
    <xf numFmtId="168" fontId="37" fillId="0" borderId="0" xfId="56" applyNumberFormat="1" applyFont="1" applyFill="1" applyBorder="1" applyAlignment="1" applyProtection="1">
      <alignment horizontal="right"/>
    </xf>
    <xf numFmtId="168" fontId="41" fillId="0" borderId="16" xfId="28" applyNumberFormat="1" applyFont="1" applyBorder="1" applyAlignment="1" applyProtection="1">
      <alignment horizontal="right"/>
    </xf>
    <xf numFmtId="168" fontId="41" fillId="0" borderId="16" xfId="28" applyNumberFormat="1" applyFont="1" applyFill="1" applyBorder="1" applyAlignment="1" applyProtection="1">
      <alignment horizontal="right"/>
    </xf>
    <xf numFmtId="168" fontId="42" fillId="0" borderId="16" xfId="28" applyNumberFormat="1" applyFont="1" applyFill="1" applyBorder="1" applyAlignment="1" applyProtection="1">
      <alignment horizontal="right"/>
    </xf>
    <xf numFmtId="168" fontId="21" fillId="0" borderId="16" xfId="56" applyNumberFormat="1" applyFont="1" applyFill="1" applyBorder="1" applyAlignment="1" applyProtection="1">
      <alignment horizontal="left" indent="1"/>
    </xf>
    <xf numFmtId="0" fontId="44" fillId="0" borderId="0" xfId="0" applyFont="1"/>
    <xf numFmtId="0" fontId="31" fillId="0" borderId="0" xfId="56" applyFont="1" applyProtection="1">
      <protection locked="0"/>
    </xf>
    <xf numFmtId="0" fontId="31" fillId="0" borderId="0" xfId="56" applyFont="1" applyAlignment="1" applyProtection="1">
      <alignment wrapText="1"/>
      <protection locked="0"/>
    </xf>
    <xf numFmtId="0" fontId="35" fillId="0" borderId="0" xfId="60" applyFont="1" applyAlignment="1" applyProtection="1">
      <alignment horizontal="left" vertical="center" indent="2"/>
      <protection locked="0"/>
    </xf>
    <xf numFmtId="0" fontId="35" fillId="0" borderId="0" xfId="43" applyFont="1" applyAlignment="1" applyProtection="1">
      <alignment horizontal="left" indent="1"/>
      <protection locked="0"/>
    </xf>
    <xf numFmtId="0" fontId="44" fillId="0" borderId="0" xfId="0" applyFont="1" applyProtection="1">
      <protection locked="0"/>
    </xf>
    <xf numFmtId="168" fontId="31" fillId="0" borderId="0" xfId="52" applyNumberFormat="1" applyFont="1" applyAlignment="1" applyProtection="1">
      <alignment horizontal="right" wrapText="1"/>
    </xf>
    <xf numFmtId="168" fontId="21" fillId="0" borderId="15" xfId="54" applyNumberFormat="1" applyFont="1" applyBorder="1" applyAlignment="1" applyProtection="1">
      <alignment horizontal="right" wrapText="1"/>
    </xf>
    <xf numFmtId="168" fontId="21" fillId="0" borderId="13" xfId="0" applyNumberFormat="1" applyFont="1" applyFill="1" applyBorder="1" applyAlignment="1" applyProtection="1">
      <alignment horizontal="right" wrapText="1"/>
    </xf>
    <xf numFmtId="168" fontId="21" fillId="25" borderId="13" xfId="0" applyNumberFormat="1" applyFont="1" applyFill="1" applyBorder="1" applyAlignment="1" applyProtection="1">
      <alignment horizontal="right" wrapText="1"/>
    </xf>
    <xf numFmtId="0" fontId="31" fillId="0" borderId="0" xfId="54" applyFont="1" applyAlignment="1" applyProtection="1">
      <alignment horizontal="right"/>
    </xf>
    <xf numFmtId="0" fontId="31" fillId="0" borderId="0" xfId="62" applyFont="1" applyAlignment="1" applyProtection="1">
      <protection locked="0"/>
    </xf>
    <xf numFmtId="168" fontId="32" fillId="0" borderId="0" xfId="65" applyNumberFormat="1" applyFont="1" applyFill="1" applyBorder="1" applyAlignment="1" applyProtection="1">
      <alignment horizontal="right" wrapText="1"/>
    </xf>
    <xf numFmtId="0" fontId="32" fillId="0" borderId="0" xfId="65" applyFont="1" applyAlignment="1" applyProtection="1">
      <alignment horizontal="right"/>
      <protection locked="0"/>
    </xf>
    <xf numFmtId="0" fontId="31" fillId="0" borderId="0" xfId="62" applyFont="1" applyAlignment="1" applyProtection="1">
      <alignment horizontal="right"/>
      <protection locked="0"/>
    </xf>
    <xf numFmtId="168" fontId="21" fillId="0" borderId="0" xfId="56" applyNumberFormat="1" applyFont="1" applyFill="1" applyBorder="1" applyAlignment="1" applyProtection="1">
      <alignment horizontal="right" wrapText="1"/>
    </xf>
    <xf numFmtId="168" fontId="21" fillId="0" borderId="16" xfId="57" applyNumberFormat="1" applyFont="1" applyFill="1" applyBorder="1" applyAlignment="1" applyProtection="1">
      <alignment horizontal="right" wrapText="1"/>
    </xf>
    <xf numFmtId="0" fontId="21" fillId="0" borderId="0" xfId="56" applyFont="1" applyFill="1" applyAlignment="1" applyProtection="1">
      <alignment horizontal="right"/>
      <protection locked="0"/>
    </xf>
    <xf numFmtId="0" fontId="31" fillId="0" borderId="0" xfId="54" applyFont="1" applyBorder="1" applyAlignment="1" applyProtection="1">
      <alignment horizontal="left" indent="1"/>
    </xf>
    <xf numFmtId="0" fontId="36" fillId="0" borderId="0" xfId="77" applyFont="1" applyAlignment="1">
      <alignment vertical="center"/>
    </xf>
    <xf numFmtId="167" fontId="32" fillId="0" borderId="0" xfId="77" applyNumberFormat="1" applyFont="1" applyAlignment="1">
      <alignment vertical="center"/>
    </xf>
    <xf numFmtId="0" fontId="32" fillId="0" borderId="0" xfId="77" applyFont="1" applyAlignment="1">
      <alignment vertical="center"/>
    </xf>
    <xf numFmtId="170" fontId="36" fillId="0" borderId="0" xfId="38" applyNumberFormat="1" applyFont="1" applyBorder="1" applyAlignment="1" applyProtection="1">
      <alignment horizontal="left"/>
    </xf>
    <xf numFmtId="168" fontId="32" fillId="0" borderId="0" xfId="30" applyNumberFormat="1" applyFont="1" applyBorder="1" applyAlignment="1" applyProtection="1">
      <alignment horizontal="right"/>
    </xf>
    <xf numFmtId="170" fontId="36" fillId="0" borderId="0" xfId="38" applyNumberFormat="1" applyFont="1" applyBorder="1" applyAlignment="1" applyProtection="1">
      <alignment horizontal="left" indent="1"/>
    </xf>
    <xf numFmtId="170" fontId="31" fillId="0" borderId="0" xfId="68" applyNumberFormat="1" applyFont="1" applyBorder="1" applyAlignment="1" applyProtection="1">
      <alignment horizontal="left" indent="2"/>
    </xf>
    <xf numFmtId="170" fontId="36" fillId="0" borderId="0" xfId="68" applyNumberFormat="1" applyFont="1" applyBorder="1" applyAlignment="1" applyProtection="1">
      <alignment horizontal="left" indent="2"/>
    </xf>
    <xf numFmtId="170" fontId="36" fillId="0" borderId="0" xfId="38" applyNumberFormat="1" applyFont="1" applyBorder="1" applyAlignment="1" applyProtection="1">
      <alignment horizontal="left" indent="2"/>
    </xf>
    <xf numFmtId="170" fontId="32" fillId="0" borderId="0" xfId="38" quotePrefix="1" applyNumberFormat="1" applyFont="1" applyBorder="1" applyAlignment="1" applyProtection="1">
      <alignment horizontal="left" indent="2"/>
    </xf>
    <xf numFmtId="170" fontId="32" fillId="0" borderId="0" xfId="77" applyNumberFormat="1" applyFont="1" applyAlignment="1">
      <alignment vertical="center"/>
    </xf>
    <xf numFmtId="168" fontId="32" fillId="25" borderId="0" xfId="30" applyNumberFormat="1" applyFont="1" applyFill="1" applyBorder="1" applyAlignment="1" applyProtection="1">
      <alignment horizontal="right"/>
    </xf>
    <xf numFmtId="0" fontId="44" fillId="0" borderId="0" xfId="0" applyFont="1" applyAlignment="1">
      <alignment horizontal="right"/>
    </xf>
    <xf numFmtId="170" fontId="36" fillId="0" borderId="16" xfId="38" quotePrefix="1" applyNumberFormat="1" applyFont="1" applyBorder="1" applyAlignment="1" applyProtection="1">
      <alignment horizontal="left"/>
    </xf>
    <xf numFmtId="168" fontId="32" fillId="0" borderId="13" xfId="65" applyNumberFormat="1" applyFont="1" applyFill="1" applyBorder="1" applyAlignment="1" applyProtection="1">
      <alignment horizontal="right" wrapText="1"/>
    </xf>
    <xf numFmtId="168" fontId="32" fillId="0" borderId="13" xfId="65" applyNumberFormat="1" applyFont="1" applyBorder="1" applyAlignment="1" applyProtection="1">
      <alignment horizontal="right" wrapText="1"/>
    </xf>
    <xf numFmtId="168" fontId="31" fillId="0" borderId="0" xfId="57" applyNumberFormat="1" applyFont="1" applyFill="1" applyAlignment="1" applyProtection="1">
      <alignment horizontal="left" indent="1"/>
    </xf>
    <xf numFmtId="168" fontId="36" fillId="0" borderId="0" xfId="57" applyNumberFormat="1" applyFont="1" applyFill="1" applyAlignment="1" applyProtection="1">
      <alignment horizontal="left" indent="1"/>
    </xf>
    <xf numFmtId="169" fontId="32" fillId="0" borderId="0" xfId="43" applyNumberFormat="1" applyFont="1" applyAlignment="1" applyProtection="1">
      <alignment horizontal="right" vertical="top" wrapText="1" readingOrder="1"/>
      <protection locked="0"/>
    </xf>
    <xf numFmtId="0" fontId="31" fillId="0" borderId="0" xfId="43" applyFont="1" applyProtection="1">
      <protection locked="0"/>
    </xf>
    <xf numFmtId="0" fontId="31" fillId="0" borderId="0" xfId="76" applyFont="1"/>
    <xf numFmtId="0" fontId="31" fillId="0" borderId="0" xfId="76" applyFont="1" applyAlignment="1">
      <alignment horizontal="right"/>
    </xf>
    <xf numFmtId="0" fontId="31" fillId="0" borderId="0" xfId="76" applyFont="1" applyAlignment="1"/>
    <xf numFmtId="0" fontId="31" fillId="0" borderId="0" xfId="43" applyFont="1" applyBorder="1" applyAlignment="1" applyProtection="1">
      <alignment horizontal="left" vertical="center"/>
    </xf>
    <xf numFmtId="3" fontId="21" fillId="0" borderId="0" xfId="76" applyNumberFormat="1" applyFont="1" applyFill="1" applyBorder="1" applyAlignment="1">
      <alignment horizontal="right"/>
    </xf>
    <xf numFmtId="168" fontId="36" fillId="0" borderId="16" xfId="60" applyNumberFormat="1" applyFont="1" applyBorder="1" applyAlignment="1" applyProtection="1">
      <alignment horizontal="left"/>
    </xf>
    <xf numFmtId="168" fontId="21" fillId="25" borderId="15" xfId="81" applyNumberFormat="1" applyFont="1" applyFill="1" applyBorder="1" applyAlignment="1" applyProtection="1">
      <alignment horizontal="right"/>
    </xf>
    <xf numFmtId="168" fontId="21" fillId="0" borderId="15" xfId="81" applyNumberFormat="1" applyFont="1" applyFill="1" applyBorder="1" applyAlignment="1" applyProtection="1">
      <alignment horizontal="right"/>
    </xf>
    <xf numFmtId="0" fontId="21" fillId="0" borderId="0" xfId="76" applyFont="1" applyBorder="1"/>
    <xf numFmtId="168" fontId="21" fillId="25" borderId="16" xfId="76" applyNumberFormat="1" applyFont="1" applyFill="1" applyBorder="1" applyAlignment="1">
      <alignment horizontal="right"/>
    </xf>
    <xf numFmtId="168" fontId="21" fillId="0" borderId="16" xfId="76" applyNumberFormat="1" applyFont="1" applyBorder="1" applyAlignment="1">
      <alignment horizontal="right"/>
    </xf>
    <xf numFmtId="168" fontId="21" fillId="0" borderId="16" xfId="76" applyNumberFormat="1" applyFont="1" applyBorder="1" applyAlignment="1">
      <alignment horizontal="left"/>
    </xf>
    <xf numFmtId="0" fontId="21" fillId="0" borderId="0" xfId="76" applyFont="1" applyBorder="1" applyAlignment="1">
      <alignment horizontal="left"/>
    </xf>
    <xf numFmtId="168" fontId="31" fillId="25" borderId="0" xfId="76" applyNumberFormat="1" applyFont="1" applyFill="1" applyBorder="1" applyAlignment="1">
      <alignment horizontal="right"/>
    </xf>
    <xf numFmtId="168" fontId="31" fillId="0" borderId="0" xfId="76" applyNumberFormat="1" applyFont="1" applyBorder="1" applyAlignment="1">
      <alignment horizontal="right"/>
    </xf>
    <xf numFmtId="168" fontId="31" fillId="0" borderId="0" xfId="76" applyNumberFormat="1" applyFont="1" applyFill="1" applyBorder="1" applyAlignment="1">
      <alignment horizontal="right"/>
    </xf>
    <xf numFmtId="0" fontId="21" fillId="0" borderId="0" xfId="76" applyFont="1" applyBorder="1" applyAlignment="1">
      <alignment horizontal="left" indent="1"/>
    </xf>
    <xf numFmtId="0" fontId="31" fillId="0" borderId="0" xfId="76" applyFont="1" applyBorder="1" applyAlignment="1">
      <alignment horizontal="left" indent="1"/>
    </xf>
    <xf numFmtId="0" fontId="31" fillId="0" borderId="0" xfId="76" applyFont="1" applyBorder="1"/>
    <xf numFmtId="0" fontId="31" fillId="0" borderId="0" xfId="76" applyNumberFormat="1" applyFont="1" applyBorder="1" applyAlignment="1">
      <alignment horizontal="left" indent="1"/>
    </xf>
    <xf numFmtId="168" fontId="31" fillId="25" borderId="0" xfId="76" applyNumberFormat="1" applyFont="1" applyFill="1" applyBorder="1" applyAlignment="1">
      <alignment horizontal="right" wrapText="1"/>
    </xf>
    <xf numFmtId="3" fontId="31" fillId="0" borderId="0" xfId="76" applyNumberFormat="1" applyFont="1" applyAlignment="1">
      <alignment horizontal="right"/>
    </xf>
    <xf numFmtId="3" fontId="21" fillId="0" borderId="0" xfId="76" applyNumberFormat="1" applyFont="1" applyAlignment="1">
      <alignment horizontal="right"/>
    </xf>
    <xf numFmtId="0" fontId="21" fillId="0" borderId="0" xfId="76" applyFont="1"/>
    <xf numFmtId="168" fontId="21" fillId="0" borderId="16" xfId="76" applyNumberFormat="1" applyFont="1" applyFill="1" applyBorder="1" applyAlignment="1">
      <alignment horizontal="right"/>
    </xf>
    <xf numFmtId="0" fontId="31" fillId="0" borderId="0" xfId="54" quotePrefix="1" applyFont="1" applyBorder="1" applyAlignment="1" applyProtection="1">
      <alignment horizontal="left" indent="1"/>
    </xf>
    <xf numFmtId="168" fontId="31" fillId="0" borderId="0" xfId="76" applyNumberFormat="1" applyFont="1" applyFill="1" applyBorder="1" applyAlignment="1">
      <alignment horizontal="right" wrapText="1"/>
    </xf>
    <xf numFmtId="0" fontId="21" fillId="0" borderId="0" xfId="76" applyFont="1" applyAlignment="1">
      <alignment horizontal="right"/>
    </xf>
    <xf numFmtId="0" fontId="21" fillId="0" borderId="0" xfId="76" applyFont="1" applyBorder="1" applyAlignment="1"/>
    <xf numFmtId="0" fontId="36" fillId="0" borderId="0" xfId="60" applyFont="1" applyBorder="1" applyAlignment="1" applyProtection="1">
      <alignment horizontal="left"/>
    </xf>
    <xf numFmtId="168" fontId="41" fillId="0" borderId="0" xfId="31" applyNumberFormat="1" applyFont="1" applyFill="1" applyBorder="1" applyAlignment="1" applyProtection="1">
      <alignment horizontal="right"/>
    </xf>
    <xf numFmtId="0" fontId="31" fillId="0" borderId="0" xfId="60" applyFont="1" applyAlignment="1">
      <alignment horizontal="left" indent="2"/>
    </xf>
    <xf numFmtId="0" fontId="31" fillId="0" borderId="0" xfId="60" applyFont="1" applyAlignment="1">
      <alignment horizontal="left" indent="1"/>
    </xf>
    <xf numFmtId="168" fontId="21" fillId="0" borderId="15" xfId="76" applyNumberFormat="1" applyFont="1" applyBorder="1" applyAlignment="1">
      <alignment horizontal="right" wrapText="1"/>
    </xf>
    <xf numFmtId="168" fontId="21" fillId="25" borderId="13" xfId="79" applyNumberFormat="1" applyFont="1" applyFill="1" applyBorder="1" applyAlignment="1">
      <alignment horizontal="right" wrapText="1"/>
    </xf>
    <xf numFmtId="0" fontId="31" fillId="0" borderId="0" xfId="76" applyFont="1" applyBorder="1" applyAlignment="1">
      <alignment horizontal="left" indent="2"/>
    </xf>
    <xf numFmtId="0" fontId="31" fillId="0" borderId="0" xfId="54" applyFont="1" applyBorder="1" applyAlignment="1" applyProtection="1">
      <alignment horizontal="left" indent="2"/>
    </xf>
    <xf numFmtId="0" fontId="31" fillId="0" borderId="0" xfId="76" applyNumberFormat="1" applyFont="1" applyBorder="1" applyAlignment="1">
      <alignment horizontal="left" indent="2"/>
    </xf>
    <xf numFmtId="0" fontId="21" fillId="0" borderId="0" xfId="76" applyNumberFormat="1" applyFont="1" applyBorder="1" applyAlignment="1">
      <alignment horizontal="left" indent="1"/>
    </xf>
    <xf numFmtId="168" fontId="41" fillId="0" borderId="0" xfId="57" applyNumberFormat="1" applyFont="1" applyFill="1" applyAlignment="1" applyProtection="1">
      <alignment horizontal="right"/>
    </xf>
    <xf numFmtId="170" fontId="36" fillId="0" borderId="0" xfId="38" quotePrefix="1" applyNumberFormat="1" applyFont="1" applyBorder="1" applyAlignment="1" applyProtection="1">
      <alignment horizontal="left"/>
    </xf>
    <xf numFmtId="168" fontId="36" fillId="0" borderId="0" xfId="30" applyNumberFormat="1" applyFont="1" applyBorder="1" applyAlignment="1" applyProtection="1">
      <alignment horizontal="right"/>
    </xf>
    <xf numFmtId="168" fontId="36" fillId="0" borderId="0" xfId="30" applyNumberFormat="1" applyFont="1" applyFill="1" applyBorder="1" applyAlignment="1" applyProtection="1">
      <alignment horizontal="right"/>
    </xf>
    <xf numFmtId="168" fontId="54" fillId="0" borderId="0" xfId="46" applyNumberFormat="1" applyFont="1" applyFill="1" applyBorder="1" applyAlignment="1" applyProtection="1">
      <alignment horizontal="right"/>
    </xf>
    <xf numFmtId="168" fontId="31" fillId="0" borderId="0" xfId="28" applyNumberFormat="1" applyFont="1" applyBorder="1" applyAlignment="1" applyProtection="1">
      <alignment horizontal="right"/>
    </xf>
    <xf numFmtId="168" fontId="31" fillId="25" borderId="0" xfId="28" applyNumberFormat="1" applyFont="1" applyFill="1" applyBorder="1" applyAlignment="1" applyProtection="1">
      <alignment horizontal="right"/>
    </xf>
    <xf numFmtId="168" fontId="31" fillId="25" borderId="10" xfId="28" applyNumberFormat="1" applyFont="1" applyFill="1" applyBorder="1" applyAlignment="1" applyProtection="1">
      <alignment horizontal="right"/>
    </xf>
    <xf numFmtId="168" fontId="53" fillId="0" borderId="0" xfId="60" applyNumberFormat="1" applyFont="1" applyProtection="1">
      <alignment vertical="center"/>
    </xf>
    <xf numFmtId="168" fontId="53" fillId="0" borderId="0" xfId="30" applyNumberFormat="1" applyFont="1" applyBorder="1" applyAlignment="1" applyProtection="1">
      <alignment horizontal="right"/>
    </xf>
    <xf numFmtId="168" fontId="53" fillId="25" borderId="0" xfId="30" applyNumberFormat="1" applyFont="1" applyFill="1" applyBorder="1" applyAlignment="1" applyProtection="1">
      <alignment horizontal="right"/>
    </xf>
    <xf numFmtId="168" fontId="31" fillId="0" borderId="0" xfId="30" applyNumberFormat="1" applyFont="1" applyBorder="1" applyAlignment="1" applyProtection="1">
      <alignment horizontal="right"/>
    </xf>
    <xf numFmtId="168" fontId="21" fillId="0" borderId="16" xfId="30" applyNumberFormat="1" applyFont="1" applyBorder="1" applyAlignment="1" applyProtection="1">
      <alignment horizontal="right"/>
    </xf>
    <xf numFmtId="168" fontId="21" fillId="25" borderId="16" xfId="30" applyNumberFormat="1" applyFont="1" applyFill="1" applyBorder="1" applyAlignment="1" applyProtection="1">
      <alignment horizontal="right"/>
    </xf>
    <xf numFmtId="0" fontId="55" fillId="0" borderId="0" xfId="0" applyFont="1"/>
    <xf numFmtId="168" fontId="53" fillId="0" borderId="0" xfId="76" applyNumberFormat="1" applyFont="1" applyFill="1" applyBorder="1" applyAlignment="1">
      <alignment horizontal="right"/>
    </xf>
    <xf numFmtId="168" fontId="54" fillId="25" borderId="0" xfId="76" applyNumberFormat="1" applyFont="1" applyFill="1" applyBorder="1" applyAlignment="1">
      <alignment horizontal="right"/>
    </xf>
    <xf numFmtId="168" fontId="54" fillId="0" borderId="0" xfId="76" applyNumberFormat="1" applyFont="1" applyFill="1" applyBorder="1" applyAlignment="1">
      <alignment horizontal="right"/>
    </xf>
    <xf numFmtId="168" fontId="53" fillId="25" borderId="0" xfId="76" applyNumberFormat="1" applyFont="1" applyFill="1" applyBorder="1" applyAlignment="1">
      <alignment horizontal="right" wrapText="1"/>
    </xf>
    <xf numFmtId="3" fontId="54" fillId="0" borderId="0" xfId="76" applyNumberFormat="1" applyFont="1" applyBorder="1" applyAlignment="1"/>
    <xf numFmtId="3" fontId="54" fillId="0" borderId="0" xfId="76" applyNumberFormat="1" applyFont="1" applyFill="1" applyBorder="1" applyAlignment="1">
      <alignment horizontal="right"/>
    </xf>
    <xf numFmtId="168" fontId="21" fillId="0" borderId="0" xfId="0" applyNumberFormat="1" applyFont="1" applyBorder="1" applyAlignment="1" applyProtection="1">
      <alignment horizontal="right"/>
    </xf>
    <xf numFmtId="168" fontId="21" fillId="25" borderId="0" xfId="0" applyNumberFormat="1" applyFont="1" applyFill="1" applyBorder="1" applyAlignment="1" applyProtection="1">
      <alignment horizontal="right"/>
    </xf>
    <xf numFmtId="168" fontId="21" fillId="0" borderId="16" xfId="28" applyNumberFormat="1" applyFont="1" applyFill="1" applyBorder="1" applyAlignment="1" applyProtection="1">
      <alignment horizontal="right"/>
    </xf>
    <xf numFmtId="0" fontId="31" fillId="0" borderId="0" xfId="64" applyFont="1" applyAlignment="1" applyProtection="1">
      <alignment vertical="center"/>
    </xf>
    <xf numFmtId="168" fontId="31" fillId="0" borderId="0" xfId="53" applyNumberFormat="1" applyFont="1" applyFill="1" applyBorder="1" applyAlignment="1" applyProtection="1">
      <alignment horizontal="right" wrapText="1"/>
    </xf>
    <xf numFmtId="0" fontId="31" fillId="0" borderId="0" xfId="79" applyFont="1" applyBorder="1" applyAlignment="1" applyProtection="1">
      <alignment horizontal="left" vertical="center" wrapText="1"/>
    </xf>
    <xf numFmtId="168" fontId="31" fillId="0" borderId="16" xfId="76" applyNumberFormat="1" applyFont="1" applyFill="1" applyBorder="1" applyAlignment="1">
      <alignment horizontal="right"/>
    </xf>
    <xf numFmtId="168" fontId="31" fillId="25" borderId="16" xfId="76" applyNumberFormat="1" applyFont="1" applyFill="1" applyBorder="1" applyAlignment="1">
      <alignment horizontal="right"/>
    </xf>
    <xf numFmtId="168" fontId="21" fillId="0" borderId="0" xfId="38" applyNumberFormat="1" applyFont="1" applyBorder="1" applyAlignment="1" applyProtection="1">
      <alignment horizontal="left" wrapText="1" indent="1"/>
    </xf>
    <xf numFmtId="168" fontId="53" fillId="0" borderId="16" xfId="0" applyNumberFormat="1" applyFont="1" applyBorder="1" applyAlignment="1" applyProtection="1">
      <alignment horizontal="right"/>
    </xf>
    <xf numFmtId="168" fontId="54" fillId="0" borderId="16" xfId="0" applyNumberFormat="1" applyFont="1" applyFill="1" applyBorder="1" applyAlignment="1" applyProtection="1">
      <alignment horizontal="right"/>
    </xf>
    <xf numFmtId="168" fontId="31" fillId="0" borderId="0" xfId="61" applyNumberFormat="1" applyFont="1" applyFill="1" applyBorder="1" applyAlignment="1" applyProtection="1">
      <alignment horizontal="left" wrapText="1" indent="2"/>
    </xf>
    <xf numFmtId="168" fontId="41" fillId="25" borderId="16" xfId="28" applyNumberFormat="1" applyFont="1" applyFill="1" applyBorder="1" applyAlignment="1" applyProtection="1">
      <alignment horizontal="right"/>
    </xf>
    <xf numFmtId="168" fontId="31" fillId="0" borderId="0" xfId="60" applyNumberFormat="1" applyFont="1" applyAlignment="1" applyProtection="1">
      <alignment horizontal="left" wrapText="1" indent="2"/>
    </xf>
    <xf numFmtId="0" fontId="36" fillId="0" borderId="16" xfId="0" applyFont="1" applyBorder="1" applyAlignment="1" applyProtection="1"/>
    <xf numFmtId="168" fontId="21" fillId="0" borderId="0" xfId="61" applyNumberFormat="1" applyFont="1" applyFill="1" applyBorder="1" applyAlignment="1" applyProtection="1">
      <alignment horizontal="left" wrapText="1"/>
    </xf>
    <xf numFmtId="168" fontId="31" fillId="0" borderId="0" xfId="46" applyNumberFormat="1" applyFont="1" applyFill="1" applyBorder="1" applyAlignment="1" applyProtection="1">
      <alignment horizontal="left" wrapText="1" indent="1"/>
    </xf>
    <xf numFmtId="168" fontId="21" fillId="0" borderId="0" xfId="46" applyNumberFormat="1" applyFont="1" applyFill="1" applyBorder="1" applyAlignment="1" applyProtection="1">
      <alignment horizontal="left" wrapText="1" indent="1"/>
    </xf>
    <xf numFmtId="168" fontId="21" fillId="0" borderId="16" xfId="46" applyNumberFormat="1" applyFont="1" applyFill="1" applyBorder="1" applyAlignment="1" applyProtection="1">
      <alignment horizontal="left" wrapText="1"/>
    </xf>
    <xf numFmtId="168" fontId="21" fillId="0" borderId="16" xfId="0" applyNumberFormat="1" applyFont="1" applyFill="1" applyBorder="1" applyAlignment="1" applyProtection="1">
      <alignment horizontal="right" wrapText="1"/>
    </xf>
    <xf numFmtId="168" fontId="21" fillId="25" borderId="16" xfId="0" applyNumberFormat="1" applyFont="1" applyFill="1" applyBorder="1" applyAlignment="1" applyProtection="1">
      <alignment horizontal="right" wrapText="1"/>
    </xf>
    <xf numFmtId="168" fontId="21" fillId="0" borderId="0" xfId="46" applyNumberFormat="1" applyFont="1" applyFill="1" applyBorder="1" applyAlignment="1" applyProtection="1">
      <alignment horizontal="left" wrapText="1"/>
    </xf>
    <xf numFmtId="168" fontId="32" fillId="0" borderId="0" xfId="46" applyNumberFormat="1" applyFont="1" applyAlignment="1" applyProtection="1">
      <alignment horizontal="left" wrapText="1" indent="1"/>
    </xf>
    <xf numFmtId="168" fontId="32" fillId="0" borderId="0" xfId="38" applyNumberFormat="1" applyFont="1" applyBorder="1" applyAlignment="1" applyProtection="1">
      <alignment horizontal="left" wrapText="1" indent="1"/>
    </xf>
    <xf numFmtId="168" fontId="32" fillId="0" borderId="0" xfId="65" applyNumberFormat="1" applyFont="1" applyFill="1" applyBorder="1" applyAlignment="1" applyProtection="1">
      <alignment horizontal="left" wrapText="1" indent="1"/>
    </xf>
    <xf numFmtId="168" fontId="36" fillId="0" borderId="16" xfId="65" applyNumberFormat="1" applyFont="1" applyBorder="1" applyAlignment="1" applyProtection="1">
      <alignment horizontal="left" wrapText="1"/>
    </xf>
    <xf numFmtId="0" fontId="36" fillId="0" borderId="0" xfId="65" applyFont="1" applyAlignment="1" applyProtection="1">
      <alignment horizontal="left"/>
    </xf>
    <xf numFmtId="0" fontId="31" fillId="0" borderId="0" xfId="62" applyFont="1" applyAlignment="1" applyProtection="1"/>
    <xf numFmtId="168" fontId="32" fillId="0" borderId="0" xfId="64" applyNumberFormat="1" applyFont="1" applyBorder="1" applyAlignment="1" applyProtection="1">
      <alignment horizontal="left" wrapText="1" indent="2"/>
    </xf>
    <xf numFmtId="168" fontId="36" fillId="0" borderId="0" xfId="64" applyNumberFormat="1" applyFont="1" applyBorder="1" applyAlignment="1" applyProtection="1">
      <alignment horizontal="left" wrapText="1" indent="1"/>
    </xf>
    <xf numFmtId="168" fontId="36" fillId="0" borderId="0" xfId="38" applyNumberFormat="1" applyFont="1" applyBorder="1" applyAlignment="1" applyProtection="1">
      <alignment horizontal="left" wrapText="1" indent="1"/>
    </xf>
    <xf numFmtId="168" fontId="36" fillId="0" borderId="0" xfId="38" applyNumberFormat="1" applyFont="1" applyBorder="1" applyAlignment="1" applyProtection="1">
      <alignment horizontal="left" wrapText="1"/>
    </xf>
    <xf numFmtId="168" fontId="32" fillId="0" borderId="0" xfId="64" applyNumberFormat="1" applyFont="1" applyBorder="1" applyAlignment="1" applyProtection="1">
      <alignment horizontal="left" wrapText="1" indent="1"/>
    </xf>
    <xf numFmtId="168" fontId="36" fillId="0" borderId="16" xfId="64" applyNumberFormat="1" applyFont="1" applyBorder="1" applyAlignment="1" applyProtection="1">
      <alignment horizontal="left" wrapText="1"/>
    </xf>
    <xf numFmtId="168" fontId="21" fillId="24" borderId="0" xfId="56" applyNumberFormat="1" applyFont="1" applyFill="1" applyBorder="1" applyAlignment="1" applyProtection="1">
      <alignment horizontal="left" wrapText="1"/>
    </xf>
    <xf numFmtId="168" fontId="31" fillId="24" borderId="0" xfId="56" applyNumberFormat="1" applyFont="1" applyFill="1" applyBorder="1" applyAlignment="1" applyProtection="1">
      <alignment horizontal="left" wrapText="1" indent="1"/>
    </xf>
    <xf numFmtId="168" fontId="21" fillId="24" borderId="0" xfId="56" applyNumberFormat="1" applyFont="1" applyFill="1" applyBorder="1" applyAlignment="1" applyProtection="1">
      <alignment horizontal="left" wrapText="1" indent="1"/>
    </xf>
    <xf numFmtId="168" fontId="21" fillId="24" borderId="16" xfId="56" applyNumberFormat="1" applyFont="1" applyFill="1" applyBorder="1" applyAlignment="1" applyProtection="1">
      <alignment horizontal="left" wrapText="1" indent="1"/>
    </xf>
    <xf numFmtId="168" fontId="21" fillId="0" borderId="0" xfId="56" applyNumberFormat="1" applyFont="1" applyFill="1" applyAlignment="1" applyProtection="1">
      <alignment horizontal="left" wrapText="1" indent="1"/>
    </xf>
    <xf numFmtId="168" fontId="31" fillId="0" borderId="0" xfId="56" applyNumberFormat="1" applyFont="1" applyFill="1" applyAlignment="1" applyProtection="1">
      <alignment horizontal="left" wrapText="1" indent="1"/>
    </xf>
    <xf numFmtId="168" fontId="21" fillId="0" borderId="0" xfId="38" applyNumberFormat="1" applyFont="1" applyBorder="1" applyAlignment="1" applyProtection="1">
      <alignment horizontal="left" wrapText="1"/>
    </xf>
    <xf numFmtId="168" fontId="21" fillId="0" borderId="0" xfId="66" applyNumberFormat="1" applyFont="1" applyBorder="1" applyAlignment="1" applyProtection="1">
      <alignment horizontal="left" wrapText="1" indent="1"/>
    </xf>
    <xf numFmtId="168" fontId="21" fillId="0" borderId="0" xfId="66" applyNumberFormat="1" applyFont="1" applyBorder="1" applyAlignment="1" applyProtection="1">
      <alignment horizontal="left" wrapText="1" indent="2"/>
    </xf>
    <xf numFmtId="168" fontId="21" fillId="0" borderId="16" xfId="66" applyNumberFormat="1" applyFont="1" applyBorder="1" applyAlignment="1" applyProtection="1">
      <alignment horizontal="left" wrapText="1" indent="1"/>
    </xf>
    <xf numFmtId="171" fontId="32" fillId="0" borderId="0" xfId="38" applyNumberFormat="1" applyFont="1" applyBorder="1" applyAlignment="1">
      <alignment horizontal="left" indent="1"/>
    </xf>
    <xf numFmtId="168" fontId="36" fillId="0" borderId="0" xfId="67" applyNumberFormat="1" applyFont="1" applyBorder="1" applyAlignment="1" applyProtection="1">
      <alignment horizontal="left" wrapText="1" indent="1"/>
    </xf>
    <xf numFmtId="168" fontId="36" fillId="0" borderId="16" xfId="67" applyNumberFormat="1" applyFont="1" applyBorder="1" applyAlignment="1" applyProtection="1">
      <alignment horizontal="left" wrapText="1" indent="1"/>
    </xf>
    <xf numFmtId="170" fontId="36" fillId="0" borderId="0" xfId="68" applyNumberFormat="1" applyFont="1" applyBorder="1" applyAlignment="1" applyProtection="1">
      <alignment horizontal="left" wrapText="1"/>
    </xf>
    <xf numFmtId="170" fontId="36" fillId="0" borderId="0" xfId="38" applyNumberFormat="1" applyFont="1" applyBorder="1" applyAlignment="1" applyProtection="1">
      <alignment horizontal="left" wrapText="1"/>
    </xf>
    <xf numFmtId="170" fontId="32" fillId="0" borderId="0" xfId="38" applyNumberFormat="1" applyFont="1" applyBorder="1" applyAlignment="1" applyProtection="1">
      <alignment horizontal="left" wrapText="1" indent="1"/>
    </xf>
    <xf numFmtId="0" fontId="31" fillId="0" borderId="0" xfId="57" applyFont="1" applyFill="1" applyProtection="1">
      <protection locked="0"/>
    </xf>
    <xf numFmtId="0" fontId="31" fillId="0" borderId="0" xfId="57" applyFont="1" applyFill="1" applyAlignment="1" applyProtection="1">
      <alignment horizontal="right"/>
      <protection locked="0"/>
    </xf>
    <xf numFmtId="0" fontId="31" fillId="0" borderId="0" xfId="57" applyFont="1" applyFill="1" applyAlignment="1" applyProtection="1">
      <alignment horizontal="right"/>
    </xf>
    <xf numFmtId="0" fontId="31" fillId="0" borderId="0" xfId="57" applyFont="1" applyFill="1" applyProtection="1"/>
    <xf numFmtId="3" fontId="31" fillId="0" borderId="0" xfId="57" applyNumberFormat="1" applyFont="1" applyFill="1" applyAlignment="1" applyProtection="1">
      <alignment horizontal="right"/>
    </xf>
    <xf numFmtId="3" fontId="31" fillId="0" borderId="0" xfId="57" applyNumberFormat="1" applyFont="1" applyFill="1" applyProtection="1"/>
    <xf numFmtId="168" fontId="31" fillId="0" borderId="0" xfId="57" applyNumberFormat="1" applyFont="1" applyFill="1" applyAlignment="1" applyProtection="1">
      <alignment horizontal="right"/>
    </xf>
    <xf numFmtId="168" fontId="31" fillId="0" borderId="0" xfId="57" applyNumberFormat="1" applyFont="1" applyFill="1" applyProtection="1"/>
    <xf numFmtId="168" fontId="31" fillId="0" borderId="0" xfId="57" applyNumberFormat="1" applyFont="1" applyFill="1" applyAlignment="1" applyProtection="1">
      <alignment wrapText="1"/>
    </xf>
    <xf numFmtId="168" fontId="21" fillId="0" borderId="16" xfId="57" applyNumberFormat="1" applyFont="1" applyFill="1" applyBorder="1" applyAlignment="1" applyProtection="1">
      <alignment horizontal="left" indent="1"/>
    </xf>
    <xf numFmtId="168" fontId="21" fillId="0" borderId="0" xfId="57" applyNumberFormat="1" applyFont="1" applyFill="1" applyAlignment="1" applyProtection="1">
      <alignment horizontal="left"/>
    </xf>
    <xf numFmtId="168" fontId="42" fillId="0" borderId="0" xfId="57" applyNumberFormat="1" applyFont="1" applyFill="1" applyAlignment="1" applyProtection="1">
      <alignment horizontal="right"/>
    </xf>
    <xf numFmtId="168" fontId="31" fillId="0" borderId="0" xfId="57" applyNumberFormat="1" applyFont="1" applyFill="1" applyAlignment="1" applyProtection="1">
      <alignment horizontal="left" wrapText="1" indent="1"/>
    </xf>
    <xf numFmtId="168" fontId="21" fillId="0" borderId="0" xfId="57" applyNumberFormat="1" applyFont="1" applyFill="1" applyAlignment="1" applyProtection="1">
      <alignment horizontal="left" wrapText="1" indent="1"/>
    </xf>
    <xf numFmtId="0" fontId="31" fillId="0" borderId="0" xfId="57" applyFont="1" applyFill="1" applyAlignment="1" applyProtection="1">
      <protection locked="0"/>
    </xf>
    <xf numFmtId="168" fontId="21" fillId="0" borderId="0" xfId="57" applyNumberFormat="1" applyFont="1" applyFill="1" applyAlignment="1" applyProtection="1">
      <alignment horizontal="left" indent="1"/>
    </xf>
    <xf numFmtId="168" fontId="37" fillId="0" borderId="0" xfId="57" applyNumberFormat="1" applyFont="1" applyFill="1" applyBorder="1" applyAlignment="1" applyProtection="1">
      <alignment horizontal="right"/>
    </xf>
    <xf numFmtId="0" fontId="21" fillId="0" borderId="0" xfId="57" applyFont="1" applyFill="1" applyAlignment="1" applyProtection="1">
      <alignment horizontal="right"/>
      <protection locked="0"/>
    </xf>
    <xf numFmtId="168" fontId="21" fillId="0" borderId="0" xfId="57" applyNumberFormat="1" applyFont="1" applyFill="1" applyBorder="1" applyAlignment="1" applyProtection="1">
      <alignment horizontal="right" wrapText="1"/>
    </xf>
    <xf numFmtId="0" fontId="21" fillId="0" borderId="0" xfId="57" applyFont="1" applyFill="1" applyProtection="1">
      <protection locked="0"/>
    </xf>
    <xf numFmtId="0" fontId="21" fillId="0" borderId="16" xfId="57" applyFont="1" applyFill="1" applyBorder="1" applyAlignment="1" applyProtection="1">
      <alignment horizontal="right"/>
    </xf>
    <xf numFmtId="0" fontId="21" fillId="0" borderId="16" xfId="57" applyFont="1" applyFill="1" applyBorder="1" applyProtection="1"/>
    <xf numFmtId="0" fontId="21" fillId="0" borderId="16" xfId="57" applyFont="1" applyFill="1" applyBorder="1" applyAlignment="1" applyProtection="1">
      <alignment horizontal="left"/>
    </xf>
    <xf numFmtId="168" fontId="21" fillId="0" borderId="16" xfId="52" applyNumberFormat="1" applyFont="1" applyFill="1" applyBorder="1" applyAlignment="1" applyProtection="1">
      <alignment horizontal="left"/>
    </xf>
    <xf numFmtId="0" fontId="44" fillId="0" borderId="0" xfId="0" applyFont="1"/>
    <xf numFmtId="170" fontId="32" fillId="0" borderId="0" xfId="38" quotePrefix="1" applyNumberFormat="1" applyFont="1" applyBorder="1" applyAlignment="1" applyProtection="1">
      <alignment horizontal="left" indent="2"/>
    </xf>
    <xf numFmtId="168" fontId="31" fillId="0" borderId="0" xfId="30" applyNumberFormat="1" applyFont="1" applyBorder="1" applyAlignment="1" applyProtection="1">
      <alignment horizontal="right"/>
    </xf>
    <xf numFmtId="168" fontId="31" fillId="25" borderId="0" xfId="30" applyNumberFormat="1" applyFont="1" applyFill="1" applyBorder="1" applyAlignment="1" applyProtection="1">
      <alignment horizontal="right"/>
    </xf>
    <xf numFmtId="0" fontId="55" fillId="0" borderId="0" xfId="0" applyFont="1"/>
    <xf numFmtId="170" fontId="32" fillId="0" borderId="0" xfId="38" applyNumberFormat="1" applyFont="1" applyBorder="1" applyAlignment="1" applyProtection="1">
      <alignment horizontal="left" wrapText="1" indent="1"/>
    </xf>
    <xf numFmtId="0" fontId="31" fillId="0" borderId="0" xfId="54" applyFont="1" applyBorder="1" applyAlignment="1" applyProtection="1">
      <alignment horizontal="left" wrapText="1" indent="1"/>
    </xf>
    <xf numFmtId="168" fontId="31" fillId="0" borderId="0" xfId="60" applyNumberFormat="1" applyFont="1" applyAlignment="1" applyProtection="1">
      <alignment horizontal="left" wrapText="1" indent="3"/>
    </xf>
    <xf numFmtId="0" fontId="32" fillId="0" borderId="0" xfId="46" applyFont="1" applyAlignment="1" applyProtection="1">
      <alignment vertical="center"/>
      <protection locked="0"/>
    </xf>
    <xf numFmtId="168" fontId="31" fillId="0" borderId="0" xfId="61" applyNumberFormat="1" applyFont="1" applyFill="1" applyBorder="1" applyAlignment="1" applyProtection="1">
      <alignment horizontal="left" indent="1"/>
    </xf>
    <xf numFmtId="168" fontId="31" fillId="25" borderId="0" xfId="61" applyNumberFormat="1" applyFont="1" applyFill="1" applyBorder="1" applyAlignment="1" applyProtection="1">
      <alignment horizontal="right"/>
    </xf>
    <xf numFmtId="168" fontId="32" fillId="0" borderId="0" xfId="46" applyNumberFormat="1" applyFont="1" applyAlignment="1" applyProtection="1">
      <alignment horizontal="left" wrapText="1" indent="1"/>
    </xf>
    <xf numFmtId="0" fontId="32" fillId="0" borderId="0" xfId="46" applyFont="1" applyAlignment="1" applyProtection="1">
      <alignment vertical="center"/>
      <protection locked="0"/>
    </xf>
    <xf numFmtId="0" fontId="31" fillId="0" borderId="0" xfId="62" applyFont="1" applyAlignment="1" applyProtection="1">
      <alignment vertical="center"/>
    </xf>
    <xf numFmtId="0" fontId="32" fillId="0" borderId="0" xfId="63" applyFont="1" applyAlignment="1" applyProtection="1">
      <alignment vertical="center"/>
    </xf>
    <xf numFmtId="0" fontId="32" fillId="0" borderId="0" xfId="63" applyFont="1" applyAlignment="1" applyProtection="1">
      <alignment vertical="center"/>
      <protection locked="0"/>
    </xf>
    <xf numFmtId="168" fontId="31" fillId="0" borderId="0" xfId="61" applyNumberFormat="1" applyFont="1" applyFill="1" applyBorder="1" applyAlignment="1" applyProtection="1">
      <alignment horizontal="right"/>
    </xf>
    <xf numFmtId="168" fontId="36" fillId="0" borderId="13" xfId="28" applyNumberFormat="1" applyFont="1" applyBorder="1" applyAlignment="1" applyProtection="1">
      <alignment horizontal="right"/>
    </xf>
    <xf numFmtId="168" fontId="42" fillId="0" borderId="13" xfId="28" applyNumberFormat="1" applyFont="1" applyFill="1" applyBorder="1" applyAlignment="1" applyProtection="1">
      <alignment horizontal="right"/>
    </xf>
    <xf numFmtId="168" fontId="41" fillId="0" borderId="0" xfId="148" applyNumberFormat="1" applyFont="1" applyBorder="1" applyAlignment="1" applyProtection="1">
      <alignment horizontal="right"/>
    </xf>
    <xf numFmtId="168" fontId="31" fillId="0" borderId="0" xfId="57" applyNumberFormat="1" applyFont="1" applyFill="1" applyAlignment="1" applyProtection="1">
      <alignment horizontal="left" indent="1"/>
    </xf>
    <xf numFmtId="168" fontId="42" fillId="0" borderId="0" xfId="148" applyNumberFormat="1" applyFont="1" applyBorder="1" applyAlignment="1" applyProtection="1">
      <alignment horizontal="right"/>
    </xf>
    <xf numFmtId="168" fontId="32" fillId="0" borderId="0" xfId="148" applyNumberFormat="1" applyFont="1" applyBorder="1" applyAlignment="1" applyProtection="1">
      <alignment horizontal="right"/>
    </xf>
    <xf numFmtId="168" fontId="31" fillId="0" borderId="0" xfId="0" applyNumberFormat="1" applyFont="1" applyFill="1" applyAlignment="1" applyProtection="1">
      <alignment horizontal="left" wrapText="1" indent="1"/>
    </xf>
    <xf numFmtId="168" fontId="32" fillId="0" borderId="16" xfId="148" applyNumberFormat="1" applyFont="1" applyFill="1" applyBorder="1" applyAlignment="1" applyProtection="1">
      <alignment horizontal="right"/>
    </xf>
    <xf numFmtId="168" fontId="32" fillId="0" borderId="0" xfId="57" applyNumberFormat="1" applyFont="1" applyFill="1" applyAlignment="1" applyProtection="1">
      <alignment horizontal="left" wrapText="1" indent="1"/>
    </xf>
    <xf numFmtId="168" fontId="41" fillId="0" borderId="0" xfId="148" applyNumberFormat="1" applyFont="1" applyFill="1" applyBorder="1" applyAlignment="1" applyProtection="1">
      <alignment horizontal="right"/>
    </xf>
    <xf numFmtId="168" fontId="32" fillId="0" borderId="0" xfId="57" applyNumberFormat="1" applyFont="1" applyFill="1" applyAlignment="1" applyProtection="1">
      <alignment horizontal="left" indent="1"/>
    </xf>
    <xf numFmtId="168" fontId="32" fillId="0" borderId="0" xfId="148" applyNumberFormat="1" applyFont="1" applyBorder="1" applyAlignment="1" applyProtection="1">
      <alignment horizontal="right"/>
    </xf>
    <xf numFmtId="168" fontId="36" fillId="0" borderId="0" xfId="148" applyNumberFormat="1" applyFont="1" applyBorder="1" applyAlignment="1" applyProtection="1">
      <alignment horizontal="right"/>
    </xf>
    <xf numFmtId="168" fontId="31" fillId="0" borderId="0" xfId="0" applyNumberFormat="1" applyFont="1" applyFill="1" applyAlignment="1" applyProtection="1">
      <alignment horizontal="left" wrapText="1" indent="1"/>
    </xf>
    <xf numFmtId="168" fontId="31" fillId="0" borderId="0" xfId="0" applyNumberFormat="1" applyFont="1" applyFill="1" applyAlignment="1" applyProtection="1">
      <alignment horizontal="left" indent="1"/>
    </xf>
    <xf numFmtId="168" fontId="32" fillId="0" borderId="16" xfId="148" applyNumberFormat="1" applyFont="1" applyBorder="1" applyAlignment="1" applyProtection="1">
      <alignment horizontal="right"/>
    </xf>
    <xf numFmtId="0" fontId="32" fillId="0" borderId="0" xfId="66" applyFont="1" applyAlignment="1" applyProtection="1">
      <alignment vertical="center"/>
      <protection locked="0"/>
    </xf>
    <xf numFmtId="168" fontId="32" fillId="25" borderId="0" xfId="148" applyNumberFormat="1" applyFont="1" applyFill="1" applyBorder="1" applyAlignment="1" applyProtection="1">
      <alignment horizontal="right"/>
    </xf>
    <xf numFmtId="168" fontId="32" fillId="0" borderId="0" xfId="148" applyNumberFormat="1" applyFont="1" applyBorder="1" applyAlignment="1" applyProtection="1">
      <alignment horizontal="right"/>
    </xf>
    <xf numFmtId="0" fontId="31" fillId="0" borderId="0" xfId="62" applyFont="1" applyAlignment="1" applyProtection="1">
      <alignment vertical="center"/>
      <protection locked="0"/>
    </xf>
    <xf numFmtId="168" fontId="36" fillId="0" borderId="16" xfId="148" applyNumberFormat="1" applyFont="1" applyBorder="1" applyAlignment="1" applyProtection="1">
      <alignment horizontal="right"/>
    </xf>
    <xf numFmtId="168" fontId="31" fillId="24" borderId="0" xfId="57" applyNumberFormat="1" applyFont="1" applyFill="1" applyAlignment="1" applyProtection="1">
      <alignment horizontal="left" indent="2"/>
    </xf>
    <xf numFmtId="168" fontId="35" fillId="25" borderId="16" xfId="58" applyNumberFormat="1" applyFont="1" applyFill="1" applyBorder="1" applyAlignment="1">
      <alignment horizontal="right"/>
    </xf>
    <xf numFmtId="168" fontId="31" fillId="24" borderId="0" xfId="57" applyNumberFormat="1" applyFont="1" applyFill="1" applyAlignment="1" applyProtection="1">
      <alignment horizontal="left" indent="1"/>
    </xf>
    <xf numFmtId="0" fontId="0" fillId="0" borderId="0" xfId="0"/>
    <xf numFmtId="0" fontId="31" fillId="0" borderId="0" xfId="54" applyFont="1" applyFill="1" applyProtection="1"/>
    <xf numFmtId="0" fontId="38" fillId="0" borderId="0" xfId="54" applyFont="1" applyFill="1" applyAlignment="1" applyProtection="1">
      <alignment horizontal="center"/>
      <protection locked="0"/>
    </xf>
    <xf numFmtId="0" fontId="31" fillId="0" borderId="0" xfId="54" applyFont="1" applyFill="1" applyAlignment="1" applyProtection="1">
      <alignment horizontal="left"/>
    </xf>
    <xf numFmtId="0" fontId="63" fillId="0" borderId="0" xfId="76" applyFont="1" applyAlignment="1">
      <alignment horizontal="center"/>
    </xf>
    <xf numFmtId="0" fontId="60" fillId="0" borderId="0" xfId="76" applyFont="1" applyAlignment="1">
      <alignment horizontal="left"/>
    </xf>
    <xf numFmtId="0" fontId="64" fillId="0" borderId="0" xfId="54" applyFont="1" applyAlignment="1" applyProtection="1">
      <alignment horizontal="center"/>
      <protection locked="0"/>
    </xf>
    <xf numFmtId="0" fontId="60" fillId="0" borderId="0" xfId="54" applyFont="1" applyFill="1" applyAlignment="1" applyProtection="1">
      <alignment horizontal="center"/>
      <protection locked="0"/>
    </xf>
    <xf numFmtId="0" fontId="60" fillId="0" borderId="0" xfId="54" applyFont="1" applyAlignment="1" applyProtection="1">
      <alignment horizontal="center"/>
      <protection locked="0"/>
    </xf>
    <xf numFmtId="0" fontId="64" fillId="0" borderId="0" xfId="54" applyFont="1" applyAlignment="1" applyProtection="1">
      <alignment horizontal="left"/>
      <protection locked="0"/>
    </xf>
    <xf numFmtId="0" fontId="60" fillId="0" borderId="0" xfId="54" applyFont="1" applyProtection="1"/>
    <xf numFmtId="0" fontId="60" fillId="0" borderId="0" xfId="54" applyFont="1" applyProtection="1">
      <protection locked="0"/>
    </xf>
    <xf numFmtId="0" fontId="60" fillId="0" borderId="0" xfId="54" applyFont="1" applyAlignment="1" applyProtection="1">
      <alignment horizontal="left"/>
      <protection locked="0"/>
    </xf>
    <xf numFmtId="0" fontId="60" fillId="0" borderId="0" xfId="54" applyFont="1" applyAlignment="1" applyProtection="1">
      <alignment horizontal="left"/>
    </xf>
    <xf numFmtId="0" fontId="60" fillId="0" borderId="0" xfId="54" applyFont="1" applyProtection="1"/>
    <xf numFmtId="0" fontId="60" fillId="0" borderId="0" xfId="54" applyFont="1" applyAlignment="1" applyProtection="1"/>
    <xf numFmtId="0" fontId="60" fillId="0" borderId="0" xfId="60" applyFont="1" applyAlignment="1" applyProtection="1">
      <alignment horizontal="left" vertical="center"/>
    </xf>
    <xf numFmtId="0" fontId="60" fillId="0" borderId="0" xfId="60" applyFont="1" applyProtection="1">
      <alignment vertical="center"/>
    </xf>
    <xf numFmtId="0" fontId="60" fillId="0" borderId="0" xfId="54" applyFont="1" applyBorder="1" applyAlignment="1" applyProtection="1">
      <alignment horizontal="left"/>
    </xf>
    <xf numFmtId="0" fontId="60" fillId="0" borderId="0" xfId="60" applyFont="1">
      <alignment vertical="center"/>
    </xf>
    <xf numFmtId="0" fontId="60" fillId="0" borderId="0" xfId="60" applyFont="1" applyAlignment="1">
      <alignment horizontal="left" vertical="center"/>
    </xf>
    <xf numFmtId="0" fontId="60" fillId="0" borderId="0" xfId="60" applyFont="1" applyFill="1">
      <alignment vertical="center"/>
    </xf>
    <xf numFmtId="173" fontId="60" fillId="26" borderId="0" xfId="54" applyNumberFormat="1" applyFont="1" applyFill="1" applyAlignment="1" applyProtection="1">
      <alignment horizontal="center"/>
      <protection locked="0"/>
    </xf>
    <xf numFmtId="0" fontId="60" fillId="26" borderId="0" xfId="54" applyFont="1" applyFill="1" applyAlignment="1" applyProtection="1">
      <alignment horizontal="left"/>
    </xf>
    <xf numFmtId="0" fontId="60" fillId="26" borderId="0" xfId="54" applyFont="1" applyFill="1" applyProtection="1"/>
    <xf numFmtId="0" fontId="60" fillId="0" borderId="0" xfId="54" quotePrefix="1" applyFont="1" applyFill="1" applyAlignment="1" applyProtection="1">
      <alignment horizontal="center"/>
      <protection locked="0"/>
    </xf>
    <xf numFmtId="0" fontId="60" fillId="0" borderId="0" xfId="54" applyFont="1" applyFill="1" applyAlignment="1" applyProtection="1">
      <alignment horizontal="left"/>
      <protection locked="0"/>
    </xf>
    <xf numFmtId="0" fontId="63" fillId="0" borderId="0" xfId="54" applyFont="1" applyAlignment="1" applyProtection="1">
      <alignment horizontal="center"/>
      <protection locked="0"/>
    </xf>
    <xf numFmtId="0" fontId="63" fillId="0" borderId="0" xfId="60" applyFont="1">
      <alignment vertical="center"/>
    </xf>
    <xf numFmtId="0" fontId="32" fillId="0" borderId="0" xfId="223" applyFont="1" applyAlignment="1">
      <alignment vertical="center"/>
    </xf>
    <xf numFmtId="0" fontId="47" fillId="0" borderId="0" xfId="223" applyFont="1" applyAlignment="1">
      <alignment vertical="center"/>
    </xf>
    <xf numFmtId="170" fontId="21" fillId="0" borderId="0" xfId="223" applyNumberFormat="1" applyFont="1" applyAlignment="1" applyProtection="1">
      <alignment vertical="center"/>
      <protection locked="0"/>
    </xf>
    <xf numFmtId="0" fontId="31" fillId="0" borderId="0" xfId="223" applyFont="1" applyAlignment="1">
      <alignment horizontal="center" vertical="center"/>
    </xf>
    <xf numFmtId="0" fontId="62" fillId="0" borderId="0" xfId="223" applyFont="1" applyAlignment="1">
      <alignment horizontal="center" vertical="center"/>
    </xf>
    <xf numFmtId="168" fontId="62" fillId="0" borderId="0" xfId="223" applyNumberFormat="1" applyFont="1" applyAlignment="1">
      <alignment horizontal="center" vertical="center"/>
    </xf>
    <xf numFmtId="0" fontId="31" fillId="0" borderId="21" xfId="58" applyFont="1" applyBorder="1" applyAlignment="1">
      <alignment horizontal="right" wrapText="1"/>
    </xf>
    <xf numFmtId="0" fontId="31" fillId="0" borderId="22" xfId="223" applyFont="1" applyBorder="1" applyAlignment="1">
      <alignment horizontal="right" wrapText="1"/>
    </xf>
    <xf numFmtId="168" fontId="31" fillId="25" borderId="22" xfId="223" applyNumberFormat="1" applyFont="1" applyFill="1" applyBorder="1" applyAlignment="1">
      <alignment horizontal="right" wrapText="1"/>
    </xf>
    <xf numFmtId="168" fontId="31" fillId="0" borderId="22" xfId="223" applyNumberFormat="1" applyFont="1" applyFill="1" applyBorder="1" applyAlignment="1">
      <alignment horizontal="right" wrapText="1"/>
    </xf>
    <xf numFmtId="0" fontId="31" fillId="0" borderId="0" xfId="58" applyFont="1" applyAlignment="1">
      <alignment vertical="center"/>
    </xf>
    <xf numFmtId="168" fontId="31" fillId="0" borderId="0" xfId="58" applyNumberFormat="1" applyFont="1" applyAlignment="1">
      <alignment horizontal="right"/>
    </xf>
    <xf numFmtId="168" fontId="31" fillId="0" borderId="0" xfId="58" applyNumberFormat="1" applyFont="1" applyAlignment="1">
      <alignment vertical="center"/>
    </xf>
    <xf numFmtId="0" fontId="31" fillId="0" borderId="0" xfId="58" applyFont="1" applyFill="1" applyBorder="1" applyAlignment="1">
      <alignment horizontal="left"/>
    </xf>
    <xf numFmtId="168" fontId="35" fillId="0" borderId="0" xfId="58" applyNumberFormat="1" applyFont="1" applyFill="1" applyAlignment="1">
      <alignment horizontal="right"/>
    </xf>
    <xf numFmtId="168" fontId="35" fillId="25" borderId="0" xfId="58" applyNumberFormat="1" applyFont="1" applyFill="1" applyAlignment="1">
      <alignment horizontal="right"/>
    </xf>
    <xf numFmtId="0" fontId="21" fillId="0" borderId="0" xfId="223" applyFont="1" applyBorder="1" applyAlignment="1" applyProtection="1">
      <alignment horizontal="left" wrapText="1" indent="1"/>
    </xf>
    <xf numFmtId="168" fontId="31" fillId="0" borderId="0" xfId="220" applyNumberFormat="1" applyFont="1" applyBorder="1" applyAlignment="1">
      <alignment horizontal="right"/>
    </xf>
    <xf numFmtId="168" fontId="21" fillId="0" borderId="0" xfId="220" applyNumberFormat="1" applyFont="1" applyBorder="1" applyAlignment="1">
      <alignment horizontal="right"/>
    </xf>
    <xf numFmtId="168" fontId="31" fillId="0" borderId="23" xfId="220" applyNumberFormat="1" applyFont="1" applyBorder="1" applyAlignment="1">
      <alignment horizontal="right"/>
    </xf>
    <xf numFmtId="168" fontId="35" fillId="0" borderId="23" xfId="220" applyNumberFormat="1" applyFont="1" applyBorder="1" applyAlignment="1">
      <alignment horizontal="right"/>
    </xf>
    <xf numFmtId="0" fontId="21" fillId="0" borderId="0" xfId="58" applyFont="1" applyFill="1" applyBorder="1" applyAlignment="1">
      <alignment horizontal="left"/>
    </xf>
    <xf numFmtId="168" fontId="31" fillId="0" borderId="0" xfId="38" applyNumberFormat="1" applyFont="1" applyBorder="1" applyAlignment="1">
      <alignment horizontal="right"/>
    </xf>
    <xf numFmtId="168" fontId="35" fillId="0" borderId="0" xfId="58" applyNumberFormat="1" applyFont="1" applyFill="1" applyBorder="1" applyAlignment="1">
      <alignment horizontal="right"/>
    </xf>
    <xf numFmtId="168" fontId="35" fillId="25" borderId="0" xfId="58" applyNumberFormat="1" applyFont="1" applyFill="1" applyBorder="1" applyAlignment="1">
      <alignment horizontal="right"/>
    </xf>
    <xf numFmtId="0" fontId="35" fillId="0" borderId="23" xfId="38" applyFont="1" applyBorder="1" applyAlignment="1" applyProtection="1">
      <alignment horizontal="left" wrapText="1" indent="1"/>
    </xf>
    <xf numFmtId="0" fontId="31" fillId="0" borderId="0" xfId="58" applyFont="1" applyAlignment="1">
      <alignment horizontal="left" vertical="top" wrapText="1"/>
    </xf>
    <xf numFmtId="0" fontId="60" fillId="0" borderId="0" xfId="54" applyFont="1" applyFill="1" applyProtection="1">
      <protection locked="0"/>
    </xf>
    <xf numFmtId="0" fontId="60" fillId="0" borderId="0" xfId="54" applyFont="1" applyFill="1" applyAlignment="1" applyProtection="1">
      <alignment horizontal="center"/>
      <protection locked="0"/>
    </xf>
    <xf numFmtId="0" fontId="60" fillId="0" borderId="0" xfId="54" quotePrefix="1" applyFont="1" applyFill="1" applyAlignment="1" applyProtection="1">
      <alignment horizontal="center"/>
      <protection locked="0"/>
    </xf>
    <xf numFmtId="0" fontId="60" fillId="0" borderId="0" xfId="54" quotePrefix="1" applyFont="1" applyFill="1" applyAlignment="1" applyProtection="1">
      <alignment horizontal="left"/>
      <protection locked="0"/>
    </xf>
    <xf numFmtId="0" fontId="60" fillId="0" borderId="0" xfId="60" applyFont="1" applyFill="1" applyAlignment="1" applyProtection="1">
      <alignment horizontal="center" vertical="center"/>
      <protection locked="0"/>
    </xf>
    <xf numFmtId="0" fontId="60" fillId="0" borderId="0" xfId="60" applyFont="1" applyFill="1" applyAlignment="1">
      <alignment horizontal="center" vertical="center"/>
    </xf>
    <xf numFmtId="0" fontId="60" fillId="0" borderId="0" xfId="60" applyFont="1" applyAlignment="1">
      <alignment horizontal="center" vertical="center"/>
    </xf>
    <xf numFmtId="173" fontId="60" fillId="0" borderId="0" xfId="223" applyNumberFormat="1" applyFont="1" applyFill="1" applyAlignment="1">
      <alignment horizontal="center" vertical="center"/>
    </xf>
    <xf numFmtId="170" fontId="60" fillId="0" borderId="0" xfId="223" applyNumberFormat="1" applyFont="1" applyFill="1" applyAlignment="1">
      <alignment horizontal="center" vertical="center"/>
    </xf>
    <xf numFmtId="0" fontId="60" fillId="0" borderId="0" xfId="223" applyFont="1" applyFill="1" applyAlignment="1">
      <alignment vertical="center"/>
    </xf>
    <xf numFmtId="0" fontId="60" fillId="0" borderId="0" xfId="58" applyFont="1" applyAlignment="1">
      <alignment vertical="center"/>
    </xf>
    <xf numFmtId="168" fontId="60" fillId="0" borderId="0" xfId="58" applyNumberFormat="1" applyFont="1" applyAlignment="1">
      <alignment vertical="center"/>
    </xf>
    <xf numFmtId="0" fontId="66" fillId="0" borderId="0" xfId="58" applyFont="1" applyAlignment="1">
      <alignment vertical="center"/>
    </xf>
    <xf numFmtId="168" fontId="66" fillId="0" borderId="0" xfId="58" applyNumberFormat="1" applyFont="1" applyAlignment="1">
      <alignment vertical="center"/>
    </xf>
    <xf numFmtId="0" fontId="61" fillId="30" borderId="12" xfId="0" applyFont="1" applyFill="1" applyBorder="1" applyAlignment="1" applyProtection="1">
      <alignment horizontal="left" indent="1"/>
    </xf>
    <xf numFmtId="168" fontId="60" fillId="30" borderId="13" xfId="0" applyNumberFormat="1" applyFont="1" applyFill="1" applyBorder="1" applyAlignment="1" applyProtection="1">
      <alignment horizontal="right" wrapText="1"/>
    </xf>
    <xf numFmtId="168" fontId="60" fillId="30" borderId="14" xfId="0" applyNumberFormat="1" applyFont="1" applyFill="1" applyBorder="1" applyAlignment="1" applyProtection="1">
      <alignment horizontal="right" wrapText="1"/>
    </xf>
    <xf numFmtId="0" fontId="0" fillId="0" borderId="0" xfId="0"/>
    <xf numFmtId="168" fontId="31" fillId="0" borderId="0" xfId="46" applyNumberFormat="1" applyFont="1" applyFill="1" applyBorder="1" applyAlignment="1" applyProtection="1">
      <alignment horizontal="right"/>
    </xf>
    <xf numFmtId="0" fontId="60" fillId="0" borderId="0" xfId="54" applyFont="1" applyFill="1" applyAlignment="1" applyProtection="1">
      <alignment horizontal="center"/>
      <protection locked="0"/>
    </xf>
    <xf numFmtId="0" fontId="60" fillId="0" borderId="0" xfId="54" applyFont="1" applyProtection="1"/>
    <xf numFmtId="0" fontId="60" fillId="0" borderId="0" xfId="54" quotePrefix="1" applyFont="1" applyFill="1" applyAlignment="1" applyProtection="1">
      <alignment horizontal="center"/>
      <protection locked="0"/>
    </xf>
    <xf numFmtId="0" fontId="60" fillId="0" borderId="0" xfId="54" quotePrefix="1" applyFont="1" applyFill="1" applyAlignment="1" applyProtection="1">
      <alignment horizontal="left"/>
      <protection locked="0"/>
    </xf>
    <xf numFmtId="0" fontId="31" fillId="0" borderId="0" xfId="58" applyFont="1" applyAlignment="1">
      <alignment vertical="center"/>
    </xf>
    <xf numFmtId="0" fontId="31" fillId="0" borderId="0" xfId="58" applyFont="1" applyFill="1" applyBorder="1" applyAlignment="1">
      <alignment horizontal="left" wrapText="1"/>
    </xf>
    <xf numFmtId="168" fontId="31" fillId="0" borderId="0" xfId="58" applyNumberFormat="1" applyFont="1" applyAlignment="1">
      <alignment horizontal="right"/>
    </xf>
    <xf numFmtId="168" fontId="21" fillId="0" borderId="0" xfId="58" applyNumberFormat="1" applyFont="1" applyFill="1" applyAlignment="1">
      <alignment horizontal="right"/>
    </xf>
    <xf numFmtId="168" fontId="21" fillId="25" borderId="0" xfId="58" applyNumberFormat="1" applyFont="1" applyFill="1" applyAlignment="1">
      <alignment horizontal="right"/>
    </xf>
    <xf numFmtId="168" fontId="31" fillId="0" borderId="0" xfId="58" applyNumberFormat="1" applyFont="1" applyAlignment="1">
      <alignment vertical="center"/>
    </xf>
    <xf numFmtId="0" fontId="31" fillId="0" borderId="0" xfId="58" applyFont="1" applyFill="1" applyBorder="1" applyAlignment="1">
      <alignment horizontal="left"/>
    </xf>
    <xf numFmtId="168" fontId="35" fillId="0" borderId="0" xfId="58" applyNumberFormat="1" applyFont="1" applyFill="1" applyAlignment="1">
      <alignment horizontal="right"/>
    </xf>
    <xf numFmtId="168" fontId="35" fillId="25" borderId="0" xfId="58" applyNumberFormat="1" applyFont="1" applyFill="1" applyAlignment="1">
      <alignment horizontal="right"/>
    </xf>
    <xf numFmtId="0" fontId="21" fillId="0" borderId="0" xfId="223" applyFont="1" applyBorder="1" applyAlignment="1" applyProtection="1">
      <alignment horizontal="left" wrapText="1" indent="1"/>
    </xf>
    <xf numFmtId="168" fontId="31" fillId="0" borderId="0" xfId="220" applyNumberFormat="1" applyFont="1" applyBorder="1" applyAlignment="1">
      <alignment horizontal="right"/>
    </xf>
    <xf numFmtId="168" fontId="21" fillId="0" borderId="0" xfId="220" applyNumberFormat="1" applyFont="1" applyBorder="1" applyAlignment="1">
      <alignment horizontal="right"/>
    </xf>
    <xf numFmtId="168" fontId="31" fillId="0" borderId="23" xfId="220" applyNumberFormat="1" applyFont="1" applyBorder="1" applyAlignment="1">
      <alignment horizontal="right"/>
    </xf>
    <xf numFmtId="168" fontId="35" fillId="0" borderId="23" xfId="220" applyNumberFormat="1" applyFont="1" applyBorder="1" applyAlignment="1">
      <alignment horizontal="right"/>
    </xf>
    <xf numFmtId="0" fontId="21" fillId="0" borderId="0" xfId="58" applyFont="1" applyFill="1" applyBorder="1" applyAlignment="1">
      <alignment horizontal="left"/>
    </xf>
    <xf numFmtId="168" fontId="31" fillId="0" borderId="0" xfId="38" applyNumberFormat="1" applyFont="1" applyBorder="1" applyAlignment="1">
      <alignment horizontal="right"/>
    </xf>
    <xf numFmtId="168" fontId="35" fillId="0" borderId="0" xfId="58" applyNumberFormat="1" applyFont="1" applyFill="1" applyBorder="1" applyAlignment="1">
      <alignment horizontal="right"/>
    </xf>
    <xf numFmtId="168" fontId="35" fillId="25" borderId="0" xfId="58" applyNumberFormat="1" applyFont="1" applyFill="1" applyBorder="1" applyAlignment="1">
      <alignment horizontal="right"/>
    </xf>
    <xf numFmtId="0" fontId="35" fillId="0" borderId="23" xfId="38" applyFont="1" applyBorder="1" applyAlignment="1" applyProtection="1">
      <alignment horizontal="left" wrapText="1" indent="1"/>
    </xf>
    <xf numFmtId="0" fontId="60" fillId="0" borderId="0" xfId="62" applyFont="1" applyAlignment="1" applyProtection="1">
      <protection locked="0"/>
    </xf>
    <xf numFmtId="168" fontId="21" fillId="0" borderId="0" xfId="0" applyNumberFormat="1" applyFont="1" applyFill="1" applyBorder="1" applyAlignment="1" applyProtection="1">
      <alignment horizontal="right"/>
    </xf>
    <xf numFmtId="0" fontId="32" fillId="0" borderId="0" xfId="46" applyFont="1" applyAlignment="1" applyProtection="1">
      <protection locked="0"/>
    </xf>
    <xf numFmtId="168" fontId="36" fillId="25" borderId="16" xfId="148" applyNumberFormat="1" applyFont="1" applyFill="1" applyBorder="1" applyAlignment="1" applyProtection="1">
      <alignment horizontal="right"/>
    </xf>
    <xf numFmtId="168" fontId="31" fillId="0" borderId="10" xfId="28" applyNumberFormat="1" applyFont="1" applyFill="1" applyBorder="1" applyAlignment="1" applyProtection="1">
      <alignment horizontal="right"/>
    </xf>
    <xf numFmtId="168" fontId="32" fillId="0" borderId="0" xfId="148" applyNumberFormat="1" applyFont="1" applyFill="1" applyBorder="1" applyAlignment="1" applyProtection="1">
      <alignment horizontal="right"/>
    </xf>
    <xf numFmtId="168" fontId="36" fillId="0" borderId="16" xfId="148" applyNumberFormat="1" applyFont="1" applyFill="1" applyBorder="1" applyAlignment="1" applyProtection="1">
      <alignment horizontal="right"/>
    </xf>
    <xf numFmtId="0" fontId="60" fillId="0" borderId="0" xfId="62" applyFont="1" applyAlignment="1" applyProtection="1">
      <alignment horizontal="right"/>
      <protection locked="0"/>
    </xf>
    <xf numFmtId="0" fontId="60" fillId="0" borderId="0" xfId="67" applyFont="1" applyAlignment="1" applyProtection="1">
      <alignment vertical="center"/>
      <protection locked="0"/>
    </xf>
    <xf numFmtId="0" fontId="60" fillId="0" borderId="0" xfId="66" applyFont="1" applyAlignment="1" applyProtection="1">
      <alignment vertical="center"/>
      <protection locked="0"/>
    </xf>
    <xf numFmtId="173" fontId="60" fillId="0" borderId="0" xfId="54" applyNumberFormat="1" applyFont="1" applyFill="1" applyAlignment="1" applyProtection="1">
      <alignment horizontal="center" vertical="center"/>
    </xf>
    <xf numFmtId="0" fontId="21" fillId="0" borderId="0" xfId="58" applyFont="1" applyAlignment="1">
      <alignment vertical="center"/>
    </xf>
    <xf numFmtId="168" fontId="31" fillId="0" borderId="0" xfId="30" applyNumberFormat="1" applyFont="1" applyFill="1" applyBorder="1" applyAlignment="1" applyProtection="1">
      <alignment horizontal="right"/>
    </xf>
    <xf numFmtId="168" fontId="32" fillId="0" borderId="0" xfId="66" applyNumberFormat="1" applyFont="1" applyAlignment="1" applyProtection="1">
      <alignment vertical="center"/>
      <protection locked="0"/>
    </xf>
    <xf numFmtId="168" fontId="31" fillId="25" borderId="0" xfId="44" applyNumberFormat="1" applyFont="1" applyFill="1" applyProtection="1"/>
    <xf numFmtId="0" fontId="67" fillId="27" borderId="0" xfId="0" applyFont="1" applyFill="1" applyAlignment="1">
      <alignment horizontal="left"/>
    </xf>
    <xf numFmtId="49" fontId="67" fillId="27" borderId="0" xfId="0" applyNumberFormat="1" applyFont="1" applyFill="1" applyAlignment="1">
      <alignment horizontal="left" vertical="top"/>
    </xf>
    <xf numFmtId="0" fontId="67" fillId="27" borderId="0" xfId="0" applyFont="1" applyFill="1" applyAlignment="1">
      <alignment horizontal="left" vertical="top"/>
    </xf>
    <xf numFmtId="49" fontId="68" fillId="27" borderId="0" xfId="0" applyNumberFormat="1" applyFont="1" applyFill="1" applyAlignment="1">
      <alignment horizontal="left"/>
    </xf>
    <xf numFmtId="0" fontId="68" fillId="27" borderId="0" xfId="0" applyFont="1" applyFill="1" applyAlignment="1">
      <alignment horizontal="left"/>
    </xf>
    <xf numFmtId="49" fontId="68" fillId="27" borderId="0" xfId="0" applyNumberFormat="1" applyFont="1" applyFill="1" applyAlignment="1">
      <alignment horizontal="left" vertical="top"/>
    </xf>
    <xf numFmtId="49" fontId="67" fillId="27" borderId="0" xfId="0" applyNumberFormat="1" applyFont="1" applyFill="1" applyAlignment="1">
      <alignment horizontal="left" vertical="top" wrapText="1"/>
    </xf>
    <xf numFmtId="49" fontId="68" fillId="27" borderId="0" xfId="0" applyNumberFormat="1" applyFont="1" applyFill="1" applyAlignment="1">
      <alignment horizontal="right" vertical="top"/>
    </xf>
    <xf numFmtId="0" fontId="68" fillId="27" borderId="0" xfId="0" applyFont="1" applyFill="1" applyAlignment="1">
      <alignment horizontal="right" vertical="top"/>
    </xf>
    <xf numFmtId="3" fontId="67" fillId="27" borderId="18" xfId="0" applyNumberFormat="1" applyFont="1" applyFill="1" applyBorder="1" applyAlignment="1">
      <alignment horizontal="right"/>
    </xf>
    <xf numFmtId="3" fontId="67" fillId="28" borderId="18" xfId="0" applyNumberFormat="1" applyFont="1" applyFill="1" applyBorder="1" applyAlignment="1">
      <alignment horizontal="right"/>
    </xf>
    <xf numFmtId="49" fontId="69" fillId="29" borderId="19" xfId="0" applyNumberFormat="1" applyFont="1" applyFill="1" applyBorder="1" applyAlignment="1">
      <alignment horizontal="right"/>
    </xf>
    <xf numFmtId="168" fontId="32" fillId="0" borderId="0" xfId="67" applyNumberFormat="1" applyFont="1" applyAlignment="1" applyProtection="1">
      <alignment vertical="center"/>
      <protection locked="0"/>
    </xf>
    <xf numFmtId="168" fontId="31" fillId="0" borderId="16" xfId="53" applyNumberFormat="1" applyFont="1" applyBorder="1" applyAlignment="1" applyProtection="1">
      <alignment horizontal="right"/>
    </xf>
    <xf numFmtId="168" fontId="31" fillId="25" borderId="16" xfId="53" applyNumberFormat="1" applyFont="1" applyFill="1" applyBorder="1" applyAlignment="1" applyProtection="1">
      <alignment horizontal="right"/>
    </xf>
    <xf numFmtId="168" fontId="31" fillId="25" borderId="13" xfId="80" applyNumberFormat="1" applyFont="1" applyFill="1" applyBorder="1" applyAlignment="1" applyProtection="1">
      <alignment horizontal="right"/>
    </xf>
    <xf numFmtId="0" fontId="34" fillId="0" borderId="0" xfId="53" applyFont="1" applyAlignment="1" applyProtection="1"/>
    <xf numFmtId="168" fontId="31" fillId="0" borderId="0" xfId="53" applyNumberFormat="1" applyFont="1" applyAlignment="1" applyProtection="1"/>
    <xf numFmtId="168" fontId="31" fillId="0" borderId="0" xfId="62" applyNumberFormat="1" applyFont="1" applyBorder="1" applyAlignment="1" applyProtection="1">
      <alignment horizontal="right"/>
    </xf>
    <xf numFmtId="168" fontId="21" fillId="0" borderId="15" xfId="75" applyNumberFormat="1" applyFont="1" applyBorder="1" applyAlignment="1" applyProtection="1">
      <alignment horizontal="right" vertical="top"/>
    </xf>
    <xf numFmtId="168" fontId="31" fillId="0" borderId="0" xfId="52" applyNumberFormat="1" applyFont="1" applyBorder="1" applyAlignment="1" applyProtection="1">
      <alignment horizontal="right" wrapText="1"/>
    </xf>
    <xf numFmtId="168" fontId="32" fillId="0" borderId="0" xfId="28" applyNumberFormat="1" applyFont="1" applyFill="1" applyBorder="1" applyAlignment="1" applyProtection="1">
      <alignment horizontal="right"/>
    </xf>
    <xf numFmtId="168" fontId="32" fillId="0" borderId="0" xfId="30" applyNumberFormat="1" applyFont="1" applyFill="1" applyBorder="1" applyAlignment="1" applyProtection="1">
      <alignment horizontal="right"/>
    </xf>
    <xf numFmtId="0" fontId="21" fillId="24" borderId="0" xfId="43" applyFont="1" applyFill="1" applyBorder="1" applyAlignment="1" applyProtection="1">
      <alignment vertical="center" wrapText="1"/>
    </xf>
    <xf numFmtId="0" fontId="0" fillId="0" borderId="0" xfId="0" applyAlignment="1">
      <alignment vertical="center"/>
    </xf>
    <xf numFmtId="0" fontId="44" fillId="0" borderId="0" xfId="0" applyFont="1" applyAlignment="1" applyProtection="1">
      <alignment vertical="center"/>
      <protection locked="0"/>
    </xf>
    <xf numFmtId="0" fontId="21" fillId="24" borderId="0" xfId="43" applyFont="1" applyFill="1" applyBorder="1" applyAlignment="1" applyProtection="1">
      <alignment vertical="center"/>
    </xf>
    <xf numFmtId="168" fontId="31" fillId="0" borderId="16" xfId="53" applyNumberFormat="1" applyFont="1" applyFill="1" applyBorder="1" applyAlignment="1" applyProtection="1">
      <alignment horizontal="right"/>
    </xf>
    <xf numFmtId="168" fontId="31" fillId="0" borderId="13" xfId="80" applyNumberFormat="1" applyFont="1" applyFill="1" applyBorder="1" applyAlignment="1" applyProtection="1">
      <alignment horizontal="right"/>
    </xf>
    <xf numFmtId="168" fontId="21" fillId="0" borderId="16" xfId="30" applyNumberFormat="1" applyFont="1" applyFill="1" applyBorder="1" applyAlignment="1" applyProtection="1">
      <alignment horizontal="right"/>
    </xf>
    <xf numFmtId="168" fontId="21" fillId="0" borderId="13" xfId="44" applyNumberFormat="1" applyFont="1" applyBorder="1" applyAlignment="1" applyProtection="1">
      <alignment horizontal="right"/>
    </xf>
    <xf numFmtId="168" fontId="21" fillId="25" borderId="13" xfId="31" applyNumberFormat="1" applyFont="1" applyFill="1" applyBorder="1" applyAlignment="1" applyProtection="1">
      <alignment horizontal="right"/>
    </xf>
    <xf numFmtId="168" fontId="21" fillId="0" borderId="13" xfId="31" applyNumberFormat="1" applyFont="1" applyFill="1" applyBorder="1" applyAlignment="1" applyProtection="1">
      <alignment horizontal="right"/>
    </xf>
    <xf numFmtId="168" fontId="32" fillId="0" borderId="15" xfId="60" applyNumberFormat="1" applyFont="1" applyBorder="1" applyAlignment="1" applyProtection="1">
      <alignment horizontal="right"/>
    </xf>
    <xf numFmtId="0" fontId="32" fillId="0" borderId="15" xfId="60" applyFont="1" applyBorder="1" applyAlignment="1" applyProtection="1"/>
    <xf numFmtId="0" fontId="31" fillId="0" borderId="0" xfId="79" applyFont="1" applyBorder="1" applyAlignment="1" applyProtection="1">
      <alignment horizontal="left" wrapText="1"/>
    </xf>
    <xf numFmtId="0" fontId="34" fillId="0" borderId="0" xfId="0" applyFont="1" applyFill="1" applyBorder="1" applyAlignment="1" applyProtection="1">
      <alignment horizontal="left"/>
    </xf>
    <xf numFmtId="0" fontId="31" fillId="0" borderId="0" xfId="43" applyFont="1" applyBorder="1" applyAlignment="1" applyProtection="1">
      <alignment horizontal="left"/>
    </xf>
    <xf numFmtId="0" fontId="21" fillId="0" borderId="0" xfId="76" applyFont="1" applyBorder="1" applyAlignment="1">
      <alignment horizontal="left" vertical="top" wrapText="1"/>
    </xf>
    <xf numFmtId="0" fontId="31" fillId="0" borderId="0" xfId="43" applyFont="1" applyBorder="1" applyAlignment="1" applyProtection="1">
      <alignment horizontal="left" wrapText="1"/>
    </xf>
    <xf numFmtId="0" fontId="31" fillId="0" borderId="0" xfId="79" applyFont="1" applyBorder="1" applyAlignment="1" applyProtection="1">
      <alignment horizontal="left"/>
    </xf>
    <xf numFmtId="0" fontId="21" fillId="0" borderId="0" xfId="44" applyFont="1" applyBorder="1" applyAlignment="1" applyProtection="1">
      <alignment horizontal="left"/>
    </xf>
    <xf numFmtId="168" fontId="21" fillId="0" borderId="0" xfId="55" applyNumberFormat="1" applyFont="1" applyFill="1" applyBorder="1" applyAlignment="1" applyProtection="1">
      <alignment horizontal="left" wrapText="1"/>
    </xf>
    <xf numFmtId="0" fontId="21" fillId="0" borderId="0" xfId="53" applyFont="1" applyAlignment="1" applyProtection="1">
      <alignment wrapText="1"/>
    </xf>
    <xf numFmtId="0" fontId="31" fillId="0" borderId="0" xfId="53" applyFont="1" applyAlignment="1" applyProtection="1">
      <alignment wrapText="1"/>
    </xf>
    <xf numFmtId="0" fontId="34" fillId="0" borderId="0" xfId="53" applyFont="1" applyAlignment="1" applyProtection="1">
      <alignment horizontal="left" wrapText="1"/>
    </xf>
    <xf numFmtId="168" fontId="21" fillId="0" borderId="0" xfId="53" applyNumberFormat="1" applyFont="1" applyAlignment="1" applyProtection="1">
      <alignment horizontal="left"/>
    </xf>
    <xf numFmtId="170" fontId="21" fillId="0" borderId="0" xfId="223" applyNumberFormat="1" applyFont="1" applyAlignment="1" applyProtection="1">
      <alignment horizontal="left" wrapText="1"/>
      <protection locked="0"/>
    </xf>
    <xf numFmtId="0" fontId="36" fillId="0" borderId="0" xfId="61" applyFont="1" applyBorder="1" applyAlignment="1" applyProtection="1">
      <alignment horizontal="left"/>
    </xf>
    <xf numFmtId="171" fontId="36" fillId="0" borderId="0" xfId="47" applyNumberFormat="1" applyFont="1" applyBorder="1" applyAlignment="1">
      <alignment horizontal="left"/>
    </xf>
    <xf numFmtId="0" fontId="36" fillId="0" borderId="0" xfId="63" applyFont="1" applyAlignment="1" applyProtection="1">
      <alignment horizontal="left"/>
    </xf>
    <xf numFmtId="0" fontId="36" fillId="0" borderId="0" xfId="65" applyFont="1" applyAlignment="1" applyProtection="1">
      <alignment horizontal="left"/>
    </xf>
    <xf numFmtId="0" fontId="31" fillId="0" borderId="0" xfId="62" applyFont="1" applyAlignment="1" applyProtection="1">
      <alignment horizontal="left"/>
    </xf>
    <xf numFmtId="0" fontId="36" fillId="0" borderId="0" xfId="64" applyFont="1" applyAlignment="1" applyProtection="1">
      <alignment horizontal="left" vertical="center" wrapText="1"/>
    </xf>
    <xf numFmtId="0" fontId="21" fillId="24" borderId="0" xfId="56" applyFont="1" applyFill="1" applyAlignment="1" applyProtection="1">
      <alignment horizontal="left"/>
    </xf>
    <xf numFmtId="0" fontId="31" fillId="24" borderId="0" xfId="57" applyFont="1" applyFill="1" applyAlignment="1" applyProtection="1">
      <alignment horizontal="left"/>
    </xf>
    <xf numFmtId="0" fontId="34" fillId="24" borderId="0" xfId="57" applyFont="1" applyFill="1" applyAlignment="1" applyProtection="1">
      <alignment horizontal="left" wrapText="1"/>
    </xf>
    <xf numFmtId="0" fontId="36" fillId="0" borderId="0" xfId="56" applyFont="1" applyFill="1" applyAlignment="1" applyProtection="1">
      <alignment horizontal="left"/>
    </xf>
    <xf numFmtId="0" fontId="21" fillId="0" borderId="0" xfId="66" applyFont="1" applyAlignment="1" applyProtection="1">
      <alignment horizontal="left" wrapText="1"/>
    </xf>
    <xf numFmtId="0" fontId="36" fillId="0" borderId="0" xfId="67" applyFont="1" applyAlignment="1" applyProtection="1">
      <alignment horizontal="left" vertical="center" wrapText="1"/>
    </xf>
    <xf numFmtId="0" fontId="36" fillId="0" borderId="0" xfId="77" applyFont="1" applyAlignment="1">
      <alignment horizontal="left" vertical="center" wrapText="1"/>
    </xf>
    <xf numFmtId="170" fontId="36" fillId="0" borderId="0" xfId="57" applyNumberFormat="1" applyFont="1" applyFill="1" applyBorder="1" applyAlignment="1" applyProtection="1">
      <alignment horizontal="left"/>
    </xf>
    <xf numFmtId="49" fontId="72" fillId="27" borderId="20" xfId="0" applyNumberFormat="1" applyFont="1" applyFill="1" applyBorder="1" applyAlignment="1">
      <alignment horizontal="left" vertical="center"/>
    </xf>
    <xf numFmtId="49" fontId="73" fillId="27" borderId="20" xfId="0" applyNumberFormat="1" applyFont="1" applyFill="1" applyBorder="1" applyAlignment="1">
      <alignment horizontal="left" vertical="center" wrapText="1"/>
    </xf>
    <xf numFmtId="49" fontId="69" fillId="27" borderId="0" xfId="0" applyNumberFormat="1" applyFont="1" applyFill="1" applyAlignment="1">
      <alignment horizontal="left"/>
    </xf>
    <xf numFmtId="49" fontId="67" fillId="28" borderId="18" xfId="0" applyNumberFormat="1" applyFont="1" applyFill="1" applyBorder="1" applyAlignment="1">
      <alignment horizontal="left" wrapText="1"/>
    </xf>
    <xf numFmtId="49" fontId="68" fillId="27" borderId="0" xfId="0" applyNumberFormat="1" applyFont="1" applyFill="1" applyAlignment="1">
      <alignment horizontal="left"/>
    </xf>
    <xf numFmtId="49" fontId="67" fillId="27" borderId="0" xfId="0" applyNumberFormat="1" applyFont="1" applyFill="1" applyAlignment="1">
      <alignment horizontal="left" vertical="top" wrapText="1"/>
    </xf>
    <xf numFmtId="49" fontId="70" fillId="27" borderId="0" xfId="0" applyNumberFormat="1" applyFont="1" applyFill="1" applyAlignment="1">
      <alignment horizontal="center" vertical="center"/>
    </xf>
    <xf numFmtId="49" fontId="71" fillId="27" borderId="19" xfId="0" applyNumberFormat="1" applyFont="1" applyFill="1" applyBorder="1" applyAlignment="1">
      <alignment horizontal="center" vertical="center"/>
    </xf>
    <xf numFmtId="0" fontId="31" fillId="0" borderId="0" xfId="57" applyFont="1" applyAlignment="1" applyProtection="1">
      <alignment horizontal="left" wrapText="1"/>
      <protection locked="0"/>
    </xf>
  </cellXfs>
  <cellStyles count="238">
    <cellStyle name="20% - Accent1" xfId="1" builtinId="30" customBuiltin="1"/>
    <cellStyle name="20% - Accent1 2" xfId="123"/>
    <cellStyle name="20% - Accent1 3" xfId="124"/>
    <cellStyle name="20% - Accent2" xfId="2" builtinId="34" customBuiltin="1"/>
    <cellStyle name="20% - Accent2 2" xfId="125"/>
    <cellStyle name="20% - Accent2 3" xfId="126"/>
    <cellStyle name="20% - Accent3" xfId="3" builtinId="38" customBuiltin="1"/>
    <cellStyle name="20% - Accent3 2" xfId="127"/>
    <cellStyle name="20% - Accent3 3" xfId="128"/>
    <cellStyle name="20% - Accent4" xfId="4" builtinId="42" customBuiltin="1"/>
    <cellStyle name="20% - Accent4 2" xfId="129"/>
    <cellStyle name="20% - Accent4 3" xfId="130"/>
    <cellStyle name="20% - Accent5" xfId="5" builtinId="46" customBuiltin="1"/>
    <cellStyle name="20% - Accent5 2" xfId="131"/>
    <cellStyle name="20% - Accent5 3" xfId="132"/>
    <cellStyle name="20% - Accent6" xfId="6" builtinId="50" customBuiltin="1"/>
    <cellStyle name="20% - Accent6 2" xfId="133"/>
    <cellStyle name="20% - Accent6 3" xfId="134"/>
    <cellStyle name="40% - Accent1" xfId="7" builtinId="31" customBuiltin="1"/>
    <cellStyle name="40% - Accent1 2" xfId="135"/>
    <cellStyle name="40% - Accent1 3" xfId="136"/>
    <cellStyle name="40% - Accent2" xfId="8" builtinId="35" customBuiltin="1"/>
    <cellStyle name="40% - Accent2 2" xfId="137"/>
    <cellStyle name="40% - Accent2 3" xfId="138"/>
    <cellStyle name="40% - Accent3" xfId="9" builtinId="39" customBuiltin="1"/>
    <cellStyle name="40% - Accent3 2" xfId="139"/>
    <cellStyle name="40% - Accent3 3" xfId="140"/>
    <cellStyle name="40% - Accent4" xfId="10" builtinId="43" customBuiltin="1"/>
    <cellStyle name="40% - Accent4 2" xfId="141"/>
    <cellStyle name="40% - Accent4 3" xfId="142"/>
    <cellStyle name="40% - Accent5" xfId="11" builtinId="47" customBuiltin="1"/>
    <cellStyle name="40% - Accent5 2" xfId="143"/>
    <cellStyle name="40% - Accent5 3" xfId="144"/>
    <cellStyle name="40% - Accent6" xfId="12" builtinId="51" customBuiltin="1"/>
    <cellStyle name="40% - Accent6 2" xfId="145"/>
    <cellStyle name="40% - Accent6 3" xfId="146"/>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alculation 2" xfId="117"/>
    <cellStyle name="Check Cell" xfId="27" builtinId="23" customBuiltin="1"/>
    <cellStyle name="Comma" xfId="28" builtinId="3"/>
    <cellStyle name="Comma 2" xfId="29"/>
    <cellStyle name="Comma 2 2" xfId="80"/>
    <cellStyle name="Comma 2 2 2" xfId="148"/>
    <cellStyle name="Comma 2 2 3" xfId="147"/>
    <cellStyle name="Comma 2 3" xfId="92"/>
    <cellStyle name="Comma 3" xfId="30"/>
    <cellStyle name="Comma 3 2" xfId="91"/>
    <cellStyle name="Comma 3 3" xfId="149"/>
    <cellStyle name="Comma 4" xfId="31"/>
    <cellStyle name="Comma 4 2" xfId="93"/>
    <cellStyle name="Comma 4 2 2" xfId="151"/>
    <cellStyle name="Comma 4 3" xfId="94"/>
    <cellStyle name="Comma 4 4" xfId="150"/>
    <cellStyle name="Comma 5" xfId="95"/>
    <cellStyle name="Comma 5 2" xfId="96"/>
    <cellStyle name="Comma 5 3" xfId="97"/>
    <cellStyle name="Comma 6" xfId="235"/>
    <cellStyle name="Comma 6 2" xfId="220"/>
    <cellStyle name="COMMENTS" xfId="82"/>
    <cellStyle name="Currency 2" xfId="90"/>
    <cellStyle name="Currency 2 2" xfId="98"/>
    <cellStyle name="Currency 2 3" xfId="99"/>
    <cellStyle name="Currency 2 4" xfId="236"/>
    <cellStyle name="Explanatory Text" xfId="32" builtinId="53" customBuiltin="1"/>
    <cellStyle name="Good" xfId="33" builtinId="26" customBuiltin="1"/>
    <cellStyle name="GROUPHEADING" xfId="83"/>
    <cellStyle name="heading" xfId="84"/>
    <cellStyle name="Heading 1" xfId="34" builtinId="16" customBuiltin="1"/>
    <cellStyle name="Heading 2" xfId="35" builtinId="17" customBuiltin="1"/>
    <cellStyle name="Heading 3" xfId="36" builtinId="18" customBuiltin="1"/>
    <cellStyle name="Heading 4" xfId="37" builtinId="19" customBuiltin="1"/>
    <cellStyle name="Headings" xfId="38"/>
    <cellStyle name="Input" xfId="39" builtinId="20" customBuiltin="1"/>
    <cellStyle name="Input 2" xfId="118"/>
    <cellStyle name="item" xfId="85"/>
    <cellStyle name="Linked Cell" xfId="40" builtinId="24" customBuiltin="1"/>
    <cellStyle name="MAIN HEADING" xfId="86"/>
    <cellStyle name="Microsoft Excel found an error in the formula you entered. Do you want to accept the correction proposed below?_x000a__x000a_|_x000a__x000a_• To accept the correction, click Yes._x000a_• To close this message and correct the formula yourself, click No." xfId="41"/>
    <cellStyle name="Microsoft Excel found an error in the formula you entered. Do you want to accept the correction proposed below?_x000a__x000a_|_x000a__x000a_• To accept the correction, click Yes._x000a_• To close this message and correct the formula yourself, click No. 2" xfId="79"/>
    <cellStyle name="Neutral" xfId="42" builtinId="28" customBuiltin="1"/>
    <cellStyle name="Normal" xfId="0" builtinId="0"/>
    <cellStyle name="Normal 10" xfId="100"/>
    <cellStyle name="Normal 10 2" xfId="153"/>
    <cellStyle name="Normal 10 3" xfId="152"/>
    <cellStyle name="Normal 11" xfId="101"/>
    <cellStyle name="Normal 11 2" xfId="155"/>
    <cellStyle name="Normal 11 3" xfId="154"/>
    <cellStyle name="Normal 12" xfId="102"/>
    <cellStyle name="Normal 12 2" xfId="157"/>
    <cellStyle name="Normal 12 3" xfId="156"/>
    <cellStyle name="Normal 13" xfId="103"/>
    <cellStyle name="Normal 13 2" xfId="115"/>
    <cellStyle name="Normal 13 3" xfId="158"/>
    <cellStyle name="Normal 14" xfId="122"/>
    <cellStyle name="Normal 14 2" xfId="160"/>
    <cellStyle name="Normal 14 2 2" xfId="181"/>
    <cellStyle name="Normal 14 2 2 2" xfId="190"/>
    <cellStyle name="Normal 14 2 2 3" xfId="199"/>
    <cellStyle name="Normal 14 2 2 4" xfId="208"/>
    <cellStyle name="Normal 14 2 2 5" xfId="217"/>
    <cellStyle name="Normal 14 2 2 6" xfId="230"/>
    <cellStyle name="Normal 14 2 3" xfId="178"/>
    <cellStyle name="Normal 14 2 4" xfId="187"/>
    <cellStyle name="Normal 14 2 5" xfId="196"/>
    <cellStyle name="Normal 14 2 6" xfId="205"/>
    <cellStyle name="Normal 14 2 7" xfId="214"/>
    <cellStyle name="Normal 14 2 8" xfId="227"/>
    <cellStyle name="Normal 14 3" xfId="159"/>
    <cellStyle name="Normal 14 3 2" xfId="180"/>
    <cellStyle name="Normal 14 3 3" xfId="189"/>
    <cellStyle name="Normal 14 3 4" xfId="198"/>
    <cellStyle name="Normal 14 3 5" xfId="207"/>
    <cellStyle name="Normal 14 3 6" xfId="216"/>
    <cellStyle name="Normal 14 3 7" xfId="229"/>
    <cellStyle name="Normal 14 4" xfId="176"/>
    <cellStyle name="Normal 14 5" xfId="185"/>
    <cellStyle name="Normal 14 6" xfId="194"/>
    <cellStyle name="Normal 14 7" xfId="203"/>
    <cellStyle name="Normal 14 8" xfId="212"/>
    <cellStyle name="Normal 14 9" xfId="225"/>
    <cellStyle name="Normal 15" xfId="161"/>
    <cellStyle name="Normal 15 2" xfId="162"/>
    <cellStyle name="Normal 16" xfId="233"/>
    <cellStyle name="Normal 16 2" xfId="222"/>
    <cellStyle name="Normal 17" xfId="234"/>
    <cellStyle name="Normal 17 2" xfId="224"/>
    <cellStyle name="Normal 18" xfId="237"/>
    <cellStyle name="Normal 2" xfId="43"/>
    <cellStyle name="Normal 2 2" xfId="44"/>
    <cellStyle name="Normal 2 2 2" xfId="104"/>
    <cellStyle name="Normal 2 2 3" xfId="105"/>
    <cellStyle name="Normal 2 2 3 2" xfId="116"/>
    <cellStyle name="Normal 2 2 3 2 2" xfId="164"/>
    <cellStyle name="Normal 2 2 3 2 2 2" xfId="183"/>
    <cellStyle name="Normal 2 2 3 2 2 3" xfId="192"/>
    <cellStyle name="Normal 2 2 3 2 2 4" xfId="201"/>
    <cellStyle name="Normal 2 2 3 2 2 5" xfId="210"/>
    <cellStyle name="Normal 2 2 3 2 2 6" xfId="219"/>
    <cellStyle name="Normal 2 2 3 2 2 7" xfId="232"/>
    <cellStyle name="Normal 2 2 3 2 3" xfId="179"/>
    <cellStyle name="Normal 2 2 3 2 4" xfId="188"/>
    <cellStyle name="Normal 2 2 3 2 5" xfId="197"/>
    <cellStyle name="Normal 2 2 3 2 6" xfId="206"/>
    <cellStyle name="Normal 2 2 3 2 7" xfId="215"/>
    <cellStyle name="Normal 2 2 3 2 8" xfId="228"/>
    <cellStyle name="Normal 2 2 3 3" xfId="163"/>
    <cellStyle name="Normal 2 2 3 3 2" xfId="182"/>
    <cellStyle name="Normal 2 2 3 3 3" xfId="191"/>
    <cellStyle name="Normal 2 2 3 3 4" xfId="200"/>
    <cellStyle name="Normal 2 2 3 3 5" xfId="209"/>
    <cellStyle name="Normal 2 2 3 3 6" xfId="218"/>
    <cellStyle name="Normal 2 2 3 3 7" xfId="231"/>
    <cellStyle name="Normal 2 2 3 4" xfId="177"/>
    <cellStyle name="Normal 2 2 3 5" xfId="186"/>
    <cellStyle name="Normal 2 2 3 6" xfId="195"/>
    <cellStyle name="Normal 2 2 3 7" xfId="204"/>
    <cellStyle name="Normal 2 2 3 8" xfId="213"/>
    <cellStyle name="Normal 2 2 3 9" xfId="226"/>
    <cellStyle name="Normal 2 2 4" xfId="175"/>
    <cellStyle name="Normal 2 2 5" xfId="184"/>
    <cellStyle name="Normal 2 2 6" xfId="193"/>
    <cellStyle name="Normal 2 2 7" xfId="202"/>
    <cellStyle name="Normal 2 2 8" xfId="211"/>
    <cellStyle name="Normal 2 2 9" xfId="221"/>
    <cellStyle name="Normal 2 3" xfId="165"/>
    <cellStyle name="Normal 3" xfId="45"/>
    <cellStyle name="Normal 3 2" xfId="81"/>
    <cellStyle name="Normal 3 2 2" xfId="106"/>
    <cellStyle name="Normal 3 2 3" xfId="166"/>
    <cellStyle name="Normal 4" xfId="46"/>
    <cellStyle name="Normal 4 2" xfId="47"/>
    <cellStyle name="Normal 4_Comprehensive Table List" xfId="48"/>
    <cellStyle name="Normal 5" xfId="49"/>
    <cellStyle name="Normal 5 2" xfId="50"/>
    <cellStyle name="Normal 5_Comprehensive Table List" xfId="51"/>
    <cellStyle name="Normal 6" xfId="74"/>
    <cellStyle name="Normal 6 2" xfId="107"/>
    <cellStyle name="Normal 6 2 2" xfId="168"/>
    <cellStyle name="Normal 6 2 3" xfId="169"/>
    <cellStyle name="Normal 6 2 4" xfId="167"/>
    <cellStyle name="Normal 6 3" xfId="108"/>
    <cellStyle name="Normal 6 3 2" xfId="170"/>
    <cellStyle name="Normal 6 4" xfId="109"/>
    <cellStyle name="Normal 6 4 2" xfId="171"/>
    <cellStyle name="Normal 6 5" xfId="172"/>
    <cellStyle name="Normal 7" xfId="78"/>
    <cellStyle name="Normal 7 2" xfId="110"/>
    <cellStyle name="Normal 7 3" xfId="111"/>
    <cellStyle name="Normal 8" xfId="112"/>
    <cellStyle name="Normal 8 2" xfId="113"/>
    <cellStyle name="Normal 8 3" xfId="114"/>
    <cellStyle name="Normal 9" xfId="52"/>
    <cellStyle name="Normal_Comprehensive Table List" xfId="53"/>
    <cellStyle name="Normal_Comprehensive Table List 2" xfId="54"/>
    <cellStyle name="Normal_Measures Table" xfId="55"/>
    <cellStyle name="Normal_NBA final as at 100509 745pm" xfId="56"/>
    <cellStyle name="Normal_NBA final as at 100509 745pm 2" xfId="57"/>
    <cellStyle name="Normal_Table 1 1 Agency Resource Statement (AEs) " xfId="76"/>
    <cellStyle name="Normal_Table 1.11 Special Account Flows" xfId="58"/>
    <cellStyle name="Normal_Table 2.1 Total Resources for Outcome  CAC" xfId="59"/>
    <cellStyle name="Normal_Table 2.1 Total Resources for Outcome1 3scenarios" xfId="60"/>
    <cellStyle name="Normal_Table 3.1.3 Special Acct Flows" xfId="223"/>
    <cellStyle name="Normal_Table 3.2.1 CAC Net Cost of Services Statement" xfId="61"/>
    <cellStyle name="Normal_Table 3.2.1 FMA Net Cost of Services Statement" xfId="62"/>
    <cellStyle name="Normal_Table 3.2.2 Deptl balance Sheet" xfId="63"/>
    <cellStyle name="Normal_Table 3.2.3 Cash Flows" xfId="64"/>
    <cellStyle name="Normal_Table 3.2.4 Dept Changes in Equity" xfId="65"/>
    <cellStyle name="Normal_Table 3.2.5 Sched Expenses Admin" xfId="66"/>
    <cellStyle name="Normal_Table 3.2.6 Assets Liabilities Admin" xfId="67"/>
    <cellStyle name="Normal_Table 3.2.7 Sched Admin Cash Flows" xfId="68"/>
    <cellStyle name="Normal_Table 3.2.9 Sched Admin Cash Flows" xfId="77"/>
    <cellStyle name="Normal_Variations 11-02" xfId="75"/>
    <cellStyle name="Note" xfId="69" builtinId="10" customBuiltin="1"/>
    <cellStyle name="Note 2" xfId="119"/>
    <cellStyle name="Note 2 2" xfId="173"/>
    <cellStyle name="Note 3" xfId="174"/>
    <cellStyle name="Output" xfId="70" builtinId="21" customBuiltin="1"/>
    <cellStyle name="Output 2" xfId="120"/>
    <cellStyle name="result" xfId="87"/>
    <cellStyle name="section" xfId="88"/>
    <cellStyle name="Title" xfId="71" builtinId="15" customBuiltin="1"/>
    <cellStyle name="Total" xfId="72" builtinId="25" customBuiltin="1"/>
    <cellStyle name="Total 2" xfId="121"/>
    <cellStyle name="UNDERLINE" xfId="89"/>
    <cellStyle name="Warning Text" xfId="73" builtinId="11" customBuiltin="1"/>
  </cellStyles>
  <dxfs count="0"/>
  <tableStyles count="0" defaultTableStyle="TableStyleMedium2" defaultPivotStyle="PivotStyleLight16"/>
  <colors>
    <mruColors>
      <color rgb="FFFFFFCC"/>
      <color rgb="FFFFFF99"/>
      <color rgb="FF0000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26" Type="http://schemas.openxmlformats.org/officeDocument/2006/relationships/customXml" Target="../customXml/item4.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 Id="rId27" Type="http://schemas.openxmlformats.org/officeDocument/2006/relationships/customXml" Target="../customXml/item5.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CO\PSD\BB\BMS\AEs\Add.Est.%202014-15\PAES\Small%20agencies\EM_2014-61_2014-15_PAES_Attachment_E_FINAL.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Book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 1"/>
      <sheetName val="Table 1"/>
      <sheetName val="Table 1.1 NCCE"/>
      <sheetName val="Table 1.1 CE"/>
      <sheetName val="Table 1.2"/>
      <sheetName val="Table 1.3"/>
      <sheetName val="Table 1.4"/>
      <sheetName val="Table 1.5"/>
      <sheetName val="Table 1.6"/>
      <sheetName val="Table 2.1 NCCE"/>
      <sheetName val="Table 2.1 CE"/>
      <sheetName val="Table 2.2 Program Expenses"/>
      <sheetName val="Table 2.2 Program Components"/>
      <sheetName val="Table 2.2 Deliverables"/>
      <sheetName val="Table 2.2 KPIs"/>
      <sheetName val="Table 3.1.1"/>
      <sheetName val="Table 3.2.1 NCCE"/>
      <sheetName val="Table 3.2.1 CCE"/>
      <sheetName val="Table 3.2.1 For Profit"/>
      <sheetName val="Table 3.2.2"/>
      <sheetName val="Table 3.2.2 Cont"/>
      <sheetName val="Table 3.2.3"/>
      <sheetName val="Table 3.2.4"/>
      <sheetName val="Table 3.2.4 Continued"/>
      <sheetName val="Table 3.2.5"/>
      <sheetName val="Table 3.2.6"/>
      <sheetName val="Table 3.2.7"/>
      <sheetName val="Table 3.2.8"/>
      <sheetName val="Table 3.2.8 continued"/>
      <sheetName val="Table 3.2.9"/>
      <sheetName val="Table 3.2.9 continued"/>
      <sheetName val="Table 3.2.10"/>
      <sheetName val="Table 3.2.11"/>
    </sheetNames>
    <sheetDataSet>
      <sheetData sheetId="0" refreshError="1"/>
      <sheetData sheetId="1" refreshError="1"/>
      <sheetData sheetId="2">
        <row r="8">
          <cell r="C8" t="str">
            <v>2013-14</v>
          </cell>
          <cell r="E8" t="str">
            <v>2014-15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nancial Statements Dept"/>
      <sheetName val="Special Account Report Dept"/>
      <sheetName val="Related Entity Dept"/>
      <sheetName val="Capital Budget Statement "/>
      <sheetName val="Financial Statements Admin"/>
      <sheetName val="Special Account Report Admin"/>
    </sheetNames>
    <sheetDataSet>
      <sheetData sheetId="0" refreshError="1"/>
      <sheetData sheetId="1" refreshError="1">
        <row r="3">
          <cell r="A3" t="str">
            <v>Annual Estimates - Special Account Report</v>
          </cell>
        </row>
        <row r="14">
          <cell r="C14">
            <v>8053</v>
          </cell>
        </row>
        <row r="15">
          <cell r="C15">
            <v>6407</v>
          </cell>
          <cell r="D15">
            <v>6430</v>
          </cell>
        </row>
        <row r="16">
          <cell r="C16">
            <v>0</v>
          </cell>
          <cell r="D16">
            <v>0</v>
          </cell>
        </row>
        <row r="20">
          <cell r="C20">
            <v>0</v>
          </cell>
          <cell r="D20">
            <v>0</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pageSetUpPr fitToPage="1"/>
  </sheetPr>
  <dimension ref="A1:H51"/>
  <sheetViews>
    <sheetView showGridLines="0" tabSelected="1" zoomScaleNormal="100" workbookViewId="0">
      <selection activeCell="A46" sqref="A46:C46"/>
    </sheetView>
  </sheetViews>
  <sheetFormatPr defaultColWidth="9.140625" defaultRowHeight="11.25" customHeight="1"/>
  <cols>
    <col min="1" max="1" width="44.28515625" style="217" customWidth="1"/>
    <col min="2" max="2" width="12.85546875" style="219" customWidth="1"/>
    <col min="3" max="3" width="12.85546875" style="217" customWidth="1"/>
    <col min="4" max="4" width="4.7109375" customWidth="1"/>
    <col min="5" max="16384" width="9.140625" style="217"/>
  </cols>
  <sheetData>
    <row r="1" spans="1:8" ht="22.5" customHeight="1">
      <c r="A1" s="543" t="s">
        <v>280</v>
      </c>
      <c r="B1" s="543"/>
      <c r="C1" s="543"/>
    </row>
    <row r="2" spans="1:8" ht="11.25" customHeight="1">
      <c r="A2" s="225"/>
      <c r="B2" s="245"/>
      <c r="C2" s="235"/>
    </row>
    <row r="3" spans="1:8" ht="45" customHeight="1">
      <c r="A3" s="250"/>
      <c r="B3" s="186" t="s">
        <v>259</v>
      </c>
      <c r="C3" s="251" t="s">
        <v>260</v>
      </c>
      <c r="G3" s="244"/>
      <c r="H3" s="244"/>
    </row>
    <row r="4" spans="1:8" ht="11.25" customHeight="1">
      <c r="A4" s="229" t="s">
        <v>121</v>
      </c>
      <c r="B4" s="243" t="s">
        <v>117</v>
      </c>
      <c r="C4" s="230"/>
      <c r="G4" s="238"/>
      <c r="H4" s="238"/>
    </row>
    <row r="5" spans="1:8" ht="11.25" customHeight="1">
      <c r="A5" s="196" t="s">
        <v>116</v>
      </c>
      <c r="B5" s="232">
        <v>1339</v>
      </c>
      <c r="C5" s="230">
        <v>1339</v>
      </c>
      <c r="E5" s="240"/>
      <c r="G5" s="239"/>
      <c r="H5" s="239"/>
    </row>
    <row r="6" spans="1:8" ht="15" customHeight="1">
      <c r="A6" s="229" t="s">
        <v>120</v>
      </c>
      <c r="B6" s="271"/>
      <c r="C6" s="272"/>
      <c r="G6" s="238"/>
      <c r="H6" s="238"/>
    </row>
    <row r="7" spans="1:8" ht="15" customHeight="1">
      <c r="A7" s="234" t="s">
        <v>127</v>
      </c>
      <c r="B7" s="271"/>
      <c r="C7" s="272"/>
      <c r="G7" s="238"/>
      <c r="H7" s="238"/>
    </row>
    <row r="8" spans="1:8" ht="11.25" customHeight="1">
      <c r="A8" s="252" t="s">
        <v>1</v>
      </c>
      <c r="B8" s="232">
        <v>5513</v>
      </c>
      <c r="C8" s="230">
        <v>5479</v>
      </c>
      <c r="G8" s="238"/>
      <c r="H8" s="238"/>
    </row>
    <row r="9" spans="1:8" ht="11.25" customHeight="1">
      <c r="A9" s="252" t="s">
        <v>171</v>
      </c>
      <c r="B9" s="232">
        <v>255</v>
      </c>
      <c r="C9" s="230">
        <v>250</v>
      </c>
      <c r="G9" s="238"/>
      <c r="H9" s="238"/>
    </row>
    <row r="10" spans="1:8" ht="11.25" customHeight="1">
      <c r="A10" s="253" t="s">
        <v>236</v>
      </c>
      <c r="B10" s="261">
        <v>645</v>
      </c>
      <c r="C10" s="262">
        <v>651</v>
      </c>
      <c r="G10" s="238"/>
      <c r="H10" s="238"/>
    </row>
    <row r="11" spans="1:8" ht="15" customHeight="1">
      <c r="A11" s="234" t="s">
        <v>128</v>
      </c>
      <c r="B11" s="232"/>
      <c r="C11" s="230"/>
      <c r="G11" s="238"/>
      <c r="H11" s="238"/>
    </row>
    <row r="12" spans="1:8" ht="11.25" customHeight="1">
      <c r="A12" s="254" t="s">
        <v>115</v>
      </c>
      <c r="B12" s="232">
        <v>0</v>
      </c>
      <c r="C12" s="230">
        <v>0</v>
      </c>
      <c r="G12" s="238"/>
      <c r="H12" s="238"/>
    </row>
    <row r="13" spans="1:8" ht="11.25" customHeight="1">
      <c r="A13" s="255" t="s">
        <v>114</v>
      </c>
      <c r="B13" s="241">
        <v>6413</v>
      </c>
      <c r="C13" s="226">
        <v>6380</v>
      </c>
      <c r="G13" s="238"/>
      <c r="H13" s="238"/>
    </row>
    <row r="14" spans="1:8" ht="15" customHeight="1">
      <c r="A14" s="229" t="s">
        <v>237</v>
      </c>
      <c r="B14" s="273"/>
      <c r="C14" s="272"/>
      <c r="G14" s="218"/>
      <c r="H14" s="218"/>
    </row>
    <row r="15" spans="1:8" ht="11.25" customHeight="1">
      <c r="A15" s="242" t="s">
        <v>244</v>
      </c>
      <c r="B15" s="232">
        <v>7710</v>
      </c>
      <c r="C15" s="230">
        <v>6990</v>
      </c>
      <c r="G15" s="218"/>
      <c r="H15" s="218"/>
    </row>
    <row r="16" spans="1:8" ht="11.25" customHeight="1">
      <c r="A16" s="242" t="s">
        <v>118</v>
      </c>
      <c r="B16" s="232">
        <v>6413</v>
      </c>
      <c r="C16" s="230">
        <v>6380</v>
      </c>
      <c r="G16" s="238"/>
      <c r="H16" s="238"/>
    </row>
    <row r="17" spans="1:8" ht="11.25" customHeight="1">
      <c r="A17" s="236" t="s">
        <v>110</v>
      </c>
      <c r="B17" s="232">
        <v>4943</v>
      </c>
      <c r="C17" s="230">
        <v>3566</v>
      </c>
      <c r="G17" s="218"/>
      <c r="H17" s="218"/>
    </row>
    <row r="18" spans="1:8" ht="15">
      <c r="A18" s="255" t="s">
        <v>113</v>
      </c>
      <c r="B18" s="241">
        <v>11356</v>
      </c>
      <c r="C18" s="226">
        <v>9946</v>
      </c>
      <c r="G18" s="239"/>
      <c r="H18" s="239"/>
    </row>
    <row r="19" spans="1:8" ht="26.25" customHeight="1">
      <c r="A19" s="357" t="s">
        <v>238</v>
      </c>
      <c r="B19" s="283">
        <v>-6413</v>
      </c>
      <c r="C19" s="284">
        <v>-6380</v>
      </c>
      <c r="G19" s="238"/>
      <c r="H19" s="238"/>
    </row>
    <row r="20" spans="1:8" ht="15" customHeight="1">
      <c r="A20" s="229" t="s">
        <v>125</v>
      </c>
      <c r="B20" s="227">
        <v>12695</v>
      </c>
      <c r="C20" s="226">
        <v>11285</v>
      </c>
    </row>
    <row r="21" spans="1:8" ht="11.25" customHeight="1">
      <c r="A21" s="229"/>
      <c r="B21" s="227"/>
      <c r="C21" s="241"/>
    </row>
    <row r="22" spans="1:8" ht="45" customHeight="1">
      <c r="A22" s="250"/>
      <c r="B22" s="186" t="s">
        <v>259</v>
      </c>
      <c r="C22" s="251" t="s">
        <v>260</v>
      </c>
      <c r="G22" s="244"/>
      <c r="H22" s="244"/>
    </row>
    <row r="23" spans="1:8" ht="15">
      <c r="A23" s="229" t="s">
        <v>122</v>
      </c>
      <c r="B23" s="232"/>
      <c r="C23" s="237"/>
    </row>
    <row r="24" spans="1:8" ht="15" customHeight="1">
      <c r="A24" s="229" t="s">
        <v>120</v>
      </c>
      <c r="B24" s="271"/>
      <c r="C24" s="274"/>
    </row>
    <row r="25" spans="1:8" ht="15">
      <c r="A25" s="234" t="s">
        <v>130</v>
      </c>
      <c r="B25" s="271"/>
      <c r="C25" s="274"/>
    </row>
    <row r="26" spans="1:8" ht="11.25" customHeight="1">
      <c r="A26" s="254" t="s">
        <v>66</v>
      </c>
      <c r="B26" s="232">
        <v>343</v>
      </c>
      <c r="C26" s="237">
        <v>184</v>
      </c>
    </row>
    <row r="27" spans="1:8" ht="15" customHeight="1">
      <c r="A27" s="234" t="s">
        <v>128</v>
      </c>
      <c r="B27" s="232"/>
      <c r="C27" s="237"/>
    </row>
    <row r="28" spans="1:8" ht="11.25" customHeight="1">
      <c r="A28" s="254" t="s">
        <v>112</v>
      </c>
      <c r="B28" s="232">
        <v>0</v>
      </c>
      <c r="C28" s="230">
        <v>0</v>
      </c>
    </row>
    <row r="29" spans="1:8" ht="11.25" customHeight="1">
      <c r="A29" s="233" t="s">
        <v>111</v>
      </c>
      <c r="B29" s="241">
        <v>343</v>
      </c>
      <c r="C29" s="226">
        <v>184</v>
      </c>
    </row>
    <row r="30" spans="1:8" ht="18.75" customHeight="1">
      <c r="A30" s="229" t="s">
        <v>237</v>
      </c>
      <c r="B30" s="271"/>
      <c r="C30" s="272"/>
    </row>
    <row r="31" spans="1:8" ht="15" customHeight="1">
      <c r="A31" s="234" t="s">
        <v>245</v>
      </c>
      <c r="B31" s="232">
        <v>138786</v>
      </c>
      <c r="C31" s="230">
        <v>182356</v>
      </c>
    </row>
    <row r="32" spans="1:8" ht="11.25" customHeight="1">
      <c r="A32" s="234" t="s">
        <v>118</v>
      </c>
      <c r="B32" s="232">
        <v>343</v>
      </c>
      <c r="C32" s="230">
        <v>184</v>
      </c>
    </row>
    <row r="33" spans="1:3" ht="11.25" customHeight="1">
      <c r="A33" s="234" t="s">
        <v>252</v>
      </c>
      <c r="B33" s="232">
        <v>0</v>
      </c>
      <c r="C33" s="230">
        <v>531</v>
      </c>
    </row>
    <row r="34" spans="1:3" ht="11.25" customHeight="1">
      <c r="A34" s="234" t="s">
        <v>110</v>
      </c>
      <c r="B34" s="232">
        <v>1536635</v>
      </c>
      <c r="C34" s="230">
        <v>1564180</v>
      </c>
    </row>
    <row r="35" spans="1:3" ht="11.25" customHeight="1">
      <c r="A35" s="233" t="s">
        <v>239</v>
      </c>
      <c r="B35" s="227">
        <v>1536978</v>
      </c>
      <c r="C35" s="226">
        <v>1564895</v>
      </c>
    </row>
    <row r="36" spans="1:3" ht="26.25" customHeight="1">
      <c r="A36" s="357" t="s">
        <v>238</v>
      </c>
      <c r="B36" s="231">
        <v>-343</v>
      </c>
      <c r="C36" s="230">
        <v>-184</v>
      </c>
    </row>
    <row r="37" spans="1:3" ht="15" customHeight="1">
      <c r="A37" s="229" t="s">
        <v>109</v>
      </c>
      <c r="B37" s="227">
        <v>1536978</v>
      </c>
      <c r="C37" s="226">
        <v>1564895</v>
      </c>
    </row>
    <row r="38" spans="1:3" ht="15" customHeight="1">
      <c r="A38" s="228" t="s">
        <v>119</v>
      </c>
      <c r="B38" s="227">
        <v>1549673</v>
      </c>
      <c r="C38" s="226">
        <v>1576180</v>
      </c>
    </row>
    <row r="39" spans="1:3" ht="15">
      <c r="A39" s="225"/>
      <c r="B39" s="275"/>
      <c r="C39" s="276"/>
    </row>
    <row r="40" spans="1:3" ht="15">
      <c r="A40" s="538"/>
      <c r="B40" s="224" t="s">
        <v>261</v>
      </c>
      <c r="C40" s="223" t="s">
        <v>262</v>
      </c>
    </row>
    <row r="41" spans="1:3" ht="15">
      <c r="A41" s="222" t="s">
        <v>64</v>
      </c>
      <c r="B41" s="533">
        <v>60</v>
      </c>
      <c r="C41" s="520">
        <v>52</v>
      </c>
    </row>
    <row r="42" spans="1:3" ht="15">
      <c r="C42" s="221"/>
    </row>
    <row r="43" spans="1:3" ht="15">
      <c r="A43" s="542" t="s">
        <v>72</v>
      </c>
      <c r="B43" s="542"/>
      <c r="C43" s="542"/>
    </row>
    <row r="44" spans="1:3" ht="11.25" customHeight="1">
      <c r="A44" s="544" t="s">
        <v>302</v>
      </c>
      <c r="B44" s="544"/>
      <c r="C44" s="544"/>
    </row>
    <row r="45" spans="1:3" ht="22.5" customHeight="1">
      <c r="A45" s="540" t="s">
        <v>229</v>
      </c>
      <c r="B45" s="540"/>
      <c r="C45" s="540"/>
    </row>
    <row r="46" spans="1:3" ht="33.75" customHeight="1">
      <c r="A46" s="540" t="s">
        <v>301</v>
      </c>
      <c r="B46" s="540"/>
      <c r="C46" s="540"/>
    </row>
    <row r="47" spans="1:3" ht="11.25" customHeight="1">
      <c r="A47" s="545" t="s">
        <v>281</v>
      </c>
      <c r="B47" s="545"/>
      <c r="C47" s="545"/>
    </row>
    <row r="48" spans="1:3" ht="45" customHeight="1">
      <c r="A48" s="540" t="s">
        <v>249</v>
      </c>
      <c r="B48" s="540"/>
      <c r="C48" s="540"/>
    </row>
    <row r="49" spans="1:4" ht="11.25" customHeight="1">
      <c r="A49" s="540" t="s">
        <v>253</v>
      </c>
      <c r="B49" s="540"/>
      <c r="C49" s="540"/>
      <c r="D49" s="465"/>
    </row>
    <row r="50" spans="1:4" ht="11.25" customHeight="1">
      <c r="A50" s="541" t="s">
        <v>286</v>
      </c>
      <c r="B50" s="541"/>
      <c r="C50" s="541"/>
    </row>
    <row r="51" spans="1:4" ht="15">
      <c r="A51" s="282"/>
      <c r="B51" s="220"/>
      <c r="C51" s="220"/>
    </row>
  </sheetData>
  <mergeCells count="9">
    <mergeCell ref="A48:C48"/>
    <mergeCell ref="A50:C50"/>
    <mergeCell ref="A43:C43"/>
    <mergeCell ref="A1:C1"/>
    <mergeCell ref="A44:C44"/>
    <mergeCell ref="A45:C45"/>
    <mergeCell ref="A46:C46"/>
    <mergeCell ref="A47:C47"/>
    <mergeCell ref="A49:C49"/>
  </mergeCells>
  <pageMargins left="1.3779527559055118" right="1.3779527559055118" top="1.8503937007874016" bottom="1.8503937007874016" header="0.51181102362204722" footer="0.51181102362204722"/>
  <pageSetup paperSize="9" scale="73" orientation="portrait" verticalDpi="4294967295" r:id="rId1"/>
  <headerFooter alignWithMargins="0">
    <oddHeader>&amp;CDRAFT</oddHeader>
    <oddFooter>&amp;L&amp;Z&amp;F&amp;A&amp;CDRAFT&amp;R&amp;D&amp;T</oddFooter>
  </headerFooter>
  <rowBreaks count="1" manualBreakCount="1">
    <brk id="20"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theme="6" tint="0.79998168889431442"/>
  </sheetPr>
  <dimension ref="A1:F34"/>
  <sheetViews>
    <sheetView showGridLines="0" workbookViewId="0">
      <selection activeCell="A6" sqref="A6"/>
    </sheetView>
  </sheetViews>
  <sheetFormatPr defaultColWidth="9.140625" defaultRowHeight="15"/>
  <cols>
    <col min="1" max="1" width="29.42578125" style="48" customWidth="1"/>
    <col min="2" max="4" width="10.140625" style="48" customWidth="1"/>
    <col min="5" max="5" width="10.140625" style="49" customWidth="1"/>
    <col min="6" max="6" width="5" customWidth="1"/>
    <col min="7" max="16384" width="9.140625" style="48"/>
  </cols>
  <sheetData>
    <row r="1" spans="1:6" ht="11.25" customHeight="1">
      <c r="A1" s="562" t="s">
        <v>293</v>
      </c>
      <c r="B1" s="562"/>
      <c r="C1" s="562"/>
      <c r="D1" s="562"/>
      <c r="E1" s="562"/>
    </row>
    <row r="2" spans="1:6" s="27" customFormat="1" ht="11.25" customHeight="1">
      <c r="A2" s="170"/>
      <c r="B2" s="171"/>
      <c r="C2" s="170"/>
      <c r="D2" s="170"/>
      <c r="E2" s="172"/>
      <c r="F2"/>
    </row>
    <row r="3" spans="1:6" s="195" customFormat="1" ht="45.75">
      <c r="A3" s="193"/>
      <c r="B3" s="194" t="s">
        <v>85</v>
      </c>
      <c r="C3" s="194" t="s">
        <v>210</v>
      </c>
      <c r="D3" s="194" t="s">
        <v>86</v>
      </c>
      <c r="E3" s="194" t="s">
        <v>87</v>
      </c>
      <c r="F3"/>
    </row>
    <row r="4" spans="1:6" ht="11.25" customHeight="1">
      <c r="A4" s="111" t="s">
        <v>256</v>
      </c>
      <c r="B4" s="173"/>
      <c r="C4" s="173"/>
      <c r="D4" s="173"/>
      <c r="E4" s="173"/>
    </row>
    <row r="5" spans="1:6" ht="11.25" customHeight="1">
      <c r="A5" s="371" t="s">
        <v>57</v>
      </c>
      <c r="B5" s="370">
        <v>1854</v>
      </c>
      <c r="C5" s="370">
        <v>1196</v>
      </c>
      <c r="D5" s="370">
        <v>3904</v>
      </c>
      <c r="E5" s="372">
        <v>6954</v>
      </c>
    </row>
    <row r="6" spans="1:6" ht="11.25" customHeight="1">
      <c r="A6" s="374" t="s">
        <v>199</v>
      </c>
      <c r="B6" s="370">
        <v>7875</v>
      </c>
      <c r="C6" s="370">
        <v>0</v>
      </c>
      <c r="D6" s="370">
        <v>0</v>
      </c>
      <c r="E6" s="372">
        <v>7875</v>
      </c>
    </row>
    <row r="7" spans="1:6" ht="23.25">
      <c r="A7" s="374" t="s">
        <v>200</v>
      </c>
      <c r="B7" s="373">
        <v>-402</v>
      </c>
      <c r="C7" s="373">
        <v>-668</v>
      </c>
      <c r="D7" s="373">
        <v>-3849</v>
      </c>
      <c r="E7" s="372">
        <v>-4919</v>
      </c>
    </row>
    <row r="8" spans="1:6" ht="23.25">
      <c r="A8" s="376" t="s">
        <v>201</v>
      </c>
      <c r="B8" s="375">
        <v>-3038</v>
      </c>
      <c r="C8" s="375">
        <v>0</v>
      </c>
      <c r="D8" s="375">
        <v>0</v>
      </c>
      <c r="E8" s="372">
        <v>-3038</v>
      </c>
    </row>
    <row r="9" spans="1:6" ht="11.25" customHeight="1">
      <c r="A9" s="114" t="s">
        <v>74</v>
      </c>
      <c r="B9" s="176">
        <v>6289</v>
      </c>
      <c r="C9" s="176">
        <v>528</v>
      </c>
      <c r="D9" s="176">
        <v>55</v>
      </c>
      <c r="E9" s="369">
        <v>6872</v>
      </c>
    </row>
    <row r="10" spans="1:6" s="50" customFormat="1" ht="15" customHeight="1">
      <c r="A10" s="111" t="s">
        <v>58</v>
      </c>
      <c r="B10" s="131"/>
      <c r="C10" s="131"/>
      <c r="D10" s="131"/>
      <c r="E10" s="115"/>
      <c r="F10"/>
    </row>
    <row r="11" spans="1:6" ht="23.25">
      <c r="A11" s="315" t="s">
        <v>159</v>
      </c>
      <c r="B11" s="131"/>
      <c r="C11" s="131"/>
      <c r="D11" s="131"/>
      <c r="E11" s="115"/>
    </row>
    <row r="12" spans="1:6" ht="11.25" customHeight="1">
      <c r="A12" s="213" t="s">
        <v>103</v>
      </c>
      <c r="B12" s="370">
        <v>0</v>
      </c>
      <c r="C12" s="370">
        <v>0</v>
      </c>
      <c r="D12" s="370">
        <v>0</v>
      </c>
      <c r="E12" s="116">
        <v>0</v>
      </c>
    </row>
    <row r="13" spans="1:6" ht="22.5" customHeight="1">
      <c r="A13" s="316" t="s">
        <v>160</v>
      </c>
      <c r="B13" s="370">
        <v>2049</v>
      </c>
      <c r="C13" s="370">
        <v>2506</v>
      </c>
      <c r="D13" s="370">
        <v>212</v>
      </c>
      <c r="E13" s="116">
        <v>4767</v>
      </c>
    </row>
    <row r="14" spans="1:6" ht="12.75" customHeight="1">
      <c r="A14" s="213" t="s">
        <v>258</v>
      </c>
      <c r="B14" s="377">
        <v>0</v>
      </c>
      <c r="C14" s="370">
        <v>0</v>
      </c>
      <c r="D14" s="370">
        <v>0</v>
      </c>
      <c r="E14" s="116">
        <v>0</v>
      </c>
    </row>
    <row r="15" spans="1:6" ht="11.25" customHeight="1">
      <c r="A15" s="214" t="s">
        <v>101</v>
      </c>
      <c r="B15" s="176">
        <v>2049</v>
      </c>
      <c r="C15" s="176">
        <v>2506</v>
      </c>
      <c r="D15" s="176">
        <v>212</v>
      </c>
      <c r="E15" s="176">
        <v>4767</v>
      </c>
    </row>
    <row r="16" spans="1:6" ht="15" customHeight="1">
      <c r="A16" s="111" t="s">
        <v>59</v>
      </c>
      <c r="B16" s="131"/>
      <c r="C16" s="131"/>
      <c r="D16" s="131"/>
      <c r="E16" s="115"/>
    </row>
    <row r="17" spans="1:5" ht="11.25" customHeight="1">
      <c r="A17" s="112" t="s">
        <v>76</v>
      </c>
      <c r="B17" s="113">
        <v>-460</v>
      </c>
      <c r="C17" s="113">
        <v>-171</v>
      </c>
      <c r="D17" s="113">
        <v>-168</v>
      </c>
      <c r="E17" s="116">
        <v>-799</v>
      </c>
    </row>
    <row r="18" spans="1:5" ht="22.5" customHeight="1">
      <c r="A18" s="376" t="s">
        <v>202</v>
      </c>
      <c r="B18" s="113">
        <v>-767</v>
      </c>
      <c r="C18" s="113">
        <v>0</v>
      </c>
      <c r="D18" s="113">
        <v>0</v>
      </c>
      <c r="E18" s="116">
        <v>-767</v>
      </c>
    </row>
    <row r="19" spans="1:5" ht="11.25" customHeight="1">
      <c r="A19" s="214" t="s">
        <v>92</v>
      </c>
      <c r="B19" s="160">
        <v>-1227</v>
      </c>
      <c r="C19" s="160">
        <v>-171</v>
      </c>
      <c r="D19" s="160">
        <v>-168</v>
      </c>
      <c r="E19" s="160">
        <v>-1566</v>
      </c>
    </row>
    <row r="20" spans="1:5" ht="15" customHeight="1">
      <c r="A20" s="111" t="s">
        <v>257</v>
      </c>
      <c r="B20" s="105"/>
      <c r="C20" s="105"/>
      <c r="D20" s="105"/>
      <c r="E20" s="110"/>
    </row>
    <row r="21" spans="1:5" ht="11.25" customHeight="1">
      <c r="A21" s="382" t="s">
        <v>60</v>
      </c>
      <c r="B21" s="379">
        <v>3903</v>
      </c>
      <c r="C21" s="386">
        <v>3702</v>
      </c>
      <c r="D21" s="386">
        <v>4116</v>
      </c>
      <c r="E21" s="380">
        <v>11721</v>
      </c>
    </row>
    <row r="22" spans="1:5" ht="11.25" customHeight="1">
      <c r="A22" s="382" t="s">
        <v>199</v>
      </c>
      <c r="B22" s="379">
        <v>7875</v>
      </c>
      <c r="C22" s="386">
        <v>0</v>
      </c>
      <c r="D22" s="386">
        <v>0</v>
      </c>
      <c r="E22" s="380">
        <v>7875</v>
      </c>
    </row>
    <row r="23" spans="1:5" ht="23.25">
      <c r="A23" s="381" t="s">
        <v>203</v>
      </c>
      <c r="B23" s="495">
        <v>-862</v>
      </c>
      <c r="C23" s="386">
        <v>-839</v>
      </c>
      <c r="D23" s="495">
        <v>-4017</v>
      </c>
      <c r="E23" s="380">
        <v>-5718</v>
      </c>
    </row>
    <row r="24" spans="1:5" ht="23.25">
      <c r="A24" s="381" t="s">
        <v>201</v>
      </c>
      <c r="B24" s="383">
        <v>-3805</v>
      </c>
      <c r="C24" s="383">
        <v>0</v>
      </c>
      <c r="D24" s="383">
        <v>0</v>
      </c>
      <c r="E24" s="380">
        <v>-3805</v>
      </c>
    </row>
    <row r="25" spans="1:5" ht="11.25" customHeight="1">
      <c r="A25" s="177" t="s">
        <v>75</v>
      </c>
      <c r="B25" s="176">
        <v>7111</v>
      </c>
      <c r="C25" s="176">
        <v>2863</v>
      </c>
      <c r="D25" s="176">
        <v>99</v>
      </c>
      <c r="E25" s="369">
        <v>10073</v>
      </c>
    </row>
    <row r="26" spans="1:5">
      <c r="A26" s="117" t="s">
        <v>207</v>
      </c>
      <c r="B26" s="118"/>
      <c r="C26" s="118"/>
      <c r="D26" s="118"/>
      <c r="E26" s="119"/>
    </row>
    <row r="27" spans="1:5" ht="11.25" customHeight="1">
      <c r="A27" s="25"/>
      <c r="B27" s="28"/>
      <c r="C27" s="28"/>
      <c r="D27" s="28"/>
      <c r="E27" s="29"/>
    </row>
    <row r="28" spans="1:5">
      <c r="A28" s="26"/>
      <c r="B28" s="8"/>
      <c r="E28" s="48"/>
    </row>
    <row r="29" spans="1:5">
      <c r="A29" s="26"/>
      <c r="B29" s="9"/>
      <c r="E29" s="48"/>
    </row>
    <row r="30" spans="1:5">
      <c r="A30" s="26"/>
      <c r="B30" s="9"/>
      <c r="E30" s="48"/>
    </row>
    <row r="31" spans="1:5">
      <c r="A31" s="26"/>
      <c r="B31" s="9"/>
      <c r="E31" s="48"/>
    </row>
    <row r="32" spans="1:5">
      <c r="A32" s="26"/>
      <c r="B32" s="9"/>
      <c r="E32" s="48"/>
    </row>
    <row r="33" spans="1:5">
      <c r="A33" s="26"/>
      <c r="B33" s="9"/>
      <c r="E33" s="48"/>
    </row>
    <row r="34" spans="1:5">
      <c r="A34" s="25"/>
      <c r="B34" s="25"/>
      <c r="C34" s="25"/>
      <c r="D34" s="25"/>
      <c r="E34" s="26"/>
    </row>
  </sheetData>
  <mergeCells count="1">
    <mergeCell ref="A1:E1"/>
  </mergeCells>
  <phoneticPr fontId="33" type="noConversion"/>
  <pageMargins left="1.3779527559055118" right="1.3779527559055118" top="1.8503937007874016" bottom="1.8503937007874016" header="0.51181102362204722" footer="0.51181102362204722"/>
  <pageSetup paperSize="9" orientation="portrait" r:id="rId1"/>
  <headerFooter alignWithMargins="0">
    <oddHeader>&amp;CDRAFT</oddHeader>
    <oddFooter>&amp;L&amp;F&amp;A&amp;R&amp;P of &amp;N  &amp;D&amp;T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6" tint="0.79998168889431442"/>
  </sheetPr>
  <dimension ref="A1:J27"/>
  <sheetViews>
    <sheetView showGridLines="0" workbookViewId="0">
      <selection activeCell="A6" sqref="A6"/>
    </sheetView>
  </sheetViews>
  <sheetFormatPr defaultColWidth="8" defaultRowHeight="11.25" customHeight="1"/>
  <cols>
    <col min="1" max="1" width="27.140625" style="52" customWidth="1"/>
    <col min="2" max="6" width="8.5703125" style="51" customWidth="1"/>
    <col min="7" max="7" width="4.28515625" customWidth="1"/>
    <col min="8" max="10" width="8" style="499"/>
    <col min="11" max="16384" width="8" style="51"/>
  </cols>
  <sheetData>
    <row r="1" spans="1:10" ht="22.5" customHeight="1">
      <c r="A1" s="563" t="s">
        <v>294</v>
      </c>
      <c r="B1" s="563"/>
      <c r="C1" s="563"/>
      <c r="D1" s="563"/>
      <c r="E1" s="563"/>
      <c r="F1" s="563"/>
    </row>
    <row r="2" spans="1:10" ht="11.25" customHeight="1">
      <c r="A2" s="120"/>
      <c r="B2" s="121"/>
      <c r="C2" s="121"/>
      <c r="D2" s="121"/>
      <c r="E2" s="121"/>
      <c r="F2" s="121"/>
    </row>
    <row r="3" spans="1:10" s="189" customFormat="1" ht="45.75">
      <c r="A3" s="185"/>
      <c r="B3" s="186" t="s">
        <v>259</v>
      </c>
      <c r="C3" s="187" t="s">
        <v>263</v>
      </c>
      <c r="D3" s="186" t="s">
        <v>264</v>
      </c>
      <c r="E3" s="186" t="s">
        <v>265</v>
      </c>
      <c r="F3" s="186" t="s">
        <v>266</v>
      </c>
      <c r="G3"/>
      <c r="H3" s="490"/>
      <c r="I3" s="490"/>
      <c r="J3" s="490"/>
    </row>
    <row r="4" spans="1:10" ht="26.25" customHeight="1">
      <c r="A4" s="317" t="s">
        <v>161</v>
      </c>
      <c r="B4" s="83"/>
      <c r="C4" s="84"/>
      <c r="D4" s="83"/>
      <c r="E4" s="83"/>
      <c r="F4" s="83"/>
    </row>
    <row r="5" spans="1:10" ht="11.25" customHeight="1">
      <c r="A5" s="125" t="s">
        <v>33</v>
      </c>
      <c r="B5" s="83">
        <v>1396321</v>
      </c>
      <c r="C5" s="84">
        <v>1579416</v>
      </c>
      <c r="D5" s="83">
        <v>1670875</v>
      </c>
      <c r="E5" s="83">
        <v>1773067</v>
      </c>
      <c r="F5" s="83">
        <v>1950173</v>
      </c>
    </row>
    <row r="6" spans="1:10" s="384" customFormat="1" ht="11.25" customHeight="1">
      <c r="A6" s="321" t="s">
        <v>98</v>
      </c>
      <c r="B6" s="83">
        <v>372</v>
      </c>
      <c r="C6" s="84">
        <v>0</v>
      </c>
      <c r="D6" s="83">
        <v>0</v>
      </c>
      <c r="E6" s="83">
        <v>0</v>
      </c>
      <c r="F6" s="83">
        <v>0</v>
      </c>
      <c r="G6" s="465"/>
      <c r="H6" s="499"/>
      <c r="I6" s="499"/>
      <c r="J6" s="499"/>
    </row>
    <row r="7" spans="1:10" s="384" customFormat="1" ht="11.25" customHeight="1">
      <c r="A7" s="321" t="s">
        <v>7</v>
      </c>
      <c r="B7" s="83">
        <v>869</v>
      </c>
      <c r="C7" s="84">
        <v>0</v>
      </c>
      <c r="D7" s="83">
        <v>0</v>
      </c>
      <c r="E7" s="83">
        <v>0</v>
      </c>
      <c r="F7" s="83">
        <v>0</v>
      </c>
      <c r="G7" s="465"/>
      <c r="H7" s="499"/>
      <c r="I7" s="499"/>
      <c r="J7" s="499"/>
    </row>
    <row r="8" spans="1:10" ht="11.25" customHeight="1">
      <c r="A8" s="321" t="s">
        <v>9</v>
      </c>
      <c r="B8" s="83">
        <v>1933</v>
      </c>
      <c r="C8" s="84">
        <v>0</v>
      </c>
      <c r="D8" s="83">
        <v>0</v>
      </c>
      <c r="E8" s="83">
        <v>0</v>
      </c>
      <c r="F8" s="83">
        <v>0</v>
      </c>
    </row>
    <row r="9" spans="1:10" ht="26.25" customHeight="1">
      <c r="A9" s="318" t="s">
        <v>162</v>
      </c>
      <c r="B9" s="160">
        <v>1399495</v>
      </c>
      <c r="C9" s="161">
        <v>1579416</v>
      </c>
      <c r="D9" s="160">
        <v>1670875</v>
      </c>
      <c r="E9" s="160">
        <v>1773067</v>
      </c>
      <c r="F9" s="160">
        <v>1950173</v>
      </c>
    </row>
    <row r="10" spans="1:10" ht="30" customHeight="1">
      <c r="A10" s="317" t="s">
        <v>163</v>
      </c>
      <c r="B10" s="83"/>
      <c r="C10" s="84"/>
      <c r="D10" s="83"/>
      <c r="E10" s="83"/>
      <c r="F10" s="83"/>
    </row>
    <row r="11" spans="1:10" ht="11.25" customHeight="1">
      <c r="A11" s="122" t="s">
        <v>13</v>
      </c>
      <c r="B11" s="83"/>
      <c r="C11" s="84"/>
      <c r="D11" s="83"/>
      <c r="E11" s="83"/>
      <c r="F11" s="83"/>
    </row>
    <row r="12" spans="1:10" ht="11.25" customHeight="1">
      <c r="A12" s="123" t="s">
        <v>61</v>
      </c>
      <c r="B12" s="83"/>
      <c r="C12" s="84"/>
      <c r="D12" s="83"/>
      <c r="E12" s="83"/>
      <c r="F12" s="83"/>
    </row>
    <row r="13" spans="1:10" ht="11.25" customHeight="1">
      <c r="A13" s="129" t="s">
        <v>204</v>
      </c>
      <c r="B13" s="83">
        <v>1468979</v>
      </c>
      <c r="C13" s="84">
        <v>1583885</v>
      </c>
      <c r="D13" s="83">
        <v>1675333</v>
      </c>
      <c r="E13" s="83">
        <v>1772513</v>
      </c>
      <c r="F13" s="83">
        <v>1949607</v>
      </c>
    </row>
    <row r="14" spans="1:10" s="384" customFormat="1" ht="11.25" customHeight="1">
      <c r="A14" s="129" t="s">
        <v>206</v>
      </c>
      <c r="B14" s="83">
        <v>1686</v>
      </c>
      <c r="C14" s="84">
        <v>4146</v>
      </c>
      <c r="D14" s="83">
        <v>4146</v>
      </c>
      <c r="E14" s="83">
        <v>4146</v>
      </c>
      <c r="F14" s="83">
        <v>4146</v>
      </c>
      <c r="G14"/>
      <c r="H14" s="499"/>
      <c r="I14" s="499"/>
      <c r="J14" s="499"/>
    </row>
    <row r="15" spans="1:10" ht="11.45" customHeight="1">
      <c r="A15" s="129" t="s">
        <v>205</v>
      </c>
      <c r="B15" s="83">
        <v>0</v>
      </c>
      <c r="C15" s="84">
        <v>531</v>
      </c>
      <c r="D15" s="83">
        <v>542</v>
      </c>
      <c r="E15" s="83">
        <v>554</v>
      </c>
      <c r="F15" s="83">
        <v>566</v>
      </c>
    </row>
    <row r="16" spans="1:10" ht="15">
      <c r="A16" s="124" t="s">
        <v>126</v>
      </c>
      <c r="B16" s="160">
        <v>1470665</v>
      </c>
      <c r="C16" s="161">
        <v>1588562</v>
      </c>
      <c r="D16" s="160">
        <v>1680021</v>
      </c>
      <c r="E16" s="160">
        <v>1777213</v>
      </c>
      <c r="F16" s="160">
        <v>1954319</v>
      </c>
    </row>
    <row r="17" spans="1:6" ht="26.25" customHeight="1">
      <c r="A17" s="319" t="s">
        <v>164</v>
      </c>
      <c r="B17" s="160">
        <v>1470665</v>
      </c>
      <c r="C17" s="161">
        <v>1588562</v>
      </c>
      <c r="D17" s="160">
        <v>1680021</v>
      </c>
      <c r="E17" s="160">
        <v>1777213</v>
      </c>
      <c r="F17" s="160">
        <v>1954319</v>
      </c>
    </row>
    <row r="18" spans="1:6" ht="26.25" customHeight="1">
      <c r="A18" s="320" t="s">
        <v>165</v>
      </c>
      <c r="B18" s="160">
        <v>1470665</v>
      </c>
      <c r="C18" s="161">
        <v>1588562</v>
      </c>
      <c r="D18" s="160">
        <v>1680021</v>
      </c>
      <c r="E18" s="160">
        <v>1777213</v>
      </c>
      <c r="F18" s="160">
        <v>1954319</v>
      </c>
    </row>
    <row r="20" spans="1:6" ht="11.25" customHeight="1">
      <c r="B20" s="53"/>
      <c r="C20" s="53"/>
      <c r="D20" s="53"/>
      <c r="E20" s="53"/>
      <c r="F20" s="53"/>
    </row>
    <row r="21" spans="1:6" ht="11.25" customHeight="1">
      <c r="B21" s="503"/>
      <c r="C21" s="503"/>
      <c r="D21" s="503"/>
      <c r="E21" s="503"/>
      <c r="F21" s="503"/>
    </row>
    <row r="22" spans="1:6" ht="11.25" customHeight="1">
      <c r="B22" s="503"/>
      <c r="C22" s="503"/>
      <c r="D22" s="503"/>
      <c r="E22" s="503"/>
      <c r="F22" s="503"/>
    </row>
    <row r="23" spans="1:6" ht="11.25" customHeight="1">
      <c r="B23" s="503"/>
      <c r="C23" s="503"/>
      <c r="D23" s="503"/>
      <c r="E23" s="503"/>
      <c r="F23" s="503"/>
    </row>
    <row r="24" spans="1:6" ht="11.25" customHeight="1">
      <c r="B24" s="503"/>
      <c r="C24" s="503"/>
      <c r="D24" s="503"/>
      <c r="E24" s="503"/>
      <c r="F24" s="503"/>
    </row>
    <row r="26" spans="1:6" ht="11.25" customHeight="1">
      <c r="B26" s="503"/>
      <c r="C26" s="503"/>
      <c r="D26" s="503"/>
      <c r="E26" s="503"/>
      <c r="F26" s="503"/>
    </row>
    <row r="27" spans="1:6" ht="11.25" customHeight="1">
      <c r="B27" s="503"/>
      <c r="C27" s="503"/>
      <c r="D27" s="503"/>
      <c r="E27" s="503"/>
      <c r="F27" s="503"/>
    </row>
  </sheetData>
  <mergeCells count="1">
    <mergeCell ref="A1:F1"/>
  </mergeCells>
  <phoneticPr fontId="15" type="noConversion"/>
  <pageMargins left="1.3779527559055118" right="1.3779527559055118" top="1.8503937007874016" bottom="1.8503937007874016" header="0.51181102362204722" footer="0.51181102362204722"/>
  <pageSetup paperSize="9" orientation="portrait" r:id="rId1"/>
  <headerFooter alignWithMargins="0">
    <oddHeader>&amp;CDRAFT</oddHeader>
    <oddFooter>&amp;L&amp;F&amp;A&amp;R&amp;P of &amp;N  &amp;D&amp;T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6" tint="0.79998168889431442"/>
  </sheetPr>
  <dimension ref="A1:H29"/>
  <sheetViews>
    <sheetView showGridLines="0" workbookViewId="0">
      <selection activeCell="A6" sqref="A6"/>
    </sheetView>
  </sheetViews>
  <sheetFormatPr defaultColWidth="8" defaultRowHeight="11.25" customHeight="1"/>
  <cols>
    <col min="1" max="1" width="27.140625" style="54" customWidth="1"/>
    <col min="2" max="6" width="8.5703125" style="54" customWidth="1"/>
    <col min="7" max="7" width="5" customWidth="1"/>
    <col min="8" max="8" width="8" style="498"/>
    <col min="9" max="16384" width="8" style="54"/>
  </cols>
  <sheetData>
    <row r="1" spans="1:8" ht="22.5" customHeight="1">
      <c r="A1" s="564" t="s">
        <v>295</v>
      </c>
      <c r="B1" s="564"/>
      <c r="C1" s="564"/>
      <c r="D1" s="564"/>
      <c r="E1" s="564"/>
      <c r="F1" s="564"/>
    </row>
    <row r="2" spans="1:8" ht="11.25" customHeight="1">
      <c r="A2" s="22"/>
      <c r="B2" s="23"/>
      <c r="C2" s="23"/>
      <c r="D2" s="23"/>
      <c r="E2" s="23"/>
      <c r="F2" s="23"/>
    </row>
    <row r="3" spans="1:8" s="192" customFormat="1" ht="45.75">
      <c r="A3" s="185"/>
      <c r="B3" s="186" t="s">
        <v>259</v>
      </c>
      <c r="C3" s="187" t="s">
        <v>263</v>
      </c>
      <c r="D3" s="186" t="s">
        <v>264</v>
      </c>
      <c r="E3" s="186" t="s">
        <v>265</v>
      </c>
      <c r="F3" s="186" t="s">
        <v>266</v>
      </c>
      <c r="G3"/>
      <c r="H3" s="497"/>
    </row>
    <row r="4" spans="1:8" ht="23.25">
      <c r="A4" s="308" t="s">
        <v>166</v>
      </c>
      <c r="B4" s="83"/>
      <c r="C4" s="84"/>
      <c r="D4" s="83"/>
      <c r="E4" s="83"/>
      <c r="F4" s="83"/>
    </row>
    <row r="5" spans="1:8" ht="15" customHeight="1">
      <c r="A5" s="82" t="s">
        <v>21</v>
      </c>
      <c r="B5" s="83"/>
      <c r="C5" s="84"/>
      <c r="D5" s="83"/>
      <c r="E5" s="83"/>
      <c r="F5" s="83"/>
    </row>
    <row r="6" spans="1:8" ht="11.25" customHeight="1">
      <c r="A6" s="127" t="s">
        <v>22</v>
      </c>
      <c r="B6" s="526">
        <v>182649</v>
      </c>
      <c r="C6" s="84">
        <v>187831</v>
      </c>
      <c r="D6" s="83">
        <v>192831</v>
      </c>
      <c r="E6" s="83">
        <v>192831</v>
      </c>
      <c r="F6" s="83">
        <v>192831</v>
      </c>
    </row>
    <row r="7" spans="1:8" ht="11.25" customHeight="1">
      <c r="A7" s="127" t="s">
        <v>23</v>
      </c>
      <c r="B7" s="83">
        <v>47830</v>
      </c>
      <c r="C7" s="84">
        <v>47830</v>
      </c>
      <c r="D7" s="83">
        <v>47830</v>
      </c>
      <c r="E7" s="83">
        <v>47830</v>
      </c>
      <c r="F7" s="83">
        <v>47830</v>
      </c>
    </row>
    <row r="8" spans="1:8" ht="11.25" customHeight="1">
      <c r="A8" s="127" t="s">
        <v>83</v>
      </c>
      <c r="B8" s="83">
        <v>138973</v>
      </c>
      <c r="C8" s="84">
        <v>143119</v>
      </c>
      <c r="D8" s="83">
        <v>147265</v>
      </c>
      <c r="E8" s="83">
        <v>151411</v>
      </c>
      <c r="F8" s="83">
        <v>155557</v>
      </c>
    </row>
    <row r="9" spans="1:8" ht="11.25" customHeight="1">
      <c r="A9" s="128" t="s">
        <v>24</v>
      </c>
      <c r="B9" s="160">
        <v>369452</v>
      </c>
      <c r="C9" s="161">
        <v>378780</v>
      </c>
      <c r="D9" s="160">
        <v>387926</v>
      </c>
      <c r="E9" s="160">
        <v>392072</v>
      </c>
      <c r="F9" s="160">
        <v>396218</v>
      </c>
    </row>
    <row r="10" spans="1:8" ht="15" customHeight="1">
      <c r="A10" s="82" t="s">
        <v>25</v>
      </c>
      <c r="B10" s="83"/>
      <c r="C10" s="84"/>
      <c r="D10" s="83"/>
      <c r="E10" s="83"/>
      <c r="F10" s="83"/>
    </row>
    <row r="11" spans="1:8" ht="11.25" customHeight="1">
      <c r="A11" s="89" t="s">
        <v>80</v>
      </c>
      <c r="B11" s="83">
        <v>11</v>
      </c>
      <c r="C11" s="84">
        <v>11</v>
      </c>
      <c r="D11" s="83">
        <v>11</v>
      </c>
      <c r="E11" s="83">
        <v>11</v>
      </c>
      <c r="F11" s="83">
        <v>11</v>
      </c>
    </row>
    <row r="12" spans="1:8" ht="11.25" customHeight="1">
      <c r="A12" s="89" t="s">
        <v>28</v>
      </c>
      <c r="B12" s="83">
        <v>4502</v>
      </c>
      <c r="C12" s="84">
        <v>4502</v>
      </c>
      <c r="D12" s="83">
        <v>4502</v>
      </c>
      <c r="E12" s="83">
        <v>4502</v>
      </c>
      <c r="F12" s="83">
        <v>4502</v>
      </c>
    </row>
    <row r="13" spans="1:8" ht="11.25" customHeight="1">
      <c r="A13" s="89" t="s">
        <v>27</v>
      </c>
      <c r="B13" s="83">
        <v>115177</v>
      </c>
      <c r="C13" s="84">
        <v>115177</v>
      </c>
      <c r="D13" s="83">
        <v>115177</v>
      </c>
      <c r="E13" s="83">
        <v>115177</v>
      </c>
      <c r="F13" s="83">
        <v>115177</v>
      </c>
    </row>
    <row r="14" spans="1:8" ht="11.25" customHeight="1">
      <c r="A14" s="89" t="s">
        <v>3</v>
      </c>
      <c r="B14" s="526">
        <v>60357</v>
      </c>
      <c r="C14" s="84">
        <v>60359</v>
      </c>
      <c r="D14" s="83">
        <v>60359</v>
      </c>
      <c r="E14" s="83">
        <v>60359</v>
      </c>
      <c r="F14" s="83">
        <v>60359</v>
      </c>
    </row>
    <row r="15" spans="1:8" ht="11.25" customHeight="1">
      <c r="A15" s="87" t="s">
        <v>29</v>
      </c>
      <c r="B15" s="160">
        <v>180047</v>
      </c>
      <c r="C15" s="161">
        <v>180049</v>
      </c>
      <c r="D15" s="160">
        <v>180049</v>
      </c>
      <c r="E15" s="160">
        <v>180049</v>
      </c>
      <c r="F15" s="160">
        <v>180049</v>
      </c>
    </row>
    <row r="16" spans="1:8" ht="23.25">
      <c r="A16" s="322" t="s">
        <v>167</v>
      </c>
      <c r="B16" s="160">
        <v>549499</v>
      </c>
      <c r="C16" s="161">
        <v>558829</v>
      </c>
      <c r="D16" s="160">
        <v>567975</v>
      </c>
      <c r="E16" s="160">
        <v>572121</v>
      </c>
      <c r="F16" s="160">
        <v>576267</v>
      </c>
    </row>
    <row r="17" spans="1:6" ht="26.25" customHeight="1">
      <c r="A17" s="308" t="s">
        <v>168</v>
      </c>
      <c r="B17" s="83"/>
      <c r="C17" s="84"/>
      <c r="D17" s="83"/>
      <c r="E17" s="83"/>
      <c r="F17" s="83"/>
    </row>
    <row r="18" spans="1:6" ht="15" customHeight="1">
      <c r="A18" s="307" t="s">
        <v>32</v>
      </c>
      <c r="B18" s="83"/>
      <c r="C18" s="84"/>
      <c r="D18" s="83"/>
      <c r="E18" s="83"/>
      <c r="F18" s="83"/>
    </row>
    <row r="19" spans="1:6" ht="11.25" customHeight="1">
      <c r="A19" s="129" t="s">
        <v>33</v>
      </c>
      <c r="B19" s="83">
        <v>22009</v>
      </c>
      <c r="C19" s="84">
        <v>22009</v>
      </c>
      <c r="D19" s="83">
        <v>22009</v>
      </c>
      <c r="E19" s="83">
        <v>22009</v>
      </c>
      <c r="F19" s="83">
        <v>22009</v>
      </c>
    </row>
    <row r="20" spans="1:6" ht="11.25" customHeight="1">
      <c r="A20" s="129" t="s">
        <v>3</v>
      </c>
      <c r="B20" s="83">
        <v>125671</v>
      </c>
      <c r="C20" s="84">
        <v>125671</v>
      </c>
      <c r="D20" s="83">
        <v>125671</v>
      </c>
      <c r="E20" s="83">
        <v>125671</v>
      </c>
      <c r="F20" s="83">
        <v>125671</v>
      </c>
    </row>
    <row r="21" spans="1:6" ht="11.25" customHeight="1">
      <c r="A21" s="130" t="s">
        <v>35</v>
      </c>
      <c r="B21" s="160">
        <v>147680</v>
      </c>
      <c r="C21" s="161">
        <v>147680</v>
      </c>
      <c r="D21" s="160">
        <v>147680</v>
      </c>
      <c r="E21" s="160">
        <v>147680</v>
      </c>
      <c r="F21" s="160">
        <v>147680</v>
      </c>
    </row>
    <row r="22" spans="1:6" ht="26.25" customHeight="1">
      <c r="A22" s="323" t="s">
        <v>169</v>
      </c>
      <c r="B22" s="160">
        <v>147680</v>
      </c>
      <c r="C22" s="161">
        <v>147680</v>
      </c>
      <c r="D22" s="160">
        <v>147680</v>
      </c>
      <c r="E22" s="160">
        <v>147680</v>
      </c>
      <c r="F22" s="160">
        <v>147680</v>
      </c>
    </row>
    <row r="23" spans="1:6" ht="11.25" customHeight="1">
      <c r="A23" s="52"/>
    </row>
    <row r="26" spans="1:6" ht="11.25" customHeight="1">
      <c r="C26" s="517"/>
      <c r="D26" s="517"/>
      <c r="E26" s="517"/>
      <c r="F26" s="517"/>
    </row>
    <row r="27" spans="1:6" ht="11.25" customHeight="1">
      <c r="C27" s="517"/>
      <c r="D27" s="517"/>
      <c r="E27" s="517"/>
      <c r="F27" s="517"/>
    </row>
    <row r="28" spans="1:6" ht="11.25" customHeight="1">
      <c r="C28" s="517"/>
    </row>
    <row r="29" spans="1:6" ht="11.25" customHeight="1">
      <c r="C29" s="517"/>
    </row>
  </sheetData>
  <mergeCells count="1">
    <mergeCell ref="A1:F1"/>
  </mergeCells>
  <phoneticPr fontId="15" type="noConversion"/>
  <pageMargins left="1.3779527559055118" right="1.3779527559055118" top="1.8503937007874016" bottom="1.8503937007874016" header="0.51181102362204722" footer="0.51181102362204722"/>
  <pageSetup paperSize="9" orientation="portrait" r:id="rId1"/>
  <headerFooter alignWithMargins="0">
    <oddHeader>&amp;CDRAFT</oddHeader>
    <oddFooter>&amp;L&amp;F&amp;A&amp;R&amp;P of &amp;N  &amp;D&amp;T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theme="6" tint="0.79998168889431442"/>
  </sheetPr>
  <dimension ref="A1:H38"/>
  <sheetViews>
    <sheetView showGridLines="0" workbookViewId="0">
      <selection activeCell="H34" sqref="H34"/>
    </sheetView>
  </sheetViews>
  <sheetFormatPr defaultColWidth="9.140625" defaultRowHeight="11.25" customHeight="1"/>
  <cols>
    <col min="1" max="1" width="27.140625" style="199" customWidth="1"/>
    <col min="2" max="6" width="8.5703125" style="198" customWidth="1"/>
    <col min="7" max="7" width="6.140625" customWidth="1"/>
    <col min="8" max="16384" width="9.140625" style="178"/>
  </cols>
  <sheetData>
    <row r="1" spans="1:7" ht="22.5" customHeight="1">
      <c r="A1" s="565" t="s">
        <v>296</v>
      </c>
      <c r="B1" s="565"/>
      <c r="C1" s="565"/>
      <c r="D1" s="565"/>
      <c r="E1" s="565"/>
      <c r="F1" s="565"/>
    </row>
    <row r="2" spans="1:7" ht="11.25" customHeight="1">
      <c r="A2" s="197"/>
    </row>
    <row r="3" spans="1:7" s="209" customFormat="1" ht="45" customHeight="1">
      <c r="A3" s="185"/>
      <c r="B3" s="186" t="s">
        <v>259</v>
      </c>
      <c r="C3" s="187" t="s">
        <v>263</v>
      </c>
      <c r="D3" s="186" t="s">
        <v>264</v>
      </c>
      <c r="E3" s="186" t="s">
        <v>265</v>
      </c>
      <c r="F3" s="186" t="s">
        <v>266</v>
      </c>
      <c r="G3"/>
    </row>
    <row r="4" spans="1:7" ht="11.25" customHeight="1">
      <c r="A4" s="200" t="s">
        <v>45</v>
      </c>
      <c r="B4" s="201"/>
      <c r="C4" s="208"/>
      <c r="D4" s="201"/>
      <c r="E4" s="201"/>
      <c r="F4" s="201"/>
    </row>
    <row r="5" spans="1:7" ht="11.25" customHeight="1">
      <c r="A5" s="202" t="s">
        <v>46</v>
      </c>
      <c r="B5" s="201"/>
      <c r="C5" s="208"/>
      <c r="D5" s="201"/>
      <c r="E5" s="201"/>
      <c r="F5" s="201"/>
    </row>
    <row r="6" spans="1:7" ht="11.25" customHeight="1">
      <c r="A6" s="203" t="s">
        <v>104</v>
      </c>
      <c r="B6" s="83">
        <v>0</v>
      </c>
      <c r="C6" s="84">
        <v>531</v>
      </c>
      <c r="D6" s="83">
        <v>542</v>
      </c>
      <c r="E6" s="83">
        <v>554</v>
      </c>
      <c r="F6" s="83">
        <v>566</v>
      </c>
    </row>
    <row r="7" spans="1:7" ht="11.25" customHeight="1">
      <c r="A7" s="203" t="s">
        <v>178</v>
      </c>
      <c r="B7" s="83">
        <v>1467456</v>
      </c>
      <c r="C7" s="84">
        <v>1583885</v>
      </c>
      <c r="D7" s="83">
        <v>1675333</v>
      </c>
      <c r="E7" s="83">
        <v>1772513</v>
      </c>
      <c r="F7" s="83">
        <v>1949607</v>
      </c>
    </row>
    <row r="8" spans="1:7" ht="11.25" customHeight="1">
      <c r="A8" s="203" t="s">
        <v>100</v>
      </c>
      <c r="B8" s="83">
        <v>1833</v>
      </c>
      <c r="C8" s="84">
        <v>4146</v>
      </c>
      <c r="D8" s="83">
        <v>4146</v>
      </c>
      <c r="E8" s="83">
        <v>4146</v>
      </c>
      <c r="F8" s="83">
        <v>4146</v>
      </c>
    </row>
    <row r="9" spans="1:7" ht="11.25" customHeight="1">
      <c r="A9" s="203" t="s">
        <v>47</v>
      </c>
      <c r="B9" s="83">
        <v>133262</v>
      </c>
      <c r="C9" s="84">
        <v>178598</v>
      </c>
      <c r="D9" s="526">
        <v>188940</v>
      </c>
      <c r="E9" s="526">
        <v>200496</v>
      </c>
      <c r="F9" s="526">
        <v>220523</v>
      </c>
    </row>
    <row r="10" spans="1:7" ht="11.25" customHeight="1">
      <c r="A10" s="204" t="s">
        <v>49</v>
      </c>
      <c r="B10" s="268">
        <v>1602551</v>
      </c>
      <c r="C10" s="269">
        <v>1767160</v>
      </c>
      <c r="D10" s="268">
        <v>1868961</v>
      </c>
      <c r="E10" s="268">
        <v>1977709</v>
      </c>
      <c r="F10" s="268">
        <v>2174842</v>
      </c>
    </row>
    <row r="11" spans="1:7" ht="15" customHeight="1">
      <c r="A11" s="202" t="s">
        <v>50</v>
      </c>
      <c r="B11" s="267"/>
      <c r="C11" s="354"/>
      <c r="D11" s="267"/>
      <c r="E11" s="267"/>
      <c r="F11" s="267"/>
    </row>
    <row r="12" spans="1:7" ht="11.25" customHeight="1">
      <c r="A12" s="203" t="s">
        <v>33</v>
      </c>
      <c r="B12" s="83">
        <v>1422159</v>
      </c>
      <c r="C12" s="84">
        <v>1579416</v>
      </c>
      <c r="D12" s="83">
        <v>1670875</v>
      </c>
      <c r="E12" s="83">
        <v>1773067</v>
      </c>
      <c r="F12" s="83">
        <v>1950173</v>
      </c>
    </row>
    <row r="13" spans="1:7" ht="11.25" customHeight="1">
      <c r="A13" s="203" t="s">
        <v>62</v>
      </c>
      <c r="B13" s="83">
        <v>372</v>
      </c>
      <c r="C13" s="84">
        <v>0</v>
      </c>
      <c r="D13" s="83">
        <v>0</v>
      </c>
      <c r="E13" s="83">
        <v>0</v>
      </c>
      <c r="F13" s="83">
        <v>0</v>
      </c>
    </row>
    <row r="14" spans="1:7" s="351" customFormat="1" ht="11.25" customHeight="1">
      <c r="A14" s="203" t="s">
        <v>37</v>
      </c>
      <c r="B14" s="83">
        <v>869</v>
      </c>
      <c r="C14" s="84">
        <v>0</v>
      </c>
      <c r="D14" s="526">
        <v>0</v>
      </c>
      <c r="E14" s="526">
        <v>0</v>
      </c>
      <c r="F14" s="526">
        <v>0</v>
      </c>
      <c r="G14" s="465"/>
    </row>
    <row r="15" spans="1:7" ht="11.25" customHeight="1">
      <c r="A15" s="203" t="s">
        <v>51</v>
      </c>
      <c r="B15" s="83">
        <v>133254</v>
      </c>
      <c r="C15" s="84">
        <v>178598</v>
      </c>
      <c r="D15" s="526">
        <v>188940</v>
      </c>
      <c r="E15" s="526">
        <v>200496</v>
      </c>
      <c r="F15" s="526">
        <v>220523</v>
      </c>
    </row>
    <row r="16" spans="1:7" ht="11.25" customHeight="1">
      <c r="A16" s="205" t="s">
        <v>52</v>
      </c>
      <c r="B16" s="268">
        <v>1556654</v>
      </c>
      <c r="C16" s="269">
        <v>1758014</v>
      </c>
      <c r="D16" s="268">
        <v>1859815</v>
      </c>
      <c r="E16" s="268">
        <v>1973563</v>
      </c>
      <c r="F16" s="268">
        <v>2170696</v>
      </c>
    </row>
    <row r="17" spans="1:8" ht="26.25" customHeight="1">
      <c r="A17" s="324" t="s">
        <v>147</v>
      </c>
      <c r="B17" s="268">
        <v>45897</v>
      </c>
      <c r="C17" s="269">
        <v>9146</v>
      </c>
      <c r="D17" s="268">
        <v>9146</v>
      </c>
      <c r="E17" s="268">
        <v>4146</v>
      </c>
      <c r="F17" s="268">
        <v>4146</v>
      </c>
    </row>
    <row r="18" spans="1:8" ht="15" customHeight="1">
      <c r="A18" s="200" t="s">
        <v>53</v>
      </c>
      <c r="B18" s="265"/>
      <c r="C18" s="266"/>
      <c r="D18" s="265"/>
      <c r="E18" s="265"/>
      <c r="F18" s="265"/>
    </row>
    <row r="19" spans="1:8" ht="11.25" customHeight="1">
      <c r="A19" s="202" t="s">
        <v>46</v>
      </c>
      <c r="B19" s="265"/>
      <c r="C19" s="266"/>
      <c r="D19" s="265"/>
      <c r="E19" s="265"/>
      <c r="F19" s="265"/>
    </row>
    <row r="20" spans="1:8" ht="11.25" customHeight="1">
      <c r="A20" s="203" t="s">
        <v>105</v>
      </c>
      <c r="B20" s="83">
        <v>67132</v>
      </c>
      <c r="C20" s="84">
        <v>0</v>
      </c>
      <c r="D20" s="83">
        <v>0</v>
      </c>
      <c r="E20" s="83">
        <v>0</v>
      </c>
      <c r="F20" s="83">
        <v>0</v>
      </c>
    </row>
    <row r="21" spans="1:8" ht="11.25" customHeight="1">
      <c r="A21" s="204" t="s">
        <v>49</v>
      </c>
      <c r="B21" s="268">
        <v>67132</v>
      </c>
      <c r="C21" s="269">
        <v>0</v>
      </c>
      <c r="D21" s="268">
        <v>0</v>
      </c>
      <c r="E21" s="268">
        <v>0</v>
      </c>
      <c r="F21" s="268">
        <v>0</v>
      </c>
    </row>
    <row r="22" spans="1:8" ht="15" customHeight="1">
      <c r="A22" s="202" t="s">
        <v>50</v>
      </c>
      <c r="B22" s="267"/>
      <c r="C22" s="354"/>
      <c r="D22" s="267"/>
      <c r="E22" s="267"/>
      <c r="F22" s="267"/>
    </row>
    <row r="23" spans="1:8" ht="11.25" customHeight="1">
      <c r="A23" s="203" t="s">
        <v>106</v>
      </c>
      <c r="B23" s="83">
        <v>68405</v>
      </c>
      <c r="C23" s="84">
        <v>4146</v>
      </c>
      <c r="D23" s="83">
        <v>4146</v>
      </c>
      <c r="E23" s="83">
        <v>4146</v>
      </c>
      <c r="F23" s="83">
        <v>4146</v>
      </c>
    </row>
    <row r="24" spans="1:8" ht="11.25" customHeight="1">
      <c r="A24" s="203" t="s">
        <v>102</v>
      </c>
      <c r="B24" s="83">
        <v>1016</v>
      </c>
      <c r="C24" s="84">
        <v>0</v>
      </c>
      <c r="D24" s="83">
        <v>0</v>
      </c>
      <c r="E24" s="83">
        <v>0</v>
      </c>
      <c r="F24" s="83">
        <v>0</v>
      </c>
      <c r="H24" s="351"/>
    </row>
    <row r="25" spans="1:8" ht="11.25" customHeight="1">
      <c r="A25" s="205" t="s">
        <v>52</v>
      </c>
      <c r="B25" s="268">
        <v>69421</v>
      </c>
      <c r="C25" s="269">
        <v>4146</v>
      </c>
      <c r="D25" s="268">
        <v>4146</v>
      </c>
      <c r="E25" s="268">
        <v>4146</v>
      </c>
      <c r="F25" s="268">
        <v>4146</v>
      </c>
      <c r="H25" s="351"/>
    </row>
    <row r="26" spans="1:8" ht="26.25" customHeight="1">
      <c r="A26" s="324" t="s">
        <v>149</v>
      </c>
      <c r="B26" s="268">
        <v>-2289</v>
      </c>
      <c r="C26" s="269">
        <v>-4146</v>
      </c>
      <c r="D26" s="268">
        <v>-4146</v>
      </c>
      <c r="E26" s="268">
        <v>-4146</v>
      </c>
      <c r="F26" s="268">
        <v>-4146</v>
      </c>
      <c r="H26" s="351"/>
    </row>
    <row r="27" spans="1:8" ht="26.25" customHeight="1">
      <c r="A27" s="325" t="s">
        <v>151</v>
      </c>
      <c r="B27" s="268">
        <v>43608</v>
      </c>
      <c r="C27" s="269">
        <v>5000</v>
      </c>
      <c r="D27" s="268">
        <v>5000</v>
      </c>
      <c r="E27" s="268">
        <v>0</v>
      </c>
      <c r="F27" s="268">
        <v>0</v>
      </c>
    </row>
    <row r="28" spans="1:8" ht="26.25" customHeight="1">
      <c r="A28" s="326" t="s">
        <v>170</v>
      </c>
      <c r="B28" s="83">
        <v>138696</v>
      </c>
      <c r="C28" s="84">
        <v>182647</v>
      </c>
      <c r="D28" s="83">
        <v>187831</v>
      </c>
      <c r="E28" s="83">
        <v>192831</v>
      </c>
      <c r="F28" s="83">
        <v>192831</v>
      </c>
      <c r="H28" s="270"/>
    </row>
    <row r="29" spans="1:8" ht="15" customHeight="1">
      <c r="A29" s="326" t="s">
        <v>232</v>
      </c>
      <c r="B29" s="267"/>
      <c r="C29" s="354"/>
      <c r="D29" s="267"/>
      <c r="E29" s="267"/>
      <c r="F29" s="267"/>
      <c r="H29" s="270"/>
    </row>
    <row r="30" spans="1:8" s="351" customFormat="1" ht="11.25" customHeight="1">
      <c r="A30" s="352" t="s">
        <v>175</v>
      </c>
      <c r="B30" s="527">
        <v>1536643</v>
      </c>
      <c r="C30" s="208">
        <v>1564711</v>
      </c>
      <c r="D30" s="201">
        <v>1651675</v>
      </c>
      <c r="E30" s="201">
        <v>1748920</v>
      </c>
      <c r="F30" s="201">
        <v>1860200</v>
      </c>
      <c r="G30"/>
      <c r="H30" s="355"/>
    </row>
    <row r="31" spans="1:8" ht="11.25" customHeight="1">
      <c r="A31" s="206" t="s">
        <v>63</v>
      </c>
      <c r="B31" s="83">
        <v>343</v>
      </c>
      <c r="C31" s="84">
        <v>184</v>
      </c>
      <c r="D31" s="83">
        <v>0</v>
      </c>
      <c r="E31" s="83">
        <v>0</v>
      </c>
      <c r="F31" s="83">
        <v>0</v>
      </c>
      <c r="H31" s="270"/>
    </row>
    <row r="32" spans="1:8" s="351" customFormat="1" ht="11.25" customHeight="1">
      <c r="A32" s="352" t="s">
        <v>248</v>
      </c>
      <c r="B32" s="201">
        <v>133254</v>
      </c>
      <c r="C32" s="208">
        <v>178598</v>
      </c>
      <c r="D32" s="527">
        <v>188940</v>
      </c>
      <c r="E32" s="527">
        <v>200496</v>
      </c>
      <c r="F32" s="527">
        <v>220523</v>
      </c>
      <c r="G32"/>
      <c r="H32" s="355"/>
    </row>
    <row r="33" spans="1:8" s="351" customFormat="1" ht="15" customHeight="1">
      <c r="A33" s="356" t="s">
        <v>234</v>
      </c>
      <c r="B33" s="353"/>
      <c r="C33" s="354"/>
      <c r="D33" s="502"/>
      <c r="E33" s="502"/>
      <c r="F33" s="502"/>
      <c r="G33"/>
      <c r="H33" s="355"/>
    </row>
    <row r="34" spans="1:8" s="351" customFormat="1" ht="11.25" customHeight="1">
      <c r="A34" s="352" t="s">
        <v>175</v>
      </c>
      <c r="B34" s="527">
        <v>-1536633</v>
      </c>
      <c r="C34" s="208">
        <v>-1564711</v>
      </c>
      <c r="D34" s="527">
        <v>-1651675</v>
      </c>
      <c r="E34" s="527">
        <v>-1748920</v>
      </c>
      <c r="F34" s="527">
        <v>-1860200</v>
      </c>
      <c r="G34"/>
      <c r="H34" s="355"/>
    </row>
    <row r="35" spans="1:8" s="351" customFormat="1" ht="11.25" customHeight="1">
      <c r="A35" s="352" t="s">
        <v>248</v>
      </c>
      <c r="B35" s="201">
        <v>-133262</v>
      </c>
      <c r="C35" s="208">
        <v>-178598</v>
      </c>
      <c r="D35" s="527">
        <v>-188940</v>
      </c>
      <c r="E35" s="527">
        <v>-200496</v>
      </c>
      <c r="F35" s="527">
        <v>-220523</v>
      </c>
      <c r="G35"/>
      <c r="H35" s="355"/>
    </row>
    <row r="36" spans="1:8" ht="15" customHeight="1">
      <c r="A36" s="210" t="s">
        <v>77</v>
      </c>
      <c r="B36" s="534">
        <v>182649</v>
      </c>
      <c r="C36" s="269">
        <v>187831</v>
      </c>
      <c r="D36" s="268">
        <v>192831</v>
      </c>
      <c r="E36" s="268">
        <v>192831</v>
      </c>
      <c r="F36" s="268">
        <v>192831</v>
      </c>
      <c r="H36" s="270"/>
    </row>
    <row r="37" spans="1:8" ht="15">
      <c r="A37" s="257"/>
      <c r="B37" s="258"/>
      <c r="C37" s="259"/>
      <c r="D37" s="258"/>
      <c r="E37" s="258"/>
      <c r="F37" s="258"/>
    </row>
    <row r="38" spans="1:8" ht="11.25" customHeight="1">
      <c r="A38" s="207" t="s">
        <v>233</v>
      </c>
      <c r="B38" s="207"/>
      <c r="C38" s="207"/>
      <c r="D38" s="207"/>
      <c r="E38" s="207"/>
      <c r="F38" s="207"/>
    </row>
  </sheetData>
  <mergeCells count="1">
    <mergeCell ref="A1:F1"/>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sheetPr>
  <dimension ref="A1:F3"/>
  <sheetViews>
    <sheetView showGridLines="0" workbookViewId="0">
      <selection activeCell="C13" sqref="C13"/>
    </sheetView>
  </sheetViews>
  <sheetFormatPr defaultColWidth="9.140625" defaultRowHeight="11.25"/>
  <cols>
    <col min="1" max="1" width="27.140625" style="180" customWidth="1"/>
    <col min="2" max="6" width="8.5703125" style="179" customWidth="1"/>
    <col min="7" max="16384" width="9.140625" style="179"/>
  </cols>
  <sheetData>
    <row r="1" spans="1:6" ht="11.25" customHeight="1">
      <c r="A1" s="559" t="s">
        <v>297</v>
      </c>
      <c r="B1" s="559"/>
      <c r="C1" s="559"/>
      <c r="D1" s="559"/>
      <c r="E1" s="559"/>
      <c r="F1" s="559"/>
    </row>
    <row r="3" spans="1:6">
      <c r="A3" s="575" t="s">
        <v>303</v>
      </c>
      <c r="B3" s="575"/>
      <c r="C3" s="575"/>
      <c r="D3" s="575"/>
      <c r="E3" s="575"/>
      <c r="F3" s="575"/>
    </row>
  </sheetData>
  <mergeCells count="2">
    <mergeCell ref="A1:F1"/>
    <mergeCell ref="A3:F3"/>
  </mergeCells>
  <pageMargins left="1.3779527559055118" right="1.3779527559055118" top="1.8503937007874016" bottom="1.8503937007874016" header="0.51181102362204722" footer="0.51181102362204722"/>
  <pageSetup paperSize="9" orientation="portrait" r:id="rId1"/>
  <headerFooter alignWithMargins="0">
    <oddHeader>&amp;CDRAFT</oddHeader>
    <oddFooter>&amp;L&amp;F&amp;A&amp;R&amp;P of &amp;N  &amp;D&amp;T</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sheetPr>
  <dimension ref="A1:F28"/>
  <sheetViews>
    <sheetView showGridLines="0" topLeftCell="A2" workbookViewId="0">
      <selection activeCell="A6" sqref="A6"/>
    </sheetView>
  </sheetViews>
  <sheetFormatPr defaultColWidth="9.140625" defaultRowHeight="15"/>
  <cols>
    <col min="1" max="1" width="30" style="327" customWidth="1"/>
    <col min="2" max="4" width="10" style="327" customWidth="1"/>
    <col min="5" max="5" width="10" style="328" customWidth="1"/>
    <col min="6" max="6" width="4.42578125" customWidth="1"/>
    <col min="7" max="16384" width="9.140625" style="327"/>
  </cols>
  <sheetData>
    <row r="1" spans="1:6">
      <c r="A1" s="566" t="s">
        <v>298</v>
      </c>
      <c r="B1" s="566"/>
      <c r="C1" s="566"/>
      <c r="D1" s="566"/>
      <c r="E1" s="566"/>
    </row>
    <row r="2" spans="1:6" s="346" customFormat="1" ht="11.25" customHeight="1">
      <c r="A2" s="348"/>
      <c r="B2" s="349"/>
      <c r="C2" s="348"/>
      <c r="D2" s="348"/>
      <c r="E2" s="347"/>
      <c r="F2"/>
    </row>
    <row r="3" spans="1:6" s="344" customFormat="1" ht="45" customHeight="1">
      <c r="A3" s="345"/>
      <c r="B3" s="194" t="s">
        <v>85</v>
      </c>
      <c r="C3" s="194" t="s">
        <v>209</v>
      </c>
      <c r="D3" s="194" t="s">
        <v>86</v>
      </c>
      <c r="E3" s="194" t="s">
        <v>87</v>
      </c>
      <c r="F3"/>
    </row>
    <row r="4" spans="1:6" ht="11.25" customHeight="1">
      <c r="A4" s="337" t="s">
        <v>256</v>
      </c>
      <c r="B4" s="343"/>
      <c r="C4" s="343"/>
      <c r="D4" s="343"/>
      <c r="E4" s="343"/>
    </row>
    <row r="5" spans="1:6" s="48" customFormat="1" ht="11.25" customHeight="1">
      <c r="A5" s="371" t="s">
        <v>57</v>
      </c>
      <c r="B5" s="370">
        <v>0</v>
      </c>
      <c r="C5" s="370">
        <v>148</v>
      </c>
      <c r="D5" s="370">
        <v>13215</v>
      </c>
      <c r="E5" s="372">
        <v>13363</v>
      </c>
      <c r="F5"/>
    </row>
    <row r="6" spans="1:6" s="48" customFormat="1" ht="11.25" customHeight="1">
      <c r="A6" s="381" t="s">
        <v>199</v>
      </c>
      <c r="B6" s="370">
        <v>0</v>
      </c>
      <c r="C6" s="370">
        <v>0</v>
      </c>
      <c r="D6" s="370">
        <v>0</v>
      </c>
      <c r="E6" s="372">
        <v>0</v>
      </c>
      <c r="F6"/>
    </row>
    <row r="7" spans="1:6" s="48" customFormat="1" ht="23.25">
      <c r="A7" s="381" t="s">
        <v>200</v>
      </c>
      <c r="B7" s="386">
        <v>0</v>
      </c>
      <c r="C7" s="386">
        <v>0</v>
      </c>
      <c r="D7" s="386">
        <v>0</v>
      </c>
      <c r="E7" s="372">
        <v>0</v>
      </c>
      <c r="F7"/>
    </row>
    <row r="8" spans="1:6" s="48" customFormat="1" ht="23.25">
      <c r="A8" s="376" t="s">
        <v>201</v>
      </c>
      <c r="B8" s="386">
        <v>0</v>
      </c>
      <c r="C8" s="386">
        <v>-137</v>
      </c>
      <c r="D8" s="386">
        <v>-8713</v>
      </c>
      <c r="E8" s="372">
        <v>-8850</v>
      </c>
      <c r="F8"/>
    </row>
    <row r="9" spans="1:6" ht="11.25" customHeight="1">
      <c r="A9" s="342" t="s">
        <v>74</v>
      </c>
      <c r="B9" s="369">
        <v>0</v>
      </c>
      <c r="C9" s="369">
        <v>11</v>
      </c>
      <c r="D9" s="369">
        <v>4502</v>
      </c>
      <c r="E9" s="369">
        <v>4513</v>
      </c>
    </row>
    <row r="10" spans="1:6" s="341" customFormat="1" ht="15" customHeight="1">
      <c r="A10" s="337" t="s">
        <v>58</v>
      </c>
      <c r="B10" s="256"/>
      <c r="C10" s="256"/>
      <c r="D10" s="256"/>
      <c r="E10" s="338"/>
      <c r="F10"/>
    </row>
    <row r="11" spans="1:6" ht="23.25">
      <c r="A11" s="340" t="s">
        <v>159</v>
      </c>
      <c r="B11" s="256"/>
      <c r="C11" s="256"/>
      <c r="D11" s="256"/>
      <c r="E11" s="338"/>
    </row>
    <row r="12" spans="1:6" ht="11.25" customHeight="1">
      <c r="A12" s="213" t="s">
        <v>103</v>
      </c>
      <c r="B12" s="370">
        <v>0</v>
      </c>
      <c r="C12" s="370">
        <v>0</v>
      </c>
      <c r="D12" s="370">
        <v>0</v>
      </c>
      <c r="E12" s="116">
        <v>0</v>
      </c>
    </row>
    <row r="13" spans="1:6" ht="22.5" customHeight="1">
      <c r="A13" s="339" t="s">
        <v>160</v>
      </c>
      <c r="B13" s="370">
        <v>0</v>
      </c>
      <c r="C13" s="370">
        <v>0</v>
      </c>
      <c r="D13" s="370">
        <v>0</v>
      </c>
      <c r="E13" s="116">
        <v>0</v>
      </c>
    </row>
    <row r="14" spans="1:6" ht="11.25" customHeight="1">
      <c r="A14" s="213" t="s">
        <v>97</v>
      </c>
      <c r="B14" s="370">
        <v>0</v>
      </c>
      <c r="C14" s="370">
        <v>0</v>
      </c>
      <c r="D14" s="370">
        <v>0</v>
      </c>
      <c r="E14" s="116">
        <v>0</v>
      </c>
    </row>
    <row r="15" spans="1:6" ht="11.25" customHeight="1">
      <c r="A15" s="214" t="s">
        <v>101</v>
      </c>
      <c r="B15" s="176">
        <v>0</v>
      </c>
      <c r="C15" s="176">
        <v>0</v>
      </c>
      <c r="D15" s="176">
        <v>0</v>
      </c>
      <c r="E15" s="176">
        <v>0</v>
      </c>
    </row>
    <row r="16" spans="1:6" ht="15" customHeight="1">
      <c r="A16" s="337" t="s">
        <v>59</v>
      </c>
      <c r="B16" s="256"/>
      <c r="C16" s="256"/>
      <c r="D16" s="256"/>
      <c r="E16" s="338"/>
    </row>
    <row r="17" spans="1:6" s="48" customFormat="1" ht="11.25" customHeight="1">
      <c r="A17" s="112" t="s">
        <v>76</v>
      </c>
      <c r="B17" s="113">
        <v>0</v>
      </c>
      <c r="C17" s="113">
        <v>0</v>
      </c>
      <c r="D17" s="113">
        <v>0</v>
      </c>
      <c r="E17" s="116">
        <v>0</v>
      </c>
      <c r="F17"/>
    </row>
    <row r="18" spans="1:6" s="48" customFormat="1" ht="11.25" customHeight="1">
      <c r="A18" s="378" t="s">
        <v>202</v>
      </c>
      <c r="B18" s="377">
        <v>0</v>
      </c>
      <c r="C18" s="377">
        <v>0</v>
      </c>
      <c r="D18" s="377">
        <v>0</v>
      </c>
      <c r="E18" s="116">
        <v>0</v>
      </c>
      <c r="F18"/>
    </row>
    <row r="19" spans="1:6" ht="11.25" customHeight="1">
      <c r="A19" s="214" t="s">
        <v>92</v>
      </c>
      <c r="B19" s="160">
        <v>0</v>
      </c>
      <c r="C19" s="160">
        <v>0</v>
      </c>
      <c r="D19" s="160">
        <v>0</v>
      </c>
      <c r="E19" s="160">
        <v>0</v>
      </c>
    </row>
    <row r="20" spans="1:6" ht="15" customHeight="1">
      <c r="A20" s="337" t="s">
        <v>257</v>
      </c>
      <c r="B20" s="105"/>
      <c r="C20" s="105"/>
      <c r="D20" s="105"/>
      <c r="E20" s="110"/>
    </row>
    <row r="21" spans="1:6" s="48" customFormat="1" ht="11.25" customHeight="1">
      <c r="A21" s="371" t="s">
        <v>57</v>
      </c>
      <c r="B21" s="370">
        <v>0</v>
      </c>
      <c r="C21" s="370">
        <v>148</v>
      </c>
      <c r="D21" s="370">
        <v>13215</v>
      </c>
      <c r="E21" s="372">
        <v>13363</v>
      </c>
      <c r="F21"/>
    </row>
    <row r="22" spans="1:6" s="48" customFormat="1" ht="11.25" customHeight="1">
      <c r="A22" s="381" t="s">
        <v>199</v>
      </c>
      <c r="B22" s="386">
        <v>0</v>
      </c>
      <c r="C22" s="386">
        <v>0</v>
      </c>
      <c r="D22" s="386">
        <v>0</v>
      </c>
      <c r="E22" s="372">
        <v>0</v>
      </c>
      <c r="F22"/>
    </row>
    <row r="23" spans="1:6" s="48" customFormat="1" ht="23.25">
      <c r="A23" s="381" t="s">
        <v>200</v>
      </c>
      <c r="B23" s="386">
        <v>0</v>
      </c>
      <c r="C23" s="386">
        <v>0</v>
      </c>
      <c r="D23" s="386">
        <v>0</v>
      </c>
      <c r="E23" s="372">
        <v>0</v>
      </c>
      <c r="F23"/>
    </row>
    <row r="24" spans="1:6" s="48" customFormat="1" ht="23.25">
      <c r="A24" s="376" t="s">
        <v>201</v>
      </c>
      <c r="B24" s="375">
        <v>0</v>
      </c>
      <c r="C24" s="375">
        <v>-137</v>
      </c>
      <c r="D24" s="375">
        <v>-8713</v>
      </c>
      <c r="E24" s="372">
        <v>-8850</v>
      </c>
      <c r="F24"/>
    </row>
    <row r="25" spans="1:6" ht="11.25" customHeight="1">
      <c r="A25" s="336" t="s">
        <v>75</v>
      </c>
      <c r="B25" s="369">
        <v>0</v>
      </c>
      <c r="C25" s="369">
        <v>11</v>
      </c>
      <c r="D25" s="369">
        <v>4502</v>
      </c>
      <c r="E25" s="369">
        <v>4513</v>
      </c>
    </row>
    <row r="26" spans="1:6">
      <c r="A26" s="335" t="s">
        <v>207</v>
      </c>
      <c r="B26" s="334"/>
      <c r="C26" s="334"/>
      <c r="D26" s="334"/>
      <c r="E26" s="333"/>
    </row>
    <row r="27" spans="1:6" ht="11.25" customHeight="1">
      <c r="A27" s="330"/>
      <c r="B27" s="332"/>
      <c r="C27" s="332"/>
      <c r="D27" s="332"/>
      <c r="E27" s="331"/>
    </row>
    <row r="28" spans="1:6">
      <c r="A28" s="330"/>
      <c r="B28" s="330"/>
      <c r="C28" s="330"/>
      <c r="D28" s="330"/>
      <c r="E28" s="329"/>
    </row>
  </sheetData>
  <mergeCells count="1">
    <mergeCell ref="A1:E1"/>
  </mergeCells>
  <pageMargins left="1.3779527559055118" right="1.3779527559055118" top="1.8503937007874016" bottom="1.8503937007874016" header="0.51181102362204722" footer="0.51181102362204722"/>
  <pageSetup paperSize="9" scale="96" orientation="portrait" r:id="rId1"/>
  <headerFooter alignWithMargins="0">
    <oddHeader>&amp;CDRAFT</oddHeader>
    <oddFooter>&amp;L&amp;F&amp;A&amp;R&amp;P of &amp;N  &amp;D&amp;T</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B1:I18"/>
  <sheetViews>
    <sheetView workbookViewId="0"/>
  </sheetViews>
  <sheetFormatPr defaultColWidth="9.140625" defaultRowHeight="15"/>
  <cols>
    <col min="1" max="1" width="1.5703125" style="465" customWidth="1"/>
    <col min="2" max="2" width="0.28515625" style="465" customWidth="1"/>
    <col min="3" max="3" width="19.140625" style="465" customWidth="1"/>
    <col min="4" max="4" width="45.42578125" style="465" customWidth="1"/>
    <col min="5" max="5" width="15.7109375" style="465" customWidth="1"/>
    <col min="6" max="6" width="15.28515625" style="465" customWidth="1"/>
    <col min="7" max="7" width="15.5703125" style="465" customWidth="1"/>
    <col min="8" max="9" width="14.5703125" style="465" customWidth="1"/>
    <col min="10" max="10" width="5.42578125" style="465" customWidth="1"/>
    <col min="11" max="16384" width="9.140625" style="465"/>
  </cols>
  <sheetData>
    <row r="1" spans="2:9" s="505" customFormat="1" ht="12"/>
    <row r="2" spans="2:9" s="505" customFormat="1" ht="12.75">
      <c r="C2" s="573"/>
      <c r="D2" s="573"/>
      <c r="E2" s="573"/>
      <c r="F2" s="573"/>
      <c r="G2" s="573"/>
      <c r="H2" s="573"/>
      <c r="I2" s="573"/>
    </row>
    <row r="3" spans="2:9" s="505" customFormat="1" ht="15.75">
      <c r="C3" s="574" t="s">
        <v>243</v>
      </c>
      <c r="D3" s="574"/>
      <c r="E3" s="574"/>
      <c r="F3" s="574"/>
      <c r="G3" s="574"/>
      <c r="H3" s="574"/>
      <c r="I3" s="574"/>
    </row>
    <row r="4" spans="2:9" s="505" customFormat="1" ht="12">
      <c r="C4" s="510" t="s">
        <v>182</v>
      </c>
      <c r="D4" s="511" t="s">
        <v>242</v>
      </c>
      <c r="E4" s="510" t="s">
        <v>191</v>
      </c>
      <c r="F4" s="572" t="s">
        <v>193</v>
      </c>
      <c r="G4" s="572"/>
      <c r="H4" s="512" t="s">
        <v>185</v>
      </c>
      <c r="I4" s="506" t="s">
        <v>246</v>
      </c>
    </row>
    <row r="5" spans="2:9" s="505" customFormat="1" ht="12">
      <c r="C5" s="510" t="s">
        <v>186</v>
      </c>
      <c r="D5" s="511" t="s">
        <v>194</v>
      </c>
      <c r="E5" s="510" t="s">
        <v>183</v>
      </c>
      <c r="F5" s="572" t="s">
        <v>184</v>
      </c>
      <c r="G5" s="572"/>
      <c r="H5" s="513"/>
      <c r="I5" s="507"/>
    </row>
    <row r="6" spans="2:9" s="505" customFormat="1" ht="12">
      <c r="C6" s="510" t="s">
        <v>189</v>
      </c>
      <c r="D6" s="511" t="s">
        <v>67</v>
      </c>
      <c r="E6" s="510" t="s">
        <v>187</v>
      </c>
      <c r="F6" s="572" t="s">
        <v>184</v>
      </c>
      <c r="G6" s="572"/>
      <c r="H6" s="512" t="s">
        <v>188</v>
      </c>
      <c r="I6" s="506" t="s">
        <v>247</v>
      </c>
    </row>
    <row r="7" spans="2:9" s="505" customFormat="1" ht="12">
      <c r="C7" s="510" t="s">
        <v>190</v>
      </c>
      <c r="D7" s="511" t="s">
        <v>195</v>
      </c>
      <c r="E7" s="510"/>
      <c r="F7" s="572"/>
      <c r="G7" s="572"/>
      <c r="H7" s="509"/>
    </row>
    <row r="8" spans="2:9" s="505" customFormat="1" ht="12"/>
    <row r="9" spans="2:9" s="505" customFormat="1" ht="12"/>
    <row r="10" spans="2:9" s="505" customFormat="1" ht="15.75">
      <c r="B10" s="567"/>
      <c r="C10" s="567"/>
      <c r="D10" s="567"/>
      <c r="E10" s="567"/>
    </row>
    <row r="11" spans="2:9" s="505" customFormat="1" ht="12"/>
    <row r="12" spans="2:9" s="505" customFormat="1" ht="12"/>
    <row r="13" spans="2:9" s="505" customFormat="1" ht="12.75">
      <c r="B13" s="568"/>
      <c r="C13" s="568"/>
      <c r="D13" s="568"/>
    </row>
    <row r="14" spans="2:9" s="505" customFormat="1" ht="12"/>
    <row r="15" spans="2:9" s="505" customFormat="1" ht="12">
      <c r="C15" s="569"/>
      <c r="D15" s="569"/>
      <c r="E15" s="516"/>
      <c r="F15" s="516"/>
      <c r="G15" s="516"/>
      <c r="H15" s="516"/>
      <c r="I15" s="516"/>
    </row>
    <row r="16" spans="2:9" s="505" customFormat="1" ht="12">
      <c r="C16" s="570"/>
      <c r="D16" s="570"/>
      <c r="E16" s="515"/>
      <c r="F16" s="514"/>
      <c r="G16" s="514"/>
      <c r="H16" s="514"/>
      <c r="I16" s="514"/>
    </row>
    <row r="17" spans="3:9" s="505" customFormat="1" ht="12">
      <c r="C17" s="571"/>
      <c r="D17" s="571"/>
      <c r="E17" s="508"/>
      <c r="F17" s="508"/>
      <c r="G17" s="508"/>
      <c r="H17" s="508"/>
      <c r="I17" s="508"/>
    </row>
    <row r="18" spans="3:9" s="505" customFormat="1" ht="12"/>
  </sheetData>
  <mergeCells count="11">
    <mergeCell ref="F7:G7"/>
    <mergeCell ref="C2:I2"/>
    <mergeCell ref="C3:I3"/>
    <mergeCell ref="F4:G4"/>
    <mergeCell ref="F5:G5"/>
    <mergeCell ref="F6:G6"/>
    <mergeCell ref="B10:E10"/>
    <mergeCell ref="B13:D13"/>
    <mergeCell ref="C15:D15"/>
    <mergeCell ref="C16:D16"/>
    <mergeCell ref="C17:D1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theme="6" tint="0.79998168889431442"/>
  </sheetPr>
  <dimension ref="A1:H14"/>
  <sheetViews>
    <sheetView showGridLines="0" workbookViewId="0">
      <selection activeCell="A6" sqref="A6"/>
    </sheetView>
  </sheetViews>
  <sheetFormatPr defaultColWidth="9.140625" defaultRowHeight="15"/>
  <cols>
    <col min="1" max="1" width="18.5703125" style="30" customWidth="1"/>
    <col min="2" max="7" width="8.5703125" style="30" customWidth="1"/>
    <col min="8" max="8" width="3.85546875" customWidth="1"/>
    <col min="9" max="16384" width="9.140625" style="183"/>
  </cols>
  <sheetData>
    <row r="1" spans="1:8" ht="12.75" customHeight="1">
      <c r="A1" s="546" t="s">
        <v>278</v>
      </c>
      <c r="B1" s="546"/>
      <c r="C1" s="546"/>
      <c r="D1" s="546"/>
      <c r="E1" s="546"/>
      <c r="F1" s="546"/>
      <c r="G1" s="546"/>
    </row>
    <row r="2" spans="1:8" s="530" customFormat="1" ht="15" customHeight="1">
      <c r="A2" s="531" t="s">
        <v>283</v>
      </c>
      <c r="B2" s="528"/>
      <c r="C2" s="528"/>
      <c r="D2" s="528"/>
      <c r="E2" s="528"/>
      <c r="F2" s="528"/>
      <c r="G2" s="528"/>
      <c r="H2" s="529"/>
    </row>
    <row r="3" spans="1:8" ht="23.25">
      <c r="A3" s="137"/>
      <c r="B3" s="524" t="s">
        <v>107</v>
      </c>
      <c r="C3" s="138" t="s">
        <v>273</v>
      </c>
      <c r="D3" s="139" t="s">
        <v>274</v>
      </c>
      <c r="E3" s="138" t="s">
        <v>275</v>
      </c>
      <c r="F3" s="138" t="s">
        <v>276</v>
      </c>
      <c r="G3" s="138" t="s">
        <v>277</v>
      </c>
    </row>
    <row r="4" spans="1:8">
      <c r="A4" s="57" t="s">
        <v>299</v>
      </c>
      <c r="B4" s="525"/>
      <c r="C4" s="184"/>
      <c r="D4" s="184"/>
      <c r="E4" s="184"/>
      <c r="F4" s="184"/>
      <c r="G4" s="56"/>
    </row>
    <row r="5" spans="1:8" ht="11.25" customHeight="1">
      <c r="A5" s="55" t="s">
        <v>67</v>
      </c>
      <c r="B5" s="58"/>
      <c r="C5" s="56"/>
      <c r="D5" s="504"/>
      <c r="E5" s="56"/>
      <c r="F5" s="56"/>
      <c r="G5" s="56"/>
    </row>
    <row r="6" spans="1:8" ht="11.25" customHeight="1">
      <c r="A6" s="59" t="s">
        <v>284</v>
      </c>
      <c r="B6" s="136">
        <v>1.1000000000000001</v>
      </c>
      <c r="C6" s="142">
        <v>0</v>
      </c>
      <c r="D6" s="143">
        <v>-2</v>
      </c>
      <c r="E6" s="144">
        <v>-6</v>
      </c>
      <c r="F6" s="145">
        <v>-7</v>
      </c>
      <c r="G6" s="145">
        <v>0</v>
      </c>
    </row>
    <row r="7" spans="1:8" ht="11.25" customHeight="1">
      <c r="A7" s="132" t="s">
        <v>0</v>
      </c>
      <c r="B7" s="133"/>
      <c r="C7" s="147">
        <v>0</v>
      </c>
      <c r="D7" s="148">
        <v>-2</v>
      </c>
      <c r="E7" s="146">
        <v>-6</v>
      </c>
      <c r="F7" s="146">
        <v>-7</v>
      </c>
      <c r="G7" s="146">
        <v>0</v>
      </c>
    </row>
    <row r="8" spans="1:8" ht="26.45" customHeight="1">
      <c r="A8" s="547" t="s">
        <v>300</v>
      </c>
      <c r="B8" s="547"/>
      <c r="C8" s="547"/>
      <c r="D8" s="547"/>
      <c r="E8" s="547"/>
      <c r="F8" s="547"/>
      <c r="G8" s="547"/>
      <c r="H8" s="465"/>
    </row>
    <row r="9" spans="1:8" ht="11.25" customHeight="1">
      <c r="A9" s="55" t="s">
        <v>67</v>
      </c>
      <c r="B9" s="58"/>
      <c r="C9" s="56"/>
      <c r="D9" s="504"/>
      <c r="E9" s="56"/>
      <c r="F9" s="56"/>
      <c r="G9" s="56"/>
      <c r="H9" s="465"/>
    </row>
    <row r="10" spans="1:8" ht="11.25" customHeight="1">
      <c r="A10" s="59" t="s">
        <v>284</v>
      </c>
      <c r="B10" s="136">
        <v>1.1000000000000001</v>
      </c>
      <c r="C10" s="142">
        <v>0</v>
      </c>
      <c r="D10" s="143">
        <v>-76</v>
      </c>
      <c r="E10" s="144">
        <v>0</v>
      </c>
      <c r="F10" s="145">
        <v>0</v>
      </c>
      <c r="G10" s="145">
        <v>0</v>
      </c>
      <c r="H10" s="465"/>
    </row>
    <row r="11" spans="1:8" ht="11.25" customHeight="1">
      <c r="A11" s="350" t="s">
        <v>0</v>
      </c>
      <c r="B11" s="146"/>
      <c r="C11" s="535">
        <v>0</v>
      </c>
      <c r="D11" s="536">
        <v>-76</v>
      </c>
      <c r="E11" s="537">
        <v>0</v>
      </c>
      <c r="F11" s="537">
        <v>0</v>
      </c>
      <c r="G11" s="537">
        <v>0</v>
      </c>
      <c r="H11" s="465"/>
    </row>
    <row r="12" spans="1:8">
      <c r="A12" s="132"/>
      <c r="B12" s="133"/>
      <c r="C12" s="134"/>
      <c r="D12" s="135"/>
      <c r="E12" s="133"/>
      <c r="F12" s="133"/>
      <c r="G12" s="133"/>
    </row>
    <row r="13" spans="1:8">
      <c r="A13" s="30" t="s">
        <v>285</v>
      </c>
    </row>
    <row r="14" spans="1:8" ht="11.25" customHeight="1"/>
  </sheetData>
  <mergeCells count="2">
    <mergeCell ref="A1:G1"/>
    <mergeCell ref="A8:G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theme="6" tint="0.79998168889431442"/>
    <pageSetUpPr fitToPage="1"/>
  </sheetPr>
  <dimension ref="A1:IQ42"/>
  <sheetViews>
    <sheetView showGridLines="0" topLeftCell="A9" zoomScaleNormal="100" workbookViewId="0">
      <selection activeCell="A6" sqref="A6"/>
    </sheetView>
  </sheetViews>
  <sheetFormatPr defaultColWidth="9.140625" defaultRowHeight="11.25" customHeight="1"/>
  <cols>
    <col min="1" max="1" width="27.140625" style="31" customWidth="1"/>
    <col min="2" max="4" width="8.5703125" style="32" customWidth="1"/>
    <col min="5" max="6" width="9" style="32" bestFit="1" customWidth="1"/>
    <col min="7" max="7" width="4.7109375" customWidth="1"/>
    <col min="8" max="16384" width="9.140625" style="31"/>
  </cols>
  <sheetData>
    <row r="1" spans="1:251" ht="11.25" customHeight="1">
      <c r="A1" s="548" t="s">
        <v>287</v>
      </c>
      <c r="B1" s="549"/>
      <c r="C1" s="549"/>
      <c r="D1" s="549"/>
      <c r="E1" s="549"/>
      <c r="F1" s="549"/>
    </row>
    <row r="2" spans="1:251" ht="11.25" customHeight="1">
      <c r="A2" s="1"/>
      <c r="B2" s="1"/>
      <c r="C2" s="2"/>
      <c r="D2" s="2"/>
      <c r="E2" s="2"/>
      <c r="F2" s="2"/>
    </row>
    <row r="3" spans="1:251" s="188" customFormat="1" ht="45.75">
      <c r="A3" s="185"/>
      <c r="B3" s="186" t="s">
        <v>259</v>
      </c>
      <c r="C3" s="187" t="s">
        <v>263</v>
      </c>
      <c r="D3" s="186" t="s">
        <v>264</v>
      </c>
      <c r="E3" s="186" t="s">
        <v>265</v>
      </c>
      <c r="F3" s="186" t="s">
        <v>266</v>
      </c>
      <c r="G3"/>
    </row>
    <row r="4" spans="1:251" ht="15" customHeight="1">
      <c r="A4" s="551" t="s">
        <v>124</v>
      </c>
      <c r="B4" s="551"/>
      <c r="C4" s="551"/>
      <c r="D4" s="551"/>
      <c r="E4" s="551"/>
      <c r="F4" s="551"/>
    </row>
    <row r="5" spans="1:251" ht="15" customHeight="1">
      <c r="A5" s="249" t="s">
        <v>65</v>
      </c>
      <c r="B5" s="3"/>
      <c r="C5" s="24"/>
      <c r="D5" s="3"/>
      <c r="E5" s="3"/>
      <c r="F5" s="3"/>
    </row>
    <row r="6" spans="1:251" ht="15">
      <c r="A6" s="60" t="s">
        <v>127</v>
      </c>
      <c r="B6" s="3">
        <v>343</v>
      </c>
      <c r="C6" s="24">
        <v>184</v>
      </c>
      <c r="D6" s="3">
        <v>0</v>
      </c>
      <c r="E6" s="3">
        <v>0</v>
      </c>
      <c r="F6" s="3">
        <v>0</v>
      </c>
    </row>
    <row r="7" spans="1:251" ht="23.25">
      <c r="A7" s="358" t="s">
        <v>133</v>
      </c>
      <c r="B7" s="281">
        <v>-343</v>
      </c>
      <c r="C7" s="24">
        <v>-184</v>
      </c>
      <c r="D7" s="3">
        <v>0</v>
      </c>
      <c r="E7" s="3">
        <v>0</v>
      </c>
      <c r="F7" s="3">
        <v>0</v>
      </c>
      <c r="H7" s="181"/>
      <c r="I7" s="181"/>
      <c r="J7" s="181"/>
      <c r="K7" s="181"/>
      <c r="L7" s="181"/>
      <c r="M7" s="181"/>
      <c r="N7" s="181"/>
      <c r="O7" s="181"/>
      <c r="P7" s="181"/>
      <c r="Q7" s="181"/>
      <c r="R7" s="181"/>
      <c r="S7" s="181"/>
      <c r="T7" s="181"/>
      <c r="U7" s="181"/>
      <c r="V7" s="181"/>
      <c r="W7" s="181"/>
      <c r="X7" s="181"/>
      <c r="Y7" s="181"/>
      <c r="Z7" s="181"/>
      <c r="AA7" s="181"/>
      <c r="AB7" s="181"/>
      <c r="AC7" s="181"/>
      <c r="AD7" s="181"/>
      <c r="AE7" s="181"/>
      <c r="AF7" s="181"/>
      <c r="AG7" s="181"/>
      <c r="AH7" s="181"/>
      <c r="AI7" s="181"/>
      <c r="AJ7" s="181"/>
      <c r="AK7" s="181"/>
      <c r="AL7" s="181"/>
      <c r="AM7" s="181"/>
      <c r="AN7" s="181"/>
      <c r="AO7" s="181"/>
      <c r="AP7" s="181"/>
      <c r="AQ7" s="181"/>
      <c r="AR7" s="181"/>
      <c r="AS7" s="181"/>
      <c r="AT7" s="181"/>
      <c r="AU7" s="181"/>
      <c r="AV7" s="181"/>
      <c r="AW7" s="181"/>
      <c r="AX7" s="181"/>
      <c r="AY7" s="181"/>
      <c r="AZ7" s="181"/>
      <c r="BA7" s="181"/>
      <c r="BB7" s="181"/>
      <c r="BC7" s="181"/>
      <c r="BD7" s="181"/>
      <c r="BE7" s="181"/>
      <c r="BF7" s="181"/>
      <c r="BG7" s="181"/>
      <c r="BH7" s="181"/>
      <c r="BI7" s="181"/>
      <c r="BJ7" s="181"/>
      <c r="BK7" s="181"/>
      <c r="BL7" s="181"/>
      <c r="BM7" s="181"/>
      <c r="BN7" s="181"/>
      <c r="BO7" s="181"/>
      <c r="BP7" s="181"/>
      <c r="BQ7" s="181"/>
      <c r="BR7" s="181"/>
      <c r="BS7" s="181"/>
      <c r="BT7" s="181"/>
      <c r="BU7" s="181"/>
      <c r="BV7" s="181"/>
      <c r="BW7" s="181"/>
      <c r="BX7" s="181"/>
      <c r="BY7" s="181"/>
      <c r="BZ7" s="181"/>
      <c r="CA7" s="181"/>
      <c r="CB7" s="181"/>
      <c r="CC7" s="181"/>
      <c r="CD7" s="181"/>
      <c r="CE7" s="181"/>
      <c r="CF7" s="181"/>
      <c r="CG7" s="181"/>
      <c r="CH7" s="181"/>
      <c r="CI7" s="181"/>
      <c r="CJ7" s="181"/>
      <c r="CK7" s="181"/>
      <c r="CL7" s="181"/>
      <c r="CM7" s="181"/>
      <c r="CN7" s="181"/>
      <c r="CO7" s="181"/>
      <c r="CP7" s="181"/>
      <c r="CQ7" s="181"/>
      <c r="CR7" s="181"/>
      <c r="CS7" s="181"/>
      <c r="CT7" s="181"/>
      <c r="CU7" s="181"/>
      <c r="CV7" s="181"/>
      <c r="CW7" s="181"/>
      <c r="CX7" s="181"/>
      <c r="CY7" s="181"/>
      <c r="CZ7" s="181"/>
      <c r="DA7" s="181"/>
      <c r="DB7" s="181"/>
      <c r="DC7" s="181"/>
      <c r="DD7" s="181"/>
      <c r="DE7" s="181"/>
      <c r="DF7" s="181"/>
      <c r="DG7" s="181"/>
      <c r="DH7" s="181"/>
      <c r="DI7" s="181"/>
      <c r="DJ7" s="181"/>
      <c r="DK7" s="181"/>
      <c r="DL7" s="181"/>
      <c r="DM7" s="181"/>
      <c r="DN7" s="181"/>
      <c r="DO7" s="181"/>
      <c r="DP7" s="181"/>
      <c r="DQ7" s="181"/>
      <c r="DR7" s="181"/>
      <c r="DS7" s="181"/>
      <c r="DT7" s="181"/>
      <c r="DU7" s="181"/>
      <c r="DV7" s="181"/>
      <c r="DW7" s="181"/>
      <c r="DX7" s="181"/>
      <c r="DY7" s="181"/>
      <c r="DZ7" s="181"/>
      <c r="EA7" s="181"/>
      <c r="EB7" s="181"/>
      <c r="EC7" s="181"/>
      <c r="ED7" s="181"/>
      <c r="EE7" s="181"/>
      <c r="EF7" s="181"/>
      <c r="EG7" s="181"/>
      <c r="EH7" s="181"/>
      <c r="EI7" s="181"/>
      <c r="EJ7" s="181"/>
      <c r="EK7" s="181"/>
      <c r="EL7" s="181"/>
      <c r="EM7" s="181"/>
      <c r="EN7" s="181"/>
      <c r="EO7" s="181"/>
      <c r="EP7" s="181"/>
      <c r="EQ7" s="181"/>
      <c r="ER7" s="181"/>
      <c r="ES7" s="181"/>
      <c r="ET7" s="181"/>
      <c r="EU7" s="181"/>
      <c r="EV7" s="181"/>
      <c r="EW7" s="181"/>
      <c r="EX7" s="181"/>
      <c r="EY7" s="181"/>
      <c r="EZ7" s="181"/>
      <c r="FA7" s="181"/>
      <c r="FB7" s="181"/>
      <c r="FC7" s="181"/>
      <c r="FD7" s="181"/>
      <c r="FE7" s="181"/>
      <c r="FF7" s="181"/>
      <c r="FG7" s="181"/>
      <c r="FH7" s="181"/>
      <c r="FI7" s="181"/>
      <c r="FJ7" s="181"/>
      <c r="FK7" s="181"/>
      <c r="FL7" s="181"/>
      <c r="FM7" s="181"/>
      <c r="FN7" s="181"/>
      <c r="FO7" s="181"/>
      <c r="FP7" s="181"/>
      <c r="FQ7" s="181"/>
      <c r="FR7" s="181"/>
      <c r="FS7" s="181"/>
      <c r="FT7" s="181"/>
      <c r="FU7" s="181"/>
      <c r="FV7" s="181"/>
      <c r="FW7" s="181"/>
      <c r="FX7" s="181"/>
      <c r="FY7" s="181"/>
      <c r="FZ7" s="181"/>
      <c r="GA7" s="181"/>
      <c r="GB7" s="181"/>
      <c r="GC7" s="181"/>
      <c r="GD7" s="181"/>
      <c r="GE7" s="181"/>
      <c r="GF7" s="181"/>
      <c r="GG7" s="181"/>
      <c r="GH7" s="181"/>
      <c r="GI7" s="181"/>
      <c r="GJ7" s="181"/>
      <c r="GK7" s="181"/>
      <c r="GL7" s="181"/>
      <c r="GM7" s="181"/>
      <c r="GN7" s="181"/>
      <c r="GO7" s="181"/>
      <c r="GP7" s="181"/>
      <c r="GQ7" s="181"/>
      <c r="GR7" s="181"/>
      <c r="GS7" s="181"/>
      <c r="GT7" s="181"/>
      <c r="GU7" s="181"/>
      <c r="GV7" s="181"/>
      <c r="GW7" s="181"/>
      <c r="GX7" s="181"/>
      <c r="GY7" s="181"/>
      <c r="GZ7" s="181"/>
      <c r="HA7" s="181"/>
      <c r="HB7" s="181"/>
      <c r="HC7" s="181"/>
      <c r="HD7" s="181"/>
      <c r="HE7" s="181"/>
      <c r="HF7" s="181"/>
      <c r="HG7" s="181"/>
      <c r="HH7" s="181"/>
      <c r="HI7" s="181"/>
      <c r="HJ7" s="181"/>
      <c r="HK7" s="181"/>
      <c r="HL7" s="181"/>
      <c r="HM7" s="181"/>
      <c r="HN7" s="181"/>
      <c r="HO7" s="181"/>
      <c r="HP7" s="181"/>
      <c r="HQ7" s="181"/>
      <c r="HR7" s="181"/>
      <c r="HS7" s="181"/>
      <c r="HT7" s="181"/>
      <c r="HU7" s="181"/>
      <c r="HV7" s="181"/>
      <c r="HW7" s="181"/>
      <c r="HX7" s="181"/>
      <c r="HY7" s="181"/>
      <c r="HZ7" s="181"/>
      <c r="IA7" s="181"/>
      <c r="IB7" s="181"/>
      <c r="IC7" s="181"/>
      <c r="ID7" s="181"/>
      <c r="IE7" s="181"/>
      <c r="IF7" s="181"/>
      <c r="IG7" s="181"/>
      <c r="IH7" s="181"/>
      <c r="II7" s="181"/>
      <c r="IJ7" s="181"/>
      <c r="IK7" s="181"/>
      <c r="IL7" s="181"/>
      <c r="IM7" s="181"/>
      <c r="IN7" s="181"/>
      <c r="IO7" s="181"/>
      <c r="IP7" s="181"/>
      <c r="IQ7" s="181"/>
    </row>
    <row r="8" spans="1:251" ht="33.75" customHeight="1">
      <c r="A8" s="358" t="s">
        <v>134</v>
      </c>
      <c r="B8" s="281">
        <v>0</v>
      </c>
      <c r="C8" s="24">
        <v>0</v>
      </c>
      <c r="D8" s="3">
        <v>0</v>
      </c>
      <c r="E8" s="3">
        <v>0</v>
      </c>
      <c r="F8" s="3">
        <v>0</v>
      </c>
    </row>
    <row r="9" spans="1:251" ht="15" customHeight="1">
      <c r="A9" s="248" t="s">
        <v>240</v>
      </c>
      <c r="B9" s="281"/>
      <c r="C9" s="24"/>
      <c r="D9" s="3"/>
      <c r="E9" s="3"/>
      <c r="F9" s="3"/>
    </row>
    <row r="10" spans="1:251" ht="23.25">
      <c r="A10" s="358" t="s">
        <v>135</v>
      </c>
      <c r="B10" s="281">
        <v>1399495</v>
      </c>
      <c r="C10" s="24">
        <v>1579416</v>
      </c>
      <c r="D10" s="3">
        <v>1670875</v>
      </c>
      <c r="E10" s="3">
        <v>1773067</v>
      </c>
      <c r="F10" s="3">
        <v>1950173</v>
      </c>
      <c r="H10" s="215"/>
      <c r="I10" s="215"/>
      <c r="J10" s="215"/>
      <c r="K10" s="216"/>
    </row>
    <row r="11" spans="1:251" ht="33.75" customHeight="1">
      <c r="A11" s="358" t="s">
        <v>136</v>
      </c>
      <c r="B11" s="281">
        <v>0</v>
      </c>
      <c r="C11" s="24">
        <v>0</v>
      </c>
      <c r="D11" s="3">
        <v>0</v>
      </c>
      <c r="E11" s="3">
        <v>0</v>
      </c>
      <c r="F11" s="3">
        <v>0</v>
      </c>
    </row>
    <row r="12" spans="1:251" ht="15" customHeight="1">
      <c r="A12" s="249" t="s">
        <v>2</v>
      </c>
      <c r="B12" s="281"/>
      <c r="C12" s="24"/>
      <c r="D12" s="3"/>
      <c r="E12" s="3"/>
      <c r="F12" s="3"/>
    </row>
    <row r="13" spans="1:251" ht="11.25" customHeight="1">
      <c r="A13" s="358" t="s">
        <v>132</v>
      </c>
      <c r="B13" s="281">
        <v>5513</v>
      </c>
      <c r="C13" s="24">
        <v>5479</v>
      </c>
      <c r="D13" s="281">
        <v>5718</v>
      </c>
      <c r="E13" s="281">
        <v>5786</v>
      </c>
      <c r="F13" s="281">
        <v>5844</v>
      </c>
    </row>
    <row r="14" spans="1:251" ht="22.5" customHeight="1">
      <c r="A14" s="358" t="s">
        <v>133</v>
      </c>
      <c r="B14" s="281">
        <v>-5513</v>
      </c>
      <c r="C14" s="24">
        <v>-5479</v>
      </c>
      <c r="D14" s="281">
        <v>-5718</v>
      </c>
      <c r="E14" s="281">
        <v>-5786</v>
      </c>
      <c r="F14" s="281">
        <v>-5844</v>
      </c>
    </row>
    <row r="15" spans="1:251" ht="15" customHeight="1">
      <c r="A15" s="248" t="s">
        <v>240</v>
      </c>
      <c r="B15" s="5"/>
      <c r="C15" s="24"/>
      <c r="D15" s="5"/>
      <c r="E15" s="5"/>
      <c r="F15" s="5"/>
    </row>
    <row r="16" spans="1:251" ht="23.25">
      <c r="A16" s="358" t="s">
        <v>135</v>
      </c>
      <c r="B16" s="281">
        <v>10731</v>
      </c>
      <c r="C16" s="24">
        <v>9372</v>
      </c>
      <c r="D16" s="281">
        <v>9723</v>
      </c>
      <c r="E16" s="281">
        <v>9809</v>
      </c>
      <c r="F16" s="281">
        <v>9711</v>
      </c>
      <c r="H16" s="215"/>
      <c r="I16" s="215"/>
      <c r="J16" s="216"/>
    </row>
    <row r="17" spans="1:10" ht="22.5" customHeight="1">
      <c r="A17" s="290" t="s">
        <v>137</v>
      </c>
      <c r="B17" s="281">
        <v>667</v>
      </c>
      <c r="C17" s="24">
        <v>865</v>
      </c>
      <c r="D17" s="3">
        <v>1324</v>
      </c>
      <c r="E17" s="3">
        <v>1324</v>
      </c>
      <c r="F17" s="3">
        <v>1324</v>
      </c>
      <c r="H17" s="215"/>
      <c r="I17" s="215"/>
      <c r="J17" s="216"/>
    </row>
    <row r="18" spans="1:10" ht="11.25" customHeight="1">
      <c r="A18" s="61" t="s">
        <v>78</v>
      </c>
      <c r="B18" s="532">
        <v>-139</v>
      </c>
      <c r="C18" s="519">
        <v>0</v>
      </c>
      <c r="D18" s="518">
        <v>0</v>
      </c>
      <c r="E18" s="518">
        <v>0</v>
      </c>
      <c r="F18" s="518">
        <v>0</v>
      </c>
    </row>
    <row r="19" spans="1:10" ht="15" customHeight="1">
      <c r="A19" s="285" t="s">
        <v>108</v>
      </c>
      <c r="B19" s="140">
        <v>1410754</v>
      </c>
      <c r="C19" s="141">
        <v>1589653</v>
      </c>
      <c r="D19" s="140">
        <v>1681922</v>
      </c>
      <c r="E19" s="140">
        <v>1784200</v>
      </c>
      <c r="F19" s="140">
        <v>1961208</v>
      </c>
    </row>
    <row r="20" spans="1:10" ht="15" customHeight="1">
      <c r="A20" s="149" t="s">
        <v>4</v>
      </c>
      <c r="B20" s="140">
        <v>1410754</v>
      </c>
      <c r="C20" s="141">
        <v>1589653</v>
      </c>
      <c r="D20" s="140">
        <v>1681922</v>
      </c>
      <c r="E20" s="140">
        <v>1784200</v>
      </c>
      <c r="F20" s="140">
        <v>1961208</v>
      </c>
    </row>
    <row r="21" spans="1:10" s="33" customFormat="1" ht="11.25" customHeight="1">
      <c r="A21" s="126"/>
      <c r="B21" s="95"/>
      <c r="C21" s="4"/>
      <c r="D21" s="62"/>
      <c r="E21" s="62"/>
      <c r="F21" s="62"/>
      <c r="G21"/>
    </row>
    <row r="22" spans="1:10" s="150" customFormat="1" ht="11.25" customHeight="1">
      <c r="A22" s="539"/>
      <c r="B22" s="186" t="s">
        <v>261</v>
      </c>
      <c r="C22" s="187" t="s">
        <v>262</v>
      </c>
      <c r="D22" s="264"/>
      <c r="E22" s="264"/>
      <c r="F22" s="264"/>
      <c r="G22"/>
    </row>
    <row r="23" spans="1:10" s="153" customFormat="1" ht="11.25" customHeight="1">
      <c r="A23" s="151" t="s">
        <v>64</v>
      </c>
      <c r="B23" s="144">
        <v>60</v>
      </c>
      <c r="C23" s="143">
        <v>52</v>
      </c>
      <c r="D23" s="264"/>
      <c r="E23" s="264"/>
      <c r="F23" s="264"/>
      <c r="G23"/>
    </row>
    <row r="24" spans="1:10" s="153" customFormat="1" ht="11.25" customHeight="1">
      <c r="A24" s="246"/>
      <c r="B24" s="247"/>
      <c r="C24" s="247"/>
      <c r="D24" s="152"/>
      <c r="E24" s="152"/>
      <c r="F24" s="152"/>
      <c r="G24"/>
    </row>
    <row r="25" spans="1:10" ht="15">
      <c r="A25" s="544" t="s">
        <v>282</v>
      </c>
      <c r="B25" s="544"/>
      <c r="C25" s="544"/>
      <c r="D25" s="544"/>
      <c r="E25" s="544"/>
      <c r="F25" s="544"/>
    </row>
    <row r="26" spans="1:10" ht="22.5" customHeight="1">
      <c r="A26" s="550" t="s">
        <v>250</v>
      </c>
      <c r="B26" s="550"/>
      <c r="C26" s="550"/>
      <c r="D26" s="550"/>
      <c r="E26" s="550"/>
      <c r="F26" s="550"/>
    </row>
    <row r="27" spans="1:10" ht="22.5" customHeight="1">
      <c r="A27" s="550" t="s">
        <v>131</v>
      </c>
      <c r="B27" s="550"/>
      <c r="C27" s="550"/>
      <c r="D27" s="550"/>
      <c r="E27" s="550"/>
      <c r="F27" s="550"/>
    </row>
    <row r="28" spans="1:10" ht="15">
      <c r="A28" s="521"/>
      <c r="B28" s="522"/>
      <c r="C28" s="522"/>
      <c r="D28" s="522"/>
      <c r="E28" s="522"/>
      <c r="F28" s="522"/>
    </row>
    <row r="30" spans="1:10" ht="11.25" customHeight="1">
      <c r="A30" s="34"/>
    </row>
    <row r="31" spans="1:10" ht="11.25" customHeight="1">
      <c r="A31" s="35"/>
    </row>
    <row r="32" spans="1:10" ht="11.25" customHeight="1">
      <c r="A32" s="35"/>
    </row>
    <row r="33" spans="1:1" ht="11.25" customHeight="1">
      <c r="A33" s="34"/>
    </row>
    <row r="34" spans="1:1" ht="11.25" customHeight="1">
      <c r="A34" s="182"/>
    </row>
    <row r="35" spans="1:1" ht="11.25" customHeight="1">
      <c r="A35" s="34"/>
    </row>
    <row r="36" spans="1:1" ht="11.25" customHeight="1">
      <c r="A36" s="35"/>
    </row>
    <row r="37" spans="1:1" ht="11.25" customHeight="1">
      <c r="A37" s="34"/>
    </row>
    <row r="38" spans="1:1" ht="11.25" customHeight="1">
      <c r="A38" s="35"/>
    </row>
    <row r="39" spans="1:1" ht="11.25" customHeight="1">
      <c r="A39" s="35"/>
    </row>
    <row r="40" spans="1:1" ht="11.25" customHeight="1">
      <c r="A40" s="36"/>
    </row>
    <row r="41" spans="1:1" ht="11.25" customHeight="1">
      <c r="A41" s="37"/>
    </row>
    <row r="42" spans="1:1" ht="11.25" customHeight="1">
      <c r="A42" s="38"/>
    </row>
  </sheetData>
  <mergeCells count="5">
    <mergeCell ref="A1:F1"/>
    <mergeCell ref="A27:F27"/>
    <mergeCell ref="A26:F26"/>
    <mergeCell ref="A4:F4"/>
    <mergeCell ref="A25:F25"/>
  </mergeCells>
  <phoneticPr fontId="33" type="noConversion"/>
  <pageMargins left="1.3779527559055118" right="1.3779527559055118" top="1.8503937007874016" bottom="1.8503937007874016" header="0.51181102362204722" footer="0.51181102362204722"/>
  <pageSetup paperSize="9" scale="99" orientation="portrait" r:id="rId1"/>
  <headerFooter alignWithMargins="0">
    <oddHeader>&amp;CDRAFT</oddHeader>
    <oddFooter>&amp;L&amp;F&amp;A&amp;R&amp;P of &amp;N  &amp;D&amp;T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M52"/>
  <sheetViews>
    <sheetView workbookViewId="0">
      <selection sqref="A1:G1"/>
    </sheetView>
  </sheetViews>
  <sheetFormatPr defaultRowHeight="15"/>
  <cols>
    <col min="1" max="1" width="18.5703125" customWidth="1"/>
    <col min="2" max="2" width="6.85546875" customWidth="1"/>
    <col min="3" max="3" width="9" bestFit="1" customWidth="1"/>
    <col min="4" max="4" width="8.7109375" customWidth="1"/>
    <col min="5" max="5" width="10" customWidth="1"/>
    <col min="6" max="6" width="8.7109375" customWidth="1"/>
    <col min="7" max="7" width="9.5703125" bestFit="1" customWidth="1"/>
    <col min="8" max="8" width="21.5703125" bestFit="1" customWidth="1"/>
    <col min="9" max="9" width="43.42578125" bestFit="1" customWidth="1"/>
    <col min="10" max="10" width="35.7109375" customWidth="1"/>
    <col min="11" max="11" width="14.7109375" bestFit="1" customWidth="1"/>
  </cols>
  <sheetData>
    <row r="1" spans="1:13">
      <c r="A1" s="552" t="s">
        <v>217</v>
      </c>
      <c r="B1" s="552"/>
      <c r="C1" s="552"/>
      <c r="D1" s="552"/>
      <c r="E1" s="552"/>
      <c r="F1" s="552"/>
      <c r="G1" s="552"/>
      <c r="H1" s="419" t="s">
        <v>88</v>
      </c>
      <c r="I1" s="419" t="s">
        <v>179</v>
      </c>
      <c r="J1" s="419" t="s">
        <v>180</v>
      </c>
      <c r="K1" s="396" t="s">
        <v>215</v>
      </c>
      <c r="L1" s="422"/>
      <c r="M1" s="421"/>
    </row>
    <row r="2" spans="1:13">
      <c r="A2" s="423"/>
      <c r="B2" s="424"/>
      <c r="C2" s="425"/>
      <c r="D2" s="425"/>
      <c r="E2" s="426"/>
      <c r="F2" s="426"/>
      <c r="G2" s="426"/>
      <c r="H2" s="400"/>
      <c r="I2" s="400"/>
      <c r="J2" s="401"/>
      <c r="K2" s="398"/>
      <c r="L2" s="422"/>
      <c r="M2" s="421"/>
    </row>
    <row r="3" spans="1:13" ht="56.25" customHeight="1">
      <c r="A3" s="427"/>
      <c r="B3" s="428" t="s">
        <v>218</v>
      </c>
      <c r="C3" s="428" t="s">
        <v>219</v>
      </c>
      <c r="D3" s="429" t="s">
        <v>220</v>
      </c>
      <c r="E3" s="430" t="s">
        <v>221</v>
      </c>
      <c r="F3" s="429" t="s">
        <v>222</v>
      </c>
      <c r="G3" s="430" t="s">
        <v>223</v>
      </c>
      <c r="H3" s="399" t="s">
        <v>224</v>
      </c>
      <c r="I3" s="448"/>
      <c r="J3" s="404"/>
      <c r="K3" s="403"/>
      <c r="L3" s="431"/>
      <c r="M3" s="392"/>
    </row>
    <row r="4" spans="1:13" ht="33.75" customHeight="1">
      <c r="A4" s="472" t="s">
        <v>228</v>
      </c>
      <c r="B4" s="432">
        <v>1</v>
      </c>
      <c r="C4" s="474">
        <f>G5</f>
        <v>14460</v>
      </c>
      <c r="D4" s="475">
        <f>'[2]Special Account Report Dept'!D16</f>
        <v>0</v>
      </c>
      <c r="E4" s="474">
        <f>'[2]Special Account Report Dept'!D15</f>
        <v>6430</v>
      </c>
      <c r="F4" s="475">
        <f>'[2]Special Account Report Dept'!D20</f>
        <v>0</v>
      </c>
      <c r="G4" s="474">
        <f>C4+E4+D4-F4</f>
        <v>20890</v>
      </c>
      <c r="H4" s="449" t="s">
        <v>177</v>
      </c>
      <c r="I4" s="449"/>
      <c r="J4" s="402"/>
      <c r="K4" s="402"/>
      <c r="L4" s="431"/>
      <c r="M4" s="433"/>
    </row>
    <row r="5" spans="1:13" ht="11.25" customHeight="1">
      <c r="A5" s="434"/>
      <c r="B5" s="432"/>
      <c r="C5" s="435">
        <f>'[2]Special Account Report Dept'!C14</f>
        <v>8053</v>
      </c>
      <c r="D5" s="436">
        <f>'[2]Special Account Report Dept'!C16</f>
        <v>0</v>
      </c>
      <c r="E5" s="435">
        <f>'[2]Special Account Report Dept'!C15</f>
        <v>6407</v>
      </c>
      <c r="F5" s="436">
        <f>'[2]Special Account Report Dept'!C20</f>
        <v>0</v>
      </c>
      <c r="G5" s="435">
        <f>C5+E5+D5-F5</f>
        <v>14460</v>
      </c>
      <c r="H5" s="449" t="s">
        <v>89</v>
      </c>
      <c r="I5" s="449"/>
      <c r="J5" s="402"/>
      <c r="K5" s="402"/>
      <c r="L5" s="431"/>
      <c r="M5" s="431"/>
    </row>
    <row r="6" spans="1:13">
      <c r="A6" s="442" t="s">
        <v>68</v>
      </c>
      <c r="B6" s="443"/>
      <c r="C6" s="444"/>
      <c r="D6" s="445"/>
      <c r="E6" s="444"/>
      <c r="F6" s="445"/>
      <c r="G6" s="444"/>
      <c r="H6" s="399" t="s">
        <v>90</v>
      </c>
      <c r="I6" s="450"/>
      <c r="J6" s="402"/>
      <c r="K6" s="402"/>
      <c r="L6" s="392"/>
      <c r="M6" s="392"/>
    </row>
    <row r="7" spans="1:13" ht="11.25" customHeight="1">
      <c r="A7" s="437" t="s">
        <v>235</v>
      </c>
      <c r="B7" s="438"/>
      <c r="C7" s="439">
        <f>C4</f>
        <v>14460</v>
      </c>
      <c r="D7" s="479">
        <f t="shared" ref="D7:F7" si="0">D4</f>
        <v>0</v>
      </c>
      <c r="E7" s="482">
        <f t="shared" si="0"/>
        <v>6430</v>
      </c>
      <c r="F7" s="479">
        <f t="shared" si="0"/>
        <v>0</v>
      </c>
      <c r="G7" s="482">
        <f t="shared" ref="G7" si="1">G4</f>
        <v>20890</v>
      </c>
      <c r="H7" s="417" t="s">
        <v>89</v>
      </c>
      <c r="I7" s="451"/>
      <c r="J7" s="406"/>
      <c r="K7" s="406"/>
      <c r="L7" s="431"/>
      <c r="M7" s="431"/>
    </row>
    <row r="8" spans="1:13" ht="11.25" customHeight="1">
      <c r="A8" s="446" t="s">
        <v>225</v>
      </c>
      <c r="B8" s="440"/>
      <c r="C8" s="441">
        <f>C5</f>
        <v>8053</v>
      </c>
      <c r="D8" s="390">
        <f t="shared" ref="D8:F8" si="2">D5</f>
        <v>0</v>
      </c>
      <c r="E8" s="484">
        <f t="shared" si="2"/>
        <v>6407</v>
      </c>
      <c r="F8" s="390">
        <f t="shared" si="2"/>
        <v>0</v>
      </c>
      <c r="G8" s="484">
        <f t="shared" ref="G8" si="3">G5</f>
        <v>14460</v>
      </c>
      <c r="H8" s="449" t="s">
        <v>89</v>
      </c>
      <c r="I8" s="449"/>
      <c r="J8" s="402"/>
      <c r="K8" s="402"/>
      <c r="L8" s="431"/>
      <c r="M8" s="431"/>
    </row>
    <row r="9" spans="1:13" s="465" customFormat="1" ht="33.75" customHeight="1">
      <c r="A9" s="472" t="s">
        <v>135</v>
      </c>
      <c r="B9" s="473">
        <v>1</v>
      </c>
      <c r="C9" s="474" t="e">
        <f>G10</f>
        <v>#REF!</v>
      </c>
      <c r="D9" s="475" t="e">
        <f>'[2]Special Account Report Dept'!D43</f>
        <v>#REF!</v>
      </c>
      <c r="E9" s="474" t="e">
        <f>'[2]Special Account Report Dept'!D42</f>
        <v>#REF!</v>
      </c>
      <c r="F9" s="475" t="e">
        <f>'[2]Special Account Report Dept'!D47</f>
        <v>#REF!</v>
      </c>
      <c r="G9" s="474" t="e">
        <f>C9+E9+D9-F9</f>
        <v>#REF!</v>
      </c>
      <c r="H9" s="467" t="s">
        <v>177</v>
      </c>
      <c r="I9" s="467"/>
      <c r="J9" s="468"/>
      <c r="K9" s="468"/>
      <c r="L9" s="471"/>
      <c r="M9" s="476"/>
    </row>
    <row r="10" spans="1:13" s="465" customFormat="1" ht="11.25" customHeight="1">
      <c r="A10" s="477"/>
      <c r="B10" s="473"/>
      <c r="C10" s="478" t="e">
        <f>'[2]Special Account Report Dept'!C41</f>
        <v>#REF!</v>
      </c>
      <c r="D10" s="479" t="e">
        <f>'[2]Special Account Report Dept'!C43</f>
        <v>#REF!</v>
      </c>
      <c r="E10" s="478" t="e">
        <f>'[2]Special Account Report Dept'!C42</f>
        <v>#REF!</v>
      </c>
      <c r="F10" s="479" t="e">
        <f>'[2]Special Account Report Dept'!C47</f>
        <v>#REF!</v>
      </c>
      <c r="G10" s="478" t="e">
        <f>C10+E10+D10-F10</f>
        <v>#REF!</v>
      </c>
      <c r="H10" s="467" t="s">
        <v>89</v>
      </c>
      <c r="I10" s="467"/>
      <c r="J10" s="468"/>
      <c r="K10" s="468"/>
      <c r="L10" s="471"/>
      <c r="M10" s="471"/>
    </row>
    <row r="11" spans="1:13" s="465" customFormat="1">
      <c r="A11" s="485" t="s">
        <v>68</v>
      </c>
      <c r="B11" s="486"/>
      <c r="C11" s="487"/>
      <c r="D11" s="488"/>
      <c r="E11" s="487"/>
      <c r="F11" s="488"/>
      <c r="G11" s="487"/>
      <c r="H11" s="467" t="s">
        <v>90</v>
      </c>
      <c r="I11" s="469"/>
      <c r="J11" s="468"/>
      <c r="K11" s="468"/>
    </row>
    <row r="12" spans="1:13" s="465" customFormat="1" ht="11.25" customHeight="1">
      <c r="A12" s="480" t="s">
        <v>235</v>
      </c>
      <c r="B12" s="481"/>
      <c r="C12" s="482" t="e">
        <f>C9</f>
        <v>#REF!</v>
      </c>
      <c r="D12" s="479" t="e">
        <f t="shared" ref="D12:G13" si="4">D9</f>
        <v>#REF!</v>
      </c>
      <c r="E12" s="482" t="e">
        <f t="shared" si="4"/>
        <v>#REF!</v>
      </c>
      <c r="F12" s="479" t="e">
        <f t="shared" si="4"/>
        <v>#REF!</v>
      </c>
      <c r="G12" s="482" t="e">
        <f t="shared" si="4"/>
        <v>#REF!</v>
      </c>
      <c r="H12" s="469" t="s">
        <v>89</v>
      </c>
      <c r="I12" s="470"/>
      <c r="J12" s="468"/>
      <c r="K12" s="468"/>
      <c r="L12" s="471"/>
      <c r="M12" s="471"/>
    </row>
    <row r="13" spans="1:13" s="465" customFormat="1" ht="11.25" customHeight="1">
      <c r="A13" s="489" t="s">
        <v>225</v>
      </c>
      <c r="B13" s="483"/>
      <c r="C13" s="484" t="e">
        <f>C10</f>
        <v>#REF!</v>
      </c>
      <c r="D13" s="390" t="e">
        <f t="shared" ref="D13:F13" si="5">D10</f>
        <v>#REF!</v>
      </c>
      <c r="E13" s="484" t="e">
        <f t="shared" si="5"/>
        <v>#REF!</v>
      </c>
      <c r="F13" s="390" t="e">
        <f t="shared" si="5"/>
        <v>#REF!</v>
      </c>
      <c r="G13" s="484" t="e">
        <f t="shared" si="4"/>
        <v>#REF!</v>
      </c>
      <c r="H13" s="467" t="s">
        <v>89</v>
      </c>
      <c r="I13" s="467"/>
      <c r="J13" s="468"/>
      <c r="K13" s="468"/>
      <c r="L13" s="471"/>
      <c r="M13" s="471"/>
    </row>
    <row r="14" spans="1:13">
      <c r="A14" s="447"/>
      <c r="B14" s="447"/>
      <c r="C14" s="447"/>
      <c r="D14" s="447"/>
      <c r="E14" s="447"/>
      <c r="F14" s="447"/>
      <c r="G14" s="447"/>
      <c r="H14" s="450"/>
      <c r="I14" s="451"/>
      <c r="J14" s="402"/>
      <c r="K14" s="402"/>
      <c r="L14" s="392"/>
      <c r="M14" s="392"/>
    </row>
    <row r="15" spans="1:13">
      <c r="A15" s="501" t="s">
        <v>226</v>
      </c>
      <c r="B15" s="458"/>
      <c r="C15" s="460"/>
      <c r="D15" s="460"/>
      <c r="E15" s="461"/>
      <c r="F15" s="459"/>
      <c r="G15" s="459"/>
      <c r="H15" s="449"/>
      <c r="I15" s="399"/>
      <c r="J15" s="399"/>
      <c r="K15" s="402"/>
      <c r="L15" s="458"/>
      <c r="M15" s="458"/>
    </row>
    <row r="16" spans="1:13">
      <c r="A16" s="462" t="s">
        <v>181</v>
      </c>
      <c r="B16" s="463"/>
      <c r="C16" s="463"/>
      <c r="D16" s="463"/>
      <c r="E16" s="463"/>
      <c r="F16" s="463"/>
      <c r="G16" s="464"/>
      <c r="H16" s="467" t="s">
        <v>227</v>
      </c>
      <c r="I16" s="418" t="s">
        <v>196</v>
      </c>
      <c r="J16" s="399"/>
      <c r="K16" s="402"/>
      <c r="L16" s="392"/>
      <c r="M16" s="392"/>
    </row>
    <row r="17" spans="1:13">
      <c r="A17" s="462" t="s">
        <v>174</v>
      </c>
      <c r="B17" s="463"/>
      <c r="C17" s="463"/>
      <c r="D17" s="463"/>
      <c r="E17" s="463"/>
      <c r="F17" s="463"/>
      <c r="G17" s="464"/>
      <c r="H17" s="467" t="s">
        <v>227</v>
      </c>
      <c r="I17" s="418" t="s">
        <v>196</v>
      </c>
      <c r="J17" s="399"/>
      <c r="K17" s="402"/>
      <c r="L17" s="392"/>
      <c r="M17" s="392"/>
    </row>
    <row r="18" spans="1:13">
      <c r="A18" s="392"/>
      <c r="B18" s="392"/>
      <c r="C18" s="392"/>
      <c r="D18" s="392"/>
      <c r="E18" s="392"/>
      <c r="F18" s="392"/>
      <c r="G18" s="392"/>
      <c r="H18" s="467"/>
      <c r="I18" s="399"/>
      <c r="J18" s="399"/>
      <c r="K18" s="402"/>
      <c r="L18" s="392"/>
      <c r="M18" s="392"/>
    </row>
    <row r="19" spans="1:13">
      <c r="A19" s="392"/>
      <c r="B19" s="392"/>
      <c r="C19" s="392"/>
      <c r="D19" s="392"/>
      <c r="E19" s="392"/>
      <c r="F19" s="392"/>
      <c r="G19" s="392"/>
      <c r="H19" s="467"/>
      <c r="I19" s="449"/>
      <c r="J19" s="405"/>
      <c r="K19" s="407"/>
      <c r="L19" s="392"/>
      <c r="M19" s="392"/>
    </row>
    <row r="20" spans="1:13">
      <c r="A20" s="455">
        <v>130</v>
      </c>
      <c r="B20" s="456">
        <v>48</v>
      </c>
      <c r="C20" s="455">
        <v>60</v>
      </c>
      <c r="D20" s="455">
        <v>61</v>
      </c>
      <c r="E20" s="455">
        <v>70</v>
      </c>
      <c r="F20" s="455">
        <v>61</v>
      </c>
      <c r="G20" s="455">
        <v>60</v>
      </c>
      <c r="H20" s="500">
        <v>490</v>
      </c>
      <c r="I20" s="449"/>
      <c r="J20" s="402"/>
      <c r="K20" s="402"/>
      <c r="L20" s="457"/>
      <c r="M20" s="457"/>
    </row>
    <row r="21" spans="1:13">
      <c r="H21" s="452"/>
      <c r="I21" s="452"/>
      <c r="J21" s="408"/>
      <c r="K21" s="409"/>
    </row>
    <row r="22" spans="1:13">
      <c r="H22" s="452"/>
      <c r="I22" s="452"/>
      <c r="J22" s="397"/>
      <c r="K22" s="409"/>
    </row>
    <row r="23" spans="1:13">
      <c r="H23" s="449"/>
      <c r="I23" s="449"/>
      <c r="J23" s="405"/>
      <c r="K23" s="402"/>
    </row>
    <row r="24" spans="1:13">
      <c r="H24" s="449"/>
      <c r="I24" s="449"/>
      <c r="J24" s="405"/>
      <c r="K24" s="402"/>
    </row>
    <row r="25" spans="1:13">
      <c r="H25" s="449"/>
      <c r="I25" s="449"/>
      <c r="J25" s="405"/>
      <c r="K25" s="407"/>
    </row>
    <row r="26" spans="1:13">
      <c r="H26" s="449"/>
      <c r="I26" s="449"/>
      <c r="J26" s="405"/>
      <c r="K26" s="407"/>
    </row>
    <row r="27" spans="1:13">
      <c r="H27" s="449"/>
      <c r="I27" s="449"/>
      <c r="J27" s="405"/>
      <c r="K27" s="407"/>
    </row>
    <row r="28" spans="1:13">
      <c r="H28" s="399"/>
      <c r="I28" s="399"/>
      <c r="J28" s="410"/>
      <c r="K28" s="406"/>
    </row>
    <row r="29" spans="1:13">
      <c r="H29" s="399"/>
      <c r="I29" s="399"/>
      <c r="J29" s="410"/>
      <c r="K29" s="406"/>
    </row>
    <row r="30" spans="1:13">
      <c r="H30" s="453"/>
      <c r="I30" s="413"/>
      <c r="J30" s="412"/>
      <c r="K30" s="411"/>
    </row>
    <row r="31" spans="1:13">
      <c r="H31" s="453"/>
      <c r="I31" s="413"/>
      <c r="J31" s="412"/>
      <c r="K31" s="411"/>
    </row>
    <row r="32" spans="1:13">
      <c r="H32" s="453"/>
      <c r="I32" s="413"/>
      <c r="J32" s="412"/>
      <c r="K32" s="411"/>
    </row>
    <row r="33" spans="8:11">
      <c r="H33" s="453"/>
      <c r="I33" s="413"/>
      <c r="J33" s="420"/>
      <c r="K33" s="402"/>
    </row>
    <row r="34" spans="8:11">
      <c r="H34" s="454"/>
      <c r="I34" s="411"/>
      <c r="J34" s="420"/>
      <c r="K34" s="402"/>
    </row>
    <row r="35" spans="8:11">
      <c r="H35" s="400"/>
      <c r="I35" s="400"/>
      <c r="J35" s="405"/>
      <c r="K35" s="402"/>
    </row>
    <row r="36" spans="8:11">
      <c r="H36" s="400"/>
      <c r="I36" s="400"/>
      <c r="J36" s="405"/>
      <c r="K36" s="402"/>
    </row>
    <row r="37" spans="8:11">
      <c r="H37" s="414"/>
      <c r="I37" s="414"/>
      <c r="J37" s="415"/>
      <c r="K37" s="416"/>
    </row>
    <row r="52" spans="8:11">
      <c r="H52" s="394"/>
      <c r="I52" s="394"/>
      <c r="J52" s="395"/>
      <c r="K52" s="393"/>
    </row>
  </sheetData>
  <mergeCells count="1">
    <mergeCell ref="A1:G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6" tint="0.79998168889431442"/>
  </sheetPr>
  <dimension ref="A1:J41"/>
  <sheetViews>
    <sheetView showGridLines="0" zoomScaleNormal="100" workbookViewId="0">
      <selection activeCell="A53" sqref="A53"/>
    </sheetView>
  </sheetViews>
  <sheetFormatPr defaultColWidth="8" defaultRowHeight="11.25" customHeight="1"/>
  <cols>
    <col min="1" max="1" width="27.140625" style="39" customWidth="1"/>
    <col min="2" max="6" width="8.5703125" style="39" customWidth="1"/>
    <col min="7" max="7" width="5.140625" customWidth="1"/>
    <col min="8" max="8" width="8" style="189"/>
    <col min="9" max="16384" width="8" style="39"/>
  </cols>
  <sheetData>
    <row r="1" spans="1:10" ht="11.25" customHeight="1">
      <c r="A1" s="554" t="s">
        <v>91</v>
      </c>
      <c r="B1" s="554"/>
      <c r="C1" s="554"/>
      <c r="D1" s="554"/>
      <c r="E1" s="554"/>
      <c r="F1" s="554"/>
    </row>
    <row r="2" spans="1:10" ht="11.25" customHeight="1">
      <c r="A2" s="553" t="s">
        <v>288</v>
      </c>
      <c r="B2" s="553"/>
      <c r="C2" s="553"/>
      <c r="D2" s="553"/>
      <c r="E2" s="553"/>
      <c r="F2" s="553"/>
    </row>
    <row r="3" spans="1:10" ht="11.25" customHeight="1">
      <c r="A3" s="553" t="s">
        <v>251</v>
      </c>
      <c r="B3" s="553"/>
      <c r="C3" s="553"/>
      <c r="D3" s="553"/>
      <c r="E3" s="553"/>
      <c r="F3" s="553"/>
    </row>
    <row r="4" spans="1:10" ht="11.25" customHeight="1">
      <c r="A4" s="7"/>
      <c r="B4" s="523"/>
      <c r="C4" s="523"/>
      <c r="D4" s="523"/>
      <c r="E4" s="523"/>
      <c r="F4" s="523"/>
      <c r="J4" s="387"/>
    </row>
    <row r="5" spans="1:10" s="189" customFormat="1" ht="45.75">
      <c r="A5" s="185"/>
      <c r="B5" s="186" t="s">
        <v>259</v>
      </c>
      <c r="C5" s="187" t="s">
        <v>263</v>
      </c>
      <c r="D5" s="186" t="s">
        <v>264</v>
      </c>
      <c r="E5" s="186" t="s">
        <v>265</v>
      </c>
      <c r="F5" s="186" t="s">
        <v>266</v>
      </c>
      <c r="G5"/>
    </row>
    <row r="6" spans="1:10" ht="11.25" customHeight="1">
      <c r="A6" s="63" t="s">
        <v>6</v>
      </c>
      <c r="B6" s="64"/>
      <c r="C6" s="65"/>
      <c r="D6" s="66"/>
      <c r="E6" s="66"/>
      <c r="F6" s="66"/>
    </row>
    <row r="7" spans="1:10" ht="11.25" customHeight="1">
      <c r="A7" s="67" t="s">
        <v>7</v>
      </c>
      <c r="B7" s="68">
        <v>7683</v>
      </c>
      <c r="C7" s="69">
        <v>6498</v>
      </c>
      <c r="D7" s="367">
        <v>6886</v>
      </c>
      <c r="E7" s="367">
        <v>6886</v>
      </c>
      <c r="F7" s="367">
        <v>6886</v>
      </c>
    </row>
    <row r="8" spans="1:10" ht="11.25" customHeight="1">
      <c r="A8" s="67" t="s">
        <v>8</v>
      </c>
      <c r="B8" s="367">
        <v>2003</v>
      </c>
      <c r="C8" s="361">
        <v>2143</v>
      </c>
      <c r="D8" s="367">
        <v>2040</v>
      </c>
      <c r="E8" s="367">
        <v>2126</v>
      </c>
      <c r="F8" s="367">
        <v>2028</v>
      </c>
    </row>
    <row r="9" spans="1:10" ht="11.25" customHeight="1">
      <c r="A9" s="67" t="s">
        <v>9</v>
      </c>
      <c r="B9" s="367">
        <v>1541</v>
      </c>
      <c r="C9" s="361">
        <v>1566</v>
      </c>
      <c r="D9" s="367">
        <v>2091</v>
      </c>
      <c r="E9" s="367">
        <v>2091</v>
      </c>
      <c r="F9" s="367">
        <v>2091</v>
      </c>
    </row>
    <row r="10" spans="1:10" ht="11.25" customHeight="1">
      <c r="A10" s="360" t="s">
        <v>197</v>
      </c>
      <c r="B10" s="367">
        <v>8</v>
      </c>
      <c r="C10" s="361">
        <v>25</v>
      </c>
      <c r="D10" s="367">
        <v>25</v>
      </c>
      <c r="E10" s="367">
        <v>25</v>
      </c>
      <c r="F10" s="367">
        <v>25</v>
      </c>
    </row>
    <row r="11" spans="1:10" s="387" customFormat="1" ht="11.25" customHeight="1">
      <c r="A11" s="360" t="s">
        <v>99</v>
      </c>
      <c r="B11" s="367">
        <v>0</v>
      </c>
      <c r="C11" s="361">
        <v>5</v>
      </c>
      <c r="D11" s="367">
        <v>5</v>
      </c>
      <c r="E11" s="367">
        <v>5</v>
      </c>
      <c r="F11" s="367">
        <v>5</v>
      </c>
      <c r="G11" s="465"/>
      <c r="H11" s="189"/>
    </row>
    <row r="12" spans="1:10" ht="11.25" customHeight="1">
      <c r="A12" s="67" t="s">
        <v>279</v>
      </c>
      <c r="B12" s="367">
        <v>24</v>
      </c>
      <c r="C12" s="361">
        <v>0</v>
      </c>
      <c r="D12" s="367">
        <v>0</v>
      </c>
      <c r="E12" s="367">
        <v>0</v>
      </c>
      <c r="F12" s="367">
        <v>0</v>
      </c>
    </row>
    <row r="13" spans="1:10" ht="11.25" customHeight="1">
      <c r="A13" s="70" t="s">
        <v>10</v>
      </c>
      <c r="B13" s="155">
        <v>11259</v>
      </c>
      <c r="C13" s="156">
        <v>10237</v>
      </c>
      <c r="D13" s="155">
        <v>11047</v>
      </c>
      <c r="E13" s="155">
        <v>11133</v>
      </c>
      <c r="F13" s="155">
        <v>11035</v>
      </c>
    </row>
    <row r="14" spans="1:10" ht="15" customHeight="1">
      <c r="A14" s="63" t="s">
        <v>11</v>
      </c>
      <c r="B14" s="68"/>
      <c r="C14" s="71"/>
      <c r="D14" s="367"/>
      <c r="E14" s="367"/>
      <c r="F14" s="367"/>
    </row>
    <row r="15" spans="1:10" ht="11.25" customHeight="1">
      <c r="A15" s="63" t="s">
        <v>12</v>
      </c>
      <c r="B15" s="68"/>
      <c r="C15" s="71"/>
      <c r="D15" s="367"/>
      <c r="E15" s="367"/>
      <c r="F15" s="367"/>
    </row>
    <row r="16" spans="1:10" ht="11.25" customHeight="1">
      <c r="A16" s="70" t="s">
        <v>13</v>
      </c>
      <c r="B16" s="68"/>
      <c r="C16" s="71"/>
      <c r="D16" s="367"/>
      <c r="E16" s="367"/>
      <c r="F16" s="367"/>
    </row>
    <row r="17" spans="1:8" ht="22.5" customHeight="1">
      <c r="A17" s="288" t="s">
        <v>129</v>
      </c>
      <c r="B17" s="367">
        <v>255</v>
      </c>
      <c r="C17" s="361">
        <v>250</v>
      </c>
      <c r="D17" s="367">
        <v>250</v>
      </c>
      <c r="E17" s="367">
        <v>250</v>
      </c>
      <c r="F17" s="367">
        <v>0</v>
      </c>
    </row>
    <row r="18" spans="1:8" ht="11.25" customHeight="1">
      <c r="A18" s="72" t="s">
        <v>14</v>
      </c>
      <c r="B18" s="367">
        <v>4710</v>
      </c>
      <c r="C18" s="361">
        <v>3656</v>
      </c>
      <c r="D18" s="367">
        <v>3755</v>
      </c>
      <c r="E18" s="367">
        <v>3773</v>
      </c>
      <c r="F18" s="367">
        <v>3867</v>
      </c>
    </row>
    <row r="19" spans="1:8" ht="11.25" customHeight="1">
      <c r="A19" s="73" t="s">
        <v>15</v>
      </c>
      <c r="B19" s="155">
        <v>4965</v>
      </c>
      <c r="C19" s="156">
        <v>3906</v>
      </c>
      <c r="D19" s="155">
        <v>4005</v>
      </c>
      <c r="E19" s="155">
        <v>4023</v>
      </c>
      <c r="F19" s="155">
        <v>3867</v>
      </c>
    </row>
    <row r="20" spans="1:8" ht="15" customHeight="1">
      <c r="A20" s="70" t="s">
        <v>16</v>
      </c>
      <c r="B20" s="68"/>
      <c r="C20" s="71"/>
      <c r="D20" s="367"/>
      <c r="E20" s="367"/>
      <c r="F20" s="367"/>
    </row>
    <row r="21" spans="1:8" ht="11.25" customHeight="1">
      <c r="A21" s="72" t="s">
        <v>3</v>
      </c>
      <c r="B21" s="367">
        <v>66</v>
      </c>
      <c r="C21" s="361">
        <v>66</v>
      </c>
      <c r="D21" s="367">
        <v>66</v>
      </c>
      <c r="E21" s="367">
        <v>66</v>
      </c>
      <c r="F21" s="367">
        <v>66</v>
      </c>
    </row>
    <row r="22" spans="1:8" ht="11.25" customHeight="1">
      <c r="A22" s="73" t="s">
        <v>17</v>
      </c>
      <c r="B22" s="155">
        <v>66</v>
      </c>
      <c r="C22" s="156">
        <v>66</v>
      </c>
      <c r="D22" s="155">
        <v>66</v>
      </c>
      <c r="E22" s="155">
        <v>66</v>
      </c>
      <c r="F22" s="155">
        <v>66</v>
      </c>
    </row>
    <row r="23" spans="1:8" ht="11.25" customHeight="1">
      <c r="A23" s="70" t="s">
        <v>18</v>
      </c>
      <c r="B23" s="155">
        <v>5031</v>
      </c>
      <c r="C23" s="156">
        <v>3972</v>
      </c>
      <c r="D23" s="155">
        <v>4071</v>
      </c>
      <c r="E23" s="155">
        <v>4089</v>
      </c>
      <c r="F23" s="155">
        <v>3933</v>
      </c>
    </row>
    <row r="24" spans="1:8" ht="26.25" customHeight="1">
      <c r="A24" s="292" t="s">
        <v>138</v>
      </c>
      <c r="B24" s="155">
        <v>6228</v>
      </c>
      <c r="C24" s="156">
        <v>6265</v>
      </c>
      <c r="D24" s="155">
        <v>6976</v>
      </c>
      <c r="E24" s="155">
        <v>7044</v>
      </c>
      <c r="F24" s="155">
        <v>7102</v>
      </c>
    </row>
    <row r="25" spans="1:8" ht="15" customHeight="1">
      <c r="A25" s="67" t="s">
        <v>19</v>
      </c>
      <c r="B25" s="367">
        <v>5513</v>
      </c>
      <c r="C25" s="361">
        <v>5479</v>
      </c>
      <c r="D25" s="367">
        <v>5718</v>
      </c>
      <c r="E25" s="367">
        <v>5786</v>
      </c>
      <c r="F25" s="367">
        <v>5844</v>
      </c>
    </row>
    <row r="26" spans="1:8" ht="15" customHeight="1">
      <c r="A26" s="63" t="s">
        <v>123</v>
      </c>
      <c r="B26" s="155">
        <v>-715</v>
      </c>
      <c r="C26" s="156">
        <v>-786</v>
      </c>
      <c r="D26" s="155">
        <v>-1258</v>
      </c>
      <c r="E26" s="155">
        <v>-1258</v>
      </c>
      <c r="F26" s="155">
        <v>-1258</v>
      </c>
    </row>
    <row r="27" spans="1:8" ht="26.25" customHeight="1">
      <c r="A27" s="292" t="s">
        <v>139</v>
      </c>
      <c r="B27" s="155">
        <v>-715</v>
      </c>
      <c r="C27" s="156">
        <v>-786</v>
      </c>
      <c r="D27" s="155">
        <v>-1258</v>
      </c>
      <c r="E27" s="155">
        <v>-1258</v>
      </c>
      <c r="F27" s="155">
        <v>-1258</v>
      </c>
    </row>
    <row r="28" spans="1:8" s="40" customFormat="1" ht="15" customHeight="1">
      <c r="A28" s="77" t="s">
        <v>69</v>
      </c>
      <c r="B28" s="75"/>
      <c r="C28" s="76"/>
      <c r="D28" s="466"/>
      <c r="E28" s="466"/>
      <c r="F28" s="466"/>
      <c r="G28"/>
      <c r="H28" s="492"/>
    </row>
    <row r="29" spans="1:8" s="40" customFormat="1" ht="22.5" customHeight="1">
      <c r="A29" s="293" t="s">
        <v>140</v>
      </c>
      <c r="B29" s="75">
        <v>0</v>
      </c>
      <c r="C29" s="78">
        <v>0</v>
      </c>
      <c r="D29" s="466">
        <v>0</v>
      </c>
      <c r="E29" s="466">
        <v>0</v>
      </c>
      <c r="F29" s="466">
        <v>0</v>
      </c>
      <c r="G29"/>
      <c r="H29" s="492"/>
    </row>
    <row r="30" spans="1:8" s="40" customFormat="1" ht="26.25" customHeight="1">
      <c r="A30" s="294" t="s">
        <v>141</v>
      </c>
      <c r="B30" s="157">
        <v>0</v>
      </c>
      <c r="C30" s="158">
        <v>0</v>
      </c>
      <c r="D30" s="157">
        <v>0</v>
      </c>
      <c r="E30" s="157">
        <v>0</v>
      </c>
      <c r="F30" s="157">
        <v>0</v>
      </c>
      <c r="G30"/>
      <c r="H30" s="492"/>
    </row>
    <row r="31" spans="1:8" s="40" customFormat="1" ht="37.5" customHeight="1">
      <c r="A31" s="295" t="s">
        <v>142</v>
      </c>
      <c r="B31" s="157">
        <v>-715</v>
      </c>
      <c r="C31" s="158">
        <v>-786</v>
      </c>
      <c r="D31" s="157">
        <v>-1258</v>
      </c>
      <c r="E31" s="157">
        <v>-1258</v>
      </c>
      <c r="F31" s="157">
        <v>-1258</v>
      </c>
      <c r="G31"/>
      <c r="H31" s="492"/>
    </row>
    <row r="32" spans="1:8" s="40" customFormat="1" ht="11.25" customHeight="1">
      <c r="A32" s="74"/>
      <c r="B32" s="260"/>
      <c r="C32" s="260"/>
      <c r="D32" s="260"/>
      <c r="E32" s="260"/>
      <c r="F32" s="260"/>
      <c r="G32"/>
      <c r="H32" s="492"/>
    </row>
    <row r="33" spans="1:8" s="40" customFormat="1" ht="11.25" customHeight="1">
      <c r="A33" s="291" t="s">
        <v>81</v>
      </c>
      <c r="B33" s="286"/>
      <c r="C33" s="287"/>
      <c r="D33" s="286"/>
      <c r="E33" s="286"/>
      <c r="F33" s="286"/>
      <c r="G33"/>
      <c r="H33" s="492"/>
    </row>
    <row r="34" spans="1:8" s="40" customFormat="1" ht="23.25">
      <c r="A34" s="159"/>
      <c r="B34" s="296" t="s">
        <v>267</v>
      </c>
      <c r="C34" s="297" t="s">
        <v>268</v>
      </c>
      <c r="D34" s="296" t="s">
        <v>269</v>
      </c>
      <c r="E34" s="296" t="s">
        <v>270</v>
      </c>
      <c r="F34" s="296" t="s">
        <v>271</v>
      </c>
      <c r="G34"/>
      <c r="H34" s="492"/>
    </row>
    <row r="35" spans="1:8" s="40" customFormat="1" ht="37.5" customHeight="1">
      <c r="A35" s="298" t="s">
        <v>144</v>
      </c>
      <c r="B35" s="277">
        <v>-715</v>
      </c>
      <c r="C35" s="278">
        <v>-786</v>
      </c>
      <c r="D35" s="491">
        <v>-1258</v>
      </c>
      <c r="E35" s="491">
        <v>-1258</v>
      </c>
      <c r="F35" s="491">
        <v>-1258</v>
      </c>
      <c r="G35"/>
      <c r="H35" s="492"/>
    </row>
    <row r="36" spans="1:8" s="40" customFormat="1" ht="33.75" customHeight="1">
      <c r="A36" s="299" t="s">
        <v>145</v>
      </c>
      <c r="B36" s="466">
        <v>577</v>
      </c>
      <c r="C36" s="78">
        <v>799</v>
      </c>
      <c r="D36" s="466">
        <v>1258</v>
      </c>
      <c r="E36" s="466">
        <v>1258</v>
      </c>
      <c r="F36" s="466">
        <v>1258</v>
      </c>
      <c r="G36"/>
      <c r="H36" s="492"/>
    </row>
    <row r="37" spans="1:8" s="359" customFormat="1" ht="26.25" customHeight="1">
      <c r="A37" s="362" t="s">
        <v>198</v>
      </c>
      <c r="B37" s="466">
        <v>964</v>
      </c>
      <c r="C37" s="78">
        <v>767</v>
      </c>
      <c r="D37" s="466">
        <v>833</v>
      </c>
      <c r="E37" s="466">
        <v>833</v>
      </c>
      <c r="F37" s="466">
        <v>833</v>
      </c>
      <c r="G37"/>
      <c r="H37" s="492"/>
    </row>
    <row r="38" spans="1:8" s="363" customFormat="1" ht="15" customHeight="1">
      <c r="A38" s="362" t="s">
        <v>208</v>
      </c>
      <c r="B38" s="466">
        <v>-965</v>
      </c>
      <c r="C38" s="78">
        <v>-780</v>
      </c>
      <c r="D38" s="466">
        <v>-833</v>
      </c>
      <c r="E38" s="466">
        <v>-833</v>
      </c>
      <c r="F38" s="466">
        <v>-833</v>
      </c>
      <c r="G38"/>
      <c r="H38" s="492"/>
    </row>
    <row r="39" spans="1:8" s="40" customFormat="1" ht="26.25" customHeight="1">
      <c r="A39" s="295" t="s">
        <v>143</v>
      </c>
      <c r="B39" s="157">
        <v>-139</v>
      </c>
      <c r="C39" s="158">
        <v>0</v>
      </c>
      <c r="D39" s="157">
        <v>0</v>
      </c>
      <c r="E39" s="157">
        <v>0</v>
      </c>
      <c r="F39" s="157">
        <v>0</v>
      </c>
      <c r="G39"/>
      <c r="H39" s="492"/>
    </row>
    <row r="41" spans="1:8" ht="11.25" customHeight="1">
      <c r="A41" s="39" t="s">
        <v>207</v>
      </c>
    </row>
  </sheetData>
  <mergeCells count="3">
    <mergeCell ref="A2:F2"/>
    <mergeCell ref="A3:F3"/>
    <mergeCell ref="A1:F1"/>
  </mergeCells>
  <phoneticPr fontId="15" type="noConversion"/>
  <pageMargins left="1.3779527559055118" right="1.3779527559055118" top="1.8503937007874016" bottom="1.8503937007874016" header="0.51181102362204722" footer="0.51181102362204722"/>
  <pageSetup paperSize="9" scale="93" orientation="portrait" r:id="rId1"/>
  <headerFooter alignWithMargins="0">
    <oddHeader>&amp;CDRAFT</oddHeader>
    <oddFooter>&amp;L&amp;F&amp;A&amp;R&amp;P of &amp;N  &amp;D&amp;T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6" tint="0.79998168889431442"/>
  </sheetPr>
  <dimension ref="A1:G36"/>
  <sheetViews>
    <sheetView showGridLines="0" topLeftCell="A10" workbookViewId="0">
      <selection activeCell="A6" sqref="A6"/>
    </sheetView>
  </sheetViews>
  <sheetFormatPr defaultColWidth="8" defaultRowHeight="11.25" customHeight="1"/>
  <cols>
    <col min="1" max="1" width="27.140625" style="41" customWidth="1"/>
    <col min="2" max="6" width="8.5703125" style="41" customWidth="1"/>
    <col min="7" max="7" width="5.140625" customWidth="1"/>
    <col min="8" max="16384" width="8" style="41"/>
  </cols>
  <sheetData>
    <row r="1" spans="1:7" ht="11.25" customHeight="1">
      <c r="A1" s="555" t="s">
        <v>289</v>
      </c>
      <c r="B1" s="555"/>
      <c r="C1" s="555"/>
      <c r="D1" s="555"/>
      <c r="E1" s="555"/>
      <c r="F1" s="555"/>
    </row>
    <row r="2" spans="1:7" ht="11.25" customHeight="1">
      <c r="A2" s="10"/>
      <c r="B2" s="11"/>
      <c r="C2" s="11"/>
      <c r="D2" s="11"/>
      <c r="E2" s="11"/>
      <c r="F2" s="11"/>
    </row>
    <row r="3" spans="1:7" s="189" customFormat="1" ht="45.75">
      <c r="A3" s="185"/>
      <c r="B3" s="186" t="s">
        <v>259</v>
      </c>
      <c r="C3" s="187" t="s">
        <v>263</v>
      </c>
      <c r="D3" s="186" t="s">
        <v>264</v>
      </c>
      <c r="E3" s="186" t="s">
        <v>265</v>
      </c>
      <c r="F3" s="186" t="s">
        <v>266</v>
      </c>
      <c r="G3"/>
    </row>
    <row r="4" spans="1:7" ht="11.25" customHeight="1">
      <c r="A4" s="79" t="s">
        <v>20</v>
      </c>
      <c r="B4" s="494"/>
      <c r="C4" s="263"/>
      <c r="D4" s="494"/>
      <c r="E4" s="494"/>
      <c r="F4" s="494"/>
    </row>
    <row r="5" spans="1:7" ht="11.25" customHeight="1">
      <c r="A5" s="82" t="s">
        <v>21</v>
      </c>
      <c r="B5" s="95"/>
      <c r="C5" s="262"/>
      <c r="D5" s="95"/>
      <c r="E5" s="95"/>
      <c r="F5" s="95"/>
    </row>
    <row r="6" spans="1:7" ht="11.25" customHeight="1">
      <c r="A6" s="85" t="s">
        <v>22</v>
      </c>
      <c r="B6" s="95">
        <v>6990</v>
      </c>
      <c r="C6" s="262">
        <v>2874</v>
      </c>
      <c r="D6" s="95">
        <v>2879</v>
      </c>
      <c r="E6" s="95">
        <v>2884</v>
      </c>
      <c r="F6" s="95">
        <v>2889</v>
      </c>
    </row>
    <row r="7" spans="1:7" ht="11.25" customHeight="1">
      <c r="A7" s="85" t="s">
        <v>23</v>
      </c>
      <c r="B7" s="95">
        <v>1848</v>
      </c>
      <c r="C7" s="262">
        <v>1848</v>
      </c>
      <c r="D7" s="95">
        <v>1848</v>
      </c>
      <c r="E7" s="95">
        <v>1848</v>
      </c>
      <c r="F7" s="95">
        <v>1848</v>
      </c>
    </row>
    <row r="8" spans="1:7" ht="11.25" customHeight="1">
      <c r="A8" s="86" t="s">
        <v>24</v>
      </c>
      <c r="B8" s="279">
        <v>8838</v>
      </c>
      <c r="C8" s="154">
        <v>4722</v>
      </c>
      <c r="D8" s="279">
        <v>4727</v>
      </c>
      <c r="E8" s="279">
        <v>4732</v>
      </c>
      <c r="F8" s="279">
        <v>4737</v>
      </c>
    </row>
    <row r="9" spans="1:7" ht="15" customHeight="1">
      <c r="A9" s="82" t="s">
        <v>25</v>
      </c>
      <c r="B9" s="95"/>
      <c r="C9" s="262"/>
      <c r="D9" s="95"/>
      <c r="E9" s="95"/>
      <c r="F9" s="95"/>
    </row>
    <row r="10" spans="1:7" ht="11.25" customHeight="1">
      <c r="A10" s="85" t="s">
        <v>26</v>
      </c>
      <c r="B10" s="95">
        <v>6289</v>
      </c>
      <c r="C10" s="262">
        <v>7111</v>
      </c>
      <c r="D10" s="95">
        <v>5640</v>
      </c>
      <c r="E10" s="95">
        <v>4169</v>
      </c>
      <c r="F10" s="95">
        <v>2698</v>
      </c>
    </row>
    <row r="11" spans="1:7" ht="11.25" customHeight="1">
      <c r="A11" s="85" t="s">
        <v>80</v>
      </c>
      <c r="B11" s="95">
        <v>528</v>
      </c>
      <c r="C11" s="262">
        <v>2863</v>
      </c>
      <c r="D11" s="95">
        <v>2738</v>
      </c>
      <c r="E11" s="95">
        <v>2625</v>
      </c>
      <c r="F11" s="95">
        <v>2507</v>
      </c>
    </row>
    <row r="12" spans="1:7" ht="11.25" customHeight="1">
      <c r="A12" s="85" t="s">
        <v>28</v>
      </c>
      <c r="B12" s="95">
        <v>55</v>
      </c>
      <c r="C12" s="262">
        <v>99</v>
      </c>
      <c r="D12" s="95">
        <v>260</v>
      </c>
      <c r="E12" s="95">
        <v>415</v>
      </c>
      <c r="F12" s="95">
        <v>574</v>
      </c>
    </row>
    <row r="13" spans="1:7" ht="11.25" customHeight="1">
      <c r="A13" s="85" t="s">
        <v>3</v>
      </c>
      <c r="B13" s="95">
        <v>189</v>
      </c>
      <c r="C13" s="262">
        <v>189</v>
      </c>
      <c r="D13" s="95">
        <v>189</v>
      </c>
      <c r="E13" s="95">
        <v>189</v>
      </c>
      <c r="F13" s="95">
        <v>189</v>
      </c>
    </row>
    <row r="14" spans="1:7" ht="11.25" customHeight="1">
      <c r="A14" s="87" t="s">
        <v>29</v>
      </c>
      <c r="B14" s="279">
        <v>7061</v>
      </c>
      <c r="C14" s="154">
        <v>10262</v>
      </c>
      <c r="D14" s="279">
        <v>8827</v>
      </c>
      <c r="E14" s="279">
        <v>7398</v>
      </c>
      <c r="F14" s="279">
        <v>5968</v>
      </c>
    </row>
    <row r="15" spans="1:7" ht="11.25" customHeight="1">
      <c r="A15" s="88" t="s">
        <v>30</v>
      </c>
      <c r="B15" s="279">
        <v>15899</v>
      </c>
      <c r="C15" s="154">
        <v>14984</v>
      </c>
      <c r="D15" s="279">
        <v>13554</v>
      </c>
      <c r="E15" s="279">
        <v>12130</v>
      </c>
      <c r="F15" s="279">
        <v>10705</v>
      </c>
    </row>
    <row r="16" spans="1:7" ht="15" customHeight="1">
      <c r="A16" s="79" t="s">
        <v>31</v>
      </c>
      <c r="B16" s="95"/>
      <c r="C16" s="262"/>
      <c r="D16" s="95"/>
      <c r="E16" s="95"/>
      <c r="F16" s="95"/>
    </row>
    <row r="17" spans="1:7" ht="11.25" customHeight="1">
      <c r="A17" s="82" t="s">
        <v>32</v>
      </c>
      <c r="B17" s="95"/>
      <c r="C17" s="262"/>
      <c r="D17" s="95"/>
      <c r="E17" s="95"/>
      <c r="F17" s="95"/>
    </row>
    <row r="18" spans="1:7" ht="11.25" customHeight="1">
      <c r="A18" s="89" t="s">
        <v>33</v>
      </c>
      <c r="B18" s="95">
        <v>109</v>
      </c>
      <c r="C18" s="262">
        <v>104</v>
      </c>
      <c r="D18" s="95">
        <v>104</v>
      </c>
      <c r="E18" s="95">
        <v>104</v>
      </c>
      <c r="F18" s="95">
        <v>104</v>
      </c>
    </row>
    <row r="19" spans="1:7" ht="11.25" customHeight="1">
      <c r="A19" s="89" t="s">
        <v>34</v>
      </c>
      <c r="B19" s="95">
        <v>610</v>
      </c>
      <c r="C19" s="262">
        <v>610</v>
      </c>
      <c r="D19" s="95">
        <v>610</v>
      </c>
      <c r="E19" s="95">
        <v>610</v>
      </c>
      <c r="F19" s="95">
        <v>610</v>
      </c>
    </row>
    <row r="20" spans="1:7" ht="11.25" customHeight="1">
      <c r="A20" s="87" t="s">
        <v>35</v>
      </c>
      <c r="B20" s="279">
        <v>719</v>
      </c>
      <c r="C20" s="154">
        <v>714</v>
      </c>
      <c r="D20" s="279">
        <v>714</v>
      </c>
      <c r="E20" s="279">
        <v>714</v>
      </c>
      <c r="F20" s="279">
        <v>714</v>
      </c>
    </row>
    <row r="21" spans="1:7" s="365" customFormat="1" ht="15" customHeight="1">
      <c r="A21" s="82" t="s">
        <v>192</v>
      </c>
      <c r="B21" s="495"/>
      <c r="C21" s="385"/>
      <c r="D21" s="495"/>
      <c r="E21" s="495"/>
      <c r="F21" s="495"/>
      <c r="G21"/>
    </row>
    <row r="22" spans="1:7" s="365" customFormat="1" ht="11.25" customHeight="1">
      <c r="A22" s="89" t="s">
        <v>212</v>
      </c>
      <c r="B22" s="95">
        <v>4965</v>
      </c>
      <c r="C22" s="262">
        <v>4185</v>
      </c>
      <c r="D22" s="95">
        <v>3352</v>
      </c>
      <c r="E22" s="95">
        <v>2519</v>
      </c>
      <c r="F22" s="95">
        <v>1686</v>
      </c>
      <c r="G22"/>
    </row>
    <row r="23" spans="1:7" s="365" customFormat="1" ht="11.25" customHeight="1">
      <c r="A23" s="87" t="s">
        <v>213</v>
      </c>
      <c r="B23" s="496">
        <v>4965</v>
      </c>
      <c r="C23" s="493">
        <v>4185</v>
      </c>
      <c r="D23" s="496">
        <v>3352</v>
      </c>
      <c r="E23" s="496">
        <v>2519</v>
      </c>
      <c r="F23" s="496">
        <v>1686</v>
      </c>
      <c r="G23"/>
    </row>
    <row r="24" spans="1:7" ht="15" customHeight="1">
      <c r="A24" s="82" t="s">
        <v>36</v>
      </c>
      <c r="B24" s="95"/>
      <c r="C24" s="262"/>
      <c r="D24" s="95"/>
      <c r="E24" s="95"/>
      <c r="F24" s="95"/>
    </row>
    <row r="25" spans="1:7" ht="11.25" customHeight="1">
      <c r="A25" s="89" t="s">
        <v>37</v>
      </c>
      <c r="B25" s="95">
        <v>1897</v>
      </c>
      <c r="C25" s="262">
        <v>1897</v>
      </c>
      <c r="D25" s="95">
        <v>1897</v>
      </c>
      <c r="E25" s="95">
        <v>1897</v>
      </c>
      <c r="F25" s="95">
        <v>1897</v>
      </c>
    </row>
    <row r="26" spans="1:7" ht="11.25" customHeight="1">
      <c r="A26" s="89" t="s">
        <v>84</v>
      </c>
      <c r="B26" s="95">
        <v>0</v>
      </c>
      <c r="C26" s="262">
        <v>5</v>
      </c>
      <c r="D26" s="95">
        <v>10</v>
      </c>
      <c r="E26" s="95">
        <v>15</v>
      </c>
      <c r="F26" s="95">
        <v>20</v>
      </c>
    </row>
    <row r="27" spans="1:7" ht="11.25" customHeight="1">
      <c r="A27" s="87" t="s">
        <v>38</v>
      </c>
      <c r="B27" s="279">
        <v>1897</v>
      </c>
      <c r="C27" s="154">
        <v>1902</v>
      </c>
      <c r="D27" s="279">
        <v>1907</v>
      </c>
      <c r="E27" s="279">
        <v>1912</v>
      </c>
      <c r="F27" s="279">
        <v>1917</v>
      </c>
    </row>
    <row r="28" spans="1:7" ht="11.25" customHeight="1">
      <c r="A28" s="82" t="s">
        <v>39</v>
      </c>
      <c r="B28" s="279">
        <v>7581</v>
      </c>
      <c r="C28" s="154">
        <v>6801</v>
      </c>
      <c r="D28" s="279">
        <v>5973</v>
      </c>
      <c r="E28" s="279">
        <v>5145</v>
      </c>
      <c r="F28" s="279">
        <v>4317</v>
      </c>
    </row>
    <row r="29" spans="1:7" ht="15" customHeight="1">
      <c r="A29" s="79" t="s">
        <v>40</v>
      </c>
      <c r="B29" s="279">
        <v>8318</v>
      </c>
      <c r="C29" s="154">
        <v>8183</v>
      </c>
      <c r="D29" s="279">
        <v>7581</v>
      </c>
      <c r="E29" s="279">
        <v>6985</v>
      </c>
      <c r="F29" s="279">
        <v>6388</v>
      </c>
    </row>
    <row r="30" spans="1:7" s="42" customFormat="1" ht="15" customHeight="1">
      <c r="A30" s="79" t="s">
        <v>41</v>
      </c>
      <c r="B30" s="95"/>
      <c r="C30" s="262"/>
      <c r="D30" s="95"/>
      <c r="E30" s="95"/>
      <c r="F30" s="95"/>
      <c r="G30"/>
    </row>
    <row r="31" spans="1:7" s="42" customFormat="1" ht="11.25" customHeight="1">
      <c r="A31" s="91" t="s">
        <v>42</v>
      </c>
      <c r="B31" s="95">
        <v>7089</v>
      </c>
      <c r="C31" s="262">
        <v>7740</v>
      </c>
      <c r="D31" s="95">
        <v>8396</v>
      </c>
      <c r="E31" s="95">
        <v>9058</v>
      </c>
      <c r="F31" s="95">
        <v>9719</v>
      </c>
      <c r="G31"/>
    </row>
    <row r="32" spans="1:7" s="42" customFormat="1" ht="11.25" customHeight="1">
      <c r="A32" s="91" t="s">
        <v>43</v>
      </c>
      <c r="B32" s="95">
        <v>619</v>
      </c>
      <c r="C32" s="262">
        <v>619</v>
      </c>
      <c r="D32" s="95">
        <v>619</v>
      </c>
      <c r="E32" s="95">
        <v>619</v>
      </c>
      <c r="F32" s="95">
        <v>619</v>
      </c>
      <c r="G32"/>
    </row>
    <row r="33" spans="1:7" s="42" customFormat="1" ht="23.25">
      <c r="A33" s="300" t="s">
        <v>241</v>
      </c>
      <c r="B33" s="95">
        <v>610</v>
      </c>
      <c r="C33" s="262">
        <v>-176</v>
      </c>
      <c r="D33" s="95">
        <v>-1434</v>
      </c>
      <c r="E33" s="95">
        <v>-2692</v>
      </c>
      <c r="F33" s="95">
        <v>-3950</v>
      </c>
      <c r="G33"/>
    </row>
    <row r="34" spans="1:7" s="42" customFormat="1" ht="11.25" customHeight="1">
      <c r="A34" s="162" t="s">
        <v>44</v>
      </c>
      <c r="B34" s="279">
        <v>8318</v>
      </c>
      <c r="C34" s="154">
        <v>8183</v>
      </c>
      <c r="D34" s="279">
        <v>7581</v>
      </c>
      <c r="E34" s="279">
        <v>6985</v>
      </c>
      <c r="F34" s="279">
        <v>6388</v>
      </c>
      <c r="G34"/>
    </row>
    <row r="35" spans="1:7" ht="11.25" customHeight="1">
      <c r="A35" s="6"/>
      <c r="B35" s="11"/>
      <c r="C35" s="11"/>
      <c r="D35" s="11"/>
      <c r="E35" s="11"/>
      <c r="F35" s="11"/>
    </row>
    <row r="36" spans="1:7" s="366" customFormat="1" ht="15">
      <c r="A36" s="364"/>
      <c r="B36" s="365"/>
      <c r="C36" s="365"/>
      <c r="D36" s="365"/>
      <c r="E36" s="365"/>
      <c r="F36" s="365"/>
      <c r="G36"/>
    </row>
  </sheetData>
  <mergeCells count="1">
    <mergeCell ref="A1:F1"/>
  </mergeCells>
  <phoneticPr fontId="15" type="noConversion"/>
  <pageMargins left="1.3779527559055118" right="1.3779527559055118" top="1.8503937007874016" bottom="1.8503937007874016" header="0.51181102362204722" footer="0.51181102362204722"/>
  <pageSetup paperSize="9" orientation="portrait" r:id="rId1"/>
  <headerFooter alignWithMargins="0">
    <oddHeader>&amp;CDRAFT</oddHeader>
    <oddFooter>&amp;L&amp;F&amp;A&amp;R&amp;P of &amp;N  &amp;D&amp;T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6" tint="0.79998168889431442"/>
  </sheetPr>
  <dimension ref="A1:F13"/>
  <sheetViews>
    <sheetView showGridLines="0" workbookViewId="0">
      <selection activeCell="A6" sqref="A6"/>
    </sheetView>
  </sheetViews>
  <sheetFormatPr defaultColWidth="8" defaultRowHeight="11.25" customHeight="1"/>
  <cols>
    <col min="1" max="1" width="27.140625" style="44" customWidth="1"/>
    <col min="2" max="2" width="10" style="43" customWidth="1"/>
    <col min="3" max="4" width="11.42578125" style="43" customWidth="1"/>
    <col min="5" max="5" width="10" style="43" customWidth="1"/>
    <col min="6" max="6" width="5" customWidth="1"/>
    <col min="7" max="16384" width="8" style="44"/>
  </cols>
  <sheetData>
    <row r="1" spans="1:6" ht="11.25" customHeight="1">
      <c r="A1" s="556" t="s">
        <v>290</v>
      </c>
      <c r="B1" s="556"/>
      <c r="C1" s="556"/>
      <c r="D1" s="556"/>
      <c r="E1" s="556"/>
    </row>
    <row r="2" spans="1:6" ht="11.25" customHeight="1">
      <c r="A2" s="303" t="s">
        <v>272</v>
      </c>
      <c r="B2" s="12"/>
      <c r="C2" s="12"/>
      <c r="D2" s="12"/>
      <c r="E2" s="12"/>
    </row>
    <row r="3" spans="1:6" ht="11.25" customHeight="1">
      <c r="A3" s="163"/>
      <c r="B3" s="164"/>
      <c r="C3" s="164"/>
      <c r="D3" s="164"/>
      <c r="E3" s="164"/>
    </row>
    <row r="4" spans="1:6" s="191" customFormat="1" ht="45.75">
      <c r="A4" s="190"/>
      <c r="B4" s="211" t="s">
        <v>93</v>
      </c>
      <c r="C4" s="211" t="s">
        <v>94</v>
      </c>
      <c r="D4" s="211" t="s">
        <v>95</v>
      </c>
      <c r="E4" s="212" t="s">
        <v>96</v>
      </c>
      <c r="F4"/>
    </row>
    <row r="5" spans="1:6" s="45" customFormat="1" ht="11.25" customHeight="1">
      <c r="A5" s="92" t="s">
        <v>254</v>
      </c>
      <c r="B5" s="165"/>
      <c r="C5" s="165"/>
      <c r="D5" s="165"/>
      <c r="E5" s="165"/>
      <c r="F5"/>
    </row>
    <row r="6" spans="1:6" s="43" customFormat="1" ht="26.25" customHeight="1">
      <c r="A6" s="301" t="s">
        <v>146</v>
      </c>
      <c r="B6" s="83">
        <v>610</v>
      </c>
      <c r="C6" s="83">
        <v>619</v>
      </c>
      <c r="D6" s="83">
        <v>7089</v>
      </c>
      <c r="E6" s="90">
        <v>8318</v>
      </c>
      <c r="F6"/>
    </row>
    <row r="7" spans="1:6" ht="15" customHeight="1">
      <c r="A7" s="94" t="s">
        <v>73</v>
      </c>
      <c r="B7" s="95">
        <v>-786</v>
      </c>
      <c r="C7" s="95">
        <v>0</v>
      </c>
      <c r="D7" s="95">
        <v>0</v>
      </c>
      <c r="E7" s="90">
        <v>-786</v>
      </c>
    </row>
    <row r="8" spans="1:6" ht="15" customHeight="1">
      <c r="A8" s="93" t="s">
        <v>70</v>
      </c>
      <c r="B8" s="83">
        <v>0</v>
      </c>
      <c r="C8" s="83">
        <v>0</v>
      </c>
      <c r="D8" s="83">
        <v>0</v>
      </c>
      <c r="E8" s="90">
        <v>0</v>
      </c>
    </row>
    <row r="9" spans="1:6" ht="15" customHeight="1">
      <c r="A9" s="96" t="s">
        <v>55</v>
      </c>
      <c r="B9" s="83">
        <v>0</v>
      </c>
      <c r="C9" s="83">
        <v>0</v>
      </c>
      <c r="D9" s="83">
        <v>651</v>
      </c>
      <c r="E9" s="160">
        <v>651</v>
      </c>
    </row>
    <row r="10" spans="1:6" ht="26.25" customHeight="1">
      <c r="A10" s="302" t="s">
        <v>255</v>
      </c>
      <c r="B10" s="368">
        <v>-176</v>
      </c>
      <c r="C10" s="368">
        <v>619</v>
      </c>
      <c r="D10" s="368">
        <v>7740</v>
      </c>
      <c r="E10" s="166">
        <v>8183</v>
      </c>
    </row>
    <row r="11" spans="1:6" ht="11.25" customHeight="1">
      <c r="A11" s="14"/>
      <c r="B11" s="13"/>
      <c r="C11" s="13"/>
      <c r="D11" s="12"/>
      <c r="E11" s="12"/>
    </row>
    <row r="12" spans="1:6" s="46" customFormat="1" ht="11.25" customHeight="1">
      <c r="A12" s="557" t="s">
        <v>211</v>
      </c>
      <c r="B12" s="557"/>
      <c r="C12" s="557"/>
      <c r="D12" s="557"/>
      <c r="E12" s="557"/>
      <c r="F12"/>
    </row>
    <row r="13" spans="1:6" s="46" customFormat="1" ht="11.25" customHeight="1">
      <c r="A13" s="6"/>
      <c r="B13" s="15"/>
      <c r="C13" s="15"/>
      <c r="D13" s="15"/>
      <c r="E13" s="15"/>
      <c r="F13"/>
    </row>
  </sheetData>
  <mergeCells count="2">
    <mergeCell ref="A1:E1"/>
    <mergeCell ref="A12:E12"/>
  </mergeCells>
  <phoneticPr fontId="15" type="noConversion"/>
  <pageMargins left="1.3779527559055118" right="1.3779527559055118" top="1.8503937007874016" bottom="1.8503937007874016" header="0.51181102362204722" footer="0.51181102362204722"/>
  <pageSetup paperSize="9" orientation="portrait" r:id="rId1"/>
  <headerFooter alignWithMargins="0">
    <oddHeader>&amp;CDRAFT</oddHeader>
    <oddFooter>&amp;L&amp;F&amp;A&amp;R&amp;P of &amp;N  &amp;D&amp;T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6" tint="0.79998168889431442"/>
  </sheetPr>
  <dimension ref="A1:G39"/>
  <sheetViews>
    <sheetView showGridLines="0" topLeftCell="A24" zoomScaleNormal="100" workbookViewId="0">
      <selection activeCell="A6" sqref="A6"/>
    </sheetView>
  </sheetViews>
  <sheetFormatPr defaultColWidth="8" defaultRowHeight="11.25" customHeight="1"/>
  <cols>
    <col min="1" max="1" width="27.140625" style="47" customWidth="1"/>
    <col min="2" max="6" width="8.5703125" style="47" customWidth="1"/>
    <col min="7" max="7" width="4" customWidth="1"/>
    <col min="8" max="16384" width="8" style="47"/>
  </cols>
  <sheetData>
    <row r="1" spans="1:7" ht="22.5" customHeight="1">
      <c r="A1" s="558" t="s">
        <v>291</v>
      </c>
      <c r="B1" s="558"/>
      <c r="C1" s="558"/>
      <c r="D1" s="558"/>
      <c r="E1" s="558"/>
      <c r="F1" s="558"/>
    </row>
    <row r="2" spans="1:7" ht="11.25" customHeight="1">
      <c r="A2" s="16"/>
      <c r="B2" s="17"/>
      <c r="C2" s="17"/>
      <c r="D2" s="17"/>
      <c r="E2" s="17"/>
      <c r="F2" s="17"/>
    </row>
    <row r="3" spans="1:7" s="192" customFormat="1" ht="45.75">
      <c r="A3" s="185"/>
      <c r="B3" s="186" t="s">
        <v>259</v>
      </c>
      <c r="C3" s="187" t="s">
        <v>263</v>
      </c>
      <c r="D3" s="186" t="s">
        <v>264</v>
      </c>
      <c r="E3" s="186" t="s">
        <v>265</v>
      </c>
      <c r="F3" s="186" t="s">
        <v>266</v>
      </c>
      <c r="G3"/>
    </row>
    <row r="4" spans="1:7" ht="11.25" customHeight="1">
      <c r="A4" s="79" t="s">
        <v>45</v>
      </c>
      <c r="B4" s="80"/>
      <c r="C4" s="81"/>
      <c r="D4" s="80"/>
      <c r="E4" s="80"/>
      <c r="F4" s="80"/>
    </row>
    <row r="5" spans="1:7" ht="11.25" customHeight="1">
      <c r="A5" s="82" t="s">
        <v>46</v>
      </c>
      <c r="B5" s="83"/>
      <c r="C5" s="84"/>
      <c r="D5" s="83"/>
      <c r="E5" s="83"/>
      <c r="F5" s="83"/>
    </row>
    <row r="6" spans="1:7" ht="11.25" customHeight="1">
      <c r="A6" s="97" t="s">
        <v>5</v>
      </c>
      <c r="B6" s="261">
        <v>5120</v>
      </c>
      <c r="C6" s="84">
        <v>5479</v>
      </c>
      <c r="D6" s="261">
        <v>5718</v>
      </c>
      <c r="E6" s="261">
        <v>5786</v>
      </c>
      <c r="F6" s="261">
        <v>5844</v>
      </c>
    </row>
    <row r="7" spans="1:7" ht="11.25" customHeight="1">
      <c r="A7" s="97" t="s">
        <v>231</v>
      </c>
      <c r="B7" s="261">
        <v>235</v>
      </c>
      <c r="C7" s="84">
        <v>250</v>
      </c>
      <c r="D7" s="261">
        <v>250</v>
      </c>
      <c r="E7" s="261">
        <v>250</v>
      </c>
      <c r="F7" s="261">
        <v>0</v>
      </c>
    </row>
    <row r="8" spans="1:7" ht="11.25" customHeight="1">
      <c r="A8" s="97" t="s">
        <v>48</v>
      </c>
      <c r="B8" s="261">
        <v>4710</v>
      </c>
      <c r="C8" s="84">
        <v>3656</v>
      </c>
      <c r="D8" s="261">
        <v>3755</v>
      </c>
      <c r="E8" s="261">
        <v>3773</v>
      </c>
      <c r="F8" s="261">
        <v>3867</v>
      </c>
    </row>
    <row r="9" spans="1:7" ht="11.25" customHeight="1">
      <c r="A9" s="97" t="s">
        <v>47</v>
      </c>
      <c r="B9" s="261">
        <v>8</v>
      </c>
      <c r="C9" s="84">
        <v>0</v>
      </c>
      <c r="D9" s="261">
        <v>0</v>
      </c>
      <c r="E9" s="261">
        <v>0</v>
      </c>
      <c r="F9" s="261">
        <v>0</v>
      </c>
    </row>
    <row r="10" spans="1:7" ht="11.25" customHeight="1">
      <c r="A10" s="98" t="s">
        <v>49</v>
      </c>
      <c r="B10" s="169">
        <v>10073</v>
      </c>
      <c r="C10" s="154">
        <v>9385</v>
      </c>
      <c r="D10" s="169">
        <v>9723</v>
      </c>
      <c r="E10" s="169">
        <v>9809</v>
      </c>
      <c r="F10" s="169">
        <v>9711</v>
      </c>
    </row>
    <row r="11" spans="1:7" ht="15" customHeight="1">
      <c r="A11" s="82" t="s">
        <v>50</v>
      </c>
      <c r="B11" s="261"/>
      <c r="C11" s="262"/>
      <c r="D11" s="261"/>
      <c r="E11" s="261"/>
      <c r="F11" s="261"/>
    </row>
    <row r="12" spans="1:7" ht="11.25" customHeight="1">
      <c r="A12" s="97" t="s">
        <v>37</v>
      </c>
      <c r="B12" s="261">
        <v>7985</v>
      </c>
      <c r="C12" s="84">
        <v>6498</v>
      </c>
      <c r="D12" s="261">
        <v>6886</v>
      </c>
      <c r="E12" s="261">
        <v>6886</v>
      </c>
      <c r="F12" s="261">
        <v>6886</v>
      </c>
    </row>
    <row r="13" spans="1:7" ht="11.25" customHeight="1">
      <c r="A13" s="97" t="s">
        <v>33</v>
      </c>
      <c r="B13" s="95">
        <v>1741</v>
      </c>
      <c r="C13" s="84">
        <v>2082</v>
      </c>
      <c r="D13" s="261">
        <v>1974</v>
      </c>
      <c r="E13" s="261">
        <v>2060</v>
      </c>
      <c r="F13" s="261">
        <v>1962</v>
      </c>
    </row>
    <row r="14" spans="1:7" ht="11.25" customHeight="1">
      <c r="A14" s="97" t="s">
        <v>230</v>
      </c>
      <c r="B14" s="261">
        <v>8</v>
      </c>
      <c r="C14" s="84">
        <v>25</v>
      </c>
      <c r="D14" s="261">
        <v>25</v>
      </c>
      <c r="E14" s="261">
        <v>25</v>
      </c>
      <c r="F14" s="261">
        <v>25</v>
      </c>
    </row>
    <row r="15" spans="1:7" ht="11.25" customHeight="1">
      <c r="A15" s="97" t="s">
        <v>51</v>
      </c>
      <c r="B15" s="261">
        <v>0</v>
      </c>
      <c r="C15" s="84">
        <v>0</v>
      </c>
      <c r="D15" s="261">
        <v>0</v>
      </c>
      <c r="E15" s="261">
        <v>0</v>
      </c>
      <c r="F15" s="261">
        <v>0</v>
      </c>
    </row>
    <row r="16" spans="1:7" ht="11.25" customHeight="1">
      <c r="A16" s="87" t="s">
        <v>52</v>
      </c>
      <c r="B16" s="169">
        <v>9734</v>
      </c>
      <c r="C16" s="154">
        <v>8605</v>
      </c>
      <c r="D16" s="169">
        <v>8885</v>
      </c>
      <c r="E16" s="169">
        <v>8971</v>
      </c>
      <c r="F16" s="169">
        <v>8873</v>
      </c>
    </row>
    <row r="17" spans="1:7" ht="26.25" customHeight="1">
      <c r="A17" s="306" t="s">
        <v>147</v>
      </c>
      <c r="B17" s="169">
        <v>339</v>
      </c>
      <c r="C17" s="154">
        <v>780</v>
      </c>
      <c r="D17" s="169">
        <v>838</v>
      </c>
      <c r="E17" s="169">
        <v>838</v>
      </c>
      <c r="F17" s="169">
        <v>838</v>
      </c>
    </row>
    <row r="18" spans="1:7" ht="15" customHeight="1">
      <c r="A18" s="79" t="s">
        <v>53</v>
      </c>
      <c r="B18" s="261"/>
      <c r="C18" s="262"/>
      <c r="D18" s="261"/>
      <c r="E18" s="261"/>
      <c r="F18" s="261"/>
    </row>
    <row r="19" spans="1:7" ht="11.25" customHeight="1">
      <c r="A19" s="82" t="s">
        <v>46</v>
      </c>
      <c r="B19" s="261"/>
      <c r="C19" s="262"/>
      <c r="D19" s="261"/>
      <c r="E19" s="261"/>
      <c r="F19" s="261"/>
      <c r="G19" s="465"/>
    </row>
    <row r="20" spans="1:7" ht="11.25" customHeight="1">
      <c r="A20" s="305" t="s">
        <v>48</v>
      </c>
      <c r="B20" s="95">
        <v>0</v>
      </c>
      <c r="C20" s="84">
        <v>0</v>
      </c>
      <c r="D20" s="261">
        <v>0</v>
      </c>
      <c r="E20" s="261">
        <v>0</v>
      </c>
      <c r="F20" s="261">
        <v>0</v>
      </c>
      <c r="G20" s="465"/>
    </row>
    <row r="21" spans="1:7" ht="11.25" customHeight="1">
      <c r="A21" s="98" t="s">
        <v>49</v>
      </c>
      <c r="B21" s="169">
        <v>0</v>
      </c>
      <c r="C21" s="154">
        <v>0</v>
      </c>
      <c r="D21" s="169">
        <v>0</v>
      </c>
      <c r="E21" s="169">
        <v>0</v>
      </c>
      <c r="F21" s="169">
        <v>0</v>
      </c>
      <c r="G21" s="465"/>
    </row>
    <row r="22" spans="1:7" ht="15" customHeight="1">
      <c r="A22" s="82" t="s">
        <v>50</v>
      </c>
      <c r="B22" s="261"/>
      <c r="C22" s="262"/>
      <c r="D22" s="261"/>
      <c r="E22" s="261"/>
      <c r="F22" s="261"/>
    </row>
    <row r="23" spans="1:7" ht="23.25">
      <c r="A23" s="305" t="s">
        <v>148</v>
      </c>
      <c r="B23" s="261">
        <v>1082</v>
      </c>
      <c r="C23" s="84">
        <v>4767</v>
      </c>
      <c r="D23" s="261">
        <v>656</v>
      </c>
      <c r="E23" s="261">
        <v>662</v>
      </c>
      <c r="F23" s="261">
        <v>661</v>
      </c>
    </row>
    <row r="24" spans="1:7" ht="11.25" customHeight="1">
      <c r="A24" s="98" t="s">
        <v>52</v>
      </c>
      <c r="B24" s="169">
        <v>1082</v>
      </c>
      <c r="C24" s="154">
        <v>4767</v>
      </c>
      <c r="D24" s="169">
        <v>656</v>
      </c>
      <c r="E24" s="169">
        <v>662</v>
      </c>
      <c r="F24" s="169">
        <v>661</v>
      </c>
    </row>
    <row r="25" spans="1:7" ht="26.25" customHeight="1">
      <c r="A25" s="306" t="s">
        <v>149</v>
      </c>
      <c r="B25" s="169">
        <v>-1082</v>
      </c>
      <c r="C25" s="154">
        <v>-4767</v>
      </c>
      <c r="D25" s="169">
        <v>-656</v>
      </c>
      <c r="E25" s="169">
        <v>-662</v>
      </c>
      <c r="F25" s="169">
        <v>-661</v>
      </c>
    </row>
    <row r="26" spans="1:7" ht="15" customHeight="1">
      <c r="A26" s="79" t="s">
        <v>79</v>
      </c>
      <c r="B26" s="261"/>
      <c r="C26" s="262"/>
      <c r="D26" s="261"/>
      <c r="E26" s="261"/>
      <c r="F26" s="261"/>
    </row>
    <row r="27" spans="1:7" ht="11.25" customHeight="1">
      <c r="A27" s="82" t="s">
        <v>46</v>
      </c>
      <c r="B27" s="261"/>
      <c r="C27" s="262"/>
      <c r="D27" s="261"/>
      <c r="E27" s="261"/>
      <c r="F27" s="261"/>
    </row>
    <row r="28" spans="1:7" ht="11.25" customHeight="1">
      <c r="A28" s="99" t="s">
        <v>55</v>
      </c>
      <c r="B28" s="261">
        <v>645</v>
      </c>
      <c r="C28" s="84">
        <v>651</v>
      </c>
      <c r="D28" s="261">
        <v>656</v>
      </c>
      <c r="E28" s="261">
        <v>662</v>
      </c>
      <c r="F28" s="261">
        <v>661</v>
      </c>
    </row>
    <row r="29" spans="1:7" ht="11.25" customHeight="1">
      <c r="A29" s="87" t="s">
        <v>49</v>
      </c>
      <c r="B29" s="169">
        <v>645</v>
      </c>
      <c r="C29" s="154">
        <v>651</v>
      </c>
      <c r="D29" s="169">
        <v>656</v>
      </c>
      <c r="E29" s="169">
        <v>662</v>
      </c>
      <c r="F29" s="169">
        <v>661</v>
      </c>
    </row>
    <row r="30" spans="1:7" s="17" customFormat="1" ht="15" customHeight="1">
      <c r="A30" s="82" t="s">
        <v>50</v>
      </c>
      <c r="B30" s="386"/>
      <c r="C30" s="262"/>
      <c r="D30" s="386"/>
      <c r="E30" s="386"/>
      <c r="F30" s="386"/>
      <c r="G30"/>
    </row>
    <row r="31" spans="1:7" s="17" customFormat="1" ht="11.25" customHeight="1">
      <c r="A31" s="389" t="s">
        <v>214</v>
      </c>
      <c r="B31" s="95">
        <v>965</v>
      </c>
      <c r="C31" s="84">
        <v>780</v>
      </c>
      <c r="D31" s="261">
        <v>833</v>
      </c>
      <c r="E31" s="261">
        <v>833</v>
      </c>
      <c r="F31" s="261">
        <v>833</v>
      </c>
      <c r="G31"/>
    </row>
    <row r="32" spans="1:7" s="17" customFormat="1" ht="11.25" customHeight="1">
      <c r="A32" s="87" t="s">
        <v>52</v>
      </c>
      <c r="B32" s="388">
        <v>965</v>
      </c>
      <c r="C32" s="154">
        <v>780</v>
      </c>
      <c r="D32" s="388">
        <v>833</v>
      </c>
      <c r="E32" s="388">
        <v>833</v>
      </c>
      <c r="F32" s="388">
        <v>833</v>
      </c>
      <c r="G32"/>
    </row>
    <row r="33" spans="1:6" ht="26.25" customHeight="1">
      <c r="A33" s="307" t="s">
        <v>150</v>
      </c>
      <c r="B33" s="169">
        <v>-320</v>
      </c>
      <c r="C33" s="154">
        <v>-129</v>
      </c>
      <c r="D33" s="169">
        <v>-177</v>
      </c>
      <c r="E33" s="169">
        <v>-171</v>
      </c>
      <c r="F33" s="169">
        <v>-172</v>
      </c>
    </row>
    <row r="34" spans="1:6" ht="23.25">
      <c r="A34" s="308" t="s">
        <v>151</v>
      </c>
      <c r="B34" s="279">
        <v>-1063</v>
      </c>
      <c r="C34" s="154">
        <v>-4116</v>
      </c>
      <c r="D34" s="279">
        <v>5</v>
      </c>
      <c r="E34" s="279">
        <v>5</v>
      </c>
      <c r="F34" s="279">
        <v>5</v>
      </c>
    </row>
    <row r="35" spans="1:6" ht="23.25">
      <c r="A35" s="309" t="s">
        <v>152</v>
      </c>
      <c r="B35" s="261">
        <v>8053</v>
      </c>
      <c r="C35" s="84">
        <v>6990</v>
      </c>
      <c r="D35" s="261">
        <v>2874</v>
      </c>
      <c r="E35" s="261">
        <v>2879</v>
      </c>
      <c r="F35" s="261">
        <v>2884</v>
      </c>
    </row>
    <row r="36" spans="1:6" ht="26.25" customHeight="1">
      <c r="A36" s="310" t="s">
        <v>153</v>
      </c>
      <c r="B36" s="169">
        <v>6990</v>
      </c>
      <c r="C36" s="154">
        <v>2874</v>
      </c>
      <c r="D36" s="169">
        <v>2879</v>
      </c>
      <c r="E36" s="169">
        <v>2884</v>
      </c>
      <c r="F36" s="169">
        <v>2889</v>
      </c>
    </row>
    <row r="37" spans="1:6" ht="11.25" customHeight="1">
      <c r="A37" s="304"/>
      <c r="B37" s="280"/>
      <c r="C37" s="280"/>
      <c r="D37" s="280"/>
      <c r="E37" s="280"/>
      <c r="F37" s="280"/>
    </row>
    <row r="38" spans="1:6" ht="11.25" customHeight="1">
      <c r="A38" s="557" t="s">
        <v>211</v>
      </c>
      <c r="B38" s="557"/>
      <c r="C38" s="557"/>
      <c r="D38" s="557"/>
      <c r="E38" s="557"/>
      <c r="F38" s="557"/>
    </row>
    <row r="39" spans="1:6" ht="11.25" customHeight="1">
      <c r="A39" s="304"/>
      <c r="B39" s="280"/>
      <c r="C39" s="280"/>
      <c r="D39" s="280"/>
      <c r="E39" s="280"/>
      <c r="F39" s="280"/>
    </row>
  </sheetData>
  <mergeCells count="2">
    <mergeCell ref="A38:F38"/>
    <mergeCell ref="A1:F1"/>
  </mergeCells>
  <phoneticPr fontId="15" type="noConversion"/>
  <pageMargins left="1.3779527559055118" right="1.3779527559055118" top="1.8503937007874016" bottom="1.8503937007874016" header="0.51181102362204722" footer="0.51181102362204722"/>
  <pageSetup paperSize="9" orientation="portrait" r:id="rId1"/>
  <headerFooter alignWithMargins="0">
    <oddHeader>&amp;CDRAFT</oddHeader>
    <oddFooter>&amp;L&amp;F&amp;A&amp;R&amp;P of &amp;N  &amp;D&amp;T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6" tint="0.79998168889431442"/>
  </sheetPr>
  <dimension ref="A1:G21"/>
  <sheetViews>
    <sheetView showGridLines="0" zoomScaleNormal="100" workbookViewId="0">
      <selection activeCell="A6" sqref="A6"/>
    </sheetView>
  </sheetViews>
  <sheetFormatPr defaultColWidth="9.140625" defaultRowHeight="15"/>
  <cols>
    <col min="1" max="1" width="27.140625" style="180" customWidth="1"/>
    <col min="2" max="6" width="8.5703125" style="179" customWidth="1"/>
    <col min="7" max="7" width="4.7109375" customWidth="1"/>
    <col min="8" max="16384" width="9.140625" style="179"/>
  </cols>
  <sheetData>
    <row r="1" spans="1:7" ht="11.25" customHeight="1">
      <c r="A1" s="559" t="s">
        <v>292</v>
      </c>
      <c r="B1" s="559"/>
      <c r="C1" s="559"/>
      <c r="D1" s="559"/>
      <c r="E1" s="559"/>
      <c r="F1" s="559"/>
    </row>
    <row r="2" spans="1:7" ht="11.25" customHeight="1">
      <c r="A2" s="19"/>
      <c r="B2" s="20"/>
      <c r="C2" s="20"/>
      <c r="D2" s="20"/>
      <c r="E2" s="20"/>
      <c r="F2" s="20"/>
    </row>
    <row r="3" spans="1:7" s="192" customFormat="1" ht="45.75">
      <c r="A3" s="185"/>
      <c r="B3" s="186" t="s">
        <v>259</v>
      </c>
      <c r="C3" s="187" t="s">
        <v>263</v>
      </c>
      <c r="D3" s="186" t="s">
        <v>264</v>
      </c>
      <c r="E3" s="186" t="s">
        <v>265</v>
      </c>
      <c r="F3" s="186" t="s">
        <v>266</v>
      </c>
      <c r="G3"/>
    </row>
    <row r="4" spans="1:7" ht="11.25" customHeight="1">
      <c r="A4" s="100" t="s">
        <v>54</v>
      </c>
      <c r="B4" s="101"/>
      <c r="C4" s="102"/>
      <c r="D4" s="103"/>
      <c r="E4" s="101"/>
      <c r="F4" s="101"/>
    </row>
    <row r="5" spans="1:7" ht="11.25" customHeight="1">
      <c r="A5" s="104" t="s">
        <v>55</v>
      </c>
      <c r="B5" s="105">
        <v>645</v>
      </c>
      <c r="C5" s="106">
        <v>651</v>
      </c>
      <c r="D5" s="105">
        <v>672</v>
      </c>
      <c r="E5" s="105">
        <v>681</v>
      </c>
      <c r="F5" s="105">
        <v>681</v>
      </c>
    </row>
    <row r="6" spans="1:7" ht="11.25" customHeight="1">
      <c r="A6" s="391" t="s">
        <v>216</v>
      </c>
      <c r="B6" s="105">
        <v>0</v>
      </c>
      <c r="C6" s="106">
        <v>0</v>
      </c>
      <c r="D6" s="105">
        <v>0</v>
      </c>
      <c r="E6" s="105">
        <v>0</v>
      </c>
      <c r="F6" s="105">
        <v>0</v>
      </c>
    </row>
    <row r="7" spans="1:7" ht="11.25" customHeight="1">
      <c r="A7" s="107" t="s">
        <v>71</v>
      </c>
      <c r="B7" s="167">
        <v>645</v>
      </c>
      <c r="C7" s="168">
        <v>651</v>
      </c>
      <c r="D7" s="167">
        <v>672</v>
      </c>
      <c r="E7" s="167">
        <v>681</v>
      </c>
      <c r="F7" s="167">
        <v>681</v>
      </c>
    </row>
    <row r="8" spans="1:7" ht="26.25" customHeight="1">
      <c r="A8" s="311" t="s">
        <v>154</v>
      </c>
      <c r="B8" s="108"/>
      <c r="C8" s="106"/>
      <c r="D8" s="105"/>
      <c r="E8" s="108"/>
      <c r="F8" s="108"/>
    </row>
    <row r="9" spans="1:7" ht="11.25" customHeight="1">
      <c r="A9" s="104" t="s">
        <v>102</v>
      </c>
      <c r="B9" s="105">
        <v>645</v>
      </c>
      <c r="C9" s="106">
        <v>651</v>
      </c>
      <c r="D9" s="105">
        <v>672</v>
      </c>
      <c r="E9" s="105">
        <v>681</v>
      </c>
      <c r="F9" s="105">
        <v>681</v>
      </c>
    </row>
    <row r="10" spans="1:7" ht="11.25" customHeight="1">
      <c r="A10" s="107" t="s">
        <v>82</v>
      </c>
      <c r="B10" s="167">
        <v>645</v>
      </c>
      <c r="C10" s="168">
        <v>651</v>
      </c>
      <c r="D10" s="167">
        <v>672</v>
      </c>
      <c r="E10" s="167">
        <v>681</v>
      </c>
      <c r="F10" s="167">
        <v>681</v>
      </c>
    </row>
    <row r="11" spans="1:7" ht="26.25" customHeight="1">
      <c r="A11" s="311" t="s">
        <v>155</v>
      </c>
      <c r="B11" s="108"/>
      <c r="C11" s="109"/>
      <c r="D11" s="110"/>
      <c r="E11" s="110"/>
      <c r="F11" s="108"/>
    </row>
    <row r="12" spans="1:7" ht="23.25">
      <c r="A12" s="312" t="s">
        <v>172</v>
      </c>
      <c r="B12" s="105">
        <v>645</v>
      </c>
      <c r="C12" s="106">
        <v>652</v>
      </c>
      <c r="D12" s="105">
        <v>672</v>
      </c>
      <c r="E12" s="105">
        <v>681</v>
      </c>
      <c r="F12" s="105">
        <v>681</v>
      </c>
    </row>
    <row r="13" spans="1:7" ht="24" customHeight="1">
      <c r="A13" s="312" t="s">
        <v>156</v>
      </c>
      <c r="B13" s="105">
        <v>0</v>
      </c>
      <c r="C13" s="106">
        <v>0</v>
      </c>
      <c r="D13" s="105">
        <v>0</v>
      </c>
      <c r="E13" s="105">
        <v>0</v>
      </c>
      <c r="F13" s="105">
        <v>0</v>
      </c>
    </row>
    <row r="14" spans="1:7" ht="23.25">
      <c r="A14" s="313" t="s">
        <v>173</v>
      </c>
      <c r="B14" s="176">
        <v>645</v>
      </c>
      <c r="C14" s="168">
        <v>652</v>
      </c>
      <c r="D14" s="176">
        <v>672</v>
      </c>
      <c r="E14" s="167">
        <v>681</v>
      </c>
      <c r="F14" s="167">
        <v>681</v>
      </c>
    </row>
    <row r="15" spans="1:7" ht="37.5" customHeight="1">
      <c r="A15" s="311" t="s">
        <v>157</v>
      </c>
      <c r="B15" s="110"/>
      <c r="C15" s="109"/>
      <c r="D15" s="110"/>
      <c r="E15" s="110"/>
      <c r="F15" s="110"/>
    </row>
    <row r="16" spans="1:7" ht="11.25" customHeight="1">
      <c r="A16" s="104" t="s">
        <v>56</v>
      </c>
      <c r="B16" s="175">
        <v>1082</v>
      </c>
      <c r="C16" s="289">
        <v>4767</v>
      </c>
      <c r="D16" s="175">
        <v>656</v>
      </c>
      <c r="E16" s="174">
        <v>662</v>
      </c>
      <c r="F16" s="174">
        <v>661</v>
      </c>
    </row>
    <row r="17" spans="1:6" ht="23.25">
      <c r="A17" s="314" t="s">
        <v>158</v>
      </c>
      <c r="B17" s="169">
        <v>1082</v>
      </c>
      <c r="C17" s="154">
        <v>4767</v>
      </c>
      <c r="D17" s="169">
        <v>656</v>
      </c>
      <c r="E17" s="169">
        <v>662</v>
      </c>
      <c r="F17" s="169">
        <v>661</v>
      </c>
    </row>
    <row r="18" spans="1:6" ht="11.25" customHeight="1">
      <c r="A18" s="21"/>
      <c r="B18" s="18"/>
      <c r="C18" s="18"/>
      <c r="D18" s="18"/>
      <c r="E18" s="18"/>
      <c r="F18" s="18"/>
    </row>
    <row r="19" spans="1:6" ht="11.25" customHeight="1">
      <c r="A19" s="560" t="s">
        <v>211</v>
      </c>
      <c r="B19" s="560"/>
      <c r="C19" s="560"/>
      <c r="D19" s="560"/>
      <c r="E19" s="560"/>
      <c r="F19" s="560"/>
    </row>
    <row r="20" spans="1:6" ht="22.5" customHeight="1">
      <c r="A20" s="561" t="s">
        <v>176</v>
      </c>
      <c r="B20" s="561"/>
      <c r="C20" s="561"/>
      <c r="D20" s="561"/>
      <c r="E20" s="561"/>
      <c r="F20" s="561"/>
    </row>
    <row r="21" spans="1:6" ht="11.25" customHeight="1">
      <c r="A21" s="179"/>
    </row>
  </sheetData>
  <mergeCells count="3">
    <mergeCell ref="A1:F1"/>
    <mergeCell ref="A19:F19"/>
    <mergeCell ref="A20:F20"/>
  </mergeCells>
  <phoneticPr fontId="33" type="noConversion"/>
  <pageMargins left="1.3779527559055118" right="1.3779527559055118" top="1.8503937007874016" bottom="1.8503937007874016" header="0.51181102362204722" footer="0.51181102362204722"/>
  <pageSetup paperSize="9" orientation="portrait" r:id="rId1"/>
  <headerFooter alignWithMargins="0">
    <oddHeader>&amp;CDRAFT</oddHeader>
    <oddFooter>&amp;L&amp;F&amp;A&amp;R&amp;P of &amp;N  &amp;D&amp;T</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9" ma:contentTypeDescription="Create a new document." ma:contentTypeScope="" ma:versionID="f05df4bf7fcb5c4072f352fc3d697e9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0368a387c6d7cf58ef0ae5949a84b49d"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internalName="Original_x0020_Date_x0020_Creat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5fb5116-7131-45fb-9d92-926478776364" ContentTypeId="0x010100B321FEA60C5BA343A52BC94EC00ABC9E07"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k90b8697a98d4606834ec03f7c33303a xmlns="82ff9d9b-d3fc-4aad-bc42-9949ee83b815">
      <Terms xmlns="http://schemas.microsoft.com/office/infopath/2007/PartnerControls"/>
    </k90b8697a98d4606834ec03f7c33303a>
    <_dlc_DocId xmlns="fdd6b31f-a027-425f-adfa-a4194e98dae2">FIN33506-1658115890-276543</_dlc_DocId>
    <TaxCatchAll xmlns="82ff9d9b-d3fc-4aad-bc42-9949ee83b815">
      <Value>2</Value>
      <Value>1</Value>
    </TaxCatchAll>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_dlc_DocIdUrl xmlns="fdd6b31f-a027-425f-adfa-a4194e98dae2">
      <Url>https://f1.prdmgd.finance.gov.au/sites/50033506/_layouts/15/DocIdRedir.aspx?ID=FIN33506-1658115890-276543</Url>
      <Description>FIN33506-1658115890-276543</Description>
    </_dlc_DocIdUrl>
    <TaxKeywordTaxHTField xmlns="82ff9d9b-d3fc-4aad-bc42-9949ee83b815">
      <Terms xmlns="http://schemas.microsoft.com/office/infopath/2007/PartnerControls"/>
    </TaxKeywordTaxHTField>
    <Original_x0020_Date_x0020_Created xmlns="82ff9d9b-d3fc-4aad-bc42-9949ee83b815" xsi:nil="true"/>
    <LMName xmlns="82ff9d9b-d3fc-4aad-bc42-9949ee83b815" xsi:nil="true"/>
    <LastModDate xmlns="82ff9d9b-d3fc-4aad-bc42-9949ee83b815" xsi:nil="true"/>
    <SecClass xmlns="82ff9d9b-d3fc-4aad-bc42-9949ee83b815">OFFICIAL</SecClass>
    <RelatedItems xmlns="http://schemas.microsoft.com/sharepoint/v3" xsi:nil="true"/>
  </documentManagement>
</p:properties>
</file>

<file path=customXml/itemProps1.xml><?xml version="1.0" encoding="utf-8"?>
<ds:datastoreItem xmlns:ds="http://schemas.openxmlformats.org/officeDocument/2006/customXml" ds:itemID="{E3A59D44-75B1-4CE0-A993-41047381C04B}"/>
</file>

<file path=customXml/itemProps2.xml><?xml version="1.0" encoding="utf-8"?>
<ds:datastoreItem xmlns:ds="http://schemas.openxmlformats.org/officeDocument/2006/customXml" ds:itemID="{A02A68C3-E86B-49F0-95E7-FE6AB2DE455F}"/>
</file>

<file path=customXml/itemProps3.xml><?xml version="1.0" encoding="utf-8"?>
<ds:datastoreItem xmlns:ds="http://schemas.openxmlformats.org/officeDocument/2006/customXml" ds:itemID="{44506921-1501-4788-A4CF-7B174896EE34}"/>
</file>

<file path=customXml/itemProps4.xml><?xml version="1.0" encoding="utf-8"?>
<ds:datastoreItem xmlns:ds="http://schemas.openxmlformats.org/officeDocument/2006/customXml" ds:itemID="{D84F8913-D6CC-41BA-8C1B-1C02D4F4568D}"/>
</file>

<file path=customXml/itemProps5.xml><?xml version="1.0" encoding="utf-8"?>
<ds:datastoreItem xmlns:ds="http://schemas.openxmlformats.org/officeDocument/2006/customXml" ds:itemID="{90A8ECE4-EDEE-4E01-A968-DE92D163C2C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14</vt:i4>
      </vt:variant>
    </vt:vector>
  </HeadingPairs>
  <TitlesOfParts>
    <vt:vector size="30" baseType="lpstr">
      <vt:lpstr>1.1  Resources Statement</vt:lpstr>
      <vt:lpstr>1.2 Measures</vt:lpstr>
      <vt:lpstr>2.1.1 Prog Exp</vt:lpstr>
      <vt:lpstr>3.1.1 Special Accounts</vt:lpstr>
      <vt:lpstr>3.1 Income Statement</vt:lpstr>
      <vt:lpstr>3.2 Balance Sheet</vt:lpstr>
      <vt:lpstr>3.3 Changes in Equity</vt:lpstr>
      <vt:lpstr>3.4 Cash Flow</vt:lpstr>
      <vt:lpstr>3.5 dept CBS</vt:lpstr>
      <vt:lpstr>3.6 dept assets</vt:lpstr>
      <vt:lpstr>3.7 admin I&amp;E</vt:lpstr>
      <vt:lpstr>3.8 admin BS</vt:lpstr>
      <vt:lpstr>3.9 admin CF</vt:lpstr>
      <vt:lpstr>3.10 admin CBS</vt:lpstr>
      <vt:lpstr>3.11 admin assets</vt:lpstr>
      <vt:lpstr>Capital Budget Statement Admin</vt:lpstr>
      <vt:lpstr>'1.1  Resources Statement'!Print_Area</vt:lpstr>
      <vt:lpstr>'1.2 Measures'!Print_Area</vt:lpstr>
      <vt:lpstr>'2.1.1 Prog Exp'!Print_Area</vt:lpstr>
      <vt:lpstr>'3.1 Income Statement'!Print_Area</vt:lpstr>
      <vt:lpstr>'3.10 admin CBS'!Print_Area</vt:lpstr>
      <vt:lpstr>'3.11 admin assets'!Print_Area</vt:lpstr>
      <vt:lpstr>'3.2 Balance Sheet'!Print_Area</vt:lpstr>
      <vt:lpstr>'3.3 Changes in Equity'!Print_Area</vt:lpstr>
      <vt:lpstr>'3.4 Cash Flow'!Print_Area</vt:lpstr>
      <vt:lpstr>'3.5 dept CBS'!Print_Area</vt:lpstr>
      <vt:lpstr>'3.6 dept assets'!Print_Area</vt:lpstr>
      <vt:lpstr>'3.7 admin I&amp;E'!Print_Area</vt:lpstr>
      <vt:lpstr>'3.8 admin BS'!Print_Area</vt:lpstr>
      <vt:lpstr>'3.9 admin CF'!Print_Area</vt:lpstr>
    </vt:vector>
  </TitlesOfParts>
  <Company>DHA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donnee</dc:creator>
  <cp:lastModifiedBy>Hudson, Kellie</cp:lastModifiedBy>
  <cp:lastPrinted>2020-10-03T23:28:01Z</cp:lastPrinted>
  <dcterms:created xsi:type="dcterms:W3CDTF">2010-03-23T00:40:24Z</dcterms:created>
  <dcterms:modified xsi:type="dcterms:W3CDTF">2022-10-24T01:51:35Z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SDocType">
    <vt:lpwstr>NTSAVE</vt:lpwstr>
  </property>
  <property fmtid="{D5CDD505-2E9C-101B-9397-08002B2CF9AE}" pid="3" name="TitusGUID">
    <vt:lpwstr>f84f1437-a897-4fcd-9258-fb801f6d9d89</vt:lpwstr>
  </property>
  <property fmtid="{D5CDD505-2E9C-101B-9397-08002B2CF9AE}" pid="4" name="TaxKeyword">
    <vt:lpwstr/>
  </property>
  <property fmtid="{D5CDD505-2E9C-101B-9397-08002B2CF9AE}" pid="5" name="AbtEntity">
    <vt:lpwstr>2;#Department of Finance|fd660e8f-8f31-49bd-92a3-d31d4da31afe</vt:lpwstr>
  </property>
  <property fmtid="{D5CDD505-2E9C-101B-9397-08002B2CF9AE}" pid="6" name="InitiatingEntity">
    <vt:lpwstr>2;#Department of Finance|fd660e8f-8f31-49bd-92a3-d31d4da31afe</vt:lpwstr>
  </property>
  <property fmtid="{D5CDD505-2E9C-101B-9397-08002B2CF9AE}" pid="7" name="ContentTypeId">
    <vt:lpwstr>0x010100B321FEA60C5BA343A52BC94EC00ABC9E0700B41D55FEFC2E954F919119111D872713</vt:lpwstr>
  </property>
  <property fmtid="{D5CDD505-2E9C-101B-9397-08002B2CF9AE}" pid="8" name="Function and Activity">
    <vt:lpwstr/>
  </property>
  <property fmtid="{D5CDD505-2E9C-101B-9397-08002B2CF9AE}" pid="9" name="OrgUnit">
    <vt:lpwstr>1;#Accounting FW and Capability Support|17de058c-12f7-44f2-8e7d-03ff49305e52</vt:lpwstr>
  </property>
  <property fmtid="{D5CDD505-2E9C-101B-9397-08002B2CF9AE}" pid="10" name="_dlc_DocIdItemGuid">
    <vt:lpwstr>58d09010-eb5b-4bbd-869f-d6a351ac3d4f</vt:lpwstr>
  </property>
</Properties>
</file>