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B47FFD01-DB46-4B30-A40A-7A1F8B45BC4F}" xr6:coauthVersionLast="36" xr6:coauthVersionMax="36" xr10:uidLastSave="{00000000-0000-0000-0000-000000000000}"/>
  <bookViews>
    <workbookView xWindow="0" yWindow="0" windowWidth="28800" windowHeight="15390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<sst xmlns="http://schemas.openxmlformats.org/spreadsheetml/2006/main" count="412" uniqueCount="203">
  <si>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</si>
  <si>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</si>
  <si>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</si>
  <si>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</si>
  <si>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</si>
  <si>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</si>
  <si>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</si>
  <si>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</si>
  <si>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</si>
  <si>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</si>
  <si>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</si>
  <si>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</si>
  <si>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</si>
  <si>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</si>
  <si>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</si>
  <si>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</si>
  <si>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</si>
  <si>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</si>
  <si>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</si>
  <si>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</si>
  <si>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</si>
  <si>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</si>
  <si>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</si>
  <si>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</si>
  <si>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</si>
  <si>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</si>
  <si>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</si>
  <si>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</si>
  <si>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</si>
  <si>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</si>
  <si>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</si>
  <si>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</si>
  <si>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</si>
  <si>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</si>
  <si>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</si>
  <si>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</si>
  <si>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</si>
  <si>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</si>
  <si>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</si>
  <si>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</si>
  <si>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</si>
  <si>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</si>
  <si>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</si>
  <si>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</si>
  <si>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</si>
  <si>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</si>
  <si>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</si>
  <si>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</si>
  <si>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</si>
  <si>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</si>
  <si>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</si>
  <si>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</si>
  <si>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</si>
  <si>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</si>
  <si>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</si>
  <si>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</si>
  <si>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</si>
  <si>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</si>
  <si>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</si>
  <si>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</si>
  <si>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</si>
  <si>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</si>
  <si>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</si>
  <si>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</si>
  <si>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</si>
  <si>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</si>
  <si>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</si>
  <si>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</si>
  <si>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</si>
  <si>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</si>
  <si>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</si>
  <si>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</si>
  <si>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</si>
  <si>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</si>
  <si>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</si>
  <si>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</si>
  <si>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</si>
  <si>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</si>
  <si>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</si>
  <si>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</si>
  <si>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Other non-financial assets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</si>
  <si>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</si>
  <si>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</si>
  <si>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</si>
  <si>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</si>
  <si>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</si>
  <si>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</si>
  <si>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</si>
  <si>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</si>
  <si>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</si>
  <si>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</si>
  <si>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</si>
  <si>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</si>
  <si>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</si>
  <si>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</si>
  <si>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</si>
  <si>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</si>
  <si>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</si>
  <si>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</si>
  <si>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</si>
  <si>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</si>
  <si>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</si>
  <si>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</si>
  <si>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</si>
  <si>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</si>
  <si>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</si>
  <si>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</si>
  <si>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Rental income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</si>
  <si>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</si>
  <si>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</si>
  <si>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</si>
  <si>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</si>
  <si>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</si>
  <si>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investments</t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</si>
  <si>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</si>
  <si>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</si>
  <si>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</si>
  <si>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</si>
  <si>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</si>
  <si>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</si>
  <si>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</si>
  <si>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</si>
  <si>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</si>
  <si>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</si>
  <si>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</si>
  <si>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Investments</t>
  </si>
  <si>
    <t>Principal payments on lease liability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</si>
  <si>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</si>
  <si>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</si>
  <si>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</si>
  <si>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</si>
  <si>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</si>
  <si>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</si>
  <si>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</si>
  <si>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</si>
  <si>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</si>
  <si>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</si>
  <si>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</si>
  <si>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</si>
  <si>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</si>
  <si>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</si>
  <si>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</si>
  <si>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</si>
  <si>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</si>
  <si>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</si>
  <si>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</si>
  <si>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Special appropriations</t>
  </si>
  <si>
    <r>
      <t>Australian Maritime Safety Authority Act 1990</t>
    </r>
    <r>
      <rPr>
        <i/>
        <vertAlign val="superscript"/>
        <sz val="8"/>
        <color rgb="FF000000"/>
        <rFont val="Arial"/>
        <family val="2"/>
      </rPr>
      <t xml:space="preserve"> (b)</t>
    </r>
  </si>
  <si>
    <t>Total special appropriations</t>
  </si>
  <si>
    <t>Amounts received from related entities</t>
  </si>
  <si>
    <r>
      <t xml:space="preserve">Department of Infrastructure, Transport, Regional Development and Communications </t>
    </r>
    <r>
      <rPr>
        <vertAlign val="superscript"/>
        <sz val="8"/>
        <color rgb="FF000000"/>
        <rFont val="Arial"/>
        <family val="2"/>
      </rPr>
      <t>(c)</t>
    </r>
  </si>
  <si>
    <t>Total amounts received from related entities</t>
  </si>
  <si>
    <t>Total net resourcing for AMSA</t>
  </si>
  <si>
    <t>All figures shown above are GST exclusive - these may not match figures in the cash flow statement.</t>
  </si>
  <si>
    <t>Figures displayed as a negative (-) represent a decrease in funds and a positive (+) represent an increase in funds.</t>
  </si>
  <si>
    <t>Program 1.1: Seafarer and ship safety, maritime environment protection, and search and rescue</t>
  </si>
  <si>
    <t>Payment from related entities</t>
  </si>
  <si>
    <t>Australian Maritime Safety Authority Act 1990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</si>
  <si>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</si>
  <si>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r>
      <t xml:space="preserve">(a)     </t>
    </r>
    <r>
      <rPr>
        <sz val="8"/>
        <color theme="1"/>
        <rFont val="Arial"/>
        <family val="2"/>
      </rPr>
      <t>Expenses not requiring appropriation in the Budget year are made up of the operating result.</t>
    </r>
  </si>
  <si>
    <t>Sub-program 1.1.1: Seafarer and ship safety and environment</t>
  </si>
  <si>
    <r>
      <t>Ordinary annual services (</t>
    </r>
    <r>
      <rPr>
        <i/>
        <sz val="8"/>
        <color theme="1"/>
        <rFont val="Arial"/>
        <family val="2"/>
      </rPr>
      <t>Appropriation Bill No. 1</t>
    </r>
    <r>
      <rPr>
        <sz val="8"/>
        <color theme="1"/>
        <rFont val="Arial"/>
        <family val="2"/>
      </rPr>
      <t>)</t>
    </r>
  </si>
  <si>
    <t>Special appropriation Australian Maritime Safety Authority Act 1990</t>
  </si>
  <si>
    <t>Total sub-program 1.1.1 expenses</t>
  </si>
  <si>
    <t>Sub-program 1.1.2: Search and rescue</t>
  </si>
  <si>
    <t>Total sub-program 1.1.2 expenses</t>
  </si>
  <si>
    <t>Total program expenses</t>
  </si>
  <si>
    <t>Note: Departmental appropriation splits and totals are indicative estimates and may change in the course of the budget year as government priorities change.</t>
  </si>
  <si>
    <r>
      <t xml:space="preserve">(a)  </t>
    </r>
    <r>
      <rPr>
        <sz val="8"/>
        <color theme="1"/>
        <rFont val="Arial"/>
        <family val="2"/>
      </rPr>
      <t>Expenses not requiring appropriation in the Budget year are made up of the operating result.</t>
    </r>
  </si>
  <si>
    <t>Write-down and impairment of assets</t>
  </si>
  <si>
    <t>Contributions from states and territories</t>
  </si>
  <si>
    <t>Gains</t>
  </si>
  <si>
    <t>Sale of assets</t>
  </si>
  <si>
    <t>Total gains</t>
  </si>
  <si>
    <t>OTHER COMPREHENSIVE INCOME</t>
  </si>
  <si>
    <t>of which:</t>
  </si>
  <si>
    <t>Attributable to the Australian Government</t>
  </si>
  <si>
    <t>Estimated closing balance as at 30 June 2023</t>
  </si>
  <si>
    <t>Receipts from Government</t>
  </si>
  <si>
    <t>Net GST received</t>
  </si>
  <si>
    <t>Net GST paid</t>
  </si>
  <si>
    <t>Interest payments on lease liability</t>
  </si>
  <si>
    <t>Proceeds from sales of property, plant and equipment</t>
  </si>
  <si>
    <r>
      <t>Prepared on Australian Accounting Standards basis.</t>
    </r>
    <r>
      <rPr>
        <sz val="8"/>
        <color rgb="FF231F20"/>
        <rFont val="Arial"/>
        <family val="2"/>
      </rPr>
      <t xml:space="preserve"> Figures displayed as a negative (-) represent a decrease in funds and a positive (+) represent an increase in funds.</t>
    </r>
  </si>
  <si>
    <t>less: ROU additions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</si>
  <si>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(a)</t>
    </r>
  </si>
  <si>
    <t>By purchase - appropriation ordinary annual services - ROU assets</t>
  </si>
  <si>
    <t>Disposals</t>
  </si>
  <si>
    <t>Accumulated depreciation/amortisation and impairment</t>
  </si>
  <si>
    <r>
      <t>Prepared on Australian Accounting Standards basis.</t>
    </r>
    <r>
      <rPr>
        <sz val="7.5"/>
        <color theme="1"/>
        <rFont val="Arial"/>
        <family val="2"/>
      </rPr>
      <t xml:space="preserve"> </t>
    </r>
  </si>
  <si>
    <t>Table 1.1: AMSA resource statement — Budget estimates for 2022-23 as at Budget October 2022</t>
  </si>
  <si>
    <t>Department of Climate Change, Energy, the Environment and Water</t>
  </si>
  <si>
    <t>(14,939</t>
  </si>
  <si>
    <t>Losses from asset sales</t>
  </si>
  <si>
    <t>Fees and Fines</t>
  </si>
  <si>
    <t>Changes in asset revaluation reserve</t>
  </si>
  <si>
    <t>Total other comprehensive income</t>
  </si>
  <si>
    <r>
      <t>(a)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Appropriation ordinary annual services' refers to funding provided through Appropriation Bill (No. 1) 2022-23 for depreciation/amortisation expenses, Departmental capital budget or other operational expenses.</t>
    </r>
  </si>
  <si>
    <t>Asset Category</t>
  </si>
  <si>
    <t>AMSA is not directly appropriated as it is a corporate Commonwealth entity. Appropriations are made to the Department of Infrastructure, Transport, Regional Development, Communications and the Arts (a non-corporate Commonwealth entity), which are then paid to AMSA and are considered 'departmental' for all purposes.</t>
  </si>
  <si>
    <r>
      <t xml:space="preserve">(a)     </t>
    </r>
    <r>
      <rPr>
        <sz val="8"/>
        <color theme="1"/>
        <rFont val="Arial"/>
        <family val="2"/>
      </rPr>
      <t>Appropriation Bill (No. 1) 2022-23, Supply Bill (No. 3) 2022-23 and Supply Act (No. 1) 2022-23.</t>
    </r>
  </si>
  <si>
    <r>
      <t xml:space="preserve">(b)     Levies collected under </t>
    </r>
    <r>
      <rPr>
        <i/>
        <sz val="8"/>
        <color rgb="FF000000"/>
        <rFont val="Arial"/>
        <family val="2"/>
      </rPr>
      <t>Marine Navigation Levy Collection Act 1989</t>
    </r>
    <r>
      <rPr>
        <sz val="8"/>
        <color rgb="FF000000"/>
        <rFont val="Arial"/>
        <family val="2"/>
      </rPr>
      <t xml:space="preserve">, </t>
    </r>
    <r>
      <rPr>
        <i/>
        <sz val="8"/>
        <color rgb="FF000000"/>
        <rFont val="Arial"/>
        <family val="2"/>
      </rPr>
      <t>Marine Navigation (Regulatory Functions) Levy Collection Act 1991</t>
    </r>
    <r>
      <rPr>
        <sz val="8"/>
        <color rgb="FF000000"/>
        <rFont val="Arial"/>
        <family val="2"/>
      </rPr>
      <t xml:space="preserve">, and </t>
    </r>
    <r>
      <rPr>
        <i/>
        <sz val="8"/>
        <color rgb="FF000000"/>
        <rFont val="Arial"/>
        <family val="2"/>
      </rPr>
      <t>Protection of the Sea (Shipping Levy) Collection Act 1981</t>
    </r>
    <r>
      <rPr>
        <sz val="8"/>
        <color rgb="FF000000"/>
        <rFont val="Arial"/>
        <family val="2"/>
      </rPr>
      <t xml:space="preserve"> are paid to the Consolidated Revenue Fund and appropriated under section 48 of the </t>
    </r>
    <r>
      <rPr>
        <i/>
        <sz val="8"/>
        <color rgb="FF000000"/>
        <rFont val="Arial"/>
        <family val="2"/>
      </rPr>
      <t>Australian Maritime Safety Authority Act 1990</t>
    </r>
    <r>
      <rPr>
        <sz val="8"/>
        <color rgb="FF000000"/>
        <rFont val="Arial"/>
        <family val="2"/>
      </rPr>
      <t>.</t>
    </r>
  </si>
  <si>
    <t>(c)      Funding provided by a government entity that is not specified within the annual appropriation bills as a payment to the corporate Commonwealth entity.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</si>
</sst>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i/>
      <vertAlign val="superscript"/>
      <sz val="8"/>
      <color rgb="FF000000"/>
      <name val="Arial"/>
      <family val="2"/>
    </font>
    <font>
      <sz val="7.5"/>
      <color theme="1"/>
      <name val="Arial"/>
      <family val="2"/>
    </font>
    <font>
      <i/>
      <sz val="8"/>
      <color theme="1"/>
      <name val="Arial"/>
      <family val="2"/>
    </font>
    <font>
      <sz val="8"/>
      <color rgb="FF231F20"/>
      <name val="Arial"/>
      <family val="2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6" fillId="0" borderId="2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3" borderId="2" xfId="0" applyFont="1" applyFill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right" vertical="center" wrapText="1"/>
    </xf>
    <xf numFmtId="3" fontId="3" fillId="3" borderId="0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3" fontId="4" fillId="3" borderId="0" xfId="0" applyNumberFormat="1" applyFont="1" applyFill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wrapText="1"/>
    </xf>
    <xf numFmtId="0" fontId="6" fillId="3" borderId="2" xfId="0" applyFont="1" applyFill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3" fontId="12" fillId="0" borderId="5" xfId="0" applyNumberFormat="1" applyFont="1" applyBorder="1" applyAlignment="1">
      <alignment horizontal="right" vertical="center" wrapText="1"/>
    </xf>
    <xf numFmtId="3" fontId="12" fillId="3" borderId="5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12" fillId="0" borderId="7" xfId="0" applyNumberFormat="1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wrapText="1"/>
    </xf>
    <xf numFmtId="3" fontId="12" fillId="0" borderId="6" xfId="0" applyNumberFormat="1" applyFont="1" applyBorder="1" applyAlignment="1">
      <alignment horizontal="right" vertical="center" wrapText="1"/>
    </xf>
    <xf numFmtId="3" fontId="12" fillId="3" borderId="6" xfId="0" applyNumberFormat="1" applyFont="1" applyFill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topLeftCell="A19" workbookViewId="0">
      <selection activeCell="A32" sqref="A32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3" ht="39" customHeight="1" thickBot="1" x14ac:dyDescent="0.3">
      <c r="A1" s="48" t="s">
        <v>190</v>
      </c>
      <c r="B1" s="48"/>
      <c r="C1" s="48"/>
    </row>
    <row r="2" spans="1:3" ht="33.75" x14ac:dyDescent="0.25">
      <c r="A2" s="49"/>
      <c r="B2" s="9" t="s">
        <v>89</v>
      </c>
      <c r="C2" s="34" t="s">
        <v>90</v>
      </c>
    </row>
    <row r="3" spans="1:3" x14ac:dyDescent="0.25">
      <c r="A3" s="50"/>
      <c r="B3" s="8"/>
      <c r="C3" s="10"/>
    </row>
    <row r="4" spans="1:3" ht="15.75" thickBot="1" x14ac:dyDescent="0.3">
      <c r="A4" s="50"/>
      <c r="B4" s="33" t="s">
        <v>0</v>
      </c>
      <c r="C4" s="11" t="s">
        <v>0</v>
      </c>
    </row>
    <row r="5" spans="1:3" ht="15.75" thickBot="1" x14ac:dyDescent="0.3">
      <c r="A5" s="12" t="s">
        <v>91</v>
      </c>
      <c r="B5" s="51">
        <v>28175</v>
      </c>
      <c r="C5" s="52">
        <v>33200</v>
      </c>
    </row>
    <row r="6" spans="1:3" x14ac:dyDescent="0.25">
      <c r="A6" s="12" t="s">
        <v>92</v>
      </c>
      <c r="B6" s="53"/>
      <c r="C6" s="26"/>
    </row>
    <row r="7" spans="1:3" x14ac:dyDescent="0.25">
      <c r="A7" s="13" t="s">
        <v>93</v>
      </c>
      <c r="B7" s="53"/>
      <c r="C7" s="26"/>
    </row>
    <row r="8" spans="1:3" ht="15.75" thickBot="1" x14ac:dyDescent="0.3">
      <c r="A8" s="13" t="s">
        <v>81</v>
      </c>
      <c r="B8" s="54">
        <v>87804</v>
      </c>
      <c r="C8" s="55">
        <v>92893</v>
      </c>
    </row>
    <row r="9" spans="1:3" ht="15.75" thickBot="1" x14ac:dyDescent="0.3">
      <c r="A9" s="13" t="s">
        <v>94</v>
      </c>
      <c r="B9" s="56">
        <v>87804</v>
      </c>
      <c r="C9" s="57">
        <v>92893</v>
      </c>
    </row>
    <row r="10" spans="1:3" x14ac:dyDescent="0.25">
      <c r="A10" s="13" t="s">
        <v>146</v>
      </c>
      <c r="B10" s="25"/>
      <c r="C10" s="26"/>
    </row>
    <row r="11" spans="1:3" ht="15.75" thickBot="1" x14ac:dyDescent="0.3">
      <c r="A11" s="58" t="s">
        <v>147</v>
      </c>
      <c r="B11" s="54">
        <v>135641</v>
      </c>
      <c r="C11" s="55">
        <v>134642</v>
      </c>
    </row>
    <row r="12" spans="1:3" ht="15.75" thickBot="1" x14ac:dyDescent="0.3">
      <c r="A12" s="13" t="s">
        <v>148</v>
      </c>
      <c r="B12" s="56">
        <v>135641</v>
      </c>
      <c r="C12" s="57">
        <v>134642</v>
      </c>
    </row>
    <row r="13" spans="1:3" x14ac:dyDescent="0.25">
      <c r="A13" s="13" t="s">
        <v>149</v>
      </c>
      <c r="B13" s="25"/>
      <c r="C13" s="26"/>
    </row>
    <row r="14" spans="1:3" ht="22.5" x14ac:dyDescent="0.25">
      <c r="A14" s="13" t="s">
        <v>150</v>
      </c>
      <c r="B14" s="54">
        <v>3433</v>
      </c>
      <c r="C14" s="59" t="s">
        <v>65</v>
      </c>
    </row>
    <row r="15" spans="1:3" ht="24" thickBot="1" x14ac:dyDescent="0.3">
      <c r="A15" s="44" t="s">
        <v>191</v>
      </c>
      <c r="B15" s="60">
        <v>45</v>
      </c>
      <c r="C15" s="59" t="s">
        <v>65</v>
      </c>
    </row>
    <row r="16" spans="1:3" ht="15.75" thickBot="1" x14ac:dyDescent="0.3">
      <c r="A16" s="13" t="s">
        <v>151</v>
      </c>
      <c r="B16" s="56">
        <v>3478</v>
      </c>
      <c r="C16" s="37" t="s">
        <v>65</v>
      </c>
    </row>
    <row r="17" spans="1:4" ht="15.75" thickBot="1" x14ac:dyDescent="0.3">
      <c r="A17" s="12" t="s">
        <v>95</v>
      </c>
      <c r="B17" s="61">
        <v>226923</v>
      </c>
      <c r="C17" s="62">
        <v>227535</v>
      </c>
    </row>
    <row r="18" spans="1:4" x14ac:dyDescent="0.25">
      <c r="A18" s="12" t="s">
        <v>96</v>
      </c>
      <c r="B18" s="53"/>
      <c r="C18" s="26"/>
    </row>
    <row r="19" spans="1:4" x14ac:dyDescent="0.25">
      <c r="A19" s="13" t="s">
        <v>97</v>
      </c>
      <c r="B19" s="8">
        <v>476</v>
      </c>
      <c r="C19" s="59">
        <v>468</v>
      </c>
    </row>
    <row r="20" spans="1:4" x14ac:dyDescent="0.25">
      <c r="A20" s="13" t="s">
        <v>98</v>
      </c>
      <c r="B20" s="63">
        <v>12281</v>
      </c>
      <c r="C20" s="55">
        <v>9611</v>
      </c>
    </row>
    <row r="21" spans="1:4" ht="15.75" thickBot="1" x14ac:dyDescent="0.3">
      <c r="A21" s="13" t="s">
        <v>1</v>
      </c>
      <c r="B21" s="63">
        <v>21798</v>
      </c>
      <c r="C21" s="55">
        <v>3351</v>
      </c>
    </row>
    <row r="22" spans="1:4" ht="15.75" thickBot="1" x14ac:dyDescent="0.3">
      <c r="A22" s="12" t="s">
        <v>99</v>
      </c>
      <c r="B22" s="51">
        <v>34555</v>
      </c>
      <c r="C22" s="52">
        <v>13430</v>
      </c>
    </row>
    <row r="23" spans="1:4" ht="31.5" customHeight="1" thickBot="1" x14ac:dyDescent="0.3">
      <c r="A23" s="64" t="s">
        <v>152</v>
      </c>
      <c r="B23" s="61">
        <v>289653</v>
      </c>
      <c r="C23" s="62">
        <v>274165</v>
      </c>
    </row>
    <row r="24" spans="1:4" ht="9" customHeight="1" thickBot="1" x14ac:dyDescent="0.3">
      <c r="A24" s="65"/>
      <c r="B24" s="66"/>
      <c r="C24" s="67"/>
    </row>
    <row r="25" spans="1:4" ht="19.5" customHeight="1" thickBot="1" x14ac:dyDescent="0.3">
      <c r="A25" s="68"/>
      <c r="B25" s="14" t="s">
        <v>3</v>
      </c>
      <c r="C25" s="37" t="s">
        <v>4</v>
      </c>
    </row>
    <row r="26" spans="1:4" ht="22.5" customHeight="1" thickBot="1" x14ac:dyDescent="0.3">
      <c r="A26" s="64" t="s">
        <v>2</v>
      </c>
      <c r="B26" s="33">
        <v>425</v>
      </c>
      <c r="C26" s="69">
        <v>448</v>
      </c>
    </row>
    <row r="27" spans="1:4" ht="22.5" x14ac:dyDescent="0.25">
      <c r="A27" s="42" t="s">
        <v>100</v>
      </c>
    </row>
    <row r="28" spans="1:4" ht="22.5" x14ac:dyDescent="0.25">
      <c r="A28" s="42" t="s">
        <v>153</v>
      </c>
    </row>
    <row r="29" spans="1:4" s="118" customFormat="1" ht="22.5" x14ac:dyDescent="0.2">
      <c r="A29" s="47" t="s">
        <v>200</v>
      </c>
    </row>
    <row r="30" spans="1:4" s="118" customFormat="1" ht="78.75" x14ac:dyDescent="0.2">
      <c r="A30" s="47" t="s">
        <v>201</v>
      </c>
      <c r="B30" s="47"/>
      <c r="C30" s="47"/>
      <c r="D30" s="47"/>
    </row>
    <row r="31" spans="1:4" s="118" customFormat="1" ht="22.5" customHeight="1" x14ac:dyDescent="0.2">
      <c r="A31" s="47" t="s">
        <v>202</v>
      </c>
      <c r="B31" s="47"/>
      <c r="C31" s="47"/>
      <c r="D31" s="47"/>
    </row>
    <row r="32" spans="1:4" s="118" customFormat="1" ht="78.75" x14ac:dyDescent="0.2">
      <c r="A32" s="42" t="s">
        <v>199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workbookViewId="0">
      <selection activeCell="A47" sqref="A47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6" ht="26.25" thickBot="1" x14ac:dyDescent="0.3">
      <c r="A1" s="74" t="s">
        <v>101</v>
      </c>
      <c r="B1" s="74"/>
      <c r="C1" s="74"/>
      <c r="D1" s="74"/>
      <c r="E1" s="74"/>
      <c r="F1" s="74"/>
    </row>
    <row r="2" spans="1:6" ht="33.75" x14ac:dyDescent="0.25">
      <c r="A2" s="70"/>
      <c r="B2" s="18" t="s">
        <v>89</v>
      </c>
      <c r="C2" s="28" t="s">
        <v>138</v>
      </c>
      <c r="D2" s="18" t="s">
        <v>86</v>
      </c>
      <c r="E2" s="18" t="s">
        <v>87</v>
      </c>
      <c r="F2" s="29" t="s">
        <v>139</v>
      </c>
    </row>
    <row r="3" spans="1:6" x14ac:dyDescent="0.25">
      <c r="A3" s="71"/>
      <c r="B3" s="19" t="s">
        <v>0</v>
      </c>
      <c r="C3" s="16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72"/>
      <c r="B4" s="21"/>
      <c r="C4" s="17"/>
      <c r="D4" s="21"/>
      <c r="E4" s="21"/>
      <c r="F4" s="21"/>
    </row>
    <row r="5" spans="1:6" ht="23.25" thickBot="1" x14ac:dyDescent="0.3">
      <c r="A5" s="73" t="s">
        <v>155</v>
      </c>
      <c r="B5" s="73"/>
      <c r="C5" s="73"/>
      <c r="D5" s="73"/>
      <c r="E5" s="73"/>
      <c r="F5" s="73"/>
    </row>
    <row r="6" spans="1:6" x14ac:dyDescent="0.25">
      <c r="A6" s="3" t="s">
        <v>6</v>
      </c>
      <c r="B6" s="25"/>
      <c r="C6" s="26"/>
      <c r="D6" s="25"/>
      <c r="E6" s="25"/>
      <c r="F6" s="25"/>
    </row>
    <row r="7" spans="1:6" x14ac:dyDescent="0.25">
      <c r="A7" s="3" t="s">
        <v>102</v>
      </c>
      <c r="B7" s="54">
        <v>87804</v>
      </c>
      <c r="C7" s="75">
        <v>92893</v>
      </c>
      <c r="D7" s="38">
        <v>83724</v>
      </c>
      <c r="E7" s="38">
        <v>85242</v>
      </c>
      <c r="F7" s="38">
        <v>86297</v>
      </c>
    </row>
    <row r="8" spans="1:6" x14ac:dyDescent="0.25">
      <c r="A8" s="3" t="s">
        <v>156</v>
      </c>
      <c r="B8" s="54">
        <v>3478</v>
      </c>
      <c r="C8" s="16" t="s">
        <v>65</v>
      </c>
      <c r="D8" s="19" t="s">
        <v>65</v>
      </c>
      <c r="E8" s="19" t="s">
        <v>65</v>
      </c>
      <c r="F8" s="19" t="s">
        <v>65</v>
      </c>
    </row>
    <row r="9" spans="1:6" x14ac:dyDescent="0.25">
      <c r="A9" s="3" t="s">
        <v>146</v>
      </c>
      <c r="B9" s="25"/>
      <c r="C9" s="26"/>
      <c r="D9" s="25"/>
      <c r="E9" s="25"/>
      <c r="F9" s="25"/>
    </row>
    <row r="10" spans="1:6" x14ac:dyDescent="0.25">
      <c r="A10" s="76" t="s">
        <v>157</v>
      </c>
      <c r="B10" s="54">
        <v>134216</v>
      </c>
      <c r="C10" s="75">
        <v>136059</v>
      </c>
      <c r="D10" s="38">
        <v>154055</v>
      </c>
      <c r="E10" s="38">
        <v>157161</v>
      </c>
      <c r="F10" s="38">
        <v>160325</v>
      </c>
    </row>
    <row r="11" spans="1:6" ht="22.5" x14ac:dyDescent="0.25">
      <c r="A11" s="3" t="s">
        <v>158</v>
      </c>
      <c r="B11" s="54">
        <v>-14939</v>
      </c>
      <c r="C11" s="16">
        <v>-397</v>
      </c>
      <c r="D11" s="60">
        <v>-420</v>
      </c>
      <c r="E11" s="54">
        <v>-1008</v>
      </c>
      <c r="F11" s="54">
        <v>-6944</v>
      </c>
    </row>
    <row r="12" spans="1:6" ht="15.75" thickBot="1" x14ac:dyDescent="0.3">
      <c r="A12" s="3" t="s">
        <v>103</v>
      </c>
      <c r="B12" s="54">
        <v>21470</v>
      </c>
      <c r="C12" s="75">
        <v>13271</v>
      </c>
      <c r="D12" s="38">
        <v>12676</v>
      </c>
      <c r="E12" s="38">
        <v>12828</v>
      </c>
      <c r="F12" s="38">
        <v>13106</v>
      </c>
    </row>
    <row r="13" spans="1:6" ht="15.75" thickBot="1" x14ac:dyDescent="0.3">
      <c r="A13" s="1" t="s">
        <v>82</v>
      </c>
      <c r="B13" s="77">
        <v>232029</v>
      </c>
      <c r="C13" s="52">
        <v>241826</v>
      </c>
      <c r="D13" s="15">
        <v>250035</v>
      </c>
      <c r="E13" s="15">
        <v>254223</v>
      </c>
      <c r="F13" s="15">
        <v>252784</v>
      </c>
    </row>
    <row r="14" spans="1:6" ht="15.75" thickBot="1" x14ac:dyDescent="0.3">
      <c r="A14" s="73" t="s">
        <v>104</v>
      </c>
      <c r="B14" s="73"/>
      <c r="C14" s="73"/>
      <c r="D14" s="73"/>
      <c r="E14" s="73"/>
      <c r="F14" s="73"/>
    </row>
    <row r="15" spans="1:6" x14ac:dyDescent="0.25">
      <c r="A15" s="3" t="s">
        <v>6</v>
      </c>
      <c r="B15" s="25"/>
      <c r="C15" s="26"/>
      <c r="D15" s="25"/>
      <c r="E15" s="25"/>
      <c r="F15" s="25"/>
    </row>
    <row r="16" spans="1:6" x14ac:dyDescent="0.25">
      <c r="A16" s="3" t="s">
        <v>102</v>
      </c>
      <c r="B16" s="54">
        <v>87804</v>
      </c>
      <c r="C16" s="75">
        <v>92893</v>
      </c>
      <c r="D16" s="38">
        <v>83724</v>
      </c>
      <c r="E16" s="38">
        <v>85242</v>
      </c>
      <c r="F16" s="38">
        <v>86297</v>
      </c>
    </row>
    <row r="17" spans="1:6" x14ac:dyDescent="0.25">
      <c r="A17" s="3" t="s">
        <v>156</v>
      </c>
      <c r="B17" s="54">
        <v>3478</v>
      </c>
      <c r="C17" s="16" t="s">
        <v>65</v>
      </c>
      <c r="D17" s="19" t="s">
        <v>65</v>
      </c>
      <c r="E17" s="19" t="s">
        <v>65</v>
      </c>
      <c r="F17" s="19" t="s">
        <v>65</v>
      </c>
    </row>
    <row r="18" spans="1:6" x14ac:dyDescent="0.25">
      <c r="A18" s="3" t="s">
        <v>146</v>
      </c>
      <c r="B18" s="54">
        <v>134216</v>
      </c>
      <c r="C18" s="75">
        <v>136059</v>
      </c>
      <c r="D18" s="38">
        <v>154055</v>
      </c>
      <c r="E18" s="38">
        <v>157161</v>
      </c>
      <c r="F18" s="38">
        <v>160325</v>
      </c>
    </row>
    <row r="19" spans="1:6" ht="22.5" x14ac:dyDescent="0.25">
      <c r="A19" s="3" t="s">
        <v>158</v>
      </c>
      <c r="B19" s="54">
        <v>-14939</v>
      </c>
      <c r="C19" s="16">
        <v>-397</v>
      </c>
      <c r="D19" s="60">
        <v>-420</v>
      </c>
      <c r="E19" s="54">
        <v>-1008</v>
      </c>
      <c r="F19" s="54">
        <v>-6944</v>
      </c>
    </row>
    <row r="20" spans="1:6" ht="15.75" thickBot="1" x14ac:dyDescent="0.3">
      <c r="A20" s="3" t="s">
        <v>103</v>
      </c>
      <c r="B20" s="54">
        <v>21470</v>
      </c>
      <c r="C20" s="75">
        <v>13271</v>
      </c>
      <c r="D20" s="38">
        <v>12676</v>
      </c>
      <c r="E20" s="38">
        <v>12828</v>
      </c>
      <c r="F20" s="38">
        <v>13106</v>
      </c>
    </row>
    <row r="21" spans="1:6" ht="15.75" thickBot="1" x14ac:dyDescent="0.3">
      <c r="A21" s="2" t="s">
        <v>85</v>
      </c>
      <c r="B21" s="77">
        <v>232029</v>
      </c>
      <c r="C21" s="52">
        <v>241826</v>
      </c>
      <c r="D21" s="15">
        <v>250035</v>
      </c>
      <c r="E21" s="15">
        <v>254223</v>
      </c>
      <c r="F21" s="15">
        <v>252784</v>
      </c>
    </row>
    <row r="22" spans="1:6" ht="15.75" thickBot="1" x14ac:dyDescent="0.3">
      <c r="A22" s="78"/>
      <c r="B22" s="79"/>
      <c r="C22" s="67"/>
      <c r="D22" s="80"/>
      <c r="E22" s="80"/>
      <c r="F22" s="80"/>
    </row>
    <row r="23" spans="1:6" ht="15.75" thickBot="1" x14ac:dyDescent="0.3">
      <c r="A23" s="81"/>
      <c r="B23" s="82" t="s">
        <v>3</v>
      </c>
      <c r="C23" s="83" t="s">
        <v>4</v>
      </c>
      <c r="D23" s="80"/>
      <c r="E23" s="80"/>
      <c r="F23" s="80"/>
    </row>
    <row r="24" spans="1:6" ht="15.75" thickBot="1" x14ac:dyDescent="0.3">
      <c r="A24" s="43" t="s">
        <v>2</v>
      </c>
      <c r="B24" s="31">
        <v>425</v>
      </c>
      <c r="C24" s="11">
        <v>448</v>
      </c>
      <c r="D24" s="80"/>
      <c r="E24" s="80"/>
      <c r="F24" s="80"/>
    </row>
    <row r="25" spans="1:6" ht="33.75" x14ac:dyDescent="0.25">
      <c r="A25" s="84" t="s">
        <v>154</v>
      </c>
    </row>
    <row r="26" spans="1:6" ht="22.5" x14ac:dyDescent="0.25">
      <c r="A26" s="47" t="s">
        <v>159</v>
      </c>
    </row>
    <row r="27" spans="1:6" ht="15.75" thickBot="1" x14ac:dyDescent="0.3"/>
    <row r="28" spans="1:6" ht="33.75" x14ac:dyDescent="0.25">
      <c r="A28" s="70"/>
      <c r="B28" s="18" t="s">
        <v>89</v>
      </c>
      <c r="C28" s="28" t="s">
        <v>138</v>
      </c>
      <c r="D28" s="18" t="s">
        <v>86</v>
      </c>
      <c r="E28" s="18" t="s">
        <v>87</v>
      </c>
      <c r="F28" s="29" t="s">
        <v>139</v>
      </c>
    </row>
    <row r="29" spans="1:6" x14ac:dyDescent="0.25">
      <c r="A29" s="71"/>
      <c r="B29" s="19" t="s">
        <v>0</v>
      </c>
      <c r="C29" s="16" t="s">
        <v>0</v>
      </c>
      <c r="D29" s="19" t="s">
        <v>0</v>
      </c>
      <c r="E29" s="19" t="s">
        <v>0</v>
      </c>
      <c r="F29" s="19" t="s">
        <v>0</v>
      </c>
    </row>
    <row r="30" spans="1:6" ht="15.75" thickBot="1" x14ac:dyDescent="0.3">
      <c r="A30" s="72"/>
      <c r="B30" s="21"/>
      <c r="C30" s="17"/>
      <c r="D30" s="21"/>
      <c r="E30" s="21"/>
      <c r="F30" s="21"/>
    </row>
    <row r="31" spans="1:6" ht="23.25" thickBot="1" x14ac:dyDescent="0.3">
      <c r="A31" s="73" t="s">
        <v>160</v>
      </c>
      <c r="B31" s="73"/>
      <c r="C31" s="73"/>
      <c r="D31" s="73"/>
      <c r="E31" s="73"/>
      <c r="F31" s="73"/>
    </row>
    <row r="32" spans="1:6" x14ac:dyDescent="0.25">
      <c r="A32" s="3" t="s">
        <v>6</v>
      </c>
      <c r="B32" s="25"/>
      <c r="C32" s="26"/>
      <c r="D32" s="25"/>
      <c r="E32" s="25"/>
      <c r="F32" s="25"/>
    </row>
    <row r="33" spans="1:6" x14ac:dyDescent="0.25">
      <c r="A33" s="3" t="s">
        <v>161</v>
      </c>
      <c r="B33" s="54">
        <v>16523</v>
      </c>
      <c r="C33" s="75">
        <v>18567</v>
      </c>
      <c r="D33" s="38">
        <v>4941</v>
      </c>
      <c r="E33" s="38">
        <v>4811</v>
      </c>
      <c r="F33" s="38">
        <v>4578</v>
      </c>
    </row>
    <row r="34" spans="1:6" x14ac:dyDescent="0.25">
      <c r="A34" s="3" t="s">
        <v>156</v>
      </c>
      <c r="B34" s="54">
        <v>3433</v>
      </c>
      <c r="C34" s="16" t="s">
        <v>65</v>
      </c>
      <c r="D34" s="19" t="s">
        <v>65</v>
      </c>
      <c r="E34" s="19" t="s">
        <v>65</v>
      </c>
      <c r="F34" s="19" t="s">
        <v>65</v>
      </c>
    </row>
    <row r="35" spans="1:6" x14ac:dyDescent="0.25">
      <c r="A35" s="3" t="s">
        <v>146</v>
      </c>
      <c r="B35" s="25"/>
      <c r="C35" s="26"/>
      <c r="D35" s="25"/>
      <c r="E35" s="25"/>
      <c r="F35" s="25"/>
    </row>
    <row r="36" spans="1:6" ht="22.5" x14ac:dyDescent="0.25">
      <c r="A36" s="76" t="s">
        <v>162</v>
      </c>
      <c r="B36" s="54">
        <v>134216</v>
      </c>
      <c r="C36" s="75">
        <v>136059</v>
      </c>
      <c r="D36" s="38">
        <v>154055</v>
      </c>
      <c r="E36" s="38">
        <v>157161</v>
      </c>
      <c r="F36" s="38">
        <v>160325</v>
      </c>
    </row>
    <row r="37" spans="1:6" ht="22.5" x14ac:dyDescent="0.25">
      <c r="A37" s="3" t="s">
        <v>158</v>
      </c>
      <c r="B37" s="60" t="s">
        <v>192</v>
      </c>
      <c r="C37" s="16">
        <v>-397</v>
      </c>
      <c r="D37" s="60">
        <v>-420</v>
      </c>
      <c r="E37" s="54">
        <v>-1008</v>
      </c>
      <c r="F37" s="54">
        <v>-6944</v>
      </c>
    </row>
    <row r="38" spans="1:6" ht="15.75" thickBot="1" x14ac:dyDescent="0.3">
      <c r="A38" s="3" t="s">
        <v>103</v>
      </c>
      <c r="B38" s="54">
        <v>21322</v>
      </c>
      <c r="C38" s="75">
        <v>13123</v>
      </c>
      <c r="D38" s="54">
        <v>12421</v>
      </c>
      <c r="E38" s="54">
        <v>12524</v>
      </c>
      <c r="F38" s="54">
        <v>12715</v>
      </c>
    </row>
    <row r="39" spans="1:6" ht="15.75" thickBot="1" x14ac:dyDescent="0.3">
      <c r="A39" s="1" t="s">
        <v>163</v>
      </c>
      <c r="B39" s="77">
        <v>160555</v>
      </c>
      <c r="C39" s="52">
        <v>167352</v>
      </c>
      <c r="D39" s="15">
        <v>170997</v>
      </c>
      <c r="E39" s="15">
        <v>173488</v>
      </c>
      <c r="F39" s="15">
        <v>170674</v>
      </c>
    </row>
    <row r="40" spans="1:6" ht="15.75" thickBot="1" x14ac:dyDescent="0.3">
      <c r="A40" s="73" t="s">
        <v>164</v>
      </c>
      <c r="B40" s="73"/>
      <c r="C40" s="73"/>
      <c r="D40" s="73"/>
      <c r="E40" s="73"/>
      <c r="F40" s="73"/>
    </row>
    <row r="41" spans="1:6" x14ac:dyDescent="0.25">
      <c r="A41" s="3" t="s">
        <v>6</v>
      </c>
      <c r="B41" s="25"/>
      <c r="C41" s="26"/>
      <c r="D41" s="25"/>
      <c r="E41" s="25"/>
      <c r="F41" s="25"/>
    </row>
    <row r="42" spans="1:6" x14ac:dyDescent="0.25">
      <c r="A42" s="3" t="s">
        <v>102</v>
      </c>
      <c r="B42" s="54">
        <v>71281</v>
      </c>
      <c r="C42" s="75">
        <v>74326</v>
      </c>
      <c r="D42" s="38">
        <v>78783</v>
      </c>
      <c r="E42" s="38">
        <v>80431</v>
      </c>
      <c r="F42" s="38">
        <v>81719</v>
      </c>
    </row>
    <row r="43" spans="1:6" x14ac:dyDescent="0.25">
      <c r="A43" s="3" t="s">
        <v>156</v>
      </c>
      <c r="B43" s="60">
        <v>45</v>
      </c>
      <c r="C43" s="16" t="s">
        <v>65</v>
      </c>
      <c r="D43" s="19" t="s">
        <v>65</v>
      </c>
      <c r="E43" s="19" t="s">
        <v>65</v>
      </c>
      <c r="F43" s="19" t="s">
        <v>65</v>
      </c>
    </row>
    <row r="44" spans="1:6" ht="15.75" thickBot="1" x14ac:dyDescent="0.3">
      <c r="A44" s="3" t="s">
        <v>103</v>
      </c>
      <c r="B44" s="60">
        <v>148</v>
      </c>
      <c r="C44" s="16">
        <v>148</v>
      </c>
      <c r="D44" s="60">
        <v>255</v>
      </c>
      <c r="E44" s="60">
        <v>304</v>
      </c>
      <c r="F44" s="60">
        <v>391</v>
      </c>
    </row>
    <row r="45" spans="1:6" ht="15.75" thickBot="1" x14ac:dyDescent="0.3">
      <c r="A45" s="2" t="s">
        <v>165</v>
      </c>
      <c r="B45" s="77">
        <v>71474</v>
      </c>
      <c r="C45" s="52">
        <v>74474</v>
      </c>
      <c r="D45" s="15">
        <v>79038</v>
      </c>
      <c r="E45" s="15">
        <v>80735</v>
      </c>
      <c r="F45" s="15">
        <v>82110</v>
      </c>
    </row>
    <row r="46" spans="1:6" ht="15.75" thickBot="1" x14ac:dyDescent="0.3">
      <c r="A46" s="43" t="s">
        <v>166</v>
      </c>
      <c r="B46" s="85">
        <v>232029</v>
      </c>
      <c r="C46" s="62">
        <v>241826</v>
      </c>
      <c r="D46" s="40">
        <v>250035</v>
      </c>
      <c r="E46" s="40">
        <v>254223</v>
      </c>
      <c r="F46" s="40">
        <v>252784</v>
      </c>
    </row>
    <row r="47" spans="1:6" ht="33.75" x14ac:dyDescent="0.25">
      <c r="A47" s="84" t="s">
        <v>154</v>
      </c>
    </row>
    <row r="48" spans="1:6" ht="22.5" x14ac:dyDescent="0.25">
      <c r="A48" s="42" t="s">
        <v>168</v>
      </c>
    </row>
    <row r="49" spans="1:1" ht="33.75" x14ac:dyDescent="0.25">
      <c r="A49" s="3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7"/>
  <sheetViews>
    <sheetView topLeftCell="A10" workbookViewId="0">
      <selection activeCell="A2" sqref="A2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39" thickBot="1" x14ac:dyDescent="0.3">
      <c r="A1" s="48" t="s">
        <v>105</v>
      </c>
      <c r="B1" s="48"/>
      <c r="C1" s="48"/>
      <c r="D1" s="48"/>
      <c r="E1" s="48"/>
      <c r="F1" s="48"/>
    </row>
    <row r="2" spans="1:6" ht="33.75" x14ac:dyDescent="0.25">
      <c r="A2" s="86"/>
      <c r="B2" s="18" t="s">
        <v>89</v>
      </c>
      <c r="C2" s="28" t="s">
        <v>138</v>
      </c>
      <c r="D2" s="18" t="s">
        <v>86</v>
      </c>
      <c r="E2" s="18" t="s">
        <v>87</v>
      </c>
      <c r="F2" s="18" t="s">
        <v>139</v>
      </c>
    </row>
    <row r="3" spans="1:6" x14ac:dyDescent="0.25">
      <c r="A3" s="87"/>
      <c r="B3" s="19" t="s">
        <v>0</v>
      </c>
      <c r="C3" s="16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7"/>
      <c r="B4" s="21"/>
      <c r="C4" s="17"/>
      <c r="D4" s="21"/>
      <c r="E4" s="21"/>
      <c r="F4" s="21"/>
    </row>
    <row r="5" spans="1:6" x14ac:dyDescent="0.25">
      <c r="A5" s="1" t="s">
        <v>7</v>
      </c>
      <c r="B5" s="25"/>
      <c r="C5" s="88"/>
      <c r="D5" s="89"/>
      <c r="E5" s="89"/>
      <c r="F5" s="89"/>
    </row>
    <row r="6" spans="1:6" x14ac:dyDescent="0.25">
      <c r="A6" s="3" t="s">
        <v>8</v>
      </c>
      <c r="B6" s="38">
        <v>71966</v>
      </c>
      <c r="C6" s="75">
        <v>75311</v>
      </c>
      <c r="D6" s="38">
        <v>76158</v>
      </c>
      <c r="E6" s="38">
        <v>77552</v>
      </c>
      <c r="F6" s="38">
        <v>76588</v>
      </c>
    </row>
    <row r="7" spans="1:6" x14ac:dyDescent="0.25">
      <c r="A7" s="3" t="s">
        <v>9</v>
      </c>
      <c r="B7" s="38">
        <v>121406</v>
      </c>
      <c r="C7" s="75">
        <v>128886</v>
      </c>
      <c r="D7" s="38">
        <v>134922</v>
      </c>
      <c r="E7" s="38">
        <v>138070</v>
      </c>
      <c r="F7" s="38">
        <v>138851</v>
      </c>
    </row>
    <row r="8" spans="1:6" x14ac:dyDescent="0.25">
      <c r="A8" s="3" t="s">
        <v>83</v>
      </c>
      <c r="B8" s="38">
        <v>35236</v>
      </c>
      <c r="C8" s="75">
        <v>36517</v>
      </c>
      <c r="D8" s="38">
        <v>37934</v>
      </c>
      <c r="E8" s="38">
        <v>37790</v>
      </c>
      <c r="F8" s="38">
        <v>36659</v>
      </c>
    </row>
    <row r="9" spans="1:6" x14ac:dyDescent="0.25">
      <c r="A9" s="3" t="s">
        <v>66</v>
      </c>
      <c r="B9" s="38">
        <v>1565</v>
      </c>
      <c r="C9" s="75">
        <v>1112</v>
      </c>
      <c r="D9" s="38">
        <v>1021</v>
      </c>
      <c r="E9" s="19">
        <v>811</v>
      </c>
      <c r="F9" s="19">
        <v>686</v>
      </c>
    </row>
    <row r="10" spans="1:6" x14ac:dyDescent="0.25">
      <c r="A10" s="3" t="s">
        <v>169</v>
      </c>
      <c r="B10" s="19">
        <v>46</v>
      </c>
      <c r="C10" s="16" t="s">
        <v>65</v>
      </c>
      <c r="D10" s="19" t="s">
        <v>65</v>
      </c>
      <c r="E10" s="19" t="s">
        <v>65</v>
      </c>
      <c r="F10" s="19" t="s">
        <v>65</v>
      </c>
    </row>
    <row r="11" spans="1:6" ht="15.75" thickBot="1" x14ac:dyDescent="0.3">
      <c r="A11" s="45" t="s">
        <v>193</v>
      </c>
      <c r="B11" s="38">
        <v>1810</v>
      </c>
      <c r="C11" s="16" t="s">
        <v>65</v>
      </c>
      <c r="D11" s="19" t="s">
        <v>65</v>
      </c>
      <c r="E11" s="19" t="s">
        <v>65</v>
      </c>
      <c r="F11" s="19" t="s">
        <v>65</v>
      </c>
    </row>
    <row r="12" spans="1:6" ht="15.75" thickBot="1" x14ac:dyDescent="0.3">
      <c r="A12" s="1" t="s">
        <v>10</v>
      </c>
      <c r="B12" s="15">
        <v>232029</v>
      </c>
      <c r="C12" s="90">
        <v>241826</v>
      </c>
      <c r="D12" s="15">
        <v>250035</v>
      </c>
      <c r="E12" s="15">
        <v>254223</v>
      </c>
      <c r="F12" s="15">
        <v>252784</v>
      </c>
    </row>
    <row r="13" spans="1:6" x14ac:dyDescent="0.25">
      <c r="A13" s="1" t="s">
        <v>106</v>
      </c>
      <c r="B13" s="25"/>
      <c r="C13" s="91"/>
      <c r="D13" s="25"/>
      <c r="E13" s="25"/>
      <c r="F13" s="39"/>
    </row>
    <row r="14" spans="1:6" x14ac:dyDescent="0.25">
      <c r="A14" s="1" t="s">
        <v>11</v>
      </c>
      <c r="B14" s="25"/>
      <c r="C14" s="91"/>
      <c r="D14" s="25"/>
      <c r="E14" s="25"/>
      <c r="F14" s="39"/>
    </row>
    <row r="15" spans="1:6" x14ac:dyDescent="0.25">
      <c r="A15" s="1" t="s">
        <v>12</v>
      </c>
      <c r="B15" s="25"/>
      <c r="C15" s="91"/>
      <c r="D15" s="25"/>
      <c r="E15" s="25"/>
      <c r="F15" s="39"/>
    </row>
    <row r="16" spans="1:6" x14ac:dyDescent="0.25">
      <c r="A16" s="3" t="s">
        <v>42</v>
      </c>
      <c r="B16" s="38">
        <v>12838</v>
      </c>
      <c r="C16" s="75">
        <v>9423</v>
      </c>
      <c r="D16" s="38">
        <v>9990</v>
      </c>
      <c r="E16" s="38">
        <v>9990</v>
      </c>
      <c r="F16" s="38">
        <v>9990</v>
      </c>
    </row>
    <row r="17" spans="1:6" x14ac:dyDescent="0.25">
      <c r="A17" s="3" t="s">
        <v>194</v>
      </c>
      <c r="B17" s="19">
        <v>91</v>
      </c>
      <c r="C17" s="16">
        <v>78</v>
      </c>
      <c r="D17" s="19">
        <v>100</v>
      </c>
      <c r="E17" s="19">
        <v>100</v>
      </c>
      <c r="F17" s="19">
        <v>100</v>
      </c>
    </row>
    <row r="18" spans="1:6" x14ac:dyDescent="0.25">
      <c r="A18" s="3" t="s">
        <v>97</v>
      </c>
      <c r="B18" s="19">
        <v>508</v>
      </c>
      <c r="C18" s="16">
        <v>483</v>
      </c>
      <c r="D18" s="19">
        <v>812</v>
      </c>
      <c r="E18" s="19">
        <v>964</v>
      </c>
      <c r="F18" s="38">
        <v>1242</v>
      </c>
    </row>
    <row r="19" spans="1:6" x14ac:dyDescent="0.25">
      <c r="A19" s="3" t="s">
        <v>107</v>
      </c>
      <c r="B19" s="19">
        <v>225</v>
      </c>
      <c r="C19" s="16">
        <v>253</v>
      </c>
      <c r="D19" s="19">
        <v>290</v>
      </c>
      <c r="E19" s="19">
        <v>290</v>
      </c>
      <c r="F19" s="19">
        <v>290</v>
      </c>
    </row>
    <row r="20" spans="1:6" x14ac:dyDescent="0.25">
      <c r="A20" s="3" t="s">
        <v>170</v>
      </c>
      <c r="B20" s="38">
        <v>5204</v>
      </c>
      <c r="C20" s="75">
        <v>3034</v>
      </c>
      <c r="D20" s="38">
        <v>1484</v>
      </c>
      <c r="E20" s="38">
        <v>1484</v>
      </c>
      <c r="F20" s="38">
        <v>1484</v>
      </c>
    </row>
    <row r="21" spans="1:6" ht="15.75" thickBot="1" x14ac:dyDescent="0.3">
      <c r="A21" s="3" t="s">
        <v>1</v>
      </c>
      <c r="B21" s="38">
        <v>4179</v>
      </c>
      <c r="C21" s="16" t="s">
        <v>65</v>
      </c>
      <c r="D21" s="19" t="s">
        <v>65</v>
      </c>
      <c r="E21" s="19" t="s">
        <v>65</v>
      </c>
      <c r="F21" s="19" t="s">
        <v>65</v>
      </c>
    </row>
    <row r="22" spans="1:6" ht="15.75" thickBot="1" x14ac:dyDescent="0.3">
      <c r="A22" s="1" t="s">
        <v>13</v>
      </c>
      <c r="B22" s="15">
        <v>23045</v>
      </c>
      <c r="C22" s="90">
        <v>13271</v>
      </c>
      <c r="D22" s="15">
        <v>12676</v>
      </c>
      <c r="E22" s="15">
        <v>12828</v>
      </c>
      <c r="F22" s="15">
        <v>13106</v>
      </c>
    </row>
    <row r="23" spans="1:6" x14ac:dyDescent="0.25">
      <c r="A23" s="1" t="s">
        <v>171</v>
      </c>
      <c r="B23" s="25"/>
      <c r="C23" s="91"/>
      <c r="D23" s="25"/>
      <c r="E23" s="25"/>
      <c r="F23" s="39"/>
    </row>
    <row r="24" spans="1:6" x14ac:dyDescent="0.25">
      <c r="A24" s="3" t="s">
        <v>172</v>
      </c>
      <c r="B24" s="19">
        <v>285</v>
      </c>
      <c r="C24" s="16" t="s">
        <v>65</v>
      </c>
      <c r="D24" s="19" t="s">
        <v>65</v>
      </c>
      <c r="E24" s="19" t="s">
        <v>65</v>
      </c>
      <c r="F24" s="19" t="s">
        <v>65</v>
      </c>
    </row>
    <row r="25" spans="1:6" ht="15.75" thickBot="1" x14ac:dyDescent="0.3">
      <c r="A25" s="3" t="s">
        <v>1</v>
      </c>
      <c r="B25" s="38">
        <v>1618</v>
      </c>
      <c r="C25" s="16" t="s">
        <v>65</v>
      </c>
      <c r="D25" s="19" t="s">
        <v>65</v>
      </c>
      <c r="E25" s="19" t="s">
        <v>65</v>
      </c>
      <c r="F25" s="19" t="s">
        <v>65</v>
      </c>
    </row>
    <row r="26" spans="1:6" ht="15.75" thickBot="1" x14ac:dyDescent="0.3">
      <c r="A26" s="1" t="s">
        <v>173</v>
      </c>
      <c r="B26" s="15">
        <v>1903</v>
      </c>
      <c r="C26" s="92" t="s">
        <v>65</v>
      </c>
      <c r="D26" s="22" t="s">
        <v>65</v>
      </c>
      <c r="E26" s="22" t="s">
        <v>65</v>
      </c>
      <c r="F26" s="22" t="s">
        <v>65</v>
      </c>
    </row>
    <row r="27" spans="1:6" ht="15.75" thickBot="1" x14ac:dyDescent="0.3">
      <c r="A27" s="1" t="s">
        <v>108</v>
      </c>
      <c r="B27" s="15">
        <v>24948</v>
      </c>
      <c r="C27" s="90">
        <v>13271</v>
      </c>
      <c r="D27" s="15">
        <v>12676</v>
      </c>
      <c r="E27" s="15">
        <v>12828</v>
      </c>
      <c r="F27" s="15">
        <v>13106</v>
      </c>
    </row>
    <row r="28" spans="1:6" ht="15.75" thickBot="1" x14ac:dyDescent="0.3">
      <c r="A28" s="7" t="s">
        <v>14</v>
      </c>
      <c r="B28" s="40">
        <v>-207081</v>
      </c>
      <c r="C28" s="93">
        <v>-228555</v>
      </c>
      <c r="D28" s="40">
        <v>-237359</v>
      </c>
      <c r="E28" s="40">
        <v>-241395</v>
      </c>
      <c r="F28" s="40">
        <v>-239678</v>
      </c>
    </row>
    <row r="29" spans="1:6" ht="15.75" thickBot="1" x14ac:dyDescent="0.3">
      <c r="A29" s="3" t="s">
        <v>6</v>
      </c>
      <c r="B29" s="41">
        <v>222020</v>
      </c>
      <c r="C29" s="94">
        <v>228952</v>
      </c>
      <c r="D29" s="41">
        <v>237779</v>
      </c>
      <c r="E29" s="41">
        <v>242403</v>
      </c>
      <c r="F29" s="41">
        <v>246622</v>
      </c>
    </row>
    <row r="30" spans="1:6" ht="23.25" thickBot="1" x14ac:dyDescent="0.3">
      <c r="A30" s="1" t="s">
        <v>109</v>
      </c>
      <c r="B30" s="40">
        <v>14939</v>
      </c>
      <c r="C30" s="95">
        <v>397</v>
      </c>
      <c r="D30" s="46">
        <v>420</v>
      </c>
      <c r="E30" s="40">
        <v>1008</v>
      </c>
      <c r="F30" s="40">
        <v>6944</v>
      </c>
    </row>
    <row r="31" spans="1:6" x14ac:dyDescent="0.25">
      <c r="A31" s="1" t="s">
        <v>174</v>
      </c>
      <c r="B31" s="25"/>
      <c r="C31" s="91"/>
      <c r="D31" s="25"/>
      <c r="E31" s="25"/>
      <c r="F31" s="39"/>
    </row>
    <row r="32" spans="1:6" ht="15.75" thickBot="1" x14ac:dyDescent="0.3">
      <c r="A32" s="45" t="s">
        <v>195</v>
      </c>
      <c r="B32" s="41">
        <v>12335</v>
      </c>
      <c r="C32" s="17" t="s">
        <v>65</v>
      </c>
      <c r="D32" s="4" t="s">
        <v>65</v>
      </c>
      <c r="E32" s="4" t="s">
        <v>65</v>
      </c>
      <c r="F32" s="4" t="s">
        <v>65</v>
      </c>
    </row>
    <row r="33" spans="1:6" ht="15.75" thickBot="1" x14ac:dyDescent="0.3">
      <c r="A33" s="96" t="s">
        <v>196</v>
      </c>
      <c r="B33" s="40">
        <v>12335</v>
      </c>
      <c r="C33" s="95" t="s">
        <v>65</v>
      </c>
      <c r="D33" s="46" t="s">
        <v>65</v>
      </c>
      <c r="E33" s="46" t="s">
        <v>65</v>
      </c>
      <c r="F33" s="46" t="s">
        <v>65</v>
      </c>
    </row>
    <row r="34" spans="1:6" ht="15.75" thickBot="1" x14ac:dyDescent="0.3">
      <c r="A34" s="1" t="s">
        <v>110</v>
      </c>
      <c r="B34" s="40">
        <v>27274</v>
      </c>
      <c r="C34" s="95">
        <v>397</v>
      </c>
      <c r="D34" s="46">
        <v>420</v>
      </c>
      <c r="E34" s="40">
        <v>1008</v>
      </c>
      <c r="F34" s="40">
        <v>6944</v>
      </c>
    </row>
    <row r="35" spans="1:6" ht="23.25" thickBot="1" x14ac:dyDescent="0.3">
      <c r="A35" s="2" t="s">
        <v>111</v>
      </c>
      <c r="B35" s="40">
        <v>27274</v>
      </c>
      <c r="C35" s="95">
        <v>397</v>
      </c>
      <c r="D35" s="46">
        <v>420</v>
      </c>
      <c r="E35" s="40">
        <v>1008</v>
      </c>
      <c r="F35" s="40">
        <v>6944</v>
      </c>
    </row>
    <row r="36" spans="1:6" x14ac:dyDescent="0.25">
      <c r="A36" s="97" t="s">
        <v>15</v>
      </c>
      <c r="B36" s="20"/>
      <c r="C36" s="20"/>
      <c r="D36" s="20"/>
      <c r="E36" s="20"/>
      <c r="F36" s="20"/>
    </row>
    <row r="37" spans="1:6" ht="33.75" x14ac:dyDescent="0.25">
      <c r="A37" s="84" t="s">
        <v>154</v>
      </c>
      <c r="B37" s="20"/>
      <c r="C37" s="20"/>
      <c r="D37" s="20"/>
      <c r="E37" s="20"/>
      <c r="F37" s="2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0"/>
  <sheetViews>
    <sheetView topLeftCell="A16" workbookViewId="0">
      <selection activeCell="D4" sqref="D4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26.25" customHeight="1" thickBot="1" x14ac:dyDescent="0.3">
      <c r="A1" s="48" t="s">
        <v>16</v>
      </c>
      <c r="B1" s="48"/>
      <c r="C1" s="48"/>
      <c r="D1" s="48"/>
      <c r="E1" s="48"/>
      <c r="F1" s="48"/>
    </row>
    <row r="2" spans="1:6" ht="33.75" x14ac:dyDescent="0.25">
      <c r="A2" s="86"/>
      <c r="B2" s="18" t="s">
        <v>89</v>
      </c>
      <c r="C2" s="28" t="s">
        <v>138</v>
      </c>
      <c r="D2" s="18" t="s">
        <v>86</v>
      </c>
      <c r="E2" s="18" t="s">
        <v>87</v>
      </c>
      <c r="F2" s="18" t="s">
        <v>139</v>
      </c>
    </row>
    <row r="3" spans="1:6" x14ac:dyDescent="0.25">
      <c r="A3" s="87"/>
      <c r="B3" s="19" t="s">
        <v>0</v>
      </c>
      <c r="C3" s="16" t="str">
        <f>B3</f>
        <v>$'000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7"/>
      <c r="B4" s="21"/>
      <c r="C4" s="17"/>
      <c r="D4" s="21"/>
      <c r="E4" s="21"/>
      <c r="F4" s="21"/>
    </row>
    <row r="5" spans="1:6" x14ac:dyDescent="0.25">
      <c r="A5" s="7" t="s">
        <v>74</v>
      </c>
      <c r="B5" s="25"/>
      <c r="C5" s="26"/>
      <c r="D5" s="25"/>
      <c r="E5" s="25"/>
      <c r="F5" s="25"/>
    </row>
    <row r="6" spans="1:6" x14ac:dyDescent="0.25">
      <c r="A6" s="7" t="s">
        <v>17</v>
      </c>
      <c r="B6" s="25"/>
      <c r="C6" s="26"/>
      <c r="D6" s="25"/>
      <c r="E6" s="25"/>
      <c r="F6" s="25"/>
    </row>
    <row r="7" spans="1:6" x14ac:dyDescent="0.25">
      <c r="A7" s="42" t="s">
        <v>112</v>
      </c>
      <c r="B7" s="54">
        <v>33200</v>
      </c>
      <c r="C7" s="55">
        <v>30639</v>
      </c>
      <c r="D7" s="54">
        <v>29136</v>
      </c>
      <c r="E7" s="54">
        <v>30497</v>
      </c>
      <c r="F7" s="54">
        <v>27211</v>
      </c>
    </row>
    <row r="8" spans="1:6" x14ac:dyDescent="0.25">
      <c r="A8" s="42" t="s">
        <v>18</v>
      </c>
      <c r="B8" s="54">
        <v>10079</v>
      </c>
      <c r="C8" s="55">
        <v>11040</v>
      </c>
      <c r="D8" s="54">
        <v>12259</v>
      </c>
      <c r="E8" s="54">
        <v>12325</v>
      </c>
      <c r="F8" s="54">
        <v>12171</v>
      </c>
    </row>
    <row r="9" spans="1:6" ht="15.75" thickBot="1" x14ac:dyDescent="0.3">
      <c r="A9" s="42" t="s">
        <v>113</v>
      </c>
      <c r="B9" s="54">
        <v>110000</v>
      </c>
      <c r="C9" s="55">
        <v>100000</v>
      </c>
      <c r="D9" s="54">
        <v>80000</v>
      </c>
      <c r="E9" s="54">
        <v>85000</v>
      </c>
      <c r="F9" s="54">
        <v>85000</v>
      </c>
    </row>
    <row r="10" spans="1:6" ht="15.75" thickBot="1" x14ac:dyDescent="0.3">
      <c r="A10" s="23" t="s">
        <v>19</v>
      </c>
      <c r="B10" s="98">
        <v>153279</v>
      </c>
      <c r="C10" s="99">
        <v>141679</v>
      </c>
      <c r="D10" s="98">
        <v>121395</v>
      </c>
      <c r="E10" s="98">
        <v>127882</v>
      </c>
      <c r="F10" s="98">
        <v>124382</v>
      </c>
    </row>
    <row r="11" spans="1:6" x14ac:dyDescent="0.25">
      <c r="A11" s="7" t="s">
        <v>20</v>
      </c>
      <c r="B11" s="25"/>
      <c r="C11" s="26"/>
      <c r="D11" s="25"/>
      <c r="E11" s="25"/>
      <c r="F11" s="25"/>
    </row>
    <row r="12" spans="1:6" x14ac:dyDescent="0.25">
      <c r="A12" s="42" t="s">
        <v>21</v>
      </c>
      <c r="B12" s="54">
        <v>38004</v>
      </c>
      <c r="C12" s="55">
        <v>32482</v>
      </c>
      <c r="D12" s="54">
        <v>56923</v>
      </c>
      <c r="E12" s="54">
        <v>48508</v>
      </c>
      <c r="F12" s="54">
        <v>42437</v>
      </c>
    </row>
    <row r="13" spans="1:6" x14ac:dyDescent="0.25">
      <c r="A13" s="42" t="s">
        <v>22</v>
      </c>
      <c r="B13" s="54">
        <v>189004</v>
      </c>
      <c r="C13" s="55">
        <v>186452</v>
      </c>
      <c r="D13" s="54">
        <v>219009</v>
      </c>
      <c r="E13" s="54">
        <v>204589</v>
      </c>
      <c r="F13" s="54">
        <v>188579</v>
      </c>
    </row>
    <row r="14" spans="1:6" x14ac:dyDescent="0.25">
      <c r="A14" s="42" t="s">
        <v>23</v>
      </c>
      <c r="B14" s="54">
        <v>7882</v>
      </c>
      <c r="C14" s="55">
        <v>6055</v>
      </c>
      <c r="D14" s="54">
        <v>3416</v>
      </c>
      <c r="E14" s="54">
        <v>2027</v>
      </c>
      <c r="F14" s="54">
        <v>14081</v>
      </c>
    </row>
    <row r="15" spans="1:6" x14ac:dyDescent="0.25">
      <c r="A15" s="42" t="s">
        <v>114</v>
      </c>
      <c r="B15" s="54">
        <v>4457</v>
      </c>
      <c r="C15" s="55">
        <v>4457</v>
      </c>
      <c r="D15" s="54">
        <v>4457</v>
      </c>
      <c r="E15" s="54">
        <v>4457</v>
      </c>
      <c r="F15" s="54">
        <v>4457</v>
      </c>
    </row>
    <row r="16" spans="1:6" ht="15.75" thickBot="1" x14ac:dyDescent="0.3">
      <c r="A16" s="42" t="s">
        <v>80</v>
      </c>
      <c r="B16" s="54">
        <v>1409</v>
      </c>
      <c r="C16" s="55">
        <v>1032</v>
      </c>
      <c r="D16" s="54">
        <v>1356</v>
      </c>
      <c r="E16" s="54">
        <v>1163</v>
      </c>
      <c r="F16" s="54">
        <v>1519</v>
      </c>
    </row>
    <row r="17" spans="1:6" ht="15.75" thickBot="1" x14ac:dyDescent="0.3">
      <c r="A17" s="23" t="s">
        <v>24</v>
      </c>
      <c r="B17" s="98">
        <v>240756</v>
      </c>
      <c r="C17" s="99">
        <v>230478</v>
      </c>
      <c r="D17" s="98">
        <v>285161</v>
      </c>
      <c r="E17" s="98">
        <v>260744</v>
      </c>
      <c r="F17" s="98">
        <v>251073</v>
      </c>
    </row>
    <row r="18" spans="1:6" ht="15.75" thickBot="1" x14ac:dyDescent="0.3">
      <c r="A18" s="7" t="s">
        <v>25</v>
      </c>
      <c r="B18" s="100">
        <v>394035</v>
      </c>
      <c r="C18" s="101">
        <v>372157</v>
      </c>
      <c r="D18" s="100">
        <v>406556</v>
      </c>
      <c r="E18" s="100">
        <v>388566</v>
      </c>
      <c r="F18" s="100">
        <v>375455</v>
      </c>
    </row>
    <row r="19" spans="1:6" x14ac:dyDescent="0.25">
      <c r="A19" s="7" t="s">
        <v>26</v>
      </c>
      <c r="B19" s="25"/>
      <c r="C19" s="26"/>
      <c r="D19" s="25"/>
      <c r="E19" s="25"/>
      <c r="F19" s="25"/>
    </row>
    <row r="20" spans="1:6" x14ac:dyDescent="0.25">
      <c r="A20" s="7" t="s">
        <v>27</v>
      </c>
      <c r="B20" s="25"/>
      <c r="C20" s="26"/>
      <c r="D20" s="25"/>
      <c r="E20" s="25"/>
      <c r="F20" s="25"/>
    </row>
    <row r="21" spans="1:6" x14ac:dyDescent="0.25">
      <c r="A21" s="42" t="s">
        <v>9</v>
      </c>
      <c r="B21" s="54">
        <v>21755</v>
      </c>
      <c r="C21" s="55">
        <v>18996</v>
      </c>
      <c r="D21" s="54">
        <v>20031</v>
      </c>
      <c r="E21" s="54">
        <v>21382</v>
      </c>
      <c r="F21" s="54">
        <v>22007</v>
      </c>
    </row>
    <row r="22" spans="1:6" ht="15.75" thickBot="1" x14ac:dyDescent="0.3">
      <c r="A22" s="42" t="s">
        <v>28</v>
      </c>
      <c r="B22" s="54">
        <v>1435</v>
      </c>
      <c r="C22" s="55">
        <v>1252</v>
      </c>
      <c r="D22" s="54">
        <v>1309</v>
      </c>
      <c r="E22" s="54">
        <v>1316</v>
      </c>
      <c r="F22" s="54">
        <v>1311</v>
      </c>
    </row>
    <row r="23" spans="1:6" ht="15.75" thickBot="1" x14ac:dyDescent="0.3">
      <c r="A23" s="23" t="s">
        <v>29</v>
      </c>
      <c r="B23" s="98">
        <v>23190</v>
      </c>
      <c r="C23" s="99">
        <v>20248</v>
      </c>
      <c r="D23" s="98">
        <v>21340</v>
      </c>
      <c r="E23" s="98">
        <v>22698</v>
      </c>
      <c r="F23" s="98">
        <v>23318</v>
      </c>
    </row>
    <row r="24" spans="1:6" x14ac:dyDescent="0.25">
      <c r="A24" s="7" t="s">
        <v>67</v>
      </c>
      <c r="B24" s="25"/>
      <c r="C24" s="26"/>
      <c r="D24" s="25"/>
      <c r="E24" s="25"/>
      <c r="F24" s="25"/>
    </row>
    <row r="25" spans="1:6" ht="15.75" thickBot="1" x14ac:dyDescent="0.3">
      <c r="A25" s="42" t="s">
        <v>68</v>
      </c>
      <c r="B25" s="54">
        <v>94420</v>
      </c>
      <c r="C25" s="55">
        <v>76387</v>
      </c>
      <c r="D25" s="54">
        <v>109783</v>
      </c>
      <c r="E25" s="54">
        <v>89319</v>
      </c>
      <c r="F25" s="54">
        <v>69201</v>
      </c>
    </row>
    <row r="26" spans="1:6" ht="15.75" thickBot="1" x14ac:dyDescent="0.3">
      <c r="A26" s="23" t="s">
        <v>70</v>
      </c>
      <c r="B26" s="98">
        <v>94420</v>
      </c>
      <c r="C26" s="99">
        <v>76387</v>
      </c>
      <c r="D26" s="98">
        <v>109783</v>
      </c>
      <c r="E26" s="98">
        <v>89319</v>
      </c>
      <c r="F26" s="98">
        <v>69201</v>
      </c>
    </row>
    <row r="27" spans="1:6" x14ac:dyDescent="0.25">
      <c r="A27" s="7" t="s">
        <v>30</v>
      </c>
      <c r="B27" s="25"/>
      <c r="C27" s="26"/>
      <c r="D27" s="25"/>
      <c r="E27" s="25"/>
      <c r="F27" s="25"/>
    </row>
    <row r="28" spans="1:6" x14ac:dyDescent="0.25">
      <c r="A28" s="42" t="s">
        <v>31</v>
      </c>
      <c r="B28" s="54">
        <v>24765</v>
      </c>
      <c r="C28" s="55">
        <v>26010</v>
      </c>
      <c r="D28" s="54">
        <v>26662</v>
      </c>
      <c r="E28" s="54">
        <v>27443</v>
      </c>
      <c r="F28" s="54">
        <v>27386</v>
      </c>
    </row>
    <row r="29" spans="1:6" ht="15.75" thickBot="1" x14ac:dyDescent="0.3">
      <c r="A29" s="42" t="s">
        <v>115</v>
      </c>
      <c r="B29" s="54">
        <v>29320</v>
      </c>
      <c r="C29" s="55">
        <v>26775</v>
      </c>
      <c r="D29" s="54">
        <v>25614</v>
      </c>
      <c r="E29" s="54">
        <v>24941</v>
      </c>
      <c r="F29" s="54">
        <v>24441</v>
      </c>
    </row>
    <row r="30" spans="1:6" ht="15.75" thickBot="1" x14ac:dyDescent="0.3">
      <c r="A30" s="23" t="s">
        <v>32</v>
      </c>
      <c r="B30" s="98">
        <v>54085</v>
      </c>
      <c r="C30" s="99">
        <v>52785</v>
      </c>
      <c r="D30" s="98">
        <v>52276</v>
      </c>
      <c r="E30" s="98">
        <v>52384</v>
      </c>
      <c r="F30" s="98">
        <v>51827</v>
      </c>
    </row>
    <row r="31" spans="1:6" ht="15.75" thickBot="1" x14ac:dyDescent="0.3">
      <c r="A31" s="7" t="s">
        <v>33</v>
      </c>
      <c r="B31" s="85">
        <v>171695</v>
      </c>
      <c r="C31" s="62">
        <v>149420</v>
      </c>
      <c r="D31" s="85">
        <v>183399</v>
      </c>
      <c r="E31" s="85">
        <v>164401</v>
      </c>
      <c r="F31" s="85">
        <v>144346</v>
      </c>
    </row>
    <row r="32" spans="1:6" ht="15.75" thickBot="1" x14ac:dyDescent="0.3">
      <c r="A32" s="1" t="s">
        <v>34</v>
      </c>
      <c r="B32" s="85">
        <v>222340</v>
      </c>
      <c r="C32" s="62">
        <v>222737</v>
      </c>
      <c r="D32" s="85">
        <v>223157</v>
      </c>
      <c r="E32" s="85">
        <v>224165</v>
      </c>
      <c r="F32" s="85">
        <v>231109</v>
      </c>
    </row>
    <row r="33" spans="1:6" x14ac:dyDescent="0.25">
      <c r="A33" s="7" t="s">
        <v>35</v>
      </c>
      <c r="B33" s="25"/>
      <c r="C33" s="26"/>
      <c r="D33" s="25"/>
      <c r="E33" s="25"/>
      <c r="F33" s="25"/>
    </row>
    <row r="34" spans="1:6" x14ac:dyDescent="0.25">
      <c r="A34" s="7" t="s">
        <v>116</v>
      </c>
      <c r="B34" s="25"/>
      <c r="C34" s="26"/>
      <c r="D34" s="25"/>
      <c r="E34" s="25"/>
      <c r="F34" s="25"/>
    </row>
    <row r="35" spans="1:6" x14ac:dyDescent="0.25">
      <c r="A35" s="42" t="s">
        <v>75</v>
      </c>
      <c r="B35" s="54">
        <v>37986</v>
      </c>
      <c r="C35" s="55">
        <v>37986</v>
      </c>
      <c r="D35" s="54">
        <v>37986</v>
      </c>
      <c r="E35" s="54">
        <v>37986</v>
      </c>
      <c r="F35" s="54">
        <v>37986</v>
      </c>
    </row>
    <row r="36" spans="1:6" x14ac:dyDescent="0.25">
      <c r="A36" s="42" t="s">
        <v>36</v>
      </c>
      <c r="B36" s="54">
        <v>106112</v>
      </c>
      <c r="C36" s="55">
        <v>106112</v>
      </c>
      <c r="D36" s="54">
        <v>106112</v>
      </c>
      <c r="E36" s="54">
        <v>106112</v>
      </c>
      <c r="F36" s="54">
        <v>106112</v>
      </c>
    </row>
    <row r="37" spans="1:6" ht="15.75" thickBot="1" x14ac:dyDescent="0.3">
      <c r="A37" s="42" t="s">
        <v>117</v>
      </c>
      <c r="B37" s="54">
        <v>78242</v>
      </c>
      <c r="C37" s="55">
        <v>78639</v>
      </c>
      <c r="D37" s="54">
        <v>79059</v>
      </c>
      <c r="E37" s="54">
        <v>80067</v>
      </c>
      <c r="F37" s="54">
        <v>87011</v>
      </c>
    </row>
    <row r="38" spans="1:6" ht="15.75" thickBot="1" x14ac:dyDescent="0.3">
      <c r="A38" s="23" t="s">
        <v>118</v>
      </c>
      <c r="B38" s="98">
        <v>222340</v>
      </c>
      <c r="C38" s="99">
        <v>222737</v>
      </c>
      <c r="D38" s="98">
        <v>223157</v>
      </c>
      <c r="E38" s="98">
        <v>224165</v>
      </c>
      <c r="F38" s="98">
        <v>231109</v>
      </c>
    </row>
    <row r="39" spans="1:6" ht="15.75" thickBot="1" x14ac:dyDescent="0.3">
      <c r="A39" s="24" t="s">
        <v>37</v>
      </c>
      <c r="B39" s="100">
        <v>222340</v>
      </c>
      <c r="C39" s="101">
        <v>222737</v>
      </c>
      <c r="D39" s="100">
        <v>223157</v>
      </c>
      <c r="E39" s="100">
        <v>224165</v>
      </c>
      <c r="F39" s="100">
        <v>231109</v>
      </c>
    </row>
    <row r="40" spans="1:6" x14ac:dyDescent="0.25">
      <c r="A40" s="97" t="s">
        <v>15</v>
      </c>
      <c r="B40" s="20"/>
      <c r="C40" s="20"/>
      <c r="D40" s="20"/>
      <c r="E40" s="20"/>
      <c r="F40" s="2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"/>
  <sheetViews>
    <sheetView workbookViewId="0">
      <selection activeCell="B16" sqref="B16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5" ht="39" customHeight="1" thickBot="1" x14ac:dyDescent="0.3">
      <c r="A1" s="102" t="s">
        <v>119</v>
      </c>
      <c r="B1" s="102"/>
      <c r="C1" s="102"/>
      <c r="D1" s="102"/>
      <c r="E1" s="102"/>
    </row>
    <row r="2" spans="1:5" ht="33.75" x14ac:dyDescent="0.25">
      <c r="A2" s="103"/>
      <c r="B2" s="35" t="s">
        <v>145</v>
      </c>
      <c r="C2" s="35" t="s">
        <v>140</v>
      </c>
      <c r="D2" s="35" t="s">
        <v>141</v>
      </c>
      <c r="E2" s="35" t="s">
        <v>37</v>
      </c>
    </row>
    <row r="3" spans="1:5" x14ac:dyDescent="0.25">
      <c r="A3" s="104"/>
      <c r="B3" s="30" t="s">
        <v>0</v>
      </c>
      <c r="C3" s="30" t="s">
        <v>0</v>
      </c>
      <c r="D3" s="30" t="s">
        <v>0</v>
      </c>
      <c r="E3" s="30" t="s">
        <v>0</v>
      </c>
    </row>
    <row r="4" spans="1:5" ht="15.75" thickBot="1" x14ac:dyDescent="0.3">
      <c r="A4" s="104"/>
      <c r="B4" s="31"/>
      <c r="C4" s="31"/>
      <c r="D4" s="31"/>
      <c r="E4" s="31"/>
    </row>
    <row r="5" spans="1:5" x14ac:dyDescent="0.25">
      <c r="A5" s="7" t="s">
        <v>120</v>
      </c>
      <c r="B5" s="25"/>
      <c r="C5" s="25"/>
      <c r="D5" s="25"/>
      <c r="E5" s="25"/>
    </row>
    <row r="6" spans="1:5" ht="15.75" thickBot="1" x14ac:dyDescent="0.3">
      <c r="A6" s="42" t="s">
        <v>61</v>
      </c>
      <c r="B6" s="54">
        <v>78242</v>
      </c>
      <c r="C6" s="54">
        <v>106112</v>
      </c>
      <c r="D6" s="54">
        <v>37986</v>
      </c>
      <c r="E6" s="54">
        <v>222340</v>
      </c>
    </row>
    <row r="7" spans="1:5" ht="15.75" thickBot="1" x14ac:dyDescent="0.3">
      <c r="A7" s="23" t="s">
        <v>38</v>
      </c>
      <c r="B7" s="105">
        <v>78242</v>
      </c>
      <c r="C7" s="105">
        <v>106112</v>
      </c>
      <c r="D7" s="105">
        <v>37986</v>
      </c>
      <c r="E7" s="105">
        <v>222340</v>
      </c>
    </row>
    <row r="8" spans="1:5" x14ac:dyDescent="0.25">
      <c r="A8" s="1" t="s">
        <v>71</v>
      </c>
      <c r="B8" s="60"/>
      <c r="C8" s="60"/>
      <c r="D8" s="60"/>
      <c r="E8" s="60"/>
    </row>
    <row r="9" spans="1:5" ht="15.75" thickBot="1" x14ac:dyDescent="0.3">
      <c r="A9" s="3" t="s">
        <v>72</v>
      </c>
      <c r="B9" s="60">
        <v>397</v>
      </c>
      <c r="C9" s="60" t="s">
        <v>65</v>
      </c>
      <c r="D9" s="60" t="s">
        <v>65</v>
      </c>
      <c r="E9" s="60">
        <v>397</v>
      </c>
    </row>
    <row r="10" spans="1:5" ht="15.75" thickBot="1" x14ac:dyDescent="0.3">
      <c r="A10" s="23" t="s">
        <v>73</v>
      </c>
      <c r="B10" s="106">
        <v>397</v>
      </c>
      <c r="C10" s="106" t="s">
        <v>65</v>
      </c>
      <c r="D10" s="106" t="s">
        <v>65</v>
      </c>
      <c r="E10" s="106">
        <v>397</v>
      </c>
    </row>
    <row r="11" spans="1:5" x14ac:dyDescent="0.25">
      <c r="A11" s="42" t="s">
        <v>175</v>
      </c>
      <c r="B11" s="107"/>
      <c r="C11" s="107"/>
      <c r="D11" s="107"/>
      <c r="E11" s="107"/>
    </row>
    <row r="12" spans="1:5" ht="15.75" thickBot="1" x14ac:dyDescent="0.3">
      <c r="A12" s="42" t="s">
        <v>176</v>
      </c>
      <c r="B12" s="60">
        <v>397</v>
      </c>
      <c r="C12" s="60" t="s">
        <v>65</v>
      </c>
      <c r="D12" s="60" t="s">
        <v>65</v>
      </c>
      <c r="E12" s="60">
        <v>397</v>
      </c>
    </row>
    <row r="13" spans="1:5" ht="15.75" thickBot="1" x14ac:dyDescent="0.3">
      <c r="A13" s="7" t="s">
        <v>177</v>
      </c>
      <c r="B13" s="77">
        <v>78639</v>
      </c>
      <c r="C13" s="77">
        <v>106112</v>
      </c>
      <c r="D13" s="77">
        <v>37986</v>
      </c>
      <c r="E13" s="77">
        <v>222737</v>
      </c>
    </row>
    <row r="14" spans="1:5" ht="23.25" thickBot="1" x14ac:dyDescent="0.3">
      <c r="A14" s="24" t="s">
        <v>121</v>
      </c>
      <c r="B14" s="85">
        <v>78639</v>
      </c>
      <c r="C14" s="85">
        <v>106112</v>
      </c>
      <c r="D14" s="85">
        <v>37986</v>
      </c>
      <c r="E14" s="85">
        <v>222737</v>
      </c>
    </row>
    <row r="15" spans="1:5" x14ac:dyDescent="0.25">
      <c r="A15" s="97" t="s">
        <v>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1"/>
  <sheetViews>
    <sheetView topLeftCell="A22" zoomScaleNormal="100" workbookViewId="0">
      <selection activeCell="C2" sqref="C2"/>
    </sheetView>
  </sheetViews>
  <sheetFormatPr defaultColWidth="8.85546875" defaultRowHeight="15" x14ac:dyDescent="0.25"/>
  <cols>
    <col min="1" max="1" width="40.7109375" style="6" customWidth="1"/>
    <col min="2" max="16384" width="8.85546875" style="6"/>
  </cols>
  <sheetData>
    <row r="1" spans="1:6" ht="39" customHeight="1" thickBot="1" x14ac:dyDescent="0.3">
      <c r="A1" s="48" t="s">
        <v>122</v>
      </c>
      <c r="B1" s="48"/>
      <c r="C1" s="48"/>
      <c r="D1" s="48"/>
      <c r="E1" s="48"/>
      <c r="F1" s="48"/>
    </row>
    <row r="2" spans="1:6" ht="33.75" x14ac:dyDescent="0.25">
      <c r="A2" s="86"/>
      <c r="B2" s="18" t="s">
        <v>89</v>
      </c>
      <c r="C2" s="28" t="s">
        <v>138</v>
      </c>
      <c r="D2" s="18" t="s">
        <v>86</v>
      </c>
      <c r="E2" s="18" t="s">
        <v>87</v>
      </c>
      <c r="F2" s="18" t="s">
        <v>142</v>
      </c>
    </row>
    <row r="3" spans="1:6" x14ac:dyDescent="0.25">
      <c r="A3" s="87"/>
      <c r="B3" s="19" t="s">
        <v>0</v>
      </c>
      <c r="C3" s="16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7"/>
      <c r="B4" s="21"/>
      <c r="C4" s="17"/>
      <c r="D4" s="21"/>
      <c r="E4" s="21"/>
      <c r="F4" s="21"/>
    </row>
    <row r="5" spans="1:6" x14ac:dyDescent="0.25">
      <c r="A5" s="7" t="s">
        <v>39</v>
      </c>
      <c r="B5" s="25"/>
      <c r="C5" s="26"/>
      <c r="D5" s="25"/>
      <c r="E5" s="25"/>
      <c r="F5" s="25"/>
    </row>
    <row r="6" spans="1:6" x14ac:dyDescent="0.25">
      <c r="A6" s="7" t="s">
        <v>40</v>
      </c>
      <c r="B6" s="25"/>
      <c r="C6" s="91"/>
      <c r="D6" s="25"/>
      <c r="E6" s="25"/>
      <c r="F6" s="25"/>
    </row>
    <row r="7" spans="1:6" x14ac:dyDescent="0.25">
      <c r="A7" s="42" t="s">
        <v>41</v>
      </c>
      <c r="B7" s="54">
        <v>87804</v>
      </c>
      <c r="C7" s="55">
        <v>92893</v>
      </c>
      <c r="D7" s="54">
        <v>83724</v>
      </c>
      <c r="E7" s="54">
        <v>85242</v>
      </c>
      <c r="F7" s="54">
        <v>86297</v>
      </c>
    </row>
    <row r="8" spans="1:6" x14ac:dyDescent="0.25">
      <c r="A8" s="42" t="s">
        <v>178</v>
      </c>
      <c r="B8" s="54">
        <v>135641</v>
      </c>
      <c r="C8" s="55">
        <v>134642</v>
      </c>
      <c r="D8" s="54">
        <v>153147</v>
      </c>
      <c r="E8" s="54">
        <v>157322</v>
      </c>
      <c r="F8" s="54">
        <v>160533</v>
      </c>
    </row>
    <row r="9" spans="1:6" x14ac:dyDescent="0.25">
      <c r="A9" s="42" t="s">
        <v>42</v>
      </c>
      <c r="B9" s="54">
        <v>12281</v>
      </c>
      <c r="C9" s="55">
        <v>9611</v>
      </c>
      <c r="D9" s="54">
        <v>10329</v>
      </c>
      <c r="E9" s="54">
        <v>10210</v>
      </c>
      <c r="F9" s="54">
        <v>10322</v>
      </c>
    </row>
    <row r="10" spans="1:6" x14ac:dyDescent="0.25">
      <c r="A10" s="42" t="s">
        <v>97</v>
      </c>
      <c r="B10" s="60">
        <v>476</v>
      </c>
      <c r="C10" s="59">
        <v>468</v>
      </c>
      <c r="D10" s="60">
        <v>752</v>
      </c>
      <c r="E10" s="60">
        <v>908</v>
      </c>
      <c r="F10" s="54">
        <v>1192</v>
      </c>
    </row>
    <row r="11" spans="1:6" x14ac:dyDescent="0.25">
      <c r="A11" s="42" t="s">
        <v>179</v>
      </c>
      <c r="B11" s="54">
        <v>14419</v>
      </c>
      <c r="C11" s="59">
        <v>116</v>
      </c>
      <c r="D11" s="60">
        <v>-196</v>
      </c>
      <c r="E11" s="60">
        <v>-116</v>
      </c>
      <c r="F11" s="60">
        <v>-19</v>
      </c>
    </row>
    <row r="12" spans="1:6" ht="15.75" thickBot="1" x14ac:dyDescent="0.3">
      <c r="A12" s="42" t="s">
        <v>123</v>
      </c>
      <c r="B12" s="54">
        <v>21107</v>
      </c>
      <c r="C12" s="55">
        <v>3351</v>
      </c>
      <c r="D12" s="54">
        <v>1535</v>
      </c>
      <c r="E12" s="54">
        <v>1559</v>
      </c>
      <c r="F12" s="54">
        <v>1557</v>
      </c>
    </row>
    <row r="13" spans="1:6" ht="15.75" thickBot="1" x14ac:dyDescent="0.3">
      <c r="A13" s="23" t="s">
        <v>43</v>
      </c>
      <c r="B13" s="98">
        <v>271728</v>
      </c>
      <c r="C13" s="99">
        <v>241081</v>
      </c>
      <c r="D13" s="98">
        <v>249291</v>
      </c>
      <c r="E13" s="98">
        <v>255165</v>
      </c>
      <c r="F13" s="98">
        <v>259882</v>
      </c>
    </row>
    <row r="14" spans="1:6" x14ac:dyDescent="0.25">
      <c r="A14" s="7" t="s">
        <v>44</v>
      </c>
      <c r="B14" s="25"/>
      <c r="C14" s="91"/>
      <c r="D14" s="25"/>
      <c r="E14" s="25"/>
      <c r="F14" s="25"/>
    </row>
    <row r="15" spans="1:6" x14ac:dyDescent="0.25">
      <c r="A15" s="42" t="s">
        <v>45</v>
      </c>
      <c r="B15" s="54">
        <v>70982</v>
      </c>
      <c r="C15" s="55">
        <v>74066</v>
      </c>
      <c r="D15" s="54">
        <v>75506</v>
      </c>
      <c r="E15" s="54">
        <v>76771</v>
      </c>
      <c r="F15" s="54">
        <v>76645</v>
      </c>
    </row>
    <row r="16" spans="1:6" x14ac:dyDescent="0.25">
      <c r="A16" s="42" t="s">
        <v>9</v>
      </c>
      <c r="B16" s="54">
        <v>120434</v>
      </c>
      <c r="C16" s="55">
        <v>131268</v>
      </c>
      <c r="D16" s="54">
        <v>134211</v>
      </c>
      <c r="E16" s="54">
        <v>136526</v>
      </c>
      <c r="F16" s="54">
        <v>138582</v>
      </c>
    </row>
    <row r="17" spans="1:6" x14ac:dyDescent="0.25">
      <c r="A17" s="3" t="s">
        <v>180</v>
      </c>
      <c r="B17" s="54">
        <v>14294</v>
      </c>
      <c r="C17" s="59" t="s">
        <v>65</v>
      </c>
      <c r="D17" s="60" t="s">
        <v>65</v>
      </c>
      <c r="E17" s="60" t="s">
        <v>65</v>
      </c>
      <c r="F17" s="60" t="s">
        <v>65</v>
      </c>
    </row>
    <row r="18" spans="1:6" x14ac:dyDescent="0.25">
      <c r="A18" s="3" t="s">
        <v>181</v>
      </c>
      <c r="B18" s="54">
        <v>1252</v>
      </c>
      <c r="C18" s="55">
        <v>1012</v>
      </c>
      <c r="D18" s="60">
        <v>921</v>
      </c>
      <c r="E18" s="60">
        <v>711</v>
      </c>
      <c r="F18" s="60">
        <v>586</v>
      </c>
    </row>
    <row r="19" spans="1:6" ht="15.75" thickBot="1" x14ac:dyDescent="0.3">
      <c r="A19" s="42" t="s">
        <v>1</v>
      </c>
      <c r="B19" s="54">
        <v>3888</v>
      </c>
      <c r="C19" s="55">
        <v>2062</v>
      </c>
      <c r="D19" s="54">
        <v>1259</v>
      </c>
      <c r="E19" s="60">
        <v>766</v>
      </c>
      <c r="F19" s="60">
        <v>605</v>
      </c>
    </row>
    <row r="20" spans="1:6" ht="15.75" thickBot="1" x14ac:dyDescent="0.3">
      <c r="A20" s="23" t="s">
        <v>46</v>
      </c>
      <c r="B20" s="108">
        <v>210850</v>
      </c>
      <c r="C20" s="109">
        <v>208408</v>
      </c>
      <c r="D20" s="108">
        <v>211897</v>
      </c>
      <c r="E20" s="108">
        <v>214774</v>
      </c>
      <c r="F20" s="108">
        <v>216418</v>
      </c>
    </row>
    <row r="21" spans="1:6" ht="15.75" thickBot="1" x14ac:dyDescent="0.3">
      <c r="A21" s="7" t="s">
        <v>47</v>
      </c>
      <c r="B21" s="77">
        <v>60878</v>
      </c>
      <c r="C21" s="52">
        <v>32673</v>
      </c>
      <c r="D21" s="77">
        <v>37394</v>
      </c>
      <c r="E21" s="77">
        <v>40391</v>
      </c>
      <c r="F21" s="77">
        <v>43464</v>
      </c>
    </row>
    <row r="22" spans="1:6" x14ac:dyDescent="0.25">
      <c r="A22" s="7" t="s">
        <v>48</v>
      </c>
      <c r="B22" s="25"/>
      <c r="C22" s="91"/>
      <c r="D22" s="25"/>
      <c r="E22" s="25"/>
      <c r="F22" s="25"/>
    </row>
    <row r="23" spans="1:6" x14ac:dyDescent="0.25">
      <c r="A23" s="7" t="s">
        <v>40</v>
      </c>
      <c r="B23" s="25"/>
      <c r="C23" s="91"/>
      <c r="D23" s="25"/>
      <c r="E23" s="25"/>
      <c r="F23" s="25"/>
    </row>
    <row r="24" spans="1:6" x14ac:dyDescent="0.25">
      <c r="A24" s="42" t="s">
        <v>182</v>
      </c>
      <c r="B24" s="60">
        <v>691</v>
      </c>
      <c r="C24" s="59" t="s">
        <v>65</v>
      </c>
      <c r="D24" s="60" t="s">
        <v>65</v>
      </c>
      <c r="E24" s="60" t="s">
        <v>65</v>
      </c>
      <c r="F24" s="60" t="s">
        <v>65</v>
      </c>
    </row>
    <row r="25" spans="1:6" x14ac:dyDescent="0.25">
      <c r="A25" s="42" t="s">
        <v>125</v>
      </c>
      <c r="B25" s="60" t="s">
        <v>65</v>
      </c>
      <c r="C25" s="55">
        <v>10000</v>
      </c>
      <c r="D25" s="54">
        <v>20000</v>
      </c>
      <c r="E25" s="60" t="s">
        <v>65</v>
      </c>
      <c r="F25" s="60" t="s">
        <v>65</v>
      </c>
    </row>
    <row r="26" spans="1:6" ht="15.75" thickBot="1" x14ac:dyDescent="0.3">
      <c r="A26" s="23" t="s">
        <v>43</v>
      </c>
      <c r="B26" s="54">
        <v>1302</v>
      </c>
      <c r="C26" s="59" t="s">
        <v>65</v>
      </c>
      <c r="D26" s="60" t="s">
        <v>65</v>
      </c>
      <c r="E26" s="60" t="s">
        <v>65</v>
      </c>
      <c r="F26" s="60" t="s">
        <v>65</v>
      </c>
    </row>
    <row r="27" spans="1:6" ht="15.75" thickBot="1" x14ac:dyDescent="0.3">
      <c r="A27" s="7" t="s">
        <v>44</v>
      </c>
      <c r="B27" s="98">
        <v>1993</v>
      </c>
      <c r="C27" s="99">
        <v>10000</v>
      </c>
      <c r="D27" s="98">
        <v>20000</v>
      </c>
      <c r="E27" s="110" t="s">
        <v>65</v>
      </c>
      <c r="F27" s="110" t="s">
        <v>65</v>
      </c>
    </row>
    <row r="28" spans="1:6" ht="22.5" x14ac:dyDescent="0.25">
      <c r="A28" s="42" t="s">
        <v>124</v>
      </c>
      <c r="B28" s="54">
        <v>12223</v>
      </c>
      <c r="C28" s="55">
        <v>23247</v>
      </c>
      <c r="D28" s="54">
        <v>37056</v>
      </c>
      <c r="E28" s="54">
        <v>13376</v>
      </c>
      <c r="F28" s="54">
        <v>26442</v>
      </c>
    </row>
    <row r="29" spans="1:6" x14ac:dyDescent="0.25">
      <c r="A29" s="42" t="s">
        <v>125</v>
      </c>
      <c r="B29" s="54">
        <v>25000</v>
      </c>
      <c r="C29" s="59" t="s">
        <v>65</v>
      </c>
      <c r="D29" s="60" t="s">
        <v>65</v>
      </c>
      <c r="E29" s="54">
        <v>5000</v>
      </c>
      <c r="F29" s="60" t="s">
        <v>65</v>
      </c>
    </row>
    <row r="30" spans="1:6" ht="15.75" thickBot="1" x14ac:dyDescent="0.3">
      <c r="A30" s="42" t="s">
        <v>1</v>
      </c>
      <c r="B30" s="60" t="s">
        <v>65</v>
      </c>
      <c r="C30" s="59">
        <v>585</v>
      </c>
      <c r="D30" s="60" t="s">
        <v>65</v>
      </c>
      <c r="E30" s="60" t="s">
        <v>65</v>
      </c>
      <c r="F30" s="60" t="s">
        <v>65</v>
      </c>
    </row>
    <row r="31" spans="1:6" ht="15.75" thickBot="1" x14ac:dyDescent="0.3">
      <c r="A31" s="23" t="s">
        <v>46</v>
      </c>
      <c r="B31" s="98">
        <v>37223</v>
      </c>
      <c r="C31" s="99">
        <v>23832</v>
      </c>
      <c r="D31" s="98">
        <v>37056</v>
      </c>
      <c r="E31" s="98">
        <v>18376</v>
      </c>
      <c r="F31" s="98">
        <v>26442</v>
      </c>
    </row>
    <row r="32" spans="1:6" ht="15.75" thickBot="1" x14ac:dyDescent="0.3">
      <c r="A32" s="7" t="s">
        <v>62</v>
      </c>
      <c r="B32" s="85">
        <v>-35230</v>
      </c>
      <c r="C32" s="62">
        <v>-13832</v>
      </c>
      <c r="D32" s="85">
        <v>-17056</v>
      </c>
      <c r="E32" s="85">
        <v>-18376</v>
      </c>
      <c r="F32" s="85">
        <v>-26442</v>
      </c>
    </row>
    <row r="33" spans="1:6" x14ac:dyDescent="0.25">
      <c r="A33" s="7" t="s">
        <v>76</v>
      </c>
      <c r="B33" s="25"/>
      <c r="C33" s="91"/>
      <c r="D33" s="25"/>
      <c r="E33" s="25"/>
      <c r="F33" s="25"/>
    </row>
    <row r="34" spans="1:6" x14ac:dyDescent="0.25">
      <c r="A34" s="7" t="s">
        <v>44</v>
      </c>
      <c r="B34" s="25"/>
      <c r="C34" s="91"/>
      <c r="D34" s="25"/>
      <c r="E34" s="25"/>
      <c r="F34" s="25"/>
    </row>
    <row r="35" spans="1:6" ht="15.75" thickBot="1" x14ac:dyDescent="0.3">
      <c r="A35" s="3" t="s">
        <v>126</v>
      </c>
      <c r="B35" s="54">
        <v>20623</v>
      </c>
      <c r="C35" s="55">
        <v>21402</v>
      </c>
      <c r="D35" s="54">
        <v>21841</v>
      </c>
      <c r="E35" s="54">
        <v>20654</v>
      </c>
      <c r="F35" s="54">
        <v>20308</v>
      </c>
    </row>
    <row r="36" spans="1:6" ht="15.75" thickBot="1" x14ac:dyDescent="0.3">
      <c r="A36" s="23" t="s">
        <v>46</v>
      </c>
      <c r="B36" s="98">
        <v>20623</v>
      </c>
      <c r="C36" s="99">
        <v>21402</v>
      </c>
      <c r="D36" s="98">
        <v>21841</v>
      </c>
      <c r="E36" s="98">
        <v>20654</v>
      </c>
      <c r="F36" s="98">
        <v>20308</v>
      </c>
    </row>
    <row r="37" spans="1:6" ht="15.75" thickBot="1" x14ac:dyDescent="0.3">
      <c r="A37" s="7" t="s">
        <v>77</v>
      </c>
      <c r="B37" s="100">
        <v>-20623</v>
      </c>
      <c r="C37" s="101">
        <v>-21402</v>
      </c>
      <c r="D37" s="100">
        <v>-21841</v>
      </c>
      <c r="E37" s="100">
        <v>-20654</v>
      </c>
      <c r="F37" s="100">
        <v>-20308</v>
      </c>
    </row>
    <row r="38" spans="1:6" ht="15.75" thickBot="1" x14ac:dyDescent="0.3">
      <c r="A38" s="7" t="s">
        <v>78</v>
      </c>
      <c r="B38" s="100">
        <v>5025</v>
      </c>
      <c r="C38" s="101">
        <v>-2561</v>
      </c>
      <c r="D38" s="100">
        <v>-1503</v>
      </c>
      <c r="E38" s="100">
        <v>1361</v>
      </c>
      <c r="F38" s="100">
        <v>-3286</v>
      </c>
    </row>
    <row r="39" spans="1:6" ht="23.25" thickBot="1" x14ac:dyDescent="0.3">
      <c r="A39" s="42" t="s">
        <v>127</v>
      </c>
      <c r="B39" s="54">
        <v>28175</v>
      </c>
      <c r="C39" s="55">
        <v>33200</v>
      </c>
      <c r="D39" s="54">
        <v>30639</v>
      </c>
      <c r="E39" s="54">
        <v>29136</v>
      </c>
      <c r="F39" s="54">
        <v>30497</v>
      </c>
    </row>
    <row r="40" spans="1:6" ht="23.25" thickBot="1" x14ac:dyDescent="0.3">
      <c r="A40" s="43" t="s">
        <v>79</v>
      </c>
      <c r="B40" s="111">
        <v>33200</v>
      </c>
      <c r="C40" s="112">
        <v>30639</v>
      </c>
      <c r="D40" s="111">
        <v>29136</v>
      </c>
      <c r="E40" s="111">
        <v>30497</v>
      </c>
      <c r="F40" s="111">
        <v>27211</v>
      </c>
    </row>
    <row r="41" spans="1:6" ht="45" x14ac:dyDescent="0.25">
      <c r="A41" s="3" t="s">
        <v>183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3"/>
  <sheetViews>
    <sheetView workbookViewId="0">
      <selection activeCell="A13" sqref="A13"/>
    </sheetView>
  </sheetViews>
  <sheetFormatPr defaultRowHeight="15" x14ac:dyDescent="0.25"/>
  <cols>
    <col min="1" max="1" width="40.7109375" style="20" customWidth="1"/>
    <col min="2" max="16384" width="9.140625" style="20"/>
  </cols>
  <sheetData>
    <row r="1" spans="1:6" ht="26.25" thickBot="1" x14ac:dyDescent="0.3">
      <c r="A1" s="48" t="s">
        <v>49</v>
      </c>
      <c r="B1" s="48"/>
      <c r="C1" s="48"/>
      <c r="D1" s="48"/>
      <c r="E1" s="48"/>
      <c r="F1" s="48"/>
    </row>
    <row r="2" spans="1:6" ht="33.75" x14ac:dyDescent="0.25">
      <c r="A2" s="86"/>
      <c r="B2" s="18" t="s">
        <v>89</v>
      </c>
      <c r="C2" s="28" t="s">
        <v>138</v>
      </c>
      <c r="D2" s="18" t="s">
        <v>86</v>
      </c>
      <c r="E2" s="18" t="s">
        <v>87</v>
      </c>
      <c r="F2" s="18" t="s">
        <v>139</v>
      </c>
    </row>
    <row r="3" spans="1:6" x14ac:dyDescent="0.25">
      <c r="A3" s="87"/>
      <c r="B3" s="19" t="s">
        <v>0</v>
      </c>
      <c r="C3" s="32" t="s">
        <v>0</v>
      </c>
      <c r="D3" s="19" t="s">
        <v>0</v>
      </c>
      <c r="E3" s="19" t="s">
        <v>0</v>
      </c>
      <c r="F3" s="19" t="s">
        <v>0</v>
      </c>
    </row>
    <row r="4" spans="1:6" ht="15.75" thickBot="1" x14ac:dyDescent="0.3">
      <c r="A4" s="87"/>
      <c r="B4" s="21"/>
      <c r="C4" s="17"/>
      <c r="D4" s="21"/>
      <c r="E4" s="21"/>
      <c r="F4" s="21"/>
    </row>
    <row r="5" spans="1:6" x14ac:dyDescent="0.25">
      <c r="A5" s="1" t="s">
        <v>64</v>
      </c>
      <c r="B5" s="25"/>
      <c r="C5" s="26"/>
      <c r="D5" s="25"/>
      <c r="E5" s="25"/>
      <c r="F5" s="25"/>
    </row>
    <row r="6" spans="1:6" ht="15.75" thickBot="1" x14ac:dyDescent="0.3">
      <c r="A6" s="3" t="s">
        <v>128</v>
      </c>
      <c r="B6" s="38">
        <v>12223</v>
      </c>
      <c r="C6" s="75">
        <v>23247</v>
      </c>
      <c r="D6" s="38">
        <v>37056</v>
      </c>
      <c r="E6" s="38">
        <v>13376</v>
      </c>
      <c r="F6" s="38">
        <v>26442</v>
      </c>
    </row>
    <row r="7" spans="1:6" ht="15.75" thickBot="1" x14ac:dyDescent="0.3">
      <c r="A7" s="1" t="s">
        <v>88</v>
      </c>
      <c r="B7" s="15">
        <v>12223</v>
      </c>
      <c r="C7" s="90">
        <v>23247</v>
      </c>
      <c r="D7" s="15">
        <v>37056</v>
      </c>
      <c r="E7" s="15">
        <v>13376</v>
      </c>
      <c r="F7" s="15">
        <v>26442</v>
      </c>
    </row>
    <row r="8" spans="1:6" ht="22.5" x14ac:dyDescent="0.25">
      <c r="A8" s="1" t="s">
        <v>63</v>
      </c>
      <c r="B8" s="25"/>
      <c r="C8" s="91"/>
      <c r="D8" s="25"/>
      <c r="E8" s="25"/>
      <c r="F8" s="25"/>
    </row>
    <row r="9" spans="1:6" x14ac:dyDescent="0.25">
      <c r="A9" s="3" t="s">
        <v>50</v>
      </c>
      <c r="B9" s="38">
        <v>16316</v>
      </c>
      <c r="C9" s="75">
        <v>26616</v>
      </c>
      <c r="D9" s="38">
        <v>92383</v>
      </c>
      <c r="E9" s="38">
        <v>13566</v>
      </c>
      <c r="F9" s="38">
        <v>26632</v>
      </c>
    </row>
    <row r="10" spans="1:6" ht="15.75" thickBot="1" x14ac:dyDescent="0.3">
      <c r="A10" s="3" t="s">
        <v>184</v>
      </c>
      <c r="B10" s="38">
        <v>-4093</v>
      </c>
      <c r="C10" s="75">
        <v>-3369</v>
      </c>
      <c r="D10" s="38">
        <v>-55327</v>
      </c>
      <c r="E10" s="19">
        <v>-190</v>
      </c>
      <c r="F10" s="19">
        <v>-190</v>
      </c>
    </row>
    <row r="11" spans="1:6" ht="15.75" thickBot="1" x14ac:dyDescent="0.3">
      <c r="A11" s="2" t="s">
        <v>51</v>
      </c>
      <c r="B11" s="15">
        <v>12223</v>
      </c>
      <c r="C11" s="90">
        <v>23247</v>
      </c>
      <c r="D11" s="15">
        <v>37056</v>
      </c>
      <c r="E11" s="15">
        <v>13376</v>
      </c>
      <c r="F11" s="15">
        <v>26442</v>
      </c>
    </row>
    <row r="12" spans="1:6" x14ac:dyDescent="0.25">
      <c r="A12" s="97" t="s">
        <v>15</v>
      </c>
      <c r="B12" s="80"/>
      <c r="C12" s="80"/>
      <c r="D12" s="80"/>
      <c r="E12" s="80"/>
      <c r="F12" s="80"/>
    </row>
    <row r="13" spans="1:6" ht="45" x14ac:dyDescent="0.25">
      <c r="A13" s="47" t="s">
        <v>129</v>
      </c>
      <c r="B13" s="47"/>
      <c r="C13" s="47"/>
      <c r="D13" s="47"/>
      <c r="E13" s="47"/>
      <c r="F13" s="4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2"/>
  <sheetViews>
    <sheetView workbookViewId="0">
      <selection activeCell="B2" sqref="B2"/>
    </sheetView>
  </sheetViews>
  <sheetFormatPr defaultColWidth="8.85546875" defaultRowHeight="15" x14ac:dyDescent="0.25"/>
  <cols>
    <col min="1" max="1" width="40.7109375" style="6" customWidth="1"/>
    <col min="2" max="16384" width="8.85546875" style="6"/>
  </cols>
  <sheetData>
    <row r="1" spans="1:6" ht="26.25" customHeight="1" thickBot="1" x14ac:dyDescent="0.3">
      <c r="A1" s="48" t="s">
        <v>130</v>
      </c>
      <c r="B1" s="48"/>
      <c r="C1" s="48"/>
      <c r="D1" s="48"/>
      <c r="E1" s="48"/>
      <c r="F1" s="48"/>
    </row>
    <row r="2" spans="1:6" ht="26.25" customHeight="1" thickBot="1" x14ac:dyDescent="0.3">
      <c r="A2" s="115"/>
      <c r="B2" s="116" t="s">
        <v>198</v>
      </c>
      <c r="C2" s="117"/>
      <c r="D2" s="117"/>
      <c r="E2" s="117"/>
      <c r="F2" s="117"/>
    </row>
    <row r="3" spans="1:6" ht="45" x14ac:dyDescent="0.25">
      <c r="A3" s="45"/>
      <c r="B3" s="36" t="s">
        <v>84</v>
      </c>
      <c r="C3" s="36" t="s">
        <v>52</v>
      </c>
      <c r="D3" s="19" t="s">
        <v>143</v>
      </c>
      <c r="E3" s="19" t="s">
        <v>144</v>
      </c>
      <c r="F3" s="36" t="s">
        <v>5</v>
      </c>
    </row>
    <row r="4" spans="1:6" x14ac:dyDescent="0.25">
      <c r="A4" s="45"/>
      <c r="B4" s="19" t="s">
        <v>0</v>
      </c>
      <c r="C4" s="19" t="s">
        <v>0</v>
      </c>
      <c r="D4" s="19" t="s">
        <v>0</v>
      </c>
      <c r="E4" s="19" t="s">
        <v>0</v>
      </c>
      <c r="F4" s="19" t="s">
        <v>0</v>
      </c>
    </row>
    <row r="5" spans="1:6" ht="15.75" thickBot="1" x14ac:dyDescent="0.3">
      <c r="A5" s="45"/>
      <c r="B5" s="4"/>
      <c r="C5" s="4"/>
      <c r="D5" s="4"/>
      <c r="E5" s="27"/>
      <c r="F5" s="4"/>
    </row>
    <row r="6" spans="1:6" x14ac:dyDescent="0.25">
      <c r="A6" s="1" t="s">
        <v>131</v>
      </c>
      <c r="B6" s="25"/>
      <c r="C6" s="25"/>
      <c r="D6" s="25"/>
      <c r="E6" s="25"/>
      <c r="F6" s="25"/>
    </row>
    <row r="7" spans="1:6" x14ac:dyDescent="0.25">
      <c r="A7" s="3" t="s">
        <v>132</v>
      </c>
      <c r="B7" s="38">
        <v>2595</v>
      </c>
      <c r="C7" s="38">
        <v>11280</v>
      </c>
      <c r="D7" s="38">
        <v>119390</v>
      </c>
      <c r="E7" s="38">
        <v>19762</v>
      </c>
      <c r="F7" s="38">
        <v>153027</v>
      </c>
    </row>
    <row r="8" spans="1:6" x14ac:dyDescent="0.25">
      <c r="A8" s="3" t="s">
        <v>69</v>
      </c>
      <c r="B8" s="38">
        <v>2635</v>
      </c>
      <c r="C8" s="38">
        <v>41743</v>
      </c>
      <c r="D8" s="38">
        <v>85136</v>
      </c>
      <c r="E8" s="19" t="s">
        <v>65</v>
      </c>
      <c r="F8" s="38">
        <v>129514</v>
      </c>
    </row>
    <row r="9" spans="1:6" x14ac:dyDescent="0.25">
      <c r="A9" s="3" t="s">
        <v>133</v>
      </c>
      <c r="B9" s="19" t="s">
        <v>65</v>
      </c>
      <c r="C9" s="19" t="s">
        <v>65</v>
      </c>
      <c r="D9" s="19" t="s">
        <v>65</v>
      </c>
      <c r="E9" s="38">
        <v>-11880</v>
      </c>
      <c r="F9" s="38">
        <v>-11880</v>
      </c>
    </row>
    <row r="10" spans="1:6" ht="23.25" thickBot="1" x14ac:dyDescent="0.3">
      <c r="A10" s="3" t="s">
        <v>134</v>
      </c>
      <c r="B10" s="19">
        <v>-241</v>
      </c>
      <c r="C10" s="38">
        <v>-20008</v>
      </c>
      <c r="D10" s="38">
        <v>-15522</v>
      </c>
      <c r="E10" s="19" t="s">
        <v>65</v>
      </c>
      <c r="F10" s="38">
        <v>-35771</v>
      </c>
    </row>
    <row r="11" spans="1:6" ht="15.75" thickBot="1" x14ac:dyDescent="0.3">
      <c r="A11" s="1" t="s">
        <v>53</v>
      </c>
      <c r="B11" s="15">
        <v>4989</v>
      </c>
      <c r="C11" s="15">
        <v>33015</v>
      </c>
      <c r="D11" s="15">
        <v>189004</v>
      </c>
      <c r="E11" s="15">
        <v>7882</v>
      </c>
      <c r="F11" s="15">
        <v>234890</v>
      </c>
    </row>
    <row r="12" spans="1:6" x14ac:dyDescent="0.25">
      <c r="A12" s="1" t="s">
        <v>54</v>
      </c>
      <c r="B12" s="25"/>
      <c r="C12" s="25"/>
      <c r="D12" s="25"/>
      <c r="E12" s="25"/>
      <c r="F12" s="25"/>
    </row>
    <row r="13" spans="1:6" ht="22.5" x14ac:dyDescent="0.25">
      <c r="A13" s="1" t="s">
        <v>135</v>
      </c>
      <c r="B13" s="25"/>
      <c r="C13" s="25"/>
      <c r="D13" s="25"/>
      <c r="E13" s="25"/>
      <c r="F13" s="25"/>
    </row>
    <row r="14" spans="1:6" x14ac:dyDescent="0.25">
      <c r="A14" s="3" t="s">
        <v>185</v>
      </c>
      <c r="B14" s="19" t="s">
        <v>65</v>
      </c>
      <c r="C14" s="19" t="s">
        <v>65</v>
      </c>
      <c r="D14" s="38">
        <v>21241</v>
      </c>
      <c r="E14" s="38">
        <v>2006</v>
      </c>
      <c r="F14" s="38">
        <v>23247</v>
      </c>
    </row>
    <row r="15" spans="1:6" ht="23.25" thickBot="1" x14ac:dyDescent="0.3">
      <c r="A15" s="3" t="s">
        <v>186</v>
      </c>
      <c r="B15" s="19" t="s">
        <v>65</v>
      </c>
      <c r="C15" s="38">
        <v>3179</v>
      </c>
      <c r="D15" s="19">
        <v>190</v>
      </c>
      <c r="E15" s="19" t="s">
        <v>65</v>
      </c>
      <c r="F15" s="38">
        <v>3369</v>
      </c>
    </row>
    <row r="16" spans="1:6" ht="15.75" thickBot="1" x14ac:dyDescent="0.3">
      <c r="A16" s="1" t="s">
        <v>55</v>
      </c>
      <c r="B16" s="113" t="s">
        <v>65</v>
      </c>
      <c r="C16" s="114">
        <v>3179</v>
      </c>
      <c r="D16" s="114">
        <v>21431</v>
      </c>
      <c r="E16" s="114">
        <v>2006</v>
      </c>
      <c r="F16" s="114">
        <v>26616</v>
      </c>
    </row>
    <row r="17" spans="1:6" x14ac:dyDescent="0.25">
      <c r="A17" s="1" t="s">
        <v>56</v>
      </c>
      <c r="B17" s="89"/>
      <c r="C17" s="89"/>
      <c r="D17" s="89"/>
      <c r="E17" s="89"/>
      <c r="F17" s="89"/>
    </row>
    <row r="18" spans="1:6" x14ac:dyDescent="0.25">
      <c r="A18" s="3" t="s">
        <v>57</v>
      </c>
      <c r="B18" s="19" t="s">
        <v>65</v>
      </c>
      <c r="C18" s="19">
        <v>-124</v>
      </c>
      <c r="D18" s="38">
        <v>-11421</v>
      </c>
      <c r="E18" s="38">
        <v>-3833</v>
      </c>
      <c r="F18" s="38">
        <v>-15378</v>
      </c>
    </row>
    <row r="19" spans="1:6" x14ac:dyDescent="0.25">
      <c r="A19" s="3" t="s">
        <v>136</v>
      </c>
      <c r="B19" s="19">
        <v>-121</v>
      </c>
      <c r="C19" s="38">
        <v>-8456</v>
      </c>
      <c r="D19" s="38">
        <v>-12562</v>
      </c>
      <c r="E19" s="19" t="s">
        <v>65</v>
      </c>
      <c r="F19" s="38">
        <v>-21139</v>
      </c>
    </row>
    <row r="20" spans="1:6" x14ac:dyDescent="0.25">
      <c r="A20" s="3" t="s">
        <v>187</v>
      </c>
      <c r="B20" s="25"/>
      <c r="C20" s="25"/>
      <c r="D20" s="25"/>
      <c r="E20" s="25"/>
      <c r="F20" s="25"/>
    </row>
    <row r="21" spans="1:6" x14ac:dyDescent="0.25">
      <c r="A21" s="3" t="s">
        <v>69</v>
      </c>
      <c r="B21" s="19" t="s">
        <v>65</v>
      </c>
      <c r="C21" s="38">
        <v>-1701</v>
      </c>
      <c r="D21" s="19">
        <v>-163</v>
      </c>
      <c r="E21" s="19" t="s">
        <v>65</v>
      </c>
      <c r="F21" s="38">
        <v>-1864</v>
      </c>
    </row>
    <row r="22" spans="1:6" ht="15.75" thickBot="1" x14ac:dyDescent="0.3">
      <c r="A22" s="3" t="s">
        <v>188</v>
      </c>
      <c r="B22" s="19" t="s">
        <v>65</v>
      </c>
      <c r="C22" s="38">
        <v>1701</v>
      </c>
      <c r="D22" s="19">
        <v>163</v>
      </c>
      <c r="E22" s="19" t="s">
        <v>65</v>
      </c>
      <c r="F22" s="38">
        <v>1864</v>
      </c>
    </row>
    <row r="23" spans="1:6" ht="15.75" thickBot="1" x14ac:dyDescent="0.3">
      <c r="A23" s="1" t="s">
        <v>58</v>
      </c>
      <c r="B23" s="22">
        <v>-121</v>
      </c>
      <c r="C23" s="15">
        <v>-8580</v>
      </c>
      <c r="D23" s="15">
        <v>-23983</v>
      </c>
      <c r="E23" s="15">
        <v>-3833</v>
      </c>
      <c r="F23" s="15">
        <v>-36517</v>
      </c>
    </row>
    <row r="24" spans="1:6" x14ac:dyDescent="0.25">
      <c r="A24" s="1" t="s">
        <v>137</v>
      </c>
      <c r="B24" s="25"/>
      <c r="C24" s="25"/>
      <c r="D24" s="25"/>
      <c r="E24" s="25"/>
      <c r="F24" s="25"/>
    </row>
    <row r="25" spans="1:6" x14ac:dyDescent="0.25">
      <c r="A25" s="3" t="s">
        <v>59</v>
      </c>
      <c r="B25" s="38">
        <v>2595</v>
      </c>
      <c r="C25" s="38">
        <v>11280</v>
      </c>
      <c r="D25" s="38">
        <v>140631</v>
      </c>
      <c r="E25" s="38">
        <v>21768</v>
      </c>
      <c r="F25" s="38">
        <v>176274</v>
      </c>
    </row>
    <row r="26" spans="1:6" x14ac:dyDescent="0.25">
      <c r="A26" s="3" t="s">
        <v>69</v>
      </c>
      <c r="B26" s="38">
        <v>2635</v>
      </c>
      <c r="C26" s="38">
        <v>43221</v>
      </c>
      <c r="D26" s="38">
        <v>85163</v>
      </c>
      <c r="E26" s="19" t="s">
        <v>65</v>
      </c>
      <c r="F26" s="38">
        <v>131019</v>
      </c>
    </row>
    <row r="27" spans="1:6" x14ac:dyDescent="0.25">
      <c r="A27" s="3" t="s">
        <v>133</v>
      </c>
      <c r="B27" s="19" t="s">
        <v>65</v>
      </c>
      <c r="C27" s="19">
        <v>-124</v>
      </c>
      <c r="D27" s="38">
        <v>-11421</v>
      </c>
      <c r="E27" s="38">
        <v>-15713</v>
      </c>
      <c r="F27" s="38">
        <v>-27258</v>
      </c>
    </row>
    <row r="28" spans="1:6" ht="30" customHeight="1" thickBot="1" x14ac:dyDescent="0.3">
      <c r="A28" s="3" t="s">
        <v>134</v>
      </c>
      <c r="B28" s="19">
        <v>-362</v>
      </c>
      <c r="C28" s="38">
        <v>-26763</v>
      </c>
      <c r="D28" s="38">
        <v>-27921</v>
      </c>
      <c r="E28" s="19" t="s">
        <v>65</v>
      </c>
      <c r="F28" s="38">
        <v>-55046</v>
      </c>
    </row>
    <row r="29" spans="1:6" ht="15.75" thickBot="1" x14ac:dyDescent="0.3">
      <c r="A29" s="2" t="s">
        <v>60</v>
      </c>
      <c r="B29" s="15">
        <v>4868</v>
      </c>
      <c r="C29" s="15">
        <v>27614</v>
      </c>
      <c r="D29" s="15">
        <v>186452</v>
      </c>
      <c r="E29" s="15">
        <v>6055</v>
      </c>
      <c r="F29" s="15">
        <v>224989</v>
      </c>
    </row>
    <row r="30" spans="1:6" x14ac:dyDescent="0.25">
      <c r="A30" s="3" t="s">
        <v>189</v>
      </c>
    </row>
    <row r="31" spans="1:6" ht="56.25" x14ac:dyDescent="0.25">
      <c r="A31" s="47" t="s">
        <v>197</v>
      </c>
      <c r="B31" s="47"/>
      <c r="C31" s="47"/>
      <c r="D31" s="47"/>
      <c r="E31" s="47"/>
      <c r="F31" s="47"/>
    </row>
    <row r="32" spans="1:6" x14ac:dyDescent="0.25">
      <c r="A32" s="9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FIN33506-1658115890-276791</_dlc_DocId>
    <_dlc_DocIdUrl xmlns="fdd6b31f-a027-425f-adfa-a4194e98dae2">
      <Url>https://f1.prdmgd.finance.gov.au/sites/50033506/_layouts/15/DocIdRedir.aspx?ID=FIN33506-1658115890-276791</Url>
      <Description>FIN33506-1658115890-276791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A664E8-DCB3-4461-835C-6E93682AA63C}"/>
</file>

<file path=customXml/itemProps4.xml><?xml version="1.0" encoding="utf-8"?>
<ds:datastoreItem xmlns:ds="http://schemas.openxmlformats.org/officeDocument/2006/customXml" ds:itemID="{956ECEA9-3C41-4A97-B502-7D8CF481329B}"/>
</file>

<file path=customXml/itemProps5.xml><?xml version="1.0" encoding="utf-8"?>
<ds:datastoreItem xmlns:ds="http://schemas.openxmlformats.org/officeDocument/2006/customXml" ds:itemID="{E135B05B-BFE0-40C0-9579-325979A54B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KEEN Julie</cp:lastModifiedBy>
  <dcterms:created xsi:type="dcterms:W3CDTF">2019-03-31T23:55:47Z</dcterms:created>
  <dcterms:modified xsi:type="dcterms:W3CDTF">2022-10-24T05:33:42Z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5082d7ad-eeb5-47ac-8687-1deecf051a7e</vt:lpwstr>
  </property>
</Properties>
</file>