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styles.xml" ContentType="application/vnd.openxmlformats-officedocument.spreadsheetml.styles+xml"/>
  <Override PartName="/xl/worksheets/sheet8.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Table 1.1" sheetId="64" r:id="rId1"/>
    <sheet name="Table 1.2" sheetId="82" r:id="rId2"/>
    <sheet name="Figure 2" sheetId="62" r:id="rId3"/>
    <sheet name="Table 2.1.1" sheetId="6" r:id="rId4"/>
    <sheet name="Table 3.1" sheetId="45" r:id="rId5"/>
    <sheet name="Table 3.2" sheetId="48" r:id="rId6"/>
    <sheet name="Table 3.3" sheetId="50" r:id="rId7"/>
    <sheet name="Table 3.4" sheetId="51" r:id="rId8"/>
    <sheet name="Table 3.5" sheetId="53" r:id="rId9"/>
    <sheet name="Table 3.6" sheetId="54" r:id="rId10"/>
    <sheet name="Table 3.7" sheetId="55" r:id="rId11"/>
    <sheet name="Table 3.8" sheetId="56" r:id="rId12"/>
    <sheet name="Table 3.9" sheetId="58" r:id="rId13"/>
  </sheets>
  <definedNames>
    <definedName name="_xlnm.Print_Area" localSheetId="2">'Figure 2'!$A$1:$C$5</definedName>
    <definedName name="_xlnm.Print_Area" localSheetId="0">'Table 1.1'!$A$1:$C$38</definedName>
    <definedName name="_xlnm.Print_Area" localSheetId="1">'Table 1.2'!#REF!</definedName>
    <definedName name="_xlnm.Print_Area" localSheetId="3">'Table 2.1.1'!$A$1:$F$73</definedName>
    <definedName name="_xlnm.Print_Area" localSheetId="4">'Table 3.1'!$A$1:$F$34</definedName>
    <definedName name="_xlnm.Print_Area" localSheetId="5">'Table 3.2'!$A$1:$F$53</definedName>
    <definedName name="_xlnm.Print_Area" localSheetId="6">'Table 3.3'!$A$1:$E$20</definedName>
    <definedName name="_xlnm.Print_Area" localSheetId="7">'Table 3.4'!$A$1:$F$33</definedName>
    <definedName name="_xlnm.Print_Area" localSheetId="8">'Table 3.5'!$A$1:$F$21</definedName>
    <definedName name="_xlnm.Print_Area" localSheetId="9">'Table 3.6'!$A$1:$E$30</definedName>
    <definedName name="_xlnm.Print_Area" localSheetId="10">'Table 3.7'!$A$1:$F$21</definedName>
    <definedName name="_xlnm.Print_Area" localSheetId="11">'Table 3.8'!$A$1:$F$29</definedName>
    <definedName name="_xlnm.Print_Area" localSheetId="12">'Table 3.9'!$A$1:$F$18</definedName>
    <definedName name="Z_02EC4555_5648_4529_98EC_3FB6B89B867F_.wvu.PrintArea" localSheetId="4" hidden="1">'Table 3.1'!$A$1:$F$34</definedName>
    <definedName name="Z_02EC4555_5648_4529_98EC_3FB6B89B867F_.wvu.PrintArea" localSheetId="5" hidden="1">'Table 3.2'!$A$1:$F$52</definedName>
    <definedName name="Z_02EC4555_5648_4529_98EC_3FB6B89B867F_.wvu.PrintArea" localSheetId="6" hidden="1">'Table 3.3'!$A$1:$E$18</definedName>
    <definedName name="Z_02EC4555_5648_4529_98EC_3FB6B89B867F_.wvu.PrintArea" localSheetId="7" hidden="1">'Table 3.4'!$A$1:$F$19</definedName>
    <definedName name="Z_02EC4555_5648_4529_98EC_3FB6B89B867F_.wvu.PrintArea" localSheetId="8" hidden="1">'Table 3.5'!$A$1:$F$29</definedName>
    <definedName name="Z_02EC4555_5648_4529_98EC_3FB6B89B867F_.wvu.PrintArea" localSheetId="10" hidden="1">'Table 3.7'!$A$1:$F$24</definedName>
    <definedName name="Z_02EC4555_5648_4529_98EC_3FB6B89B867F_.wvu.PrintArea" localSheetId="11" hidden="1">'Table 3.8'!$A$1:$F$29</definedName>
    <definedName name="Z_1E4EBAB2_6872_4520_BF8A_226AAF054257_.wvu.PrintArea" localSheetId="4" hidden="1">'Table 3.1'!#REF!</definedName>
    <definedName name="Z_B25D4AC8_47EB_407B_BE70_8908CEF72BED_.wvu.PrintArea" localSheetId="4" hidden="1">'Table 3.1'!#REF!</definedName>
    <definedName name="Z_BF9299E5_737A_4E0C_9D41_A753AB534F5C_.wvu.PrintArea" localSheetId="4" hidden="1">'Table 3.1'!#REF!</definedName>
    <definedName name="Z_BF96F35B_CE86_4EAA_BC56_620191C156ED_.wvu.PrintArea" localSheetId="4" hidden="1">'Table 3.1'!$A$1:$F$34</definedName>
    <definedName name="Z_BF96F35B_CE86_4EAA_BC56_620191C156ED_.wvu.PrintArea" localSheetId="5" hidden="1">'Table 3.2'!$A$1:$F$52</definedName>
    <definedName name="Z_BF96F35B_CE86_4EAA_BC56_620191C156ED_.wvu.PrintArea" localSheetId="6" hidden="1">'Table 3.3'!$A$1:$E$18</definedName>
    <definedName name="Z_BF96F35B_CE86_4EAA_BC56_620191C156ED_.wvu.PrintArea" localSheetId="7" hidden="1">'Table 3.4'!$A$1:$F$19</definedName>
    <definedName name="Z_BF96F35B_CE86_4EAA_BC56_620191C156ED_.wvu.PrintArea" localSheetId="8" hidden="1">'Table 3.5'!$A$1:$F$29</definedName>
    <definedName name="Z_BF96F35B_CE86_4EAA_BC56_620191C156ED_.wvu.PrintArea" localSheetId="10" hidden="1">'Table 3.7'!$A$1:$F$24</definedName>
    <definedName name="Z_BF96F35B_CE86_4EAA_BC56_620191C156ED_.wvu.PrintArea" localSheetId="11" hidden="1">'Table 3.8'!$A$1:$F$29</definedName>
    <definedName name="Z_BFB02F83_41B1_44AF_A78B_0A94ECFFD68F_.wvu.PrintArea" localSheetId="4" hidden="1">'Table 3.1'!#REF!</definedName>
    <definedName name="Z_D4786556_5610_4637_8BFC_AE78BCCB000A_.wvu.Cols" localSheetId="7" hidden="1">'Table 3.4'!#REF!</definedName>
    <definedName name="Z_E17A761E_E232_4B16_B081_29C59F6C978B_.wvu.Cols" localSheetId="7" hidden="1">'Table 3.4'!#REF!</definedName>
    <definedName name="Z_F0126648_A843_4414_99F0_D623F0487F49_.wvu.PrintArea" localSheetId="4" hidden="1">'Table 3.1'!$A$1:$F$34</definedName>
    <definedName name="Z_F0126648_A843_4414_99F0_D623F0487F49_.wvu.PrintArea" localSheetId="5" hidden="1">'Table 3.2'!$A$1:$F$52</definedName>
    <definedName name="Z_F0126648_A843_4414_99F0_D623F0487F49_.wvu.PrintArea" localSheetId="6" hidden="1">'Table 3.3'!$A$1:$E$18</definedName>
    <definedName name="Z_F0126648_A843_4414_99F0_D623F0487F49_.wvu.PrintArea" localSheetId="7" hidden="1">'Table 3.4'!$A$1:$F$19</definedName>
    <definedName name="Z_F0126648_A843_4414_99F0_D623F0487F49_.wvu.PrintArea" localSheetId="8" hidden="1">'Table 3.5'!$A$1:$F$29</definedName>
    <definedName name="Z_F0126648_A843_4414_99F0_D623F0487F49_.wvu.PrintArea" localSheetId="10" hidden="1">'Table 3.7'!$A$1:$F$24</definedName>
    <definedName name="Z_F0126648_A843_4414_99F0_D623F0487F49_.wvu.PrintArea" localSheetId="11" hidden="1">'Table 3.8'!$A$1:$F$29</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4" i="82" l="1"/>
  <c r="G45" i="82"/>
</calcChain>
</file>

<file path=xl/sharedStrings.xml><?xml version="1.0" encoding="utf-8"?>
<sst xmlns="http://schemas.openxmlformats.org/spreadsheetml/2006/main" count="483" uniqueCount="313">
  <si>
    <t>Total</t>
  </si>
  <si>
    <t xml:space="preserve">Total </t>
  </si>
  <si>
    <t>Interest</t>
  </si>
  <si>
    <t>Appropriations</t>
  </si>
  <si>
    <t>Revenue from Government</t>
  </si>
  <si>
    <t>Other</t>
  </si>
  <si>
    <t>EXPENSES</t>
  </si>
  <si>
    <t>Employee benefits</t>
  </si>
  <si>
    <t>Finance costs</t>
  </si>
  <si>
    <t>Total expenses</t>
  </si>
  <si>
    <t xml:space="preserve">LESS: </t>
  </si>
  <si>
    <t>OWN-SOURCE INCOME</t>
  </si>
  <si>
    <t>Other revenue</t>
  </si>
  <si>
    <t>Total own-source income</t>
  </si>
  <si>
    <t>OTHER COMPREHENSIVE INCOME</t>
  </si>
  <si>
    <t xml:space="preserve">Total other comprehensive income </t>
  </si>
  <si>
    <t>Total comprehensive income</t>
  </si>
  <si>
    <t>Suppliers</t>
  </si>
  <si>
    <t>Other expenses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</si>
  <si>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</si>
  <si>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</si>
  <si>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</si>
  <si>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</si>
  <si>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</si>
  <si>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</si>
  <si>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</si>
  <si>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</si>
  <si>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</si>
  <si>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</si>
  <si>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</si>
  <si>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</si>
  <si>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</si>
  <si>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</si>
  <si>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</si>
  <si>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</si>
  <si>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</si>
  <si>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</si>
  <si>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</si>
  <si>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</si>
  <si>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Parent entity interest</t>
  </si>
  <si>
    <t>Contributed equity</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</si>
  <si>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</si>
  <si>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</si>
  <si>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</si>
  <si>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</si>
  <si>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</si>
  <si>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</si>
  <si>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</si>
  <si>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</si>
  <si>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</si>
  <si>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</si>
  <si>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</si>
  <si>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</si>
  <si>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</si>
  <si>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</si>
  <si>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</si>
  <si>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</si>
  <si>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</si>
  <si>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</si>
  <si>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</si>
  <si>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Personal benefits</t>
  </si>
  <si>
    <t>Cash and cash equivalents</t>
  </si>
  <si>
    <t>Net GST received</t>
  </si>
  <si>
    <t>Trade and other receivables</t>
  </si>
  <si>
    <t>Total new capital appropriations</t>
  </si>
  <si>
    <t>Total purchases</t>
  </si>
  <si>
    <t>Comprehensive income</t>
  </si>
  <si>
    <t>Employee provisions</t>
  </si>
  <si>
    <t>Total additions</t>
  </si>
  <si>
    <t>Taxation revenue</t>
  </si>
  <si>
    <t>Non-taxation revenue</t>
  </si>
  <si>
    <t>Total non-taxation revenue</t>
  </si>
  <si>
    <t>Distributions to owners</t>
  </si>
  <si>
    <t>Contributions by owners</t>
  </si>
  <si>
    <t>Property, plant and equipment</t>
  </si>
  <si>
    <t>Capital budget - Bill 1 (DCB)</t>
  </si>
  <si>
    <t>Own-source revenue</t>
  </si>
  <si>
    <t>Total own-source revenue</t>
  </si>
  <si>
    <r>
      <t xml:space="preserve">Cash </t>
    </r>
    <r>
      <rPr>
        <sz val="8"/>
        <rFont val="Arial"/>
        <family val="2"/>
      </rPr>
      <t>and cash equivalents</t>
    </r>
  </si>
  <si>
    <t>Other comprehensive income</t>
  </si>
  <si>
    <t>of which:</t>
  </si>
  <si>
    <t>Changes in asset revaluation surplus</t>
  </si>
  <si>
    <t>Other non-financial assets</t>
  </si>
  <si>
    <t>Other payables</t>
  </si>
  <si>
    <t>LESS:</t>
  </si>
  <si>
    <t>Net assets/(liabilities)</t>
  </si>
  <si>
    <t>NEW CAPITAL APPROPRIATIONS</t>
  </si>
  <si>
    <t>Provided for:</t>
  </si>
  <si>
    <t>Total other movements</t>
  </si>
  <si>
    <t>Grant</t>
  </si>
  <si>
    <t>Repayments of advances and loans</t>
  </si>
  <si>
    <t>Advances and loans made</t>
  </si>
  <si>
    <t>Proceeds from borrowing</t>
  </si>
  <si>
    <t>- Appropriations</t>
  </si>
  <si>
    <t>Cash to Official Public Account for:</t>
  </si>
  <si>
    <t>Administered expenses</t>
  </si>
  <si>
    <t>Special appropriations</t>
  </si>
  <si>
    <t>Administered</t>
  </si>
  <si>
    <t>Departmental</t>
  </si>
  <si>
    <t>Departmental expenses</t>
  </si>
  <si>
    <t>Outcome 1 Totals by appropriation type</t>
  </si>
  <si>
    <t>Total expenses for Outcome 1</t>
  </si>
  <si>
    <t>Total comprehensive income/(loss)</t>
  </si>
  <si>
    <t xml:space="preserve">ASSETS </t>
  </si>
  <si>
    <t>Description of change</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</si>
  <si>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</si>
  <si>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</si>
  <si>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</si>
  <si>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</si>
  <si>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</si>
  <si>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</si>
  <si>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Surplus/(deficit) for the period</t>
  </si>
  <si>
    <t>(c) Figures displayed as a negative (-) represent a decrease in funds and a positive (+) represent an increase in funds.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</si>
  <si>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</si>
  <si>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</si>
  <si>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</si>
  <si>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</si>
  <si>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</si>
  <si>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</si>
  <si>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Table 2: Changes to the outcome and program structures since the last portfolio statement</t>
  </si>
  <si>
    <t>Program No.</t>
  </si>
  <si>
    <t>Program title</t>
  </si>
  <si>
    <t>Departmental appropriation</t>
  </si>
  <si>
    <t>Administered total</t>
  </si>
  <si>
    <t>Departmental total</t>
  </si>
  <si>
    <t>Total departmental annual appropriations</t>
  </si>
  <si>
    <t>Total departmental resourcing</t>
  </si>
  <si>
    <t>Total administered annual appropriations</t>
  </si>
  <si>
    <t>Total administered resourcing</t>
  </si>
  <si>
    <t>Program changes</t>
  </si>
  <si>
    <t>Total equity</t>
  </si>
  <si>
    <t xml:space="preserve">Table 3.9: Schedule of budgeted administered cash flows (for the period ended 30 June)  </t>
  </si>
  <si>
    <t>Ordinary annual services
  (Appropriation Bill No. 1)</t>
  </si>
  <si>
    <t>Expenses not requiring
  appropriation in the Budget
  year (b)</t>
  </si>
  <si>
    <t>Net (cost of)/contribution by
  services</t>
  </si>
  <si>
    <t>Surplus/(deficit) attributable to the
  Australian Government</t>
  </si>
  <si>
    <t>Total comprehensive income/(loss)
  attributable to the Australian
  Government</t>
  </si>
  <si>
    <t>Retained
earnings
$'000</t>
  </si>
  <si>
    <t>Contributed
equity/
capital
$'000</t>
  </si>
  <si>
    <t>Total
equity 
$'000</t>
  </si>
  <si>
    <t>Balance carried forward from
  previous period</t>
  </si>
  <si>
    <t>Attributable to the Australian
  Government</t>
  </si>
  <si>
    <t>Closing balance attributable to
  the Australian Government</t>
  </si>
  <si>
    <t>Computer
software and
intangibles
$'000</t>
  </si>
  <si>
    <t>Cash and cash equivalents at
  beginning of reporting period</t>
  </si>
  <si>
    <t>Total expenses for program 1.1</t>
  </si>
  <si>
    <t>Other
property,
plant and
equipment
$'000</t>
  </si>
  <si>
    <t>Buildings
$'000</t>
  </si>
  <si>
    <t>Total
$'000</t>
  </si>
  <si>
    <t>Departmental Capital Budget (DCB)</t>
  </si>
  <si>
    <t xml:space="preserve">Total administered special appropriations </t>
  </si>
  <si>
    <t>Depreciation and amortisation (a)</t>
  </si>
  <si>
    <t>Total cash to Official Public Account</t>
  </si>
  <si>
    <t>Total cash from Official Public Account</t>
  </si>
  <si>
    <t>Cash from Official Public Account for:</t>
  </si>
  <si>
    <t>(b) Applies leases under AASB 16 Leases.</t>
  </si>
  <si>
    <t>Interest payments on lease liability</t>
  </si>
  <si>
    <t>Principal payments on lease liability</t>
  </si>
  <si>
    <t>Annual appropriations - ordinary annual services (a)</t>
  </si>
  <si>
    <t>Gross book value - ROU assets</t>
  </si>
  <si>
    <t>Accumulated depreciation/amortisation and impairment - ROU assets</t>
  </si>
  <si>
    <t>Total payment measures</t>
  </si>
  <si>
    <t>Administered payment</t>
  </si>
  <si>
    <t>Departmental payment</t>
  </si>
  <si>
    <t>2023-24 Forward estimate
$'000</t>
  </si>
  <si>
    <t>(b) Includes purchases from current and previous years' Departmental Capital Budgets (DCBs).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</si>
  <si>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</si>
  <si>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</si>
  <si>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</si>
  <si>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</si>
  <si>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</si>
  <si>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</si>
  <si>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</si>
  <si>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</si>
  <si>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</si>
  <si>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</si>
  <si>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</si>
  <si>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Net Cash Operating Surplus/ (Deficit)</t>
  </si>
  <si>
    <t>(a) Includes both current Bill 2 and prior Act 2/4/6 appropriations.</t>
  </si>
  <si>
    <t>Table 3.8:  Schedule of budgeted assets and liabilities administered on behalf of Government (as at 30 June)</t>
  </si>
  <si>
    <t>Table 3.1:  Comprehensive income statement (showing net cost of services) for the period ended
30 June</t>
  </si>
  <si>
    <t>Program 1.2: Australian Government Disaster &amp; Emergency Financial Support</t>
  </si>
  <si>
    <t>Program 1.3: Australian Government Resilience, Preparedness and Disaster Risk Reduction Support</t>
  </si>
  <si>
    <t xml:space="preserve">Program 1.4: Rural Financial Counselling </t>
  </si>
  <si>
    <t>Program 1.5: COVID-19 Support</t>
  </si>
  <si>
    <t>COVID-19 Disaster Payment (Funding Arrangements) Act 2021</t>
  </si>
  <si>
    <t xml:space="preserve">    Prior year appropriations available</t>
  </si>
  <si>
    <t>Table 2.1.1:  Budgeted expenses for Outcome 1</t>
  </si>
  <si>
    <t>(b) Expenses not requiring appropriation in the Budget year are made up of depreciation expenses, amortisation expenses, make good expenses and audit fees.</t>
  </si>
  <si>
    <t>Equity Injection - Appropriation.</t>
  </si>
  <si>
    <t>Social Security (Administration) Act 1999</t>
  </si>
  <si>
    <t>Other services (Appropriation Bill No. 2)</t>
  </si>
  <si>
    <t>Ordinary annual services
  (Appropriation Bill No. 1, 3)</t>
  </si>
  <si>
    <t>Ordinary annual services
  (COVID-19 Assistance Act No. 1)</t>
  </si>
  <si>
    <t>Reserves</t>
  </si>
  <si>
    <t>Asset
revaluation
reserve
$'000</t>
  </si>
  <si>
    <t xml:space="preserve">Other </t>
  </si>
  <si>
    <t>Equity injections – Bill 2</t>
  </si>
  <si>
    <t>Funded by capital appropriations (a)</t>
  </si>
  <si>
    <t>Funded by capital appropriation – DCB (b)</t>
  </si>
  <si>
    <t>Annual appropriations – other services – non–operating (f)</t>
  </si>
  <si>
    <t>Equity injection</t>
  </si>
  <si>
    <t>Program 1.6: Emergency Management</t>
  </si>
  <si>
    <t>Total expenses for program 1.2</t>
  </si>
  <si>
    <t>Total expenses for program 1.3</t>
  </si>
  <si>
    <t>Total expenses for program 1.4</t>
  </si>
  <si>
    <t>Total expenses for program 1.5</t>
  </si>
  <si>
    <t>Total expenses for program 1.6</t>
  </si>
  <si>
    <t>Table 1.1: NEMA resource statement - Budget estimates for 2022-23 as at Budget October 2022</t>
  </si>
  <si>
    <t xml:space="preserve">    Departmental capital budget (e)</t>
  </si>
  <si>
    <t>Prior year appropriations available</t>
  </si>
  <si>
    <t>New administered expenses</t>
  </si>
  <si>
    <t>Annual appropriations - other services</t>
  </si>
  <si>
    <t>Annual appropriations - Coronavirus Response - ordinary annual services (b)</t>
  </si>
  <si>
    <t>Administered assets and liabilities (f)</t>
  </si>
  <si>
    <t>Part 1: Measures announced since the March 2022–23 Budget</t>
  </si>
  <si>
    <t>2021–22 Estimated actual
$'000</t>
  </si>
  <si>
    <t>2022–23
Budget
$'000</t>
  </si>
  <si>
    <t>2023–24 Forward estimate
$'000</t>
  </si>
  <si>
    <t>2024–25 Forward estimate
$'000</t>
  </si>
  <si>
    <t>2025–26
Forward estimate
$'000</t>
  </si>
  <si>
    <t>s74 external revenue (a)</t>
  </si>
  <si>
    <r>
      <t xml:space="preserve">Movement of administered funds between years </t>
    </r>
    <r>
      <rPr>
        <sz val="8"/>
        <color rgb="FF000000"/>
        <rFont val="Arial"/>
        <family val="2"/>
      </rPr>
      <t>(c)</t>
    </r>
  </si>
  <si>
    <t xml:space="preserve">Outcome 1: </t>
  </si>
  <si>
    <t>Total movement of administered funds</t>
  </si>
  <si>
    <t>By purchase – appropriation equity (a)</t>
  </si>
  <si>
    <t>(a) 'Appropriation equity' refers to equity injections appropriations provided through Appropriation Bill (No. 2) 2022–23, including collection development acquisition budgets.</t>
  </si>
  <si>
    <t>(b) 'Appropriation ordinary annual services' refers to funding provided through Appropriation Bill (No.1) 2022-23 for depreciation/amortisation expenses, Departmental Capital Budget or other operational expenses.</t>
  </si>
  <si>
    <t>Third-party payments from and on behalf of other entities</t>
  </si>
  <si>
    <t>Payments made on behalf of another entity (as disclosed in the respective entity's resource statement)</t>
  </si>
  <si>
    <t>Payments made to other entities for the provision of services (disclosed above)</t>
  </si>
  <si>
    <t>Payments made by other entities on behalf of NEMA</t>
  </si>
  <si>
    <t>Program 1.1: NEMA - Departmental - Outcome 1</t>
  </si>
  <si>
    <t>Emergency Management  - Admin</t>
  </si>
  <si>
    <t>Transfer of program from Home Affairs to NEMA, for continued reporting on Emergency Management.</t>
  </si>
  <si>
    <t>Administered receipt</t>
  </si>
  <si>
    <t>Total receipt measures</t>
  </si>
  <si>
    <t xml:space="preserve">    Departmental appropriation (b)</t>
  </si>
  <si>
    <t>Expenses not requiring appropriation in the Budget year (b)</t>
  </si>
  <si>
    <t>Table 1.2: Entity October 2022–23 Budget measures</t>
  </si>
  <si>
    <t xml:space="preserve">
Program</t>
  </si>
  <si>
    <t>2021–22
$'000</t>
  </si>
  <si>
    <t>2022–23
$'000</t>
  </si>
  <si>
    <t>2023–24
$'000</t>
  </si>
  <si>
    <t>2024–25
$'000</t>
  </si>
  <si>
    <t>2025–26
$'000</t>
  </si>
  <si>
    <t>Prepared on a Government Finance Statistics (Underlying Cash) basis. Figures displayed as a negative (–) represent a decrease in funds and a positive (+) represent an increase in funds.</t>
  </si>
  <si>
    <t>Treasury Laws Amendment (North Queensland Flood Recovery) Act 2019</t>
  </si>
  <si>
    <t>Sub-total transactions with owners</t>
  </si>
  <si>
    <t>Net cash from/(used by) operating activities</t>
  </si>
  <si>
    <t>Net cash from/(used by) investing activities</t>
  </si>
  <si>
    <t>Purchase of property, plant and equipment and intangibles</t>
  </si>
  <si>
    <t>Net cash from/(used by) financing activities</t>
  </si>
  <si>
    <t>Cash and cash equivalents at the beginning of the reporting period</t>
  </si>
  <si>
    <t>Cash and cash equivalents at the end of the reporting period</t>
  </si>
  <si>
    <t>Net increase/(decrease) in cash held</t>
  </si>
  <si>
    <t>Cash and cash equivalents at end of reporting period</t>
  </si>
  <si>
    <t xml:space="preserve">Disaster Support </t>
  </si>
  <si>
    <t>Plan for Disaster Readiness-rising insurance premiums</t>
  </si>
  <si>
    <t>2021–22 
Estimated actual
$'000</t>
  </si>
  <si>
    <t>2022–23 Estimate
$'000</t>
  </si>
  <si>
    <t>2021–22</t>
  </si>
  <si>
    <t>2022–23</t>
  </si>
  <si>
    <t>Less: lease principal repayments (b)</t>
  </si>
  <si>
    <t>Plus: depreciation/amortisation of assets funded through appropriations (departmental capital budget funding and/or equity injections) (a)</t>
  </si>
  <si>
    <t>Plus: depreciation/amortisation expenses for ROU assets (b)</t>
  </si>
  <si>
    <t>Total comprehensive income/(loss) – as per statement of Comprehensive Income</t>
  </si>
  <si>
    <t>Retained surplus (accumulated deficit)</t>
  </si>
  <si>
    <t xml:space="preserve">a) Equity is the residual interest in assets after the deduction of liabilities. </t>
  </si>
  <si>
    <t>PURCHASE OF NON-FINANCIAL ASSETS</t>
  </si>
  <si>
    <t>RECONCILIATION OF CASH USED TO ACQUIRE ASSETS TO ASSET MOVEMENT TABLE</t>
  </si>
  <si>
    <t>Less: ROU additions</t>
  </si>
  <si>
    <t xml:space="preserve">Payment measures </t>
  </si>
  <si>
    <t xml:space="preserve">Receipt measures </t>
  </si>
  <si>
    <t>Accumulated depreciation/amortisation and impairment</t>
  </si>
  <si>
    <t>Estimated expenditure on new or replacement assets</t>
  </si>
  <si>
    <t>By purchase - appropriation ordinary annual services - ROU assets</t>
  </si>
  <si>
    <t>By purchase - appropriation ordinary annual services (b)</t>
  </si>
  <si>
    <t>Depreciation/amortisation on ROU assets</t>
  </si>
  <si>
    <t>Total expenses administered on behalf of Government</t>
  </si>
  <si>
    <t>Total own-source revenue administered on behalf of Government</t>
  </si>
  <si>
    <t>Total own-sourced income administered on behalf of Government</t>
  </si>
  <si>
    <t>Net (cost of)/contribution by services</t>
  </si>
  <si>
    <t>Total liabilities administered on behalf of Government</t>
  </si>
  <si>
    <t>Total assets administered on behalf of Government</t>
  </si>
  <si>
    <t xml:space="preserve">All figures shown above are GST exclusive – these may not match figures in the cash flow statement.
Prepared on a resourcing (that is, appropriations available) basis.
</t>
  </si>
  <si>
    <r>
      <rPr>
        <sz val="7"/>
        <color rgb="FF000000"/>
        <rFont val="Times New Roman"/>
        <family val="1"/>
      </rPr>
      <t xml:space="preserve">b)  </t>
    </r>
    <r>
      <rPr>
        <sz val="8"/>
        <color rgb="FF000000"/>
        <rFont val="Arial"/>
        <family val="2"/>
      </rPr>
      <t xml:space="preserve">Excludes $620m withheld under section 51 of the </t>
    </r>
    <r>
      <rPr>
        <i/>
        <sz val="8"/>
        <color rgb="FF000000"/>
        <rFont val="Arial"/>
        <family val="2"/>
      </rPr>
      <t xml:space="preserve">Public Governance, Performance and Accountability Act 2013 </t>
    </r>
    <r>
      <rPr>
        <sz val="8"/>
        <color rgb="FF000000"/>
        <rFont val="Arial"/>
        <family val="2"/>
      </rPr>
      <t>(PGPA Act).</t>
    </r>
  </si>
  <si>
    <r>
      <t>a)</t>
    </r>
    <r>
      <rPr>
        <sz val="7"/>
        <color rgb="FF000000"/>
        <rFont val="Times New Roman"/>
        <family val="1"/>
      </rPr>
      <t> </t>
    </r>
    <r>
      <rPr>
        <sz val="8"/>
        <color rgb="FF000000"/>
        <rFont val="Arial"/>
        <family val="2"/>
      </rPr>
      <t>Appropriation Bill (No. 1) 2022–23, Supply Bill (No.3) 2022–23 and Supply Act (No.1) 2022–23.</t>
    </r>
  </si>
  <si>
    <r>
      <t>c)</t>
    </r>
    <r>
      <rPr>
        <sz val="7"/>
        <color rgb="FF000000"/>
        <rFont val="Times New Roman"/>
        <family val="1"/>
      </rPr>
      <t xml:space="preserve">    </t>
    </r>
    <r>
      <rPr>
        <sz val="8"/>
        <color rgb="FF000000"/>
        <rFont val="Arial"/>
        <family val="2"/>
      </rPr>
      <t>Excludes departmental capital budget (DCB).</t>
    </r>
  </si>
  <si>
    <r>
      <t>d)</t>
    </r>
    <r>
      <rPr>
        <sz val="7"/>
        <color rgb="FF000000"/>
        <rFont val="Times New Roman"/>
        <family val="1"/>
      </rPr>
      <t xml:space="preserve">    </t>
    </r>
    <r>
      <rPr>
        <sz val="8"/>
        <color rgb="FF000000"/>
        <rFont val="Arial"/>
        <family val="2"/>
      </rPr>
      <t>Estimated external revenue receipts under section 74 of the PGPA Act.</t>
    </r>
  </si>
  <si>
    <r>
      <t>e)</t>
    </r>
    <r>
      <rPr>
        <sz val="7"/>
        <color rgb="FF000000"/>
        <rFont val="Times New Roman"/>
        <family val="1"/>
      </rPr>
      <t xml:space="preserve">    </t>
    </r>
    <r>
      <rPr>
        <sz val="8"/>
        <color rgb="FF000000"/>
        <rFont val="Arial"/>
        <family val="2"/>
      </rPr>
      <t>Departmental capital budgets are not separately identified in Appropriation Bill (No.1) and form part of ordinary annual services items. Please refer to Table 3.5 for further details. For accounting purposes, this amount has been designated as a 'contribution by owner'.</t>
    </r>
  </si>
  <si>
    <r>
      <t>f)</t>
    </r>
    <r>
      <rPr>
        <sz val="7"/>
        <color rgb="FF000000"/>
        <rFont val="Times New Roman"/>
        <family val="1"/>
      </rPr>
      <t xml:space="preserve">    </t>
    </r>
    <r>
      <rPr>
        <sz val="8"/>
        <color rgb="FF000000"/>
        <rFont val="Arial"/>
        <family val="2"/>
      </rPr>
      <t>Appropriation Bill (No. 2) 2022–23.</t>
    </r>
  </si>
  <si>
    <r>
      <t>g)</t>
    </r>
    <r>
      <rPr>
        <sz val="7"/>
        <color rgb="FF000000"/>
        <rFont val="Times New Roman"/>
        <family val="1"/>
      </rPr>
      <t xml:space="preserve">    </t>
    </r>
    <r>
      <rPr>
        <sz val="8"/>
        <color rgb="FF000000"/>
        <rFont val="Arial"/>
        <family val="2"/>
      </rPr>
      <t>2021–22 estimated actuals relate to the resourcing available to the former National Recovery and Resilience Agency. The 2022–23 estimates relates to NEMA including initial funds transferred from Department of Home Affairs under section 75 of the PGPA Act.</t>
    </r>
  </si>
  <si>
    <r>
      <t>h)</t>
    </r>
    <r>
      <rPr>
        <sz val="7"/>
        <color rgb="FF000000"/>
        <rFont val="Times New Roman"/>
        <family val="1"/>
      </rPr>
      <t xml:space="preserve">    </t>
    </r>
    <r>
      <rPr>
        <sz val="8"/>
        <color rgb="FF000000"/>
        <rFont val="Arial"/>
        <family val="2"/>
      </rPr>
      <t>The ASL for 2021–22 relate to the former National Recovery and Resilience Agency. The ASL for 2022– 23 reflects a pro-rata allocation of EMA resources transferred from the Department of Home Affairs on 1 September 2022.</t>
    </r>
  </si>
  <si>
    <t>(a) From 2010-11, the Government introduced net cash appropriation arrangements where Bill (No. 1) revenue appropriations for the depreciation/amortisation expenses of non-corporate Commonwealth entities (and select corporate Commonwealth entities) were replaced with a separate Administered Capital Budget (ACB) provided through Bill (No. 1) equity appropriations. For information regarding ACBs, please refer to Table 3.10 Administered Capital Budget Statement.</t>
  </si>
  <si>
    <t>s74 external revenue (c)</t>
  </si>
  <si>
    <t xml:space="preserve">Administered payment </t>
  </si>
  <si>
    <t>Disaster Relief Australia</t>
  </si>
  <si>
    <t>Pandemic Support Payment Extensions (a)</t>
  </si>
  <si>
    <t>Pandemic Support Payment extensions (b)</t>
  </si>
  <si>
    <t>An Ambitious and Enduring APS Reform Plan (c)</t>
  </si>
  <si>
    <t>Savings from External Labour, and Savings from Advertising, Travel and Legal Expenses (c)</t>
  </si>
  <si>
    <t>Disaster Ready Fund (d)</t>
  </si>
  <si>
    <r>
      <t>a)</t>
    </r>
    <r>
      <rPr>
        <sz val="7"/>
        <color rgb="FF000000"/>
        <rFont val="Times New Roman"/>
        <family val="1"/>
      </rPr>
      <t xml:space="preserve">    </t>
    </r>
    <r>
      <rPr>
        <sz val="8"/>
        <color rgb="FF000000"/>
        <rFont val="Arial"/>
        <family val="2"/>
      </rPr>
      <t>These measures can also be found in the payment measures summary table.</t>
    </r>
  </si>
  <si>
    <r>
      <t>b)</t>
    </r>
    <r>
      <rPr>
        <sz val="7"/>
        <color rgb="FF000000"/>
        <rFont val="Times New Roman"/>
        <family val="1"/>
      </rPr>
      <t xml:space="preserve">    </t>
    </r>
    <r>
      <rPr>
        <sz val="8"/>
        <color rgb="FF000000"/>
        <rFont val="Arial"/>
        <family val="2"/>
      </rPr>
      <t>These measures can also be found in the receipt measures summary table.</t>
    </r>
  </si>
  <si>
    <t>c) These measures relate to Whole of the Australian Government initiatives.</t>
  </si>
  <si>
    <t>d) The funding from 2023–24 is provisioned in the contingency reserve</t>
  </si>
  <si>
    <t>Departmental receipt</t>
  </si>
  <si>
    <t>Department payment</t>
  </si>
  <si>
    <r>
      <t xml:space="preserve">Total resourcing for entity NEMA </t>
    </r>
    <r>
      <rPr>
        <sz val="8"/>
        <color indexed="8"/>
        <rFont val="Arial"/>
        <family val="2"/>
      </rPr>
      <t>(g)</t>
    </r>
  </si>
  <si>
    <r>
      <t xml:space="preserve">Average staffing level (number) </t>
    </r>
    <r>
      <rPr>
        <sz val="8"/>
        <color indexed="8"/>
        <rFont val="Arial"/>
        <family val="2"/>
      </rPr>
      <t>(h)</t>
    </r>
  </si>
  <si>
    <r>
      <t xml:space="preserve">(a) Estimated expenses incurred in relation to receipts retained under section 74 of the </t>
    </r>
    <r>
      <rPr>
        <i/>
        <sz val="8"/>
        <rFont val="Arial"/>
        <family val="2"/>
      </rPr>
      <t>PGPA Act 2013.</t>
    </r>
  </si>
  <si>
    <r>
      <t xml:space="preserve">EQUITY </t>
    </r>
    <r>
      <rPr>
        <sz val="8"/>
        <color indexed="8"/>
        <rFont val="Arial"/>
        <family val="2"/>
      </rPr>
      <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</si>
</sst>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_);&quot;(&quot;#,##0&quot;)&quot;;&quot;-&quot;_)"/>
    <numFmt numFmtId="166" formatCode="#,##0_);&quot;(&quot;#,##0&quot;)&quot;;&quot;–&quot;_)"/>
  </numFmts>
  <fonts count="30"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7.5"/>
      <color indexed="8"/>
      <name val="Arial"/>
      <family val="2"/>
    </font>
    <font>
      <sz val="10"/>
      <color theme="1"/>
      <name val="Arial"/>
      <family val="2"/>
    </font>
    <font>
      <sz val="8"/>
      <color theme="1"/>
      <name val="Arial"/>
      <family val="2"/>
    </font>
    <font>
      <sz val="8"/>
      <color rgb="FF000000"/>
      <name val="Arial"/>
      <family val="2"/>
    </font>
    <font>
      <b/>
      <sz val="8"/>
      <color theme="9" tint="-0.249977111117893"/>
      <name val="Arial"/>
      <family val="2"/>
    </font>
    <font>
      <sz val="8"/>
      <color theme="9" tint="-0.249977111117893"/>
      <name val="Arial"/>
      <family val="2"/>
    </font>
    <font>
      <sz val="10"/>
      <color rgb="FF000000"/>
      <name val="Arial"/>
      <family val="2"/>
    </font>
    <font>
      <sz val="8"/>
      <color rgb="FFFF0000"/>
      <name val="Arial"/>
      <family val="2"/>
    </font>
    <font>
      <sz val="7"/>
      <color rgb="FF000000"/>
      <name val="Times New Roman"/>
      <family val="1"/>
    </font>
    <font>
      <i/>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5">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7">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9" fillId="0" borderId="0">
      <alignment vertical="center"/>
    </xf>
    <xf numFmtId="0" fontId="9" fillId="0" borderId="0"/>
    <xf numFmtId="0" fontId="2" fillId="0" borderId="0"/>
    <xf numFmtId="0" fontId="14" fillId="0" borderId="0"/>
    <xf numFmtId="0" fontId="2" fillId="0" borderId="0"/>
    <xf numFmtId="0" fontId="2" fillId="0" borderId="0">
      <alignment vertical="center"/>
    </xf>
    <xf numFmtId="0" fontId="21" fillId="0" borderId="0"/>
    <xf numFmtId="0" fontId="2" fillId="0" borderId="0">
      <alignment vertical="center"/>
    </xf>
    <xf numFmtId="0" fontId="26" fillId="0" borderId="0"/>
    <xf numFmtId="43" fontId="26" fillId="0" borderId="0" applyFont="0" applyFill="0" applyBorder="0" applyAlignment="0" applyProtection="0"/>
  </cellStyleXfs>
  <cellXfs count="400">
    <xf numFmtId="0" fontId="0" fillId="0" borderId="0" xfId="0"/>
    <xf numFmtId="3" fontId="6" fillId="0" borderId="0" xfId="1" applyNumberFormat="1" applyFont="1" applyBorder="1" applyAlignment="1">
      <alignment vertical="center"/>
    </xf>
    <xf numFmtId="0" fontId="10" fillId="0" borderId="0" xfId="3" applyFont="1" applyBorder="1" applyAlignment="1">
      <alignment vertical="center"/>
    </xf>
    <xf numFmtId="0" fontId="13" fillId="0" borderId="0" xfId="3" applyFont="1" applyBorder="1" applyAlignment="1">
      <alignment vertical="center"/>
    </xf>
    <xf numFmtId="0" fontId="10" fillId="0" borderId="0" xfId="3" applyFont="1" applyBorder="1" applyAlignment="1">
      <alignment horizontal="left" vertical="center"/>
    </xf>
    <xf numFmtId="0" fontId="6" fillId="0" borderId="0" xfId="3" applyFont="1" applyBorder="1" applyAlignment="1">
      <alignment horizontal="left" vertical="center" indent="1"/>
    </xf>
    <xf numFmtId="0" fontId="13" fillId="0" borderId="0" xfId="3" applyFont="1" applyBorder="1" applyAlignment="1">
      <alignment horizontal="left" vertical="center"/>
    </xf>
    <xf numFmtId="0" fontId="3" fillId="0" borderId="0" xfId="3" applyFont="1" applyBorder="1"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4" fillId="0" borderId="0" xfId="5" applyNumberFormat="1" applyFont="1" applyFill="1"/>
    <xf numFmtId="165" fontId="15" fillId="0" borderId="0" xfId="5" applyNumberFormat="1" applyFont="1" applyFill="1"/>
    <xf numFmtId="165" fontId="4" fillId="0" borderId="0" xfId="4" applyNumberFormat="1" applyFont="1" applyFill="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1" xfId="1" applyNumberFormat="1" applyFont="1" applyBorder="1" applyAlignment="1">
      <alignment vertical="center"/>
    </xf>
    <xf numFmtId="165" fontId="6" fillId="3" borderId="1" xfId="1" applyNumberFormat="1" applyFont="1" applyFill="1" applyBorder="1" applyAlignment="1">
      <alignment vertical="center"/>
    </xf>
    <xf numFmtId="165" fontId="6" fillId="0" borderId="3" xfId="1" applyNumberFormat="1" applyFont="1" applyBorder="1" applyAlignment="1">
      <alignment vertical="center"/>
    </xf>
    <xf numFmtId="165" fontId="6" fillId="0" borderId="0" xfId="2" applyNumberFormat="1" applyFont="1" applyBorder="1" applyAlignment="1">
      <alignment vertical="center"/>
    </xf>
    <xf numFmtId="165" fontId="4" fillId="0" borderId="0" xfId="7" applyNumberFormat="1" applyFont="1">
      <alignment vertical="center"/>
    </xf>
    <xf numFmtId="165" fontId="4" fillId="0" borderId="0" xfId="7" applyNumberFormat="1" applyFont="1" applyBorder="1">
      <alignment vertical="center"/>
    </xf>
    <xf numFmtId="165" fontId="10" fillId="0" borderId="0" xfId="7" applyNumberFormat="1" applyFont="1" applyBorder="1" applyAlignment="1">
      <alignment vertical="center"/>
    </xf>
    <xf numFmtId="165" fontId="6" fillId="0" borderId="0" xfId="7" applyNumberFormat="1" applyFont="1" applyBorder="1" applyAlignment="1">
      <alignment vertical="center"/>
    </xf>
    <xf numFmtId="165" fontId="4" fillId="0" borderId="0" xfId="7" applyNumberFormat="1" applyFont="1" applyFill="1" applyBorder="1" applyAlignment="1">
      <alignment horizontal="right" vertical="center"/>
    </xf>
    <xf numFmtId="165" fontId="4" fillId="3"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11" fillId="0" borderId="0" xfId="7" applyNumberFormat="1" applyFont="1" applyFill="1" applyBorder="1" applyAlignment="1">
      <alignment horizontal="right" vertical="center"/>
    </xf>
    <xf numFmtId="165" fontId="6" fillId="0" borderId="3" xfId="7" applyNumberFormat="1" applyFont="1" applyBorder="1" applyAlignment="1">
      <alignment vertical="center"/>
    </xf>
    <xf numFmtId="165" fontId="10" fillId="0" borderId="4" xfId="7" applyNumberFormat="1" applyFont="1" applyBorder="1" applyAlignment="1">
      <alignment vertical="center"/>
    </xf>
    <xf numFmtId="165" fontId="4" fillId="0" borderId="0" xfId="7" applyNumberFormat="1" applyFont="1" applyFill="1">
      <alignment vertical="center"/>
    </xf>
    <xf numFmtId="165" fontId="6"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applyFill="1"/>
    <xf numFmtId="165" fontId="6" fillId="0" borderId="0" xfId="9" applyNumberFormat="1" applyFont="1" applyAlignment="1">
      <alignment vertical="center"/>
    </xf>
    <xf numFmtId="165" fontId="10" fillId="0" borderId="0" xfId="9" applyNumberFormat="1" applyFont="1" applyAlignment="1">
      <alignment vertical="center"/>
    </xf>
    <xf numFmtId="165" fontId="10" fillId="0" borderId="0" xfId="3" applyNumberFormat="1" applyFont="1" applyBorder="1" applyAlignment="1">
      <alignment horizontal="left" vertical="center"/>
    </xf>
    <xf numFmtId="165" fontId="6" fillId="0" borderId="0" xfId="1" applyNumberFormat="1" applyFont="1" applyFill="1" applyBorder="1" applyAlignment="1">
      <alignment vertical="center"/>
    </xf>
    <xf numFmtId="165" fontId="10" fillId="0" borderId="0" xfId="3" applyNumberFormat="1" applyFont="1" applyBorder="1" applyAlignment="1">
      <alignment vertical="center"/>
    </xf>
    <xf numFmtId="165" fontId="13" fillId="0" borderId="5" xfId="1" applyNumberFormat="1" applyFont="1" applyBorder="1" applyAlignment="1">
      <alignment vertical="center"/>
    </xf>
    <xf numFmtId="165" fontId="10" fillId="0" borderId="5" xfId="1" applyNumberFormat="1" applyFont="1" applyBorder="1" applyAlignment="1">
      <alignment vertical="center"/>
    </xf>
    <xf numFmtId="165" fontId="10" fillId="0" borderId="4" xfId="1" applyNumberFormat="1" applyFont="1" applyBorder="1" applyAlignment="1">
      <alignment vertical="center"/>
    </xf>
    <xf numFmtId="165" fontId="10" fillId="0" borderId="0" xfId="0" applyNumberFormat="1" applyFont="1" applyFill="1" applyBorder="1" applyAlignment="1">
      <alignment vertical="center"/>
    </xf>
    <xf numFmtId="165" fontId="3" fillId="0" borderId="0" xfId="9" applyNumberFormat="1" applyFont="1" applyFill="1" applyBorder="1" applyAlignment="1">
      <alignment horizontal="right"/>
    </xf>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6" fillId="0" borderId="0" xfId="3" applyNumberFormat="1" applyFont="1" applyBorder="1" applyAlignment="1">
      <alignment horizontal="left" vertical="center" indent="1"/>
    </xf>
    <xf numFmtId="165" fontId="6" fillId="0" borderId="0" xfId="3" applyNumberFormat="1" applyFont="1" applyBorder="1" applyAlignment="1">
      <alignment horizontal="left" vertical="center" indent="2"/>
    </xf>
    <xf numFmtId="165" fontId="13" fillId="0" borderId="0" xfId="3" applyNumberFormat="1" applyFont="1" applyBorder="1" applyAlignment="1">
      <alignment horizontal="left" vertical="center"/>
    </xf>
    <xf numFmtId="165" fontId="10" fillId="3" borderId="5" xfId="1" applyNumberFormat="1" applyFont="1" applyFill="1" applyBorder="1" applyAlignment="1">
      <alignment vertical="center"/>
    </xf>
    <xf numFmtId="165" fontId="13" fillId="3" borderId="5" xfId="1" applyNumberFormat="1" applyFont="1" applyFill="1" applyBorder="1" applyAlignment="1">
      <alignment vertical="center"/>
    </xf>
    <xf numFmtId="165" fontId="0" fillId="0" borderId="0" xfId="0" applyNumberFormat="1"/>
    <xf numFmtId="165" fontId="13" fillId="0" borderId="3" xfId="1" applyNumberFormat="1" applyFont="1" applyBorder="1" applyAlignment="1">
      <alignment vertical="center"/>
    </xf>
    <xf numFmtId="165" fontId="13" fillId="0" borderId="0" xfId="3" applyNumberFormat="1" applyFont="1" applyBorder="1" applyAlignment="1">
      <alignment vertical="center"/>
    </xf>
    <xf numFmtId="165" fontId="13" fillId="3" borderId="3" xfId="1" applyNumberFormat="1" applyFont="1" applyFill="1" applyBorder="1" applyAlignment="1">
      <alignment vertical="center"/>
    </xf>
    <xf numFmtId="165" fontId="10" fillId="3" borderId="4" xfId="1" applyNumberFormat="1" applyFont="1" applyFill="1" applyBorder="1" applyAlignment="1">
      <alignment vertical="center"/>
    </xf>
    <xf numFmtId="165" fontId="15" fillId="0" borderId="0" xfId="5" applyNumberFormat="1" applyFont="1"/>
    <xf numFmtId="165" fontId="3" fillId="0" borderId="0" xfId="5" applyNumberFormat="1" applyFont="1" applyFill="1" applyBorder="1"/>
    <xf numFmtId="165" fontId="19" fillId="0" borderId="0" xfId="5" applyNumberFormat="1" applyFont="1"/>
    <xf numFmtId="165" fontId="2" fillId="0" borderId="0" xfId="4" applyNumberFormat="1" applyFill="1"/>
    <xf numFmtId="165" fontId="8" fillId="0" borderId="0" xfId="4" applyNumberFormat="1" applyFont="1" applyFill="1"/>
    <xf numFmtId="165" fontId="7"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Border="1" applyAlignment="1">
      <alignment horizontal="left" vertical="center" indent="1"/>
    </xf>
    <xf numFmtId="165" fontId="4" fillId="0" borderId="0" xfId="9" applyNumberFormat="1" applyFont="1" applyBorder="1" applyAlignment="1">
      <alignment horizontal="left" vertical="center" indent="1"/>
    </xf>
    <xf numFmtId="165" fontId="13" fillId="0" borderId="0" xfId="9" applyNumberFormat="1" applyFont="1" applyBorder="1" applyAlignment="1">
      <alignment vertical="center"/>
    </xf>
    <xf numFmtId="165" fontId="13" fillId="0" borderId="0" xfId="9" applyNumberFormat="1" applyFont="1" applyAlignment="1">
      <alignment vertical="center"/>
    </xf>
    <xf numFmtId="165" fontId="10" fillId="0" borderId="0" xfId="9" applyNumberFormat="1" applyFont="1" applyBorder="1" applyAlignment="1">
      <alignment vertical="center"/>
    </xf>
    <xf numFmtId="165" fontId="10" fillId="0" borderId="0" xfId="9" applyNumberFormat="1" applyFont="1" applyBorder="1" applyAlignment="1">
      <alignment horizontal="left" vertical="center"/>
    </xf>
    <xf numFmtId="0" fontId="4" fillId="0" borderId="0" xfId="4" applyFont="1"/>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9" applyNumberFormat="1" applyFont="1" applyFill="1" applyBorder="1" applyAlignment="1">
      <alignment horizontal="left" vertical="center" indent="1"/>
    </xf>
    <xf numFmtId="165" fontId="10" fillId="0" borderId="0" xfId="9" applyNumberFormat="1" applyFont="1" applyBorder="1" applyAlignment="1">
      <alignment vertical="center" wrapText="1"/>
    </xf>
    <xf numFmtId="165" fontId="4" fillId="0" borderId="0" xfId="9" applyNumberFormat="1" applyFont="1" applyFill="1" applyBorder="1" applyAlignment="1">
      <alignment horizontal="right"/>
    </xf>
    <xf numFmtId="0" fontId="10"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13" fillId="0" borderId="0" xfId="9" applyFont="1" applyBorder="1" applyAlignment="1">
      <alignment vertical="center"/>
    </xf>
    <xf numFmtId="0" fontId="13" fillId="0" borderId="0" xfId="9" applyFont="1" applyAlignment="1">
      <alignment vertical="center"/>
    </xf>
    <xf numFmtId="0" fontId="10" fillId="0" borderId="0" xfId="9" applyFont="1" applyBorder="1" applyAlignment="1">
      <alignment vertical="center"/>
    </xf>
    <xf numFmtId="165" fontId="10" fillId="0" borderId="4" xfId="9" applyNumberFormat="1" applyFont="1" applyBorder="1" applyAlignment="1">
      <alignment vertical="center"/>
    </xf>
    <xf numFmtId="165" fontId="6" fillId="0" borderId="0" xfId="9" applyNumberFormat="1" applyFont="1" applyAlignment="1">
      <alignment horizontal="right" vertical="center"/>
    </xf>
    <xf numFmtId="165" fontId="10"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left" vertical="center" indent="1"/>
    </xf>
    <xf numFmtId="165" fontId="13" fillId="0" borderId="0" xfId="9" applyNumberFormat="1" applyFont="1" applyFill="1" applyBorder="1" applyAlignment="1">
      <alignment horizontal="left" vertical="center" wrapText="1"/>
    </xf>
    <xf numFmtId="165" fontId="13" fillId="0" borderId="0" xfId="9" applyNumberFormat="1" applyFont="1" applyFill="1" applyBorder="1" applyAlignment="1">
      <alignment horizontal="left" vertical="center" indent="1"/>
    </xf>
    <xf numFmtId="165" fontId="6" fillId="0" borderId="0" xfId="0" applyNumberFormat="1" applyFont="1" applyFill="1" applyBorder="1" applyAlignment="1">
      <alignment horizontal="left" vertical="center" indent="2"/>
    </xf>
    <xf numFmtId="165" fontId="4" fillId="2" borderId="0" xfId="5" applyNumberFormat="1" applyFont="1" applyFill="1"/>
    <xf numFmtId="165" fontId="10" fillId="0" borderId="4" xfId="9" applyNumberFormat="1" applyFont="1" applyBorder="1" applyAlignment="1">
      <alignment horizontal="left" vertical="center"/>
    </xf>
    <xf numFmtId="0" fontId="6" fillId="0" borderId="0" xfId="13" applyFont="1" applyBorder="1" applyAlignment="1">
      <alignment vertical="top"/>
    </xf>
    <xf numFmtId="0" fontId="6" fillId="0" borderId="0" xfId="13" applyFont="1" applyBorder="1" applyAlignment="1">
      <alignment vertical="top" wrapText="1"/>
    </xf>
    <xf numFmtId="0" fontId="6" fillId="0" borderId="0" xfId="13" applyFont="1" applyAlignment="1">
      <alignment vertical="top"/>
    </xf>
    <xf numFmtId="0" fontId="20" fillId="0" borderId="0" xfId="13" applyFont="1" applyAlignment="1">
      <alignment vertical="top"/>
    </xf>
    <xf numFmtId="0" fontId="6" fillId="0" borderId="7" xfId="13" applyFont="1" applyBorder="1" applyAlignment="1">
      <alignment vertical="top" wrapText="1"/>
    </xf>
    <xf numFmtId="0" fontId="20" fillId="0" borderId="0" xfId="13" applyFont="1" applyBorder="1" applyAlignment="1">
      <alignment horizontal="center" vertical="top"/>
    </xf>
    <xf numFmtId="0" fontId="20" fillId="0" borderId="0" xfId="13" applyFont="1" applyBorder="1" applyAlignment="1">
      <alignment vertical="top" wrapText="1"/>
    </xf>
    <xf numFmtId="0" fontId="20" fillId="0" borderId="0" xfId="13" applyFont="1" applyAlignment="1">
      <alignment horizontal="center" vertical="top"/>
    </xf>
    <xf numFmtId="0" fontId="20" fillId="0" borderId="0" xfId="13" applyFont="1" applyAlignment="1">
      <alignment vertical="top" wrapText="1"/>
    </xf>
    <xf numFmtId="165" fontId="10" fillId="0" borderId="2" xfId="1" applyNumberFormat="1" applyFont="1" applyBorder="1" applyAlignment="1">
      <alignment vertical="center"/>
    </xf>
    <xf numFmtId="165" fontId="10" fillId="3" borderId="2" xfId="1" applyNumberFormat="1" applyFont="1" applyFill="1" applyBorder="1" applyAlignment="1">
      <alignment vertical="center"/>
    </xf>
    <xf numFmtId="165" fontId="10" fillId="0" borderId="9" xfId="0" applyNumberFormat="1" applyFont="1" applyFill="1" applyBorder="1" applyAlignment="1">
      <alignment horizontal="left" vertical="center" wrapText="1"/>
    </xf>
    <xf numFmtId="165" fontId="3" fillId="0" borderId="11"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6" fillId="0" borderId="0" xfId="3" applyNumberFormat="1" applyFont="1" applyBorder="1" applyAlignment="1">
      <alignment horizontal="left" vertical="center" wrapText="1" indent="1"/>
    </xf>
    <xf numFmtId="165" fontId="10" fillId="0" borderId="4" xfId="9" applyNumberFormat="1" applyFont="1" applyBorder="1" applyAlignment="1">
      <alignment horizontal="left" vertical="center" wrapText="1"/>
    </xf>
    <xf numFmtId="165" fontId="6" fillId="0" borderId="0" xfId="9" applyNumberFormat="1" applyFont="1" applyFill="1" applyBorder="1" applyAlignment="1">
      <alignment horizontal="left" vertical="center" wrapText="1" indent="1"/>
    </xf>
    <xf numFmtId="165" fontId="6" fillId="0" borderId="11"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10" fillId="0" borderId="0" xfId="3" applyNumberFormat="1" applyFont="1" applyBorder="1" applyAlignment="1">
      <alignment horizontal="left" vertical="center" wrapText="1"/>
    </xf>
    <xf numFmtId="165" fontId="10" fillId="0" borderId="13" xfId="3" applyNumberFormat="1" applyFont="1" applyBorder="1" applyAlignment="1">
      <alignment horizontal="left" vertical="center" wrapText="1"/>
    </xf>
    <xf numFmtId="165" fontId="15" fillId="0" borderId="0" xfId="5" applyNumberFormat="1" applyFont="1" applyAlignment="1">
      <alignment wrapText="1"/>
    </xf>
    <xf numFmtId="165" fontId="12" fillId="0" borderId="0" xfId="3" applyNumberFormat="1" applyFont="1" applyBorder="1" applyAlignment="1">
      <alignment horizontal="left" vertical="center" wrapText="1" indent="2"/>
    </xf>
    <xf numFmtId="165" fontId="6" fillId="0" borderId="0" xfId="3" quotePrefix="1" applyNumberFormat="1" applyFont="1" applyBorder="1" applyAlignment="1">
      <alignment horizontal="left" vertical="center" indent="3"/>
    </xf>
    <xf numFmtId="0" fontId="6" fillId="0" borderId="0" xfId="13" applyFont="1" applyBorder="1" applyAlignment="1">
      <alignment horizontal="center" vertical="top"/>
    </xf>
    <xf numFmtId="0" fontId="6" fillId="0" borderId="7" xfId="13" applyFont="1" applyBorder="1" applyAlignment="1">
      <alignment horizontal="center" vertical="top"/>
    </xf>
    <xf numFmtId="165" fontId="10" fillId="0" borderId="7" xfId="1" applyNumberFormat="1" applyFont="1" applyBorder="1" applyAlignment="1">
      <alignment vertical="center"/>
    </xf>
    <xf numFmtId="165" fontId="13" fillId="0" borderId="10" xfId="1" applyNumberFormat="1" applyFont="1" applyBorder="1" applyAlignment="1">
      <alignment vertical="center"/>
    </xf>
    <xf numFmtId="165" fontId="13" fillId="3" borderId="10" xfId="1" applyNumberFormat="1" applyFont="1" applyFill="1" applyBorder="1" applyAlignment="1">
      <alignment vertical="center"/>
    </xf>
    <xf numFmtId="165" fontId="10" fillId="0" borderId="6" xfId="1" applyNumberFormat="1" applyFont="1" applyBorder="1" applyAlignment="1">
      <alignment vertical="center"/>
    </xf>
    <xf numFmtId="165" fontId="3" fillId="0" borderId="10" xfId="7" applyNumberFormat="1" applyFont="1" applyBorder="1">
      <alignment vertical="center"/>
    </xf>
    <xf numFmtId="165" fontId="10" fillId="0" borderId="0" xfId="1" applyNumberFormat="1" applyFont="1" applyFill="1" applyBorder="1" applyAlignment="1">
      <alignment horizontal="right" vertical="center"/>
    </xf>
    <xf numFmtId="165" fontId="10" fillId="0" borderId="11" xfId="1" applyNumberFormat="1" applyFont="1" applyFill="1" applyBorder="1" applyAlignment="1">
      <alignment horizontal="right" vertical="center"/>
    </xf>
    <xf numFmtId="165" fontId="10" fillId="3" borderId="11" xfId="1" applyNumberFormat="1" applyFont="1" applyFill="1" applyBorder="1" applyAlignment="1">
      <alignment horizontal="right" vertical="center"/>
    </xf>
    <xf numFmtId="165" fontId="3" fillId="0" borderId="11" xfId="7" applyNumberFormat="1" applyFont="1" applyBorder="1">
      <alignment vertical="center"/>
    </xf>
    <xf numFmtId="165" fontId="10" fillId="0" borderId="0" xfId="3" applyNumberFormat="1" applyFont="1" applyFill="1" applyBorder="1" applyAlignment="1">
      <alignment horizontal="left" vertical="center"/>
    </xf>
    <xf numFmtId="165" fontId="3" fillId="0" borderId="0" xfId="7" applyNumberFormat="1" applyFont="1" applyFill="1" applyBorder="1">
      <alignment vertical="center"/>
    </xf>
    <xf numFmtId="165" fontId="4" fillId="0" borderId="0" xfId="7" applyNumberFormat="1" applyFont="1" applyBorder="1" applyAlignment="1">
      <alignment horizontal="left" vertical="center" wrapText="1" indent="1"/>
    </xf>
    <xf numFmtId="0" fontId="10" fillId="3" borderId="6" xfId="13" applyFont="1" applyFill="1" applyBorder="1" applyAlignment="1">
      <alignment horizontal="center" vertical="top" wrapText="1"/>
    </xf>
    <xf numFmtId="0" fontId="10" fillId="3" borderId="6" xfId="13" applyFont="1" applyFill="1" applyBorder="1" applyAlignment="1">
      <alignment horizontal="left" vertical="top" wrapText="1"/>
    </xf>
    <xf numFmtId="0" fontId="10" fillId="3" borderId="6" xfId="13" applyFont="1" applyFill="1" applyBorder="1" applyAlignment="1">
      <alignment vertical="top" wrapText="1"/>
    </xf>
    <xf numFmtId="165" fontId="4" fillId="0" borderId="0" xfId="5" quotePrefix="1" applyNumberFormat="1" applyFont="1" applyFill="1" applyAlignment="1">
      <alignment horizontal="left" vertical="top"/>
    </xf>
    <xf numFmtId="0" fontId="22" fillId="0" borderId="0" xfId="0" applyFont="1" applyAlignment="1">
      <alignment horizontal="left"/>
    </xf>
    <xf numFmtId="0" fontId="22" fillId="0" borderId="0" xfId="0" applyFont="1" applyBorder="1" applyAlignment="1">
      <alignment horizontal="left"/>
    </xf>
    <xf numFmtId="165" fontId="13" fillId="0" borderId="0" xfId="3" applyNumberFormat="1" applyFont="1" applyBorder="1" applyAlignment="1">
      <alignment horizontal="left" vertical="center" wrapText="1"/>
    </xf>
    <xf numFmtId="165" fontId="3" fillId="0" borderId="0" xfId="7" applyNumberFormat="1" applyFont="1" applyBorder="1" applyAlignment="1">
      <alignment horizontal="right" vertical="center" wrapText="1"/>
    </xf>
    <xf numFmtId="165" fontId="6" fillId="0" borderId="0" xfId="9" applyNumberFormat="1" applyFont="1" applyFill="1" applyBorder="1" applyAlignment="1">
      <alignment horizontal="left" vertical="center" wrapText="1" indent="2"/>
    </xf>
    <xf numFmtId="0" fontId="6" fillId="4" borderId="0" xfId="0" applyFont="1" applyFill="1"/>
    <xf numFmtId="0" fontId="6" fillId="4" borderId="0" xfId="0" applyFont="1" applyFill="1" applyAlignment="1">
      <alignment wrapText="1"/>
    </xf>
    <xf numFmtId="0" fontId="12" fillId="4" borderId="0" xfId="0" applyFont="1" applyFill="1" applyAlignment="1">
      <alignment wrapText="1"/>
    </xf>
    <xf numFmtId="0" fontId="13" fillId="4" borderId="0" xfId="0" applyFont="1" applyFill="1" applyAlignment="1">
      <alignment wrapText="1"/>
    </xf>
    <xf numFmtId="0" fontId="10" fillId="4" borderId="0" xfId="0" applyFont="1" applyFill="1" applyAlignment="1">
      <alignment wrapText="1"/>
    </xf>
    <xf numFmtId="0" fontId="10" fillId="4" borderId="15" xfId="0" applyFont="1" applyFill="1" applyBorder="1" applyAlignment="1">
      <alignment wrapText="1"/>
    </xf>
    <xf numFmtId="165" fontId="3" fillId="0" borderId="7" xfId="3" applyNumberFormat="1" applyFont="1" applyBorder="1" applyAlignment="1">
      <alignment horizontal="left" vertical="center" wrapText="1"/>
    </xf>
    <xf numFmtId="165" fontId="10" fillId="0" borderId="7" xfId="1" applyNumberFormat="1" applyFont="1" applyFill="1" applyBorder="1" applyAlignment="1">
      <alignment horizontal="right" vertical="center"/>
    </xf>
    <xf numFmtId="165" fontId="10" fillId="3" borderId="7" xfId="1" applyNumberFormat="1" applyFont="1" applyFill="1" applyBorder="1" applyAlignment="1">
      <alignment horizontal="right" vertical="center"/>
    </xf>
    <xf numFmtId="165" fontId="3" fillId="0" borderId="7" xfId="7" applyNumberFormat="1" applyFont="1" applyBorder="1">
      <alignment vertical="center"/>
    </xf>
    <xf numFmtId="165" fontId="10" fillId="0" borderId="0" xfId="9" applyNumberFormat="1" applyFont="1" applyAlignment="1">
      <alignment horizontal="left" vertical="center"/>
    </xf>
    <xf numFmtId="165" fontId="3" fillId="0" borderId="16" xfId="3" applyNumberFormat="1" applyFont="1" applyBorder="1" applyAlignment="1">
      <alignment horizontal="left" vertical="center" wrapText="1"/>
    </xf>
    <xf numFmtId="165" fontId="10" fillId="0" borderId="8" xfId="3" applyNumberFormat="1" applyFont="1" applyBorder="1" applyAlignment="1">
      <alignment horizontal="left" vertical="center"/>
    </xf>
    <xf numFmtId="165" fontId="10" fillId="3" borderId="10" xfId="1" applyNumberFormat="1" applyFont="1" applyFill="1" applyBorder="1" applyAlignment="1">
      <alignment horizontal="right" vertical="center"/>
    </xf>
    <xf numFmtId="165" fontId="10" fillId="0" borderId="0" xfId="0" applyNumberFormat="1" applyFont="1" applyFill="1" applyBorder="1" applyAlignment="1">
      <alignment horizontal="right"/>
    </xf>
    <xf numFmtId="165" fontId="10" fillId="3" borderId="0" xfId="0" applyNumberFormat="1" applyFont="1" applyFill="1" applyBorder="1" applyAlignment="1">
      <alignment horizontal="right"/>
    </xf>
    <xf numFmtId="165" fontId="3" fillId="0" borderId="2" xfId="0" applyNumberFormat="1" applyFont="1" applyFill="1" applyBorder="1" applyAlignment="1">
      <alignment horizontal="right" wrapText="1"/>
    </xf>
    <xf numFmtId="165" fontId="4" fillId="0" borderId="0" xfId="4" applyNumberFormat="1" applyFont="1" applyFill="1" applyBorder="1" applyAlignment="1">
      <alignment horizontal="left" wrapText="1" indent="1"/>
    </xf>
    <xf numFmtId="165" fontId="13" fillId="0" borderId="0" xfId="9" applyNumberFormat="1" applyFont="1" applyFill="1" applyBorder="1" applyAlignment="1">
      <alignment horizontal="left" vertical="center"/>
    </xf>
    <xf numFmtId="165" fontId="13" fillId="0" borderId="0" xfId="9" applyNumberFormat="1" applyFont="1" applyBorder="1" applyAlignment="1">
      <alignment vertical="center" wrapText="1"/>
    </xf>
    <xf numFmtId="165" fontId="4" fillId="0" borderId="0" xfId="5" applyNumberFormat="1" applyFont="1" applyFill="1" applyBorder="1" applyAlignment="1">
      <alignment horizontal="left" vertical="center" wrapText="1" indent="1"/>
    </xf>
    <xf numFmtId="165" fontId="4" fillId="0" borderId="0" xfId="5" applyNumberFormat="1" applyFont="1" applyFill="1" applyBorder="1" applyAlignment="1">
      <alignment horizontal="left" vertical="center" indent="1"/>
    </xf>
    <xf numFmtId="165" fontId="3" fillId="0" borderId="0" xfId="5" applyNumberFormat="1" applyFont="1" applyFill="1" applyBorder="1" applyAlignment="1">
      <alignment vertical="center"/>
    </xf>
    <xf numFmtId="165" fontId="18" fillId="0" borderId="0" xfId="5" applyNumberFormat="1" applyFont="1" applyFill="1" applyBorder="1" applyAlignment="1">
      <alignment horizontal="left" vertical="center"/>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4" fillId="0" borderId="0" xfId="5" applyNumberFormat="1" applyFont="1" applyFill="1" applyAlignment="1">
      <alignment vertical="center"/>
    </xf>
    <xf numFmtId="165" fontId="3" fillId="0" borderId="9" xfId="5" applyNumberFormat="1" applyFont="1" applyFill="1" applyBorder="1" applyAlignment="1">
      <alignment horizontal="left" vertical="center" wrapText="1"/>
    </xf>
    <xf numFmtId="165" fontId="5" fillId="0" borderId="0" xfId="5" applyNumberFormat="1" applyFont="1" applyFill="1" applyBorder="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3" fillId="0" borderId="2" xfId="2" applyNumberFormat="1" applyFont="1" applyFill="1" applyBorder="1" applyAlignment="1">
      <alignment vertical="center"/>
    </xf>
    <xf numFmtId="165" fontId="3" fillId="3" borderId="2"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3" fillId="0" borderId="2" xfId="5" applyNumberFormat="1" applyFont="1" applyFill="1" applyBorder="1" applyAlignment="1">
      <alignment vertical="center"/>
    </xf>
    <xf numFmtId="165" fontId="6" fillId="0" borderId="0" xfId="3" applyNumberFormat="1" applyFont="1" applyBorder="1" applyAlignment="1">
      <alignment horizontal="left" vertical="center" wrapText="1" indent="2"/>
    </xf>
    <xf numFmtId="165" fontId="7" fillId="0" borderId="0" xfId="4" applyNumberFormat="1" applyFont="1" applyFill="1" applyAlignment="1">
      <alignment vertical="center"/>
    </xf>
    <xf numFmtId="0" fontId="6" fillId="4" borderId="0" xfId="0" applyFont="1" applyFill="1" applyAlignment="1">
      <alignment horizontal="left" wrapText="1"/>
    </xf>
    <xf numFmtId="165" fontId="12" fillId="4" borderId="0" xfId="0" applyNumberFormat="1" applyFont="1" applyFill="1" applyAlignment="1">
      <alignment wrapText="1"/>
    </xf>
    <xf numFmtId="165" fontId="6" fillId="3" borderId="0" xfId="0" applyNumberFormat="1" applyFont="1" applyFill="1" applyAlignment="1">
      <alignment wrapText="1"/>
    </xf>
    <xf numFmtId="165" fontId="6" fillId="3" borderId="10" xfId="0" applyNumberFormat="1" applyFont="1" applyFill="1" applyBorder="1" applyAlignment="1">
      <alignment wrapText="1"/>
    </xf>
    <xf numFmtId="165" fontId="10" fillId="3" borderId="10" xfId="0" applyNumberFormat="1" applyFont="1" applyFill="1" applyBorder="1" applyAlignment="1">
      <alignment wrapText="1"/>
    </xf>
    <xf numFmtId="0" fontId="6" fillId="4" borderId="11" xfId="0" applyFont="1" applyFill="1" applyBorder="1" applyAlignment="1">
      <alignment wrapText="1"/>
    </xf>
    <xf numFmtId="165" fontId="13" fillId="4" borderId="10" xfId="0" applyNumberFormat="1" applyFont="1" applyFill="1" applyBorder="1" applyAlignment="1">
      <alignment wrapText="1"/>
    </xf>
    <xf numFmtId="165" fontId="4" fillId="0" borderId="10" xfId="4" applyNumberFormat="1" applyFont="1" applyBorder="1" applyAlignment="1">
      <alignment horizontal="right" vertical="top" wrapText="1"/>
    </xf>
    <xf numFmtId="165" fontId="4" fillId="3" borderId="10" xfId="4" applyNumberFormat="1" applyFont="1" applyFill="1" applyBorder="1" applyAlignment="1">
      <alignment horizontal="right" vertical="top" wrapText="1"/>
    </xf>
    <xf numFmtId="165" fontId="4" fillId="0" borderId="11" xfId="4" applyNumberFormat="1" applyFont="1" applyFill="1" applyBorder="1" applyAlignment="1">
      <alignment vertical="center"/>
    </xf>
    <xf numFmtId="165" fontId="4" fillId="0" borderId="2" xfId="4" applyNumberFormat="1" applyFont="1" applyFill="1" applyBorder="1" applyAlignment="1">
      <alignment horizontal="right" vertical="center"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0" xfId="4" applyNumberFormat="1" applyFont="1" applyFill="1" applyBorder="1" applyAlignment="1">
      <alignment horizontal="left" wrapText="1" indent="1"/>
    </xf>
    <xf numFmtId="165" fontId="3" fillId="0" borderId="19" xfId="4" applyNumberFormat="1" applyFont="1" applyFill="1" applyBorder="1" applyAlignment="1">
      <alignment horizontal="left" wrapText="1" indent="1"/>
    </xf>
    <xf numFmtId="165" fontId="3" fillId="0" borderId="9" xfId="4" applyNumberFormat="1" applyFont="1" applyFill="1" applyBorder="1"/>
    <xf numFmtId="0" fontId="4" fillId="0" borderId="0" xfId="4" applyFont="1" applyFill="1"/>
    <xf numFmtId="165" fontId="3" fillId="0" borderId="11" xfId="4" applyNumberFormat="1" applyFont="1" applyFill="1" applyBorder="1"/>
    <xf numFmtId="165" fontId="6" fillId="4" borderId="0" xfId="9" applyNumberFormat="1" applyFont="1" applyFill="1" applyBorder="1" applyAlignment="1">
      <alignment horizontal="left" vertical="center"/>
    </xf>
    <xf numFmtId="165" fontId="6" fillId="0" borderId="0" xfId="9" applyNumberFormat="1" applyFont="1" applyBorder="1" applyAlignment="1">
      <alignment horizontal="left" vertical="center"/>
    </xf>
    <xf numFmtId="0" fontId="22" fillId="0" borderId="0" xfId="0" applyFont="1" applyAlignment="1">
      <alignment horizontal="left"/>
    </xf>
    <xf numFmtId="165" fontId="4" fillId="4" borderId="0" xfId="7" applyNumberFormat="1" applyFont="1" applyFill="1" applyBorder="1">
      <alignment vertical="center"/>
    </xf>
    <xf numFmtId="165" fontId="4" fillId="4" borderId="0" xfId="7" applyNumberFormat="1" applyFont="1" applyFill="1" applyBorder="1" applyAlignment="1">
      <alignment horizontal="left" vertical="center" wrapText="1" indent="1"/>
    </xf>
    <xf numFmtId="165" fontId="4" fillId="4" borderId="0" xfId="7" applyNumberFormat="1" applyFont="1" applyFill="1" applyBorder="1" applyAlignment="1">
      <alignment horizontal="left" vertical="center" indent="1"/>
    </xf>
    <xf numFmtId="165" fontId="3" fillId="4" borderId="0" xfId="7" applyNumberFormat="1" applyFont="1" applyFill="1" applyBorder="1" applyAlignment="1">
      <alignment horizontal="right" vertical="center" wrapText="1"/>
    </xf>
    <xf numFmtId="165" fontId="3" fillId="4" borderId="18" xfId="7" applyNumberFormat="1" applyFont="1" applyFill="1" applyBorder="1" applyAlignment="1">
      <alignment horizontal="right" vertical="center" wrapText="1"/>
    </xf>
    <xf numFmtId="165" fontId="10" fillId="0" borderId="0" xfId="9" applyNumberFormat="1" applyFont="1" applyBorder="1" applyAlignment="1">
      <alignment horizontal="left" vertical="center" wrapText="1"/>
    </xf>
    <xf numFmtId="165" fontId="10" fillId="0" borderId="10" xfId="7" applyNumberFormat="1" applyFont="1" applyBorder="1" applyAlignment="1">
      <alignment vertical="center" wrapText="1"/>
    </xf>
    <xf numFmtId="0" fontId="6" fillId="4" borderId="0" xfId="0" applyFont="1" applyFill="1" applyAlignment="1">
      <alignment horizontal="left" vertical="top" wrapText="1"/>
    </xf>
    <xf numFmtId="165" fontId="4"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vertical="center"/>
    </xf>
    <xf numFmtId="165" fontId="4" fillId="0" borderId="0" xfId="4" applyNumberFormat="1" applyFont="1" applyFill="1" applyBorder="1" applyAlignment="1">
      <alignment horizontal="right" vertical="center"/>
    </xf>
    <xf numFmtId="165" fontId="3" fillId="0" borderId="2" xfId="4" applyNumberFormat="1" applyFont="1" applyFill="1" applyBorder="1" applyAlignment="1">
      <alignment vertical="center"/>
    </xf>
    <xf numFmtId="165" fontId="3" fillId="0" borderId="1" xfId="4" applyNumberFormat="1" applyFont="1" applyFill="1" applyBorder="1" applyAlignment="1">
      <alignment vertical="center"/>
    </xf>
    <xf numFmtId="165" fontId="4" fillId="0" borderId="0" xfId="9" applyNumberFormat="1" applyFont="1" applyFill="1" applyBorder="1" applyAlignment="1">
      <alignment wrapText="1"/>
    </xf>
    <xf numFmtId="165" fontId="10" fillId="0" borderId="0" xfId="0" applyNumberFormat="1" applyFont="1" applyFill="1" applyBorder="1" applyAlignment="1">
      <alignment horizontal="left" vertical="top" wrapText="1"/>
    </xf>
    <xf numFmtId="165" fontId="6" fillId="0" borderId="0" xfId="9" applyNumberFormat="1" applyFont="1" applyFill="1" applyAlignment="1">
      <alignment horizontal="left" vertical="top" wrapText="1" indent="1"/>
    </xf>
    <xf numFmtId="165" fontId="6" fillId="0" borderId="0" xfId="0" applyNumberFormat="1" applyFont="1" applyFill="1" applyBorder="1" applyAlignment="1">
      <alignment horizontal="left" vertical="top"/>
    </xf>
    <xf numFmtId="165" fontId="4" fillId="0" borderId="0" xfId="9"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indent="1"/>
    </xf>
    <xf numFmtId="165" fontId="13" fillId="0" borderId="0" xfId="3" applyNumberFormat="1" applyFont="1" applyFill="1" applyBorder="1" applyAlignment="1">
      <alignment vertical="center"/>
    </xf>
    <xf numFmtId="165" fontId="10" fillId="0" borderId="0" xfId="9" applyNumberFormat="1" applyFont="1" applyFill="1" applyBorder="1" applyAlignment="1">
      <alignment vertical="center" wrapText="1"/>
    </xf>
    <xf numFmtId="165" fontId="10" fillId="0" borderId="17" xfId="3" applyNumberFormat="1" applyFont="1" applyFill="1" applyBorder="1" applyAlignment="1">
      <alignment horizontal="left" vertical="center" wrapText="1"/>
    </xf>
    <xf numFmtId="165" fontId="6" fillId="0" borderId="0" xfId="0" applyNumberFormat="1" applyFont="1" applyFill="1" applyBorder="1" applyAlignment="1">
      <alignment horizontal="left" vertical="top" wrapText="1"/>
    </xf>
    <xf numFmtId="165" fontId="6" fillId="0" borderId="0" xfId="9" applyNumberFormat="1" applyFont="1" applyFill="1" applyAlignment="1">
      <alignment vertical="center"/>
    </xf>
    <xf numFmtId="0" fontId="4" fillId="0" borderId="0" xfId="4" applyFont="1" applyFill="1" applyBorder="1"/>
    <xf numFmtId="165" fontId="16" fillId="0" borderId="0" xfId="5" applyNumberFormat="1" applyFont="1"/>
    <xf numFmtId="165" fontId="6" fillId="0" borderId="0" xfId="9" applyNumberFormat="1" applyFont="1" applyBorder="1" applyAlignment="1">
      <alignment horizontal="left" vertical="center"/>
    </xf>
    <xf numFmtId="0" fontId="24" fillId="0" borderId="0" xfId="9" applyFont="1" applyAlignment="1">
      <alignment vertical="center"/>
    </xf>
    <xf numFmtId="0" fontId="25" fillId="0" borderId="0" xfId="5" applyFont="1" applyFill="1" applyAlignment="1">
      <alignment horizontal="left"/>
    </xf>
    <xf numFmtId="0" fontId="6" fillId="0" borderId="0" xfId="14" applyFont="1" applyAlignment="1">
      <alignment horizontal="left" vertical="center" indent="1"/>
    </xf>
    <xf numFmtId="165" fontId="25" fillId="0" borderId="0" xfId="12" applyNumberFormat="1" applyFont="1" applyAlignment="1">
      <alignment horizontal="left" vertical="center"/>
    </xf>
    <xf numFmtId="165" fontId="25" fillId="0" borderId="0" xfId="12" applyNumberFormat="1" applyFont="1" applyFill="1" applyAlignment="1">
      <alignment horizontal="left" vertical="center"/>
    </xf>
    <xf numFmtId="0" fontId="6" fillId="0" borderId="0" xfId="9" applyFont="1" applyBorder="1" applyAlignment="1">
      <alignment vertical="center"/>
    </xf>
    <xf numFmtId="165" fontId="4" fillId="0" borderId="0" xfId="5" applyNumberFormat="1" applyFont="1" applyFill="1" applyAlignment="1">
      <alignment horizontal="left" vertical="center"/>
    </xf>
    <xf numFmtId="165" fontId="3" fillId="0" borderId="21" xfId="4" applyNumberFormat="1" applyFont="1" applyFill="1" applyBorder="1" applyAlignment="1">
      <alignment horizontal="left" wrapText="1" indent="1"/>
    </xf>
    <xf numFmtId="165" fontId="10" fillId="0" borderId="0" xfId="9" applyNumberFormat="1" applyFont="1" applyAlignment="1">
      <alignment vertical="center"/>
    </xf>
    <xf numFmtId="165" fontId="6" fillId="3" borderId="0" xfId="0" applyNumberFormat="1" applyFont="1" applyFill="1" applyBorder="1" applyAlignment="1">
      <alignment horizontal="right"/>
    </xf>
    <xf numFmtId="0" fontId="12" fillId="4" borderId="0" xfId="0" applyFont="1" applyFill="1" applyAlignment="1">
      <alignment horizontal="left" wrapText="1" indent="3"/>
    </xf>
    <xf numFmtId="164" fontId="10" fillId="0" borderId="22" xfId="1" applyNumberFormat="1" applyFont="1" applyBorder="1" applyAlignment="1">
      <alignment vertical="center"/>
    </xf>
    <xf numFmtId="165" fontId="10" fillId="3" borderId="4" xfId="9" applyNumberFormat="1" applyFont="1" applyFill="1" applyBorder="1" applyAlignment="1">
      <alignment vertical="center"/>
    </xf>
    <xf numFmtId="165" fontId="13" fillId="0" borderId="5" xfId="1" applyNumberFormat="1" applyFont="1" applyFill="1" applyBorder="1" applyAlignment="1">
      <alignment vertical="center"/>
    </xf>
    <xf numFmtId="165" fontId="10" fillId="0" borderId="2" xfId="1" applyNumberFormat="1" applyFont="1" applyFill="1" applyBorder="1" applyAlignment="1">
      <alignment vertical="center"/>
    </xf>
    <xf numFmtId="165" fontId="12" fillId="3" borderId="0" xfId="0" applyNumberFormat="1" applyFont="1" applyFill="1" applyAlignment="1">
      <alignment wrapText="1"/>
    </xf>
    <xf numFmtId="165" fontId="6" fillId="3" borderId="0" xfId="1" applyNumberFormat="1" applyFont="1" applyFill="1" applyBorder="1" applyAlignment="1">
      <alignment horizontal="right" vertical="center"/>
    </xf>
    <xf numFmtId="165" fontId="6" fillId="0" borderId="0" xfId="9" applyNumberFormat="1" applyFont="1" applyBorder="1" applyAlignment="1">
      <alignment horizontal="left" vertical="center"/>
    </xf>
    <xf numFmtId="165" fontId="6" fillId="0" borderId="12" xfId="9" applyNumberFormat="1" applyFont="1" applyFill="1" applyBorder="1" applyAlignment="1">
      <alignment horizontal="right" vertical="center" wrapText="1"/>
    </xf>
    <xf numFmtId="165" fontId="13" fillId="0" borderId="10" xfId="0" applyNumberFormat="1" applyFont="1" applyFill="1" applyBorder="1" applyAlignment="1">
      <alignment wrapText="1"/>
    </xf>
    <xf numFmtId="165" fontId="27" fillId="0" borderId="0" xfId="0" applyNumberFormat="1" applyFont="1" applyAlignment="1">
      <alignment horizontal="left"/>
    </xf>
    <xf numFmtId="0" fontId="6" fillId="4" borderId="0" xfId="0" applyFont="1" applyFill="1" applyBorder="1" applyAlignment="1">
      <alignment horizontal="left" vertical="center" wrapText="1"/>
    </xf>
    <xf numFmtId="0" fontId="6" fillId="4" borderId="0" xfId="0" applyFont="1" applyFill="1" applyAlignment="1">
      <alignment horizontal="left" vertical="center" wrapText="1" indent="1"/>
    </xf>
    <xf numFmtId="0" fontId="6" fillId="4" borderId="0" xfId="0" applyFont="1" applyFill="1" applyAlignment="1">
      <alignment horizontal="left" vertical="center" wrapText="1"/>
    </xf>
    <xf numFmtId="165" fontId="10" fillId="0" borderId="10" xfId="1" applyNumberFormat="1" applyFont="1" applyFill="1" applyBorder="1" applyAlignment="1">
      <alignment horizontal="right" vertical="center"/>
    </xf>
    <xf numFmtId="165" fontId="3" fillId="0" borderId="16" xfId="3" applyNumberFormat="1" applyFont="1" applyBorder="1" applyAlignment="1">
      <alignment horizontal="left" vertical="center"/>
    </xf>
    <xf numFmtId="0" fontId="6" fillId="4" borderId="0" xfId="0" applyFont="1" applyFill="1" applyAlignment="1">
      <alignment horizontal="left" wrapText="1" indent="1"/>
    </xf>
    <xf numFmtId="165" fontId="4" fillId="0" borderId="10" xfId="4" applyNumberFormat="1" applyFont="1" applyBorder="1" applyAlignment="1">
      <alignment horizontal="right" vertical="center" wrapText="1"/>
    </xf>
    <xf numFmtId="165" fontId="4" fillId="3" borderId="10" xfId="4" applyNumberFormat="1" applyFont="1" applyFill="1" applyBorder="1" applyAlignment="1">
      <alignment horizontal="right" vertical="center" wrapText="1"/>
    </xf>
    <xf numFmtId="165" fontId="10" fillId="0" borderId="11" xfId="9" applyNumberFormat="1" applyFont="1" applyBorder="1" applyAlignment="1">
      <alignment wrapText="1"/>
    </xf>
    <xf numFmtId="165" fontId="4" fillId="0" borderId="0" xfId="12" applyNumberFormat="1" applyFont="1" applyAlignment="1">
      <alignment vertical="center"/>
    </xf>
    <xf numFmtId="165" fontId="4" fillId="0" borderId="0" xfId="4" applyNumberFormat="1" applyFont="1" applyBorder="1" applyAlignment="1">
      <alignment horizontal="left" vertical="center" wrapText="1"/>
    </xf>
    <xf numFmtId="165" fontId="6" fillId="0" borderId="0" xfId="1" applyNumberFormat="1" applyFont="1" applyBorder="1" applyAlignment="1">
      <alignment horizontal="right" vertical="center"/>
    </xf>
    <xf numFmtId="165" fontId="4" fillId="0" borderId="0" xfId="12" applyNumberFormat="1" applyFont="1">
      <alignment vertical="center"/>
    </xf>
    <xf numFmtId="165" fontId="4" fillId="0" borderId="0" xfId="4" applyNumberFormat="1" applyFont="1" applyBorder="1" applyAlignment="1">
      <alignment horizontal="left" vertical="center" wrapText="1" indent="1"/>
    </xf>
    <xf numFmtId="166" fontId="6" fillId="0" borderId="0" xfId="1" applyNumberFormat="1" applyFont="1" applyBorder="1" applyAlignment="1">
      <alignment horizontal="right" vertical="center"/>
    </xf>
    <xf numFmtId="166" fontId="6" fillId="3" borderId="0" xfId="1" applyNumberFormat="1" applyFont="1" applyFill="1" applyBorder="1" applyAlignment="1">
      <alignment horizontal="right" vertical="center"/>
    </xf>
    <xf numFmtId="165" fontId="3" fillId="0" borderId="22" xfId="3" applyNumberFormat="1" applyFont="1" applyBorder="1" applyAlignment="1">
      <alignment horizontal="left" vertical="center" wrapText="1"/>
    </xf>
    <xf numFmtId="166" fontId="10" fillId="0" borderId="10" xfId="1" applyNumberFormat="1" applyFont="1" applyBorder="1" applyAlignment="1">
      <alignment horizontal="right" vertical="center"/>
    </xf>
    <xf numFmtId="166" fontId="10" fillId="3" borderId="10" xfId="1" applyNumberFormat="1" applyFont="1" applyFill="1" applyBorder="1" applyAlignment="1">
      <alignment horizontal="right" vertical="center"/>
    </xf>
    <xf numFmtId="165" fontId="3" fillId="0" borderId="0" xfId="12" applyNumberFormat="1" applyFont="1">
      <alignment vertical="center"/>
    </xf>
    <xf numFmtId="165" fontId="3" fillId="0" borderId="0" xfId="12" applyNumberFormat="1" applyFont="1" applyFill="1" applyBorder="1">
      <alignment vertical="center"/>
    </xf>
    <xf numFmtId="166" fontId="3" fillId="0" borderId="10" xfId="9" applyNumberFormat="1" applyFont="1" applyFill="1" applyBorder="1" applyAlignment="1">
      <alignment horizontal="right" vertical="center"/>
    </xf>
    <xf numFmtId="166" fontId="3" fillId="3" borderId="10" xfId="9" applyNumberFormat="1" applyFont="1" applyFill="1" applyBorder="1" applyAlignment="1">
      <alignment horizontal="right" vertical="center"/>
    </xf>
    <xf numFmtId="166" fontId="4" fillId="0" borderId="0" xfId="9" applyNumberFormat="1" applyFont="1" applyFill="1" applyBorder="1" applyAlignment="1">
      <alignment horizontal="right" vertical="center"/>
    </xf>
    <xf numFmtId="166" fontId="4" fillId="3" borderId="0" xfId="9" applyNumberFormat="1" applyFont="1" applyFill="1" applyBorder="1" applyAlignment="1">
      <alignment horizontal="right" vertical="center"/>
    </xf>
    <xf numFmtId="166" fontId="18" fillId="0" borderId="10" xfId="9" applyNumberFormat="1" applyFont="1" applyFill="1" applyBorder="1" applyAlignment="1">
      <alignment horizontal="right" vertical="center"/>
    </xf>
    <xf numFmtId="166" fontId="18" fillId="3" borderId="10" xfId="9" applyNumberFormat="1" applyFont="1" applyFill="1" applyBorder="1" applyAlignment="1">
      <alignment horizontal="right" vertical="center"/>
    </xf>
    <xf numFmtId="166" fontId="13" fillId="0" borderId="5" xfId="1" applyNumberFormat="1" applyFont="1" applyBorder="1" applyAlignment="1">
      <alignment horizontal="right" vertical="center"/>
    </xf>
    <xf numFmtId="166" fontId="10" fillId="0" borderId="5" xfId="1" applyNumberFormat="1" applyFont="1" applyBorder="1" applyAlignment="1">
      <alignment horizontal="right" vertical="center"/>
    </xf>
    <xf numFmtId="166" fontId="10" fillId="3" borderId="10" xfId="1" applyNumberFormat="1" applyFont="1" applyFill="1" applyBorder="1" applyAlignment="1">
      <alignment horizontal="right"/>
    </xf>
    <xf numFmtId="166" fontId="10" fillId="0" borderId="10" xfId="1" applyNumberFormat="1" applyFont="1" applyBorder="1" applyAlignment="1">
      <alignment horizontal="right"/>
    </xf>
    <xf numFmtId="165" fontId="18" fillId="0" borderId="2" xfId="2" applyNumberFormat="1" applyFont="1" applyFill="1" applyBorder="1" applyAlignment="1">
      <alignment vertical="center"/>
    </xf>
    <xf numFmtId="165" fontId="18" fillId="3" borderId="2" xfId="2" applyNumberFormat="1" applyFont="1" applyFill="1" applyBorder="1" applyAlignment="1">
      <alignment vertical="center"/>
    </xf>
    <xf numFmtId="165" fontId="4" fillId="0" borderId="0" xfId="5" applyNumberFormat="1" applyFont="1" applyFill="1" applyAlignment="1">
      <alignment horizontal="left" vertical="center" wrapText="1" indent="1"/>
    </xf>
    <xf numFmtId="165" fontId="6" fillId="0" borderId="10" xfId="0" applyNumberFormat="1" applyFont="1" applyFill="1" applyBorder="1" applyAlignment="1">
      <alignment wrapText="1"/>
    </xf>
    <xf numFmtId="165" fontId="10" fillId="0" borderId="10" xfId="0" applyNumberFormat="1" applyFont="1" applyFill="1" applyBorder="1" applyAlignment="1">
      <alignment wrapText="1"/>
    </xf>
    <xf numFmtId="165" fontId="6" fillId="4" borderId="10" xfId="0" applyNumberFormat="1" applyFont="1" applyFill="1" applyBorder="1" applyAlignment="1">
      <alignment wrapText="1"/>
    </xf>
    <xf numFmtId="165" fontId="13" fillId="3" borderId="10" xfId="0" applyNumberFormat="1" applyFont="1" applyFill="1" applyBorder="1" applyAlignment="1">
      <alignment wrapText="1"/>
    </xf>
    <xf numFmtId="0" fontId="10" fillId="4" borderId="0" xfId="0" applyFont="1" applyFill="1" applyAlignment="1">
      <alignment horizontal="left" vertical="center" wrapText="1"/>
    </xf>
    <xf numFmtId="0" fontId="6" fillId="4" borderId="11" xfId="0" applyFont="1" applyFill="1" applyBorder="1" applyAlignment="1">
      <alignment horizontal="left" vertical="center" wrapText="1"/>
    </xf>
    <xf numFmtId="0" fontId="6" fillId="4" borderId="0" xfId="0" applyFont="1" applyFill="1" applyAlignment="1">
      <alignment vertical="center"/>
    </xf>
    <xf numFmtId="165" fontId="6" fillId="4" borderId="0" xfId="4" applyNumberFormat="1" applyFont="1" applyFill="1" applyBorder="1" applyAlignment="1">
      <alignment horizontal="left" vertical="center" wrapText="1"/>
    </xf>
    <xf numFmtId="166" fontId="12" fillId="4" borderId="0" xfId="0" applyNumberFormat="1" applyFont="1" applyFill="1" applyAlignment="1">
      <alignment horizontal="right" vertical="center" wrapText="1"/>
    </xf>
    <xf numFmtId="166" fontId="6" fillId="3" borderId="0" xfId="0" applyNumberFormat="1" applyFont="1" applyFill="1" applyAlignment="1">
      <alignment horizontal="right" vertical="center" wrapText="1"/>
    </xf>
    <xf numFmtId="165" fontId="6" fillId="4" borderId="23" xfId="4" applyNumberFormat="1" applyFont="1" applyFill="1" applyBorder="1" applyAlignment="1">
      <alignment horizontal="left" vertical="center" wrapText="1"/>
    </xf>
    <xf numFmtId="166" fontId="12" fillId="4" borderId="23" xfId="0" applyNumberFormat="1" applyFont="1" applyFill="1" applyBorder="1" applyAlignment="1">
      <alignment horizontal="right" vertical="center" wrapText="1"/>
    </xf>
    <xf numFmtId="166" fontId="6" fillId="3" borderId="23" xfId="0" applyNumberFormat="1" applyFont="1" applyFill="1" applyBorder="1" applyAlignment="1">
      <alignment horizontal="right" vertical="center" wrapText="1"/>
    </xf>
    <xf numFmtId="165" fontId="10" fillId="0" borderId="0" xfId="9" applyNumberFormat="1" applyFont="1" applyBorder="1" applyAlignment="1">
      <alignment horizontal="left" vertical="center" wrapText="1"/>
    </xf>
    <xf numFmtId="0" fontId="4" fillId="0" borderId="11" xfId="4" applyFont="1" applyBorder="1" applyAlignment="1">
      <alignment vertical="center" wrapText="1"/>
    </xf>
    <xf numFmtId="0" fontId="4" fillId="0" borderId="10" xfId="4" applyFont="1" applyFill="1" applyBorder="1" applyAlignment="1">
      <alignment vertical="center" wrapText="1"/>
    </xf>
    <xf numFmtId="0" fontId="4" fillId="3" borderId="10" xfId="4" applyFont="1" applyFill="1" applyBorder="1" applyAlignment="1">
      <alignment horizontal="right" vertical="center" wrapText="1"/>
    </xf>
    <xf numFmtId="0" fontId="4" fillId="0" borderId="10" xfId="4" applyFont="1" applyFill="1" applyBorder="1" applyAlignment="1">
      <alignment horizontal="right" vertical="center" wrapText="1"/>
    </xf>
    <xf numFmtId="0" fontId="4" fillId="0" borderId="0" xfId="4" applyFont="1" applyAlignment="1">
      <alignment vertical="center"/>
    </xf>
    <xf numFmtId="0" fontId="3" fillId="0" borderId="0" xfId="4" applyFont="1" applyBorder="1" applyAlignment="1">
      <alignment horizontal="left" vertical="center" wrapText="1"/>
    </xf>
    <xf numFmtId="166" fontId="4" fillId="3" borderId="0" xfId="4" applyNumberFormat="1" applyFont="1" applyFill="1" applyBorder="1" applyAlignment="1">
      <alignment horizontal="right" vertical="center"/>
    </xf>
    <xf numFmtId="166" fontId="4" fillId="0" borderId="0" xfId="4" applyNumberFormat="1" applyFont="1" applyFill="1" applyBorder="1" applyAlignment="1">
      <alignment horizontal="right" vertical="center"/>
    </xf>
    <xf numFmtId="0" fontId="4" fillId="0" borderId="0" xfId="4" applyFont="1" applyBorder="1" applyAlignment="1">
      <alignment horizontal="left" vertical="center" wrapText="1"/>
    </xf>
    <xf numFmtId="0" fontId="4" fillId="0" borderId="0" xfId="4" applyFont="1" applyBorder="1" applyAlignment="1">
      <alignment horizontal="left" vertical="center" wrapText="1" indent="1"/>
    </xf>
    <xf numFmtId="0" fontId="3" fillId="0" borderId="0" xfId="4" applyFont="1" applyFill="1" applyBorder="1" applyAlignment="1">
      <alignment horizontal="left" vertical="center" wrapText="1"/>
    </xf>
    <xf numFmtId="166" fontId="3" fillId="3" borderId="10" xfId="4" applyNumberFormat="1" applyFont="1" applyFill="1" applyBorder="1" applyAlignment="1">
      <alignment horizontal="right" vertical="center"/>
    </xf>
    <xf numFmtId="166" fontId="3" fillId="0" borderId="10" xfId="4" applyNumberFormat="1" applyFont="1" applyFill="1" applyBorder="1" applyAlignment="1">
      <alignment horizontal="right" vertical="center"/>
    </xf>
    <xf numFmtId="166" fontId="3" fillId="3" borderId="0" xfId="4" applyNumberFormat="1" applyFont="1" applyFill="1" applyBorder="1" applyAlignment="1">
      <alignment horizontal="right" vertical="center"/>
    </xf>
    <xf numFmtId="166" fontId="3" fillId="0" borderId="0" xfId="4" applyNumberFormat="1" applyFont="1" applyFill="1" applyBorder="1" applyAlignment="1">
      <alignment horizontal="right" vertical="center"/>
    </xf>
    <xf numFmtId="0" fontId="4" fillId="0" borderId="0" xfId="4" applyFont="1" applyFill="1" applyBorder="1" applyAlignment="1">
      <alignment horizontal="left" vertical="center" wrapText="1" indent="1"/>
    </xf>
    <xf numFmtId="0" fontId="4" fillId="0" borderId="0" xfId="4" applyFont="1" applyFill="1" applyBorder="1" applyAlignment="1">
      <alignment horizontal="left" vertical="center" wrapText="1"/>
    </xf>
    <xf numFmtId="0" fontId="3" fillId="0" borderId="24" xfId="4" applyFont="1" applyFill="1" applyBorder="1" applyAlignment="1">
      <alignment horizontal="left" vertical="center" wrapText="1"/>
    </xf>
    <xf numFmtId="165" fontId="10" fillId="0" borderId="6" xfId="1" applyNumberFormat="1" applyFont="1" applyFill="1" applyBorder="1" applyAlignment="1">
      <alignment horizontal="right" vertical="center"/>
    </xf>
    <xf numFmtId="165" fontId="3" fillId="3" borderId="6" xfId="7" applyNumberFormat="1" applyFont="1" applyFill="1" applyBorder="1" applyAlignment="1">
      <alignment horizontal="right" vertical="center"/>
    </xf>
    <xf numFmtId="165" fontId="3" fillId="0" borderId="6" xfId="7" applyNumberFormat="1" applyFont="1" applyBorder="1">
      <alignment vertical="center"/>
    </xf>
    <xf numFmtId="165" fontId="3" fillId="3" borderId="10" xfId="7" applyNumberFormat="1" applyFont="1" applyFill="1" applyBorder="1" applyAlignment="1">
      <alignment horizontal="right" vertical="center"/>
    </xf>
    <xf numFmtId="165" fontId="10" fillId="0" borderId="10" xfId="1" applyNumberFormat="1" applyFont="1" applyFill="1" applyBorder="1" applyAlignment="1">
      <alignment vertical="center"/>
    </xf>
    <xf numFmtId="165" fontId="3" fillId="0" borderId="9" xfId="9" applyNumberFormat="1" applyFont="1" applyFill="1" applyBorder="1" applyAlignment="1">
      <alignment horizontal="left" vertical="center" wrapText="1"/>
    </xf>
    <xf numFmtId="165" fontId="3"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10" fillId="0" borderId="0" xfId="9" applyNumberFormat="1" applyFont="1" applyFill="1" applyAlignment="1">
      <alignment horizontal="left" vertical="center" wrapText="1"/>
    </xf>
    <xf numFmtId="165" fontId="3" fillId="0" borderId="0" xfId="9" applyNumberFormat="1" applyFont="1" applyFill="1" applyBorder="1" applyAlignment="1">
      <alignment horizontal="left" vertical="center" wrapText="1"/>
    </xf>
    <xf numFmtId="165" fontId="4" fillId="0" borderId="0" xfId="9" applyNumberFormat="1" applyFont="1" applyFill="1" applyBorder="1" applyAlignment="1">
      <alignment horizontal="right" vertical="center"/>
    </xf>
    <xf numFmtId="165" fontId="4" fillId="3" borderId="0" xfId="9" applyNumberFormat="1" applyFont="1" applyFill="1" applyBorder="1" applyAlignment="1">
      <alignment horizontal="right" vertical="center"/>
    </xf>
    <xf numFmtId="165" fontId="3" fillId="0" borderId="2" xfId="9" applyNumberFormat="1" applyFont="1" applyFill="1" applyBorder="1" applyAlignment="1">
      <alignment horizontal="right" vertical="center"/>
    </xf>
    <xf numFmtId="165" fontId="3" fillId="3" borderId="2" xfId="9" applyNumberFormat="1" applyFont="1" applyFill="1" applyBorder="1" applyAlignment="1">
      <alignment horizontal="right" vertical="center"/>
    </xf>
    <xf numFmtId="165" fontId="4" fillId="0" borderId="9" xfId="9" applyNumberFormat="1" applyFont="1" applyFill="1" applyBorder="1" applyAlignment="1">
      <alignment horizontal="right" vertical="center"/>
    </xf>
    <xf numFmtId="165" fontId="4" fillId="3" borderId="2" xfId="9" applyNumberFormat="1" applyFont="1" applyFill="1" applyBorder="1" applyAlignment="1">
      <alignment horizontal="right" vertical="center"/>
    </xf>
    <xf numFmtId="165" fontId="3" fillId="0" borderId="9" xfId="9" applyNumberFormat="1" applyFont="1" applyFill="1" applyBorder="1" applyAlignment="1">
      <alignment horizontal="right" vertical="center"/>
    </xf>
    <xf numFmtId="165" fontId="3" fillId="3" borderId="9" xfId="9" applyNumberFormat="1" applyFont="1" applyFill="1" applyBorder="1" applyAlignment="1">
      <alignment horizontal="right" vertical="center"/>
    </xf>
    <xf numFmtId="166" fontId="6" fillId="0" borderId="0" xfId="1" applyNumberFormat="1" applyFont="1" applyBorder="1" applyAlignment="1">
      <alignment horizontal="right"/>
    </xf>
    <xf numFmtId="165" fontId="10" fillId="0" borderId="9" xfId="1" applyNumberFormat="1" applyFont="1" applyBorder="1" applyAlignment="1">
      <alignment vertical="center"/>
    </xf>
    <xf numFmtId="165" fontId="10" fillId="3" borderId="9" xfId="1" applyNumberFormat="1" applyFont="1" applyFill="1" applyBorder="1" applyAlignment="1">
      <alignment vertical="center"/>
    </xf>
    <xf numFmtId="166" fontId="13" fillId="0" borderId="10" xfId="1" applyNumberFormat="1" applyFont="1" applyBorder="1" applyAlignment="1">
      <alignment horizontal="right" vertical="center"/>
    </xf>
    <xf numFmtId="166" fontId="13" fillId="3" borderId="10" xfId="1" applyNumberFormat="1" applyFont="1" applyFill="1" applyBorder="1" applyAlignment="1">
      <alignment horizontal="right" vertical="center"/>
    </xf>
    <xf numFmtId="165" fontId="13" fillId="0" borderId="2" xfId="1" applyNumberFormat="1" applyFont="1" applyBorder="1" applyAlignment="1">
      <alignment vertical="center"/>
    </xf>
    <xf numFmtId="165" fontId="13" fillId="3" borderId="2" xfId="1" applyNumberFormat="1" applyFont="1" applyFill="1" applyBorder="1" applyAlignment="1">
      <alignment vertical="center"/>
    </xf>
    <xf numFmtId="165" fontId="10" fillId="0" borderId="14" xfId="1" applyNumberFormat="1" applyFont="1" applyBorder="1" applyAlignment="1">
      <alignment vertical="center"/>
    </xf>
    <xf numFmtId="165" fontId="10" fillId="3" borderId="14" xfId="1" applyNumberFormat="1" applyFont="1" applyFill="1" applyBorder="1" applyAlignment="1">
      <alignment vertical="center"/>
    </xf>
    <xf numFmtId="165" fontId="12" fillId="0" borderId="3" xfId="1" applyNumberFormat="1" applyFont="1" applyBorder="1" applyAlignment="1">
      <alignment vertical="center"/>
    </xf>
    <xf numFmtId="165" fontId="12" fillId="3" borderId="3" xfId="1" applyNumberFormat="1" applyFont="1" applyFill="1" applyBorder="1" applyAlignment="1">
      <alignment vertical="center"/>
    </xf>
    <xf numFmtId="0" fontId="12" fillId="4" borderId="10" xfId="0" applyFont="1" applyFill="1" applyBorder="1" applyAlignment="1">
      <alignment horizontal="right" vertical="center" wrapText="1"/>
    </xf>
    <xf numFmtId="0" fontId="6" fillId="3" borderId="10" xfId="0" applyFont="1" applyFill="1" applyBorder="1" applyAlignment="1">
      <alignment horizontal="right" vertical="center" wrapText="1"/>
    </xf>
    <xf numFmtId="165" fontId="12" fillId="0" borderId="15" xfId="0" applyNumberFormat="1" applyFont="1" applyFill="1" applyBorder="1" applyAlignment="1">
      <alignment horizontal="right" vertical="center" wrapText="1"/>
    </xf>
    <xf numFmtId="165" fontId="6" fillId="3" borderId="15" xfId="0" applyNumberFormat="1" applyFont="1" applyFill="1" applyBorder="1" applyAlignment="1">
      <alignment horizontal="right" vertical="center" wrapText="1"/>
    </xf>
    <xf numFmtId="0" fontId="10" fillId="4" borderId="15" xfId="0" applyFont="1" applyFill="1" applyBorder="1" applyAlignment="1">
      <alignment vertical="center" wrapText="1"/>
    </xf>
    <xf numFmtId="0" fontId="4" fillId="0" borderId="0" xfId="4" applyNumberFormat="1" applyFont="1" applyFill="1" applyBorder="1" applyAlignment="1">
      <alignment horizontal="center" vertical="center"/>
    </xf>
    <xf numFmtId="0" fontId="4" fillId="0" borderId="0" xfId="4" applyNumberFormat="1" applyFont="1" applyBorder="1"/>
    <xf numFmtId="0" fontId="4" fillId="0" borderId="0" xfId="4" applyNumberFormat="1" applyFont="1" applyBorder="1" applyAlignment="1">
      <alignment horizontal="center" vertical="center"/>
    </xf>
    <xf numFmtId="0" fontId="4" fillId="0" borderId="0" xfId="4" applyNumberFormat="1" applyFont="1" applyBorder="1" applyAlignment="1">
      <alignment horizontal="center"/>
    </xf>
    <xf numFmtId="0" fontId="3" fillId="0" borderId="0" xfId="4" applyNumberFormat="1" applyFont="1" applyBorder="1" applyAlignment="1">
      <alignment horizontal="center"/>
    </xf>
    <xf numFmtId="0" fontId="3" fillId="0" borderId="0" xfId="4" applyNumberFormat="1" applyFont="1" applyBorder="1" applyAlignment="1">
      <alignment horizontal="left"/>
    </xf>
    <xf numFmtId="0" fontId="4" fillId="0" borderId="0" xfId="4" applyNumberFormat="1" applyFont="1" applyFill="1" applyBorder="1" applyAlignment="1">
      <alignment horizontal="center"/>
    </xf>
    <xf numFmtId="0" fontId="4" fillId="0" borderId="0" xfId="4" applyNumberFormat="1" applyFont="1" applyFill="1" applyBorder="1" applyAlignment="1">
      <alignment horizontal="left"/>
    </xf>
    <xf numFmtId="0" fontId="3" fillId="0" borderId="24" xfId="4" applyNumberFormat="1" applyFont="1" applyFill="1" applyBorder="1" applyAlignment="1">
      <alignment horizontal="left"/>
    </xf>
    <xf numFmtId="0" fontId="12" fillId="4" borderId="0" xfId="0" applyFont="1" applyFill="1" applyAlignment="1">
      <alignment horizontal="left" vertical="center" wrapText="1" indent="3"/>
    </xf>
    <xf numFmtId="165" fontId="10" fillId="0" borderId="10" xfId="1" applyNumberFormat="1" applyFont="1" applyBorder="1" applyAlignment="1">
      <alignment vertical="center"/>
    </xf>
    <xf numFmtId="165" fontId="10" fillId="3" borderId="10" xfId="1" applyNumberFormat="1" applyFont="1" applyFill="1" applyBorder="1" applyAlignment="1">
      <alignment vertical="center"/>
    </xf>
    <xf numFmtId="165" fontId="10" fillId="3" borderId="6" xfId="1" applyNumberFormat="1" applyFont="1" applyFill="1" applyBorder="1" applyAlignment="1">
      <alignment vertical="center"/>
    </xf>
    <xf numFmtId="0" fontId="6" fillId="4" borderId="0" xfId="0" applyFont="1" applyFill="1" applyAlignment="1">
      <alignment vertical="top" wrapText="1"/>
    </xf>
    <xf numFmtId="0" fontId="23" fillId="0" borderId="0" xfId="0" applyFont="1" applyBorder="1" applyAlignment="1">
      <alignment horizontal="left" vertical="center" wrapText="1"/>
    </xf>
    <xf numFmtId="0" fontId="3" fillId="0" borderId="24" xfId="4" applyFont="1" applyFill="1" applyBorder="1" applyAlignment="1">
      <alignment vertical="center" wrapText="1"/>
    </xf>
    <xf numFmtId="0" fontId="0" fillId="0" borderId="24" xfId="0" applyBorder="1" applyAlignment="1">
      <alignment wrapText="1"/>
    </xf>
    <xf numFmtId="0" fontId="23" fillId="0" borderId="0" xfId="0" applyFont="1" applyAlignment="1">
      <alignment vertical="center" wrapText="1"/>
    </xf>
    <xf numFmtId="165" fontId="4" fillId="0" borderId="0" xfId="4" applyNumberFormat="1" applyFont="1" applyBorder="1" applyAlignment="1">
      <alignment vertical="top" wrapText="1"/>
    </xf>
    <xf numFmtId="165" fontId="3" fillId="3" borderId="10" xfId="3" applyNumberFormat="1" applyFont="1" applyFill="1" applyBorder="1" applyAlignment="1">
      <alignment vertical="center" wrapText="1"/>
    </xf>
    <xf numFmtId="165" fontId="6" fillId="0" borderId="0" xfId="0" applyNumberFormat="1" applyFont="1" applyFill="1" applyBorder="1" applyAlignment="1">
      <alignment vertical="top" wrapText="1"/>
    </xf>
    <xf numFmtId="0" fontId="22" fillId="0" borderId="3" xfId="0" applyFont="1" applyBorder="1" applyAlignment="1"/>
    <xf numFmtId="165" fontId="10" fillId="0" borderId="0" xfId="9" applyNumberFormat="1" applyFont="1" applyAlignment="1">
      <alignment vertical="center" wrapText="1"/>
    </xf>
    <xf numFmtId="165" fontId="4" fillId="4" borderId="0" xfId="5" applyNumberFormat="1" applyFont="1" applyFill="1" applyAlignment="1">
      <alignment vertical="top" wrapText="1"/>
    </xf>
    <xf numFmtId="165" fontId="4" fillId="0" borderId="0" xfId="5" applyNumberFormat="1" applyFont="1" applyFill="1" applyAlignment="1">
      <alignment vertical="top" wrapText="1"/>
    </xf>
    <xf numFmtId="165" fontId="4" fillId="0" borderId="0" xfId="5" quotePrefix="1" applyNumberFormat="1" applyFont="1" applyFill="1" applyAlignment="1">
      <alignment vertical="top"/>
    </xf>
    <xf numFmtId="165" fontId="10" fillId="0" borderId="0" xfId="4" applyNumberFormat="1" applyFont="1" applyFill="1" applyAlignment="1">
      <alignment vertical="center" wrapText="1"/>
    </xf>
    <xf numFmtId="165" fontId="4" fillId="0" borderId="0" xfId="4" applyNumberFormat="1" applyFont="1" applyFill="1" applyAlignment="1">
      <alignment vertical="top" wrapText="1"/>
    </xf>
    <xf numFmtId="165" fontId="6" fillId="0" borderId="0" xfId="9" applyNumberFormat="1" applyFont="1" applyBorder="1" applyAlignment="1">
      <alignment vertical="center" wrapText="1"/>
    </xf>
    <xf numFmtId="165" fontId="10" fillId="0" borderId="0" xfId="9" applyNumberFormat="1" applyFont="1" applyAlignment="1">
      <alignment vertical="top" wrapText="1"/>
    </xf>
    <xf numFmtId="0" fontId="22" fillId="0" borderId="0" xfId="0" applyFont="1" applyAlignment="1"/>
    <xf numFmtId="0" fontId="4" fillId="0" borderId="0" xfId="0" applyFont="1" applyFill="1" applyBorder="1" applyAlignment="1">
      <alignment horizontal="left" vertical="center" wrapText="1"/>
    </xf>
    <xf numFmtId="165" fontId="4" fillId="4" borderId="0" xfId="5" applyNumberFormat="1" applyFont="1" applyFill="1" applyAlignment="1">
      <alignment horizontal="left" vertical="top" wrapText="1"/>
    </xf>
    <xf numFmtId="165" fontId="4" fillId="4" borderId="0" xfId="5" applyNumberFormat="1" applyFont="1" applyFill="1" applyAlignment="1">
      <alignment horizontal="left" vertical="top"/>
    </xf>
    <xf numFmtId="165" fontId="3" fillId="0" borderId="20" xfId="4" applyNumberFormat="1" applyFont="1" applyFill="1" applyBorder="1" applyAlignment="1">
      <alignment horizontal="center"/>
    </xf>
    <xf numFmtId="165" fontId="10" fillId="0" borderId="0" xfId="9" applyNumberFormat="1" applyFont="1" applyAlignment="1">
      <alignment horizontal="left" vertical="center" wrapText="1"/>
    </xf>
    <xf numFmtId="0" fontId="22" fillId="0" borderId="0" xfId="0" applyFont="1" applyAlignment="1">
      <alignment wrapText="1"/>
    </xf>
    <xf numFmtId="165" fontId="6" fillId="0" borderId="0" xfId="9" applyNumberFormat="1" applyFont="1" applyBorder="1" applyAlignment="1">
      <alignment vertical="top" wrapText="1"/>
    </xf>
    <xf numFmtId="165" fontId="4" fillId="0" borderId="0" xfId="5" quotePrefix="1" applyNumberFormat="1" applyFont="1" applyFill="1" applyAlignment="1">
      <alignment vertical="top" wrapText="1"/>
    </xf>
    <xf numFmtId="165" fontId="3" fillId="0" borderId="0" xfId="5" applyNumberFormat="1" applyFont="1" applyFill="1" applyAlignment="1">
      <alignment wrapText="1"/>
    </xf>
    <xf numFmtId="0" fontId="22" fillId="0" borderId="0" xfId="0" applyFont="1" applyBorder="1" applyAlignment="1">
      <alignment wrapText="1"/>
    </xf>
    <xf numFmtId="0" fontId="22" fillId="0" borderId="3" xfId="0" applyFont="1" applyBorder="1" applyAlignment="1">
      <alignment wrapText="1"/>
    </xf>
    <xf numFmtId="0" fontId="3" fillId="0" borderId="0" xfId="3" applyAlignment="1">
      <alignment wrapText="1"/>
    </xf>
    <xf numFmtId="165" fontId="6" fillId="4" borderId="0" xfId="0" applyNumberFormat="1" applyFont="1" applyFill="1" applyBorder="1" applyAlignment="1">
      <alignment vertical="top" wrapText="1"/>
    </xf>
    <xf numFmtId="165" fontId="3" fillId="3" borderId="10" xfId="7" applyNumberFormat="1" applyFont="1" applyFill="1" applyBorder="1" applyAlignment="1">
      <alignment vertical="center" wrapText="1"/>
    </xf>
    <xf numFmtId="0" fontId="10" fillId="0" borderId="0" xfId="13" applyFont="1" applyBorder="1" applyAlignment="1">
      <alignment vertical="top" wrapText="1"/>
    </xf>
    <xf numFmtId="0" fontId="3" fillId="0" borderId="0" xfId="4" applyFont="1" applyFill="1" applyBorder="1" applyAlignment="1">
      <alignment wrapText="1"/>
    </xf>
    <xf numFmtId="0" fontId="23" fillId="0" borderId="0" xfId="0" applyFont="1" applyBorder="1" applyAlignment="1">
      <alignment vertical="center" wrapText="1"/>
    </xf>
    <xf numFmtId="0" fontId="0" fillId="0" borderId="0" xfId="0" applyBorder="1" applyAlignment="1">
      <alignment vertical="center" wrapText="1"/>
    </xf>
  </cellXfs>
  <cellStyles count="17">
    <cellStyle name="Comma 2" xfId="1"/>
    <cellStyle name="Comma 3" xfId="2"/>
    <cellStyle name="Comma 4" xfId="16"/>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5"/>
    <cellStyle name="Normal_Table 1 3 AEs and Variations to Outcomes - Measures 09-10"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F6600"/>
      <color rgb="FFE6E61E"/>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3"/>
  <sheetViews>
    <sheetView tabSelected="1" workbookViewId="0">
      <selection activeCell="A48" sqref="A48"/>
    </sheetView>
  </sheetViews>
  <sheetFormatPr defaultColWidth="4" defaultRowHeight="11.25" x14ac:dyDescent="0.2"/>
  <cols>
    <col min="1" max="1" width="43.5703125" style="142" customWidth="1"/>
    <col min="2" max="2" width="16" style="142" customWidth="1"/>
    <col min="3" max="3" width="11.28515625" style="142" customWidth="1"/>
    <col min="4" max="16384" width="4" style="142"/>
  </cols>
  <sheetData>
    <row r="1" spans="1:3" ht="22.5" x14ac:dyDescent="0.2">
      <c r="A1" s="146" t="s">
        <v>208</v>
      </c>
    </row>
    <row r="2" spans="1:3" ht="36.75" customHeight="1" x14ac:dyDescent="0.2">
      <c r="A2" s="187"/>
      <c r="B2" s="346" t="s">
        <v>259</v>
      </c>
      <c r="C2" s="347" t="s">
        <v>260</v>
      </c>
    </row>
    <row r="3" spans="1:3" ht="11.25" customHeight="1" x14ac:dyDescent="0.2">
      <c r="A3" s="146" t="s">
        <v>98</v>
      </c>
      <c r="B3" s="183"/>
      <c r="C3" s="184"/>
    </row>
    <row r="4" spans="1:3" ht="11.25" customHeight="1" x14ac:dyDescent="0.2">
      <c r="A4" s="143" t="s">
        <v>158</v>
      </c>
      <c r="B4" s="183"/>
      <c r="C4" s="184"/>
    </row>
    <row r="5" spans="1:3" ht="11.25" customHeight="1" x14ac:dyDescent="0.2">
      <c r="A5" s="182" t="s">
        <v>186</v>
      </c>
      <c r="B5" s="183">
        <v>26716</v>
      </c>
      <c r="C5" s="184">
        <v>33154</v>
      </c>
    </row>
    <row r="6" spans="1:3" ht="11.25" customHeight="1" x14ac:dyDescent="0.2">
      <c r="A6" s="182" t="s">
        <v>237</v>
      </c>
      <c r="B6" s="183">
        <v>57211</v>
      </c>
      <c r="C6" s="184">
        <v>95878</v>
      </c>
    </row>
    <row r="7" spans="1:3" ht="11.25" customHeight="1" x14ac:dyDescent="0.2">
      <c r="A7" s="256" t="s">
        <v>295</v>
      </c>
      <c r="B7" s="183">
        <v>1164</v>
      </c>
      <c r="C7" s="266">
        <v>0</v>
      </c>
    </row>
    <row r="8" spans="1:3" ht="11.25" customHeight="1" x14ac:dyDescent="0.2">
      <c r="A8" s="182" t="s">
        <v>209</v>
      </c>
      <c r="B8" s="183">
        <v>3416</v>
      </c>
      <c r="C8" s="184">
        <v>1258</v>
      </c>
    </row>
    <row r="9" spans="1:3" ht="11.25" customHeight="1" x14ac:dyDescent="0.2">
      <c r="A9" s="251" t="s">
        <v>200</v>
      </c>
      <c r="B9" s="183"/>
      <c r="C9" s="184"/>
    </row>
    <row r="10" spans="1:3" ht="11.25" customHeight="1" x14ac:dyDescent="0.2">
      <c r="A10" s="252" t="s">
        <v>201</v>
      </c>
      <c r="B10" s="265">
        <v>0</v>
      </c>
      <c r="C10" s="184">
        <v>4684</v>
      </c>
    </row>
    <row r="11" spans="1:3" ht="11.25" customHeight="1" x14ac:dyDescent="0.2">
      <c r="A11" s="143" t="s">
        <v>125</v>
      </c>
      <c r="B11" s="287">
        <v>88507</v>
      </c>
      <c r="C11" s="185">
        <v>134974</v>
      </c>
    </row>
    <row r="12" spans="1:3" ht="11.25" customHeight="1" x14ac:dyDescent="0.2">
      <c r="A12" s="145" t="s">
        <v>126</v>
      </c>
      <c r="B12" s="188">
        <v>88507</v>
      </c>
      <c r="C12" s="288">
        <v>134974</v>
      </c>
    </row>
    <row r="13" spans="1:3" ht="11.25" customHeight="1" x14ac:dyDescent="0.2">
      <c r="A13" s="146" t="s">
        <v>97</v>
      </c>
      <c r="B13" s="183"/>
      <c r="C13" s="184"/>
    </row>
    <row r="14" spans="1:3" ht="11.25" customHeight="1" x14ac:dyDescent="0.2">
      <c r="A14" s="143" t="s">
        <v>158</v>
      </c>
      <c r="B14" s="183">
        <v>1148950</v>
      </c>
      <c r="C14" s="184">
        <v>320337</v>
      </c>
    </row>
    <row r="15" spans="1:3" ht="11.25" customHeight="1" x14ac:dyDescent="0.2">
      <c r="A15" s="253" t="s">
        <v>210</v>
      </c>
      <c r="B15" s="265">
        <v>0</v>
      </c>
      <c r="C15" s="184">
        <v>99</v>
      </c>
    </row>
    <row r="16" spans="1:3" ht="11.25" customHeight="1" x14ac:dyDescent="0.2">
      <c r="A16" s="143" t="s">
        <v>212</v>
      </c>
      <c r="B16" s="183"/>
      <c r="C16" s="245"/>
    </row>
    <row r="17" spans="1:3" ht="11.25" customHeight="1" x14ac:dyDescent="0.2">
      <c r="A17" s="256" t="s">
        <v>211</v>
      </c>
      <c r="B17" s="183">
        <v>294786</v>
      </c>
      <c r="C17" s="266">
        <v>0</v>
      </c>
    </row>
    <row r="18" spans="1:3" ht="11.25" customHeight="1" x14ac:dyDescent="0.2">
      <c r="A18" s="252" t="s">
        <v>210</v>
      </c>
      <c r="B18" s="265">
        <v>0</v>
      </c>
      <c r="C18" s="245">
        <v>44409</v>
      </c>
    </row>
    <row r="19" spans="1:3" ht="11.25" customHeight="1" x14ac:dyDescent="0.2">
      <c r="A19" s="252" t="s">
        <v>214</v>
      </c>
      <c r="B19" s="183">
        <v>5863</v>
      </c>
      <c r="C19" s="266">
        <v>0</v>
      </c>
    </row>
    <row r="20" spans="1:3" ht="11.25" customHeight="1" x14ac:dyDescent="0.2">
      <c r="A20" s="143" t="s">
        <v>213</v>
      </c>
      <c r="B20" s="183">
        <v>1580000</v>
      </c>
      <c r="C20" s="266">
        <v>0</v>
      </c>
    </row>
    <row r="21" spans="1:3" ht="11.25" customHeight="1" x14ac:dyDescent="0.2">
      <c r="A21" s="252" t="s">
        <v>210</v>
      </c>
      <c r="B21" s="183">
        <v>0</v>
      </c>
      <c r="C21" s="245">
        <v>1386010</v>
      </c>
    </row>
    <row r="22" spans="1:3" ht="11.25" customHeight="1" x14ac:dyDescent="0.2">
      <c r="A22" s="143" t="s">
        <v>127</v>
      </c>
      <c r="B22" s="285">
        <v>3029599</v>
      </c>
      <c r="C22" s="185">
        <v>1750855</v>
      </c>
    </row>
    <row r="23" spans="1:3" ht="11.25" customHeight="1" x14ac:dyDescent="0.2">
      <c r="A23" s="143" t="s">
        <v>150</v>
      </c>
      <c r="B23" s="285">
        <v>14749437.22687</v>
      </c>
      <c r="C23" s="185">
        <v>1365684</v>
      </c>
    </row>
    <row r="24" spans="1:3" ht="11.25" customHeight="1" x14ac:dyDescent="0.2">
      <c r="A24" s="145" t="s">
        <v>128</v>
      </c>
      <c r="B24" s="249">
        <v>17779036.22687</v>
      </c>
      <c r="C24" s="288">
        <v>3116539</v>
      </c>
    </row>
    <row r="25" spans="1:3" ht="11.25" customHeight="1" x14ac:dyDescent="0.2">
      <c r="A25" s="147" t="s">
        <v>309</v>
      </c>
      <c r="B25" s="286">
        <v>17867543.22687</v>
      </c>
      <c r="C25" s="186">
        <v>3251513</v>
      </c>
    </row>
    <row r="26" spans="1:3" x14ac:dyDescent="0.2">
      <c r="A26" s="143"/>
      <c r="B26" s="144"/>
      <c r="C26" s="143"/>
    </row>
    <row r="27" spans="1:3" x14ac:dyDescent="0.2">
      <c r="A27" s="187"/>
      <c r="B27" s="346" t="s">
        <v>261</v>
      </c>
      <c r="C27" s="347" t="s">
        <v>262</v>
      </c>
    </row>
    <row r="28" spans="1:3" x14ac:dyDescent="0.2">
      <c r="A28" s="350" t="s">
        <v>310</v>
      </c>
      <c r="B28" s="348">
        <v>206</v>
      </c>
      <c r="C28" s="349">
        <v>334</v>
      </c>
    </row>
    <row r="29" spans="1:3" ht="5.0999999999999996" customHeight="1" x14ac:dyDescent="0.2">
      <c r="A29" s="143"/>
      <c r="B29" s="143"/>
      <c r="C29" s="143"/>
    </row>
    <row r="30" spans="1:3" ht="11.25" customHeight="1" x14ac:dyDescent="0.2">
      <c r="A30" s="289" t="s">
        <v>228</v>
      </c>
      <c r="B30" s="143"/>
      <c r="C30" s="143"/>
    </row>
    <row r="31" spans="1:3" s="291" customFormat="1" ht="36.75" customHeight="1" x14ac:dyDescent="0.25">
      <c r="A31" s="290"/>
      <c r="B31" s="346" t="s">
        <v>259</v>
      </c>
      <c r="C31" s="347" t="s">
        <v>260</v>
      </c>
    </row>
    <row r="32" spans="1:3" ht="3" hidden="1" customHeight="1" x14ac:dyDescent="0.2">
      <c r="A32" s="292" t="s">
        <v>229</v>
      </c>
      <c r="B32" s="293"/>
      <c r="C32" s="294"/>
    </row>
    <row r="33" spans="1:3" ht="11.25" customHeight="1" x14ac:dyDescent="0.2">
      <c r="A33" s="292" t="s">
        <v>231</v>
      </c>
      <c r="B33" s="293">
        <v>17043416</v>
      </c>
      <c r="C33" s="294">
        <v>2540502</v>
      </c>
    </row>
    <row r="34" spans="1:3" ht="22.5" customHeight="1" x14ac:dyDescent="0.2">
      <c r="A34" s="295" t="s">
        <v>230</v>
      </c>
      <c r="B34" s="296">
        <v>9822</v>
      </c>
      <c r="C34" s="297">
        <v>11959</v>
      </c>
    </row>
    <row r="35" spans="1:3" ht="48.75" customHeight="1" x14ac:dyDescent="0.2">
      <c r="A35" s="364" t="s">
        <v>285</v>
      </c>
      <c r="B35" s="364"/>
      <c r="C35" s="364"/>
    </row>
    <row r="36" spans="1:3" ht="22.5" x14ac:dyDescent="0.2">
      <c r="A36" s="368" t="s">
        <v>287</v>
      </c>
      <c r="B36" s="210"/>
      <c r="C36" s="210"/>
    </row>
    <row r="37" spans="1:3" ht="33.75" x14ac:dyDescent="0.2">
      <c r="A37" s="368" t="s">
        <v>286</v>
      </c>
      <c r="B37" s="364"/>
      <c r="C37" s="364"/>
    </row>
    <row r="38" spans="1:3" x14ac:dyDescent="0.2">
      <c r="A38" s="368" t="s">
        <v>288</v>
      </c>
      <c r="B38" s="364"/>
      <c r="C38" s="364"/>
    </row>
    <row r="39" spans="1:3" ht="22.5" x14ac:dyDescent="0.2">
      <c r="A39" s="368" t="s">
        <v>289</v>
      </c>
    </row>
    <row r="40" spans="1:3" ht="56.25" x14ac:dyDescent="0.2">
      <c r="A40" s="368" t="s">
        <v>290</v>
      </c>
    </row>
    <row r="41" spans="1:3" x14ac:dyDescent="0.2">
      <c r="A41" s="368" t="s">
        <v>291</v>
      </c>
    </row>
    <row r="42" spans="1:3" ht="56.25" x14ac:dyDescent="0.2">
      <c r="A42" s="368" t="s">
        <v>292</v>
      </c>
    </row>
    <row r="43" spans="1:3" ht="45" x14ac:dyDescent="0.2">
      <c r="A43" s="368" t="s">
        <v>293</v>
      </c>
    </row>
  </sheetData>
  <pageMargins left="0.43307086614173229" right="0.23622047244094491" top="0.35433070866141736" bottom="0.55118110236220474" header="0.31496062992125984" footer="0.31496062992125984"/>
  <pageSetup paperSize="8"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workbookViewId="0">
      <selection activeCell="E31" sqref="E31"/>
    </sheetView>
  </sheetViews>
  <sheetFormatPr defaultColWidth="9.140625" defaultRowHeight="12.75" x14ac:dyDescent="0.2"/>
  <cols>
    <col min="1" max="1" width="32.7109375" style="60" customWidth="1"/>
    <col min="2" max="4" width="8.7109375" style="60" customWidth="1"/>
    <col min="5" max="5" width="8.7109375" style="63" customWidth="1"/>
    <col min="6" max="16384" width="9.140625" style="60"/>
  </cols>
  <sheetData>
    <row r="1" spans="1:5" s="34" customFormat="1" ht="33.75" x14ac:dyDescent="0.2">
      <c r="A1" s="377" t="s">
        <v>174</v>
      </c>
      <c r="E1" s="13"/>
    </row>
    <row r="2" spans="1:5" s="181" customFormat="1" ht="56.25" customHeight="1" x14ac:dyDescent="0.25">
      <c r="A2" s="191"/>
      <c r="B2" s="192" t="s">
        <v>147</v>
      </c>
      <c r="C2" s="192" t="s">
        <v>146</v>
      </c>
      <c r="D2" s="192" t="s">
        <v>143</v>
      </c>
      <c r="E2" s="192" t="s">
        <v>148</v>
      </c>
    </row>
    <row r="3" spans="1:5" s="61" customFormat="1" ht="11.25" x14ac:dyDescent="0.2">
      <c r="A3" s="45" t="s">
        <v>175</v>
      </c>
      <c r="B3" s="193"/>
      <c r="C3" s="193"/>
      <c r="D3" s="193"/>
      <c r="E3" s="194"/>
    </row>
    <row r="4" spans="1:5" s="61" customFormat="1" ht="11.25" x14ac:dyDescent="0.2">
      <c r="A4" s="159" t="s">
        <v>54</v>
      </c>
      <c r="B4" s="212">
        <v>204</v>
      </c>
      <c r="C4" s="212">
        <v>1421</v>
      </c>
      <c r="D4" s="212">
        <v>1213</v>
      </c>
      <c r="E4" s="213">
        <v>2838</v>
      </c>
    </row>
    <row r="5" spans="1:5" s="61" customFormat="1" ht="11.25" x14ac:dyDescent="0.15">
      <c r="A5" s="221" t="s">
        <v>159</v>
      </c>
      <c r="B5" s="212">
        <v>3278</v>
      </c>
      <c r="C5" s="212">
        <v>404</v>
      </c>
      <c r="D5" s="265">
        <v>0</v>
      </c>
      <c r="E5" s="213">
        <v>3682</v>
      </c>
    </row>
    <row r="6" spans="1:5" s="61" customFormat="1" ht="22.5" x14ac:dyDescent="0.2">
      <c r="A6" s="159" t="s">
        <v>274</v>
      </c>
      <c r="B6" s="212">
        <v>-127</v>
      </c>
      <c r="C6" s="212">
        <v>-66</v>
      </c>
      <c r="D6" s="212">
        <v>-348</v>
      </c>
      <c r="E6" s="213">
        <v>-541</v>
      </c>
    </row>
    <row r="7" spans="1:5" s="61" customFormat="1" ht="22.5" x14ac:dyDescent="0.15">
      <c r="A7" s="211" t="s">
        <v>160</v>
      </c>
      <c r="B7" s="212">
        <v>-1482</v>
      </c>
      <c r="C7" s="212">
        <v>-672</v>
      </c>
      <c r="D7" s="265">
        <v>0</v>
      </c>
      <c r="E7" s="213">
        <v>-2154</v>
      </c>
    </row>
    <row r="8" spans="1:5" s="62" customFormat="1" ht="11.25" x14ac:dyDescent="0.2">
      <c r="A8" s="45" t="s">
        <v>55</v>
      </c>
      <c r="B8" s="214">
        <v>1873</v>
      </c>
      <c r="C8" s="214">
        <v>1087</v>
      </c>
      <c r="D8" s="214">
        <v>865</v>
      </c>
      <c r="E8" s="214">
        <v>3825</v>
      </c>
    </row>
    <row r="9" spans="1:5" s="61" customFormat="1" ht="11.25" x14ac:dyDescent="0.2">
      <c r="A9" s="46" t="s">
        <v>106</v>
      </c>
      <c r="B9" s="212"/>
      <c r="C9" s="212"/>
      <c r="D9" s="212"/>
      <c r="E9" s="213"/>
    </row>
    <row r="10" spans="1:5" s="61" customFormat="1" ht="22.5" x14ac:dyDescent="0.2">
      <c r="A10" s="195" t="s">
        <v>275</v>
      </c>
      <c r="B10" s="212"/>
      <c r="C10" s="212"/>
      <c r="D10" s="212"/>
      <c r="E10" s="213"/>
    </row>
    <row r="11" spans="1:5" s="61" customFormat="1" ht="11.25" x14ac:dyDescent="0.15">
      <c r="A11" s="211" t="s">
        <v>225</v>
      </c>
      <c r="B11" s="265">
        <v>0</v>
      </c>
      <c r="C11" s="212">
        <v>4684</v>
      </c>
      <c r="D11" s="265">
        <v>0</v>
      </c>
      <c r="E11" s="213">
        <v>4684</v>
      </c>
    </row>
    <row r="12" spans="1:5" s="61" customFormat="1" ht="22.5" x14ac:dyDescent="0.2">
      <c r="A12" s="159" t="s">
        <v>277</v>
      </c>
      <c r="B12" s="265">
        <v>0</v>
      </c>
      <c r="C12" s="212">
        <v>1258</v>
      </c>
      <c r="D12" s="265">
        <v>0</v>
      </c>
      <c r="E12" s="213">
        <v>1258</v>
      </c>
    </row>
    <row r="13" spans="1:5" s="61" customFormat="1" ht="22.5" x14ac:dyDescent="0.15">
      <c r="A13" s="211" t="s">
        <v>276</v>
      </c>
      <c r="B13" s="265">
        <v>0</v>
      </c>
      <c r="C13" s="212">
        <v>500</v>
      </c>
      <c r="D13" s="265">
        <v>0</v>
      </c>
      <c r="E13" s="213">
        <v>500</v>
      </c>
    </row>
    <row r="14" spans="1:5" s="62" customFormat="1" ht="11.25" x14ac:dyDescent="0.2">
      <c r="A14" s="237" t="s">
        <v>68</v>
      </c>
      <c r="B14" s="281">
        <v>0</v>
      </c>
      <c r="C14" s="215">
        <v>6442</v>
      </c>
      <c r="D14" s="281">
        <v>0</v>
      </c>
      <c r="E14" s="215">
        <v>6442</v>
      </c>
    </row>
    <row r="15" spans="1:5" s="61" customFormat="1" ht="11.25" x14ac:dyDescent="0.2">
      <c r="A15" s="195" t="s">
        <v>56</v>
      </c>
      <c r="B15" s="215"/>
      <c r="C15" s="215"/>
      <c r="D15" s="215"/>
      <c r="E15" s="215"/>
    </row>
    <row r="16" spans="1:5" s="61" customFormat="1" ht="11.25" x14ac:dyDescent="0.2">
      <c r="A16" s="159" t="s">
        <v>57</v>
      </c>
      <c r="B16" s="212">
        <v>-547</v>
      </c>
      <c r="C16" s="212">
        <v>-533</v>
      </c>
      <c r="D16" s="212">
        <v>-273</v>
      </c>
      <c r="E16" s="212">
        <v>-1353</v>
      </c>
    </row>
    <row r="17" spans="1:5" s="61" customFormat="1" ht="11.25" x14ac:dyDescent="0.15">
      <c r="A17" s="211" t="s">
        <v>278</v>
      </c>
      <c r="B17" s="212">
        <v>-1036</v>
      </c>
      <c r="C17" s="212">
        <v>-66</v>
      </c>
      <c r="D17" s="265">
        <v>0</v>
      </c>
      <c r="E17" s="212">
        <v>-1102</v>
      </c>
    </row>
    <row r="18" spans="1:5" s="62" customFormat="1" ht="11.25" x14ac:dyDescent="0.2">
      <c r="A18" s="196" t="s">
        <v>88</v>
      </c>
      <c r="B18" s="214">
        <v>-1583</v>
      </c>
      <c r="C18" s="214">
        <v>-599</v>
      </c>
      <c r="D18" s="214">
        <v>-273</v>
      </c>
      <c r="E18" s="214">
        <v>-2455</v>
      </c>
    </row>
    <row r="19" spans="1:5" s="62" customFormat="1" ht="11.25" hidden="1" x14ac:dyDescent="0.2">
      <c r="A19" s="195"/>
      <c r="B19" s="199"/>
      <c r="C19" s="199"/>
      <c r="D19" s="199"/>
      <c r="E19" s="199"/>
    </row>
    <row r="20" spans="1:5" s="62" customFormat="1" ht="13.35" hidden="1" customHeight="1" x14ac:dyDescent="0.2">
      <c r="A20" s="195"/>
      <c r="B20" s="385"/>
      <c r="C20" s="385"/>
      <c r="D20" s="385"/>
      <c r="E20" s="385"/>
    </row>
    <row r="21" spans="1:5" s="181" customFormat="1" ht="56.25" hidden="1" x14ac:dyDescent="0.25">
      <c r="A21" s="191"/>
      <c r="B21" s="192" t="s">
        <v>147</v>
      </c>
      <c r="C21" s="192" t="s">
        <v>146</v>
      </c>
      <c r="D21" s="192" t="s">
        <v>143</v>
      </c>
      <c r="E21" s="192" t="s">
        <v>148</v>
      </c>
    </row>
    <row r="22" spans="1:5" s="61" customFormat="1" ht="11.25" x14ac:dyDescent="0.2">
      <c r="A22" s="45" t="s">
        <v>176</v>
      </c>
      <c r="B22" s="212"/>
      <c r="C22" s="212"/>
      <c r="D22" s="212"/>
      <c r="E22" s="213"/>
    </row>
    <row r="23" spans="1:5" s="61" customFormat="1" ht="11.25" x14ac:dyDescent="0.15">
      <c r="A23" s="211" t="s">
        <v>58</v>
      </c>
      <c r="B23" s="212">
        <v>204</v>
      </c>
      <c r="C23" s="212">
        <v>7363</v>
      </c>
      <c r="D23" s="212">
        <v>1213</v>
      </c>
      <c r="E23" s="212">
        <v>8780</v>
      </c>
    </row>
    <row r="24" spans="1:5" s="61" customFormat="1" ht="11.25" x14ac:dyDescent="0.15">
      <c r="A24" s="211" t="s">
        <v>159</v>
      </c>
      <c r="B24" s="212">
        <v>3278</v>
      </c>
      <c r="C24" s="212">
        <v>904</v>
      </c>
      <c r="D24" s="265">
        <v>0</v>
      </c>
      <c r="E24" s="212">
        <v>4182</v>
      </c>
    </row>
    <row r="25" spans="1:5" s="61" customFormat="1" ht="22.5" x14ac:dyDescent="0.15">
      <c r="A25" s="211" t="s">
        <v>274</v>
      </c>
      <c r="B25" s="212">
        <v>-674</v>
      </c>
      <c r="C25" s="212">
        <v>-599</v>
      </c>
      <c r="D25" s="212">
        <v>-621</v>
      </c>
      <c r="E25" s="212">
        <v>-1894</v>
      </c>
    </row>
    <row r="26" spans="1:5" s="61" customFormat="1" ht="22.5" x14ac:dyDescent="0.15">
      <c r="A26" s="211" t="s">
        <v>160</v>
      </c>
      <c r="B26" s="212">
        <v>-2518</v>
      </c>
      <c r="C26" s="212">
        <v>-738</v>
      </c>
      <c r="D26" s="265">
        <v>0</v>
      </c>
      <c r="E26" s="212">
        <v>-3256</v>
      </c>
    </row>
    <row r="27" spans="1:5" s="61" customFormat="1" ht="11.25" customHeight="1" x14ac:dyDescent="0.2">
      <c r="A27" s="197" t="s">
        <v>59</v>
      </c>
      <c r="B27" s="214">
        <v>290</v>
      </c>
      <c r="C27" s="214">
        <v>6930</v>
      </c>
      <c r="D27" s="214">
        <v>592</v>
      </c>
      <c r="E27" s="214">
        <v>7812</v>
      </c>
    </row>
    <row r="28" spans="1:5" x14ac:dyDescent="0.2">
      <c r="A28" s="381" t="s">
        <v>113</v>
      </c>
      <c r="B28" s="381"/>
      <c r="C28" s="381"/>
      <c r="D28" s="381"/>
      <c r="E28" s="381"/>
    </row>
    <row r="29" spans="1:5" ht="45" x14ac:dyDescent="0.2">
      <c r="A29" s="378" t="s">
        <v>226</v>
      </c>
      <c r="B29" s="378"/>
      <c r="C29" s="378"/>
      <c r="D29" s="378"/>
      <c r="E29" s="378"/>
    </row>
    <row r="30" spans="1:5" ht="67.5" x14ac:dyDescent="0.2">
      <c r="A30" s="378" t="s">
        <v>227</v>
      </c>
      <c r="B30" s="378"/>
      <c r="C30" s="378"/>
      <c r="D30" s="378"/>
      <c r="E30" s="378"/>
    </row>
  </sheetData>
  <mergeCells count="1">
    <mergeCell ref="B20:E20"/>
  </mergeCells>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workbookViewId="0">
      <selection activeCell="E25" sqref="E25"/>
    </sheetView>
  </sheetViews>
  <sheetFormatPr defaultColWidth="8" defaultRowHeight="12" customHeight="1" x14ac:dyDescent="0.25"/>
  <cols>
    <col min="1" max="1" width="23.7109375" style="35" customWidth="1"/>
    <col min="2" max="6" width="10.28515625" style="35" customWidth="1"/>
    <col min="7" max="16384" width="8" style="35"/>
  </cols>
  <sheetData>
    <row r="1" spans="1:6" ht="56.25" x14ac:dyDescent="0.25">
      <c r="A1" s="380" t="s">
        <v>118</v>
      </c>
      <c r="B1" s="380"/>
      <c r="C1" s="380"/>
      <c r="D1" s="380"/>
      <c r="E1" s="380"/>
      <c r="F1" s="380"/>
    </row>
    <row r="2" spans="1:6" ht="45" customHeight="1" x14ac:dyDescent="0.25">
      <c r="A2" s="105"/>
      <c r="B2" s="257" t="s">
        <v>216</v>
      </c>
      <c r="C2" s="258" t="s">
        <v>217</v>
      </c>
      <c r="D2" s="257" t="s">
        <v>218</v>
      </c>
      <c r="E2" s="257" t="s">
        <v>219</v>
      </c>
      <c r="F2" s="257" t="s">
        <v>220</v>
      </c>
    </row>
    <row r="3" spans="1:6" ht="11.25" customHeight="1" x14ac:dyDescent="0.25">
      <c r="A3" s="39" t="s">
        <v>6</v>
      </c>
      <c r="B3" s="14"/>
      <c r="C3" s="15"/>
      <c r="D3" s="14"/>
      <c r="E3" s="14"/>
      <c r="F3" s="14"/>
    </row>
    <row r="4" spans="1:6" ht="11.25" customHeight="1" x14ac:dyDescent="0.25">
      <c r="A4" s="66" t="s">
        <v>17</v>
      </c>
      <c r="B4" s="14">
        <v>3945</v>
      </c>
      <c r="C4" s="15">
        <v>26171</v>
      </c>
      <c r="D4" s="14">
        <v>24699</v>
      </c>
      <c r="E4" s="14">
        <v>19996</v>
      </c>
      <c r="F4" s="14">
        <v>20350</v>
      </c>
    </row>
    <row r="5" spans="1:6" ht="11.25" customHeight="1" x14ac:dyDescent="0.25">
      <c r="A5" s="47" t="s">
        <v>60</v>
      </c>
      <c r="B5" s="14">
        <v>16828169</v>
      </c>
      <c r="C5" s="15">
        <v>2224408</v>
      </c>
      <c r="D5" s="265">
        <v>0</v>
      </c>
      <c r="E5" s="265">
        <v>0</v>
      </c>
      <c r="F5" s="265">
        <v>0</v>
      </c>
    </row>
    <row r="6" spans="1:6" ht="11.25" customHeight="1" x14ac:dyDescent="0.25">
      <c r="A6" s="47" t="s">
        <v>35</v>
      </c>
      <c r="B6" s="14">
        <v>210762</v>
      </c>
      <c r="C6" s="15">
        <v>298234</v>
      </c>
      <c r="D6" s="14">
        <v>185906</v>
      </c>
      <c r="E6" s="14">
        <v>69061</v>
      </c>
      <c r="F6" s="14">
        <v>51482</v>
      </c>
    </row>
    <row r="7" spans="1:6" ht="11.25" customHeight="1" x14ac:dyDescent="0.25">
      <c r="A7" s="47" t="s">
        <v>8</v>
      </c>
      <c r="B7" s="14">
        <v>219</v>
      </c>
      <c r="C7" s="266">
        <v>0</v>
      </c>
      <c r="D7" s="265">
        <v>0</v>
      </c>
      <c r="E7" s="265">
        <v>0</v>
      </c>
      <c r="F7" s="265">
        <v>0</v>
      </c>
    </row>
    <row r="8" spans="1:6" ht="11.25" customHeight="1" x14ac:dyDescent="0.25">
      <c r="A8" s="47" t="s">
        <v>18</v>
      </c>
      <c r="B8" s="14">
        <v>878</v>
      </c>
      <c r="C8" s="266">
        <v>0</v>
      </c>
      <c r="D8" s="265">
        <v>0</v>
      </c>
      <c r="E8" s="265">
        <v>0</v>
      </c>
      <c r="F8" s="265">
        <v>0</v>
      </c>
    </row>
    <row r="9" spans="1:6" s="36" customFormat="1" ht="33.75" x14ac:dyDescent="0.25">
      <c r="A9" s="208" t="s">
        <v>279</v>
      </c>
      <c r="B9" s="361">
        <v>17043973</v>
      </c>
      <c r="C9" s="362">
        <v>2548813</v>
      </c>
      <c r="D9" s="361">
        <v>210605</v>
      </c>
      <c r="E9" s="361">
        <v>89057</v>
      </c>
      <c r="F9" s="361">
        <v>71832</v>
      </c>
    </row>
    <row r="10" spans="1:6" ht="11.25" customHeight="1" x14ac:dyDescent="0.25">
      <c r="A10" s="71" t="s">
        <v>84</v>
      </c>
      <c r="B10" s="14"/>
      <c r="C10" s="15"/>
      <c r="D10" s="14"/>
      <c r="E10" s="14"/>
      <c r="F10" s="14"/>
    </row>
    <row r="11" spans="1:6" ht="11.25" customHeight="1" x14ac:dyDescent="0.25">
      <c r="A11" s="39" t="s">
        <v>11</v>
      </c>
      <c r="B11" s="14"/>
      <c r="C11" s="15"/>
      <c r="D11" s="14"/>
      <c r="E11" s="14"/>
      <c r="F11" s="14"/>
    </row>
    <row r="12" spans="1:6" ht="11.25" customHeight="1" x14ac:dyDescent="0.25">
      <c r="A12" s="39" t="s">
        <v>76</v>
      </c>
      <c r="B12" s="14"/>
      <c r="C12" s="15"/>
      <c r="D12" s="14"/>
      <c r="E12" s="14"/>
      <c r="F12" s="14"/>
    </row>
    <row r="13" spans="1:6" ht="11.25" customHeight="1" x14ac:dyDescent="0.25">
      <c r="A13" s="39" t="s">
        <v>69</v>
      </c>
      <c r="B13" s="14"/>
      <c r="C13" s="15"/>
      <c r="D13" s="14"/>
      <c r="E13" s="14"/>
      <c r="F13" s="14"/>
    </row>
    <row r="14" spans="1:6" ht="11.25" customHeight="1" x14ac:dyDescent="0.25">
      <c r="A14" s="39" t="s">
        <v>70</v>
      </c>
      <c r="B14" s="14"/>
      <c r="C14" s="15"/>
      <c r="D14" s="14"/>
      <c r="E14" s="14"/>
      <c r="F14" s="14"/>
    </row>
    <row r="15" spans="1:6" ht="11.25" customHeight="1" x14ac:dyDescent="0.25">
      <c r="A15" s="87" t="s">
        <v>2</v>
      </c>
      <c r="B15" s="14">
        <v>1416</v>
      </c>
      <c r="C15" s="15">
        <v>1207</v>
      </c>
      <c r="D15" s="14">
        <v>493</v>
      </c>
      <c r="E15" s="14">
        <v>342</v>
      </c>
      <c r="F15" s="14">
        <v>226</v>
      </c>
    </row>
    <row r="16" spans="1:6" ht="11.25" customHeight="1" x14ac:dyDescent="0.25">
      <c r="A16" s="87" t="s">
        <v>12</v>
      </c>
      <c r="B16" s="14">
        <v>550708</v>
      </c>
      <c r="C16" s="266">
        <v>429262</v>
      </c>
      <c r="D16" s="265">
        <v>0</v>
      </c>
      <c r="E16" s="265">
        <v>0</v>
      </c>
      <c r="F16" s="265">
        <v>0</v>
      </c>
    </row>
    <row r="17" spans="1:6" s="69" customFormat="1" ht="11.25" customHeight="1" x14ac:dyDescent="0.25">
      <c r="A17" s="222" t="s">
        <v>71</v>
      </c>
      <c r="B17" s="122">
        <v>552124</v>
      </c>
      <c r="C17" s="123">
        <v>430469</v>
      </c>
      <c r="D17" s="122">
        <v>493</v>
      </c>
      <c r="E17" s="122">
        <v>342</v>
      </c>
      <c r="F17" s="122">
        <v>226</v>
      </c>
    </row>
    <row r="18" spans="1:6" ht="33.75" x14ac:dyDescent="0.25">
      <c r="A18" s="223" t="s">
        <v>280</v>
      </c>
      <c r="B18" s="361">
        <v>552124</v>
      </c>
      <c r="C18" s="362">
        <v>430469</v>
      </c>
      <c r="D18" s="361">
        <v>493</v>
      </c>
      <c r="E18" s="361">
        <v>342</v>
      </c>
      <c r="F18" s="361">
        <v>226</v>
      </c>
    </row>
    <row r="19" spans="1:6" s="36" customFormat="1" ht="33.75" x14ac:dyDescent="0.25">
      <c r="A19" s="86" t="s">
        <v>281</v>
      </c>
      <c r="B19" s="361">
        <v>552124</v>
      </c>
      <c r="C19" s="362">
        <v>430469</v>
      </c>
      <c r="D19" s="361">
        <v>493</v>
      </c>
      <c r="E19" s="361">
        <v>342</v>
      </c>
      <c r="F19" s="361">
        <v>226</v>
      </c>
    </row>
    <row r="20" spans="1:6" s="36" customFormat="1" ht="11.25" customHeight="1" x14ac:dyDescent="0.25">
      <c r="A20" s="224" t="s">
        <v>282</v>
      </c>
      <c r="B20" s="361">
        <v>-16491849</v>
      </c>
      <c r="C20" s="362">
        <v>-2118344</v>
      </c>
      <c r="D20" s="361">
        <v>-210112</v>
      </c>
      <c r="E20" s="361">
        <v>-88715</v>
      </c>
      <c r="F20" s="361">
        <v>-71606</v>
      </c>
    </row>
    <row r="21" spans="1:6" ht="11.25" customHeight="1" x14ac:dyDescent="0.25">
      <c r="A21" s="121" t="s">
        <v>102</v>
      </c>
      <c r="B21" s="124">
        <v>-16491849</v>
      </c>
      <c r="C21" s="363">
        <v>-2118344</v>
      </c>
      <c r="D21" s="124">
        <v>-210112</v>
      </c>
      <c r="E21" s="124">
        <v>-88715</v>
      </c>
      <c r="F21" s="124">
        <v>-71606</v>
      </c>
    </row>
    <row r="22" spans="1:6" ht="22.5" x14ac:dyDescent="0.25">
      <c r="A22" s="388" t="s">
        <v>113</v>
      </c>
      <c r="B22" s="388"/>
      <c r="C22" s="388"/>
      <c r="D22" s="388"/>
      <c r="E22" s="388"/>
      <c r="F22" s="388"/>
    </row>
    <row r="23" spans="1:6" s="64" customFormat="1" ht="75.599999999999994" customHeight="1" x14ac:dyDescent="0.25">
      <c r="A23" s="379" t="s">
        <v>294</v>
      </c>
      <c r="B23" s="379"/>
      <c r="C23" s="379"/>
      <c r="D23" s="379"/>
      <c r="E23" s="379"/>
      <c r="F23" s="379"/>
    </row>
  </sheetData>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orkbookViewId="0">
      <selection activeCell="A20" sqref="A20"/>
    </sheetView>
  </sheetViews>
  <sheetFormatPr defaultColWidth="8" defaultRowHeight="12" customHeight="1" x14ac:dyDescent="0.25"/>
  <cols>
    <col min="1" max="1" width="30.7109375" style="35" customWidth="1"/>
    <col min="2" max="6" width="8.28515625" style="35" customWidth="1"/>
    <col min="7" max="16384" width="8" style="35"/>
  </cols>
  <sheetData>
    <row r="1" spans="1:6" ht="22.7" customHeight="1" x14ac:dyDescent="0.25">
      <c r="A1" s="373" t="s">
        <v>179</v>
      </c>
      <c r="B1" s="238"/>
      <c r="C1" s="238"/>
      <c r="D1" s="238"/>
      <c r="E1" s="238"/>
      <c r="F1" s="238"/>
    </row>
    <row r="2" spans="1:6" ht="45" customHeight="1" x14ac:dyDescent="0.25">
      <c r="A2" s="105"/>
      <c r="B2" s="257" t="s">
        <v>216</v>
      </c>
      <c r="C2" s="258" t="s">
        <v>217</v>
      </c>
      <c r="D2" s="257" t="s">
        <v>218</v>
      </c>
      <c r="E2" s="257" t="s">
        <v>219</v>
      </c>
      <c r="F2" s="257" t="s">
        <v>220</v>
      </c>
    </row>
    <row r="3" spans="1:6" ht="11.25" x14ac:dyDescent="0.25">
      <c r="A3" s="39" t="s">
        <v>103</v>
      </c>
      <c r="B3" s="14"/>
      <c r="C3" s="15"/>
      <c r="D3" s="14"/>
      <c r="E3" s="14"/>
      <c r="F3" s="14"/>
    </row>
    <row r="4" spans="1:6" ht="11.25" x14ac:dyDescent="0.25">
      <c r="A4" s="39" t="s">
        <v>20</v>
      </c>
      <c r="B4" s="14"/>
      <c r="C4" s="15"/>
      <c r="D4" s="14"/>
      <c r="E4" s="14"/>
      <c r="F4" s="14"/>
    </row>
    <row r="5" spans="1:6" ht="11.25" x14ac:dyDescent="0.25">
      <c r="A5" s="67" t="s">
        <v>61</v>
      </c>
      <c r="B5" s="14">
        <v>187695</v>
      </c>
      <c r="C5" s="15">
        <v>187695</v>
      </c>
      <c r="D5" s="14">
        <v>187695</v>
      </c>
      <c r="E5" s="14">
        <v>187695</v>
      </c>
      <c r="F5" s="14">
        <v>187695</v>
      </c>
    </row>
    <row r="6" spans="1:6" ht="11.25" x14ac:dyDescent="0.25">
      <c r="A6" s="66" t="s">
        <v>63</v>
      </c>
      <c r="B6" s="14">
        <v>367665</v>
      </c>
      <c r="C6" s="15">
        <v>350608</v>
      </c>
      <c r="D6" s="14">
        <v>346092</v>
      </c>
      <c r="E6" s="14">
        <v>342386</v>
      </c>
      <c r="F6" s="14">
        <v>338628</v>
      </c>
    </row>
    <row r="7" spans="1:6" s="69" customFormat="1" ht="10.5" x14ac:dyDescent="0.25">
      <c r="A7" s="68" t="s">
        <v>21</v>
      </c>
      <c r="B7" s="243">
        <v>555360</v>
      </c>
      <c r="C7" s="51">
        <v>538303</v>
      </c>
      <c r="D7" s="40">
        <v>533787</v>
      </c>
      <c r="E7" s="40">
        <v>530081</v>
      </c>
      <c r="F7" s="40">
        <v>526323</v>
      </c>
    </row>
    <row r="8" spans="1:6" ht="11.25" x14ac:dyDescent="0.25">
      <c r="A8" s="39" t="s">
        <v>22</v>
      </c>
      <c r="B8" s="38"/>
      <c r="C8" s="15"/>
      <c r="D8" s="14"/>
      <c r="E8" s="14"/>
      <c r="F8" s="14"/>
    </row>
    <row r="9" spans="1:6" s="69" customFormat="1" ht="11.25" x14ac:dyDescent="0.2">
      <c r="A9" s="54" t="s">
        <v>25</v>
      </c>
      <c r="B9" s="281">
        <v>0</v>
      </c>
      <c r="C9" s="280">
        <v>0</v>
      </c>
      <c r="D9" s="281">
        <v>0</v>
      </c>
      <c r="E9" s="281">
        <v>0</v>
      </c>
      <c r="F9" s="281">
        <v>0</v>
      </c>
    </row>
    <row r="10" spans="1:6" s="36" customFormat="1" ht="22.5" x14ac:dyDescent="0.25">
      <c r="A10" s="208" t="s">
        <v>284</v>
      </c>
      <c r="B10" s="244">
        <v>555360</v>
      </c>
      <c r="C10" s="103">
        <v>538303</v>
      </c>
      <c r="D10" s="102">
        <v>533787</v>
      </c>
      <c r="E10" s="102">
        <v>530081</v>
      </c>
      <c r="F10" s="102">
        <v>526323</v>
      </c>
    </row>
    <row r="11" spans="1:6" ht="11.25" x14ac:dyDescent="0.25">
      <c r="A11" s="39" t="s">
        <v>27</v>
      </c>
      <c r="B11" s="38"/>
      <c r="C11" s="15"/>
      <c r="D11" s="14"/>
      <c r="E11" s="14"/>
      <c r="F11" s="14"/>
    </row>
    <row r="12" spans="1:6" ht="11.25" x14ac:dyDescent="0.25">
      <c r="A12" s="39" t="s">
        <v>34</v>
      </c>
      <c r="B12" s="38">
        <v>1945</v>
      </c>
      <c r="C12" s="15">
        <v>1945</v>
      </c>
      <c r="D12" s="14">
        <v>1945</v>
      </c>
      <c r="E12" s="14">
        <v>1945</v>
      </c>
      <c r="F12" s="14">
        <v>1945</v>
      </c>
    </row>
    <row r="13" spans="1:6" s="69" customFormat="1" ht="10.5" x14ac:dyDescent="0.25">
      <c r="A13" s="49" t="s">
        <v>36</v>
      </c>
      <c r="B13" s="243">
        <v>1945</v>
      </c>
      <c r="C13" s="51">
        <v>1945</v>
      </c>
      <c r="D13" s="40">
        <v>1945</v>
      </c>
      <c r="E13" s="40">
        <v>1945</v>
      </c>
      <c r="F13" s="40">
        <v>1945</v>
      </c>
    </row>
    <row r="14" spans="1:6" ht="11.25" x14ac:dyDescent="0.25">
      <c r="A14" s="37" t="s">
        <v>28</v>
      </c>
      <c r="B14" s="38"/>
      <c r="C14" s="15"/>
      <c r="D14" s="14"/>
      <c r="E14" s="14"/>
      <c r="F14" s="14"/>
    </row>
    <row r="15" spans="1:6" s="69" customFormat="1" ht="11.25" x14ac:dyDescent="0.2">
      <c r="A15" s="49" t="s">
        <v>30</v>
      </c>
      <c r="B15" s="281">
        <v>0</v>
      </c>
      <c r="C15" s="280">
        <v>0</v>
      </c>
      <c r="D15" s="281">
        <v>0</v>
      </c>
      <c r="E15" s="281">
        <v>0</v>
      </c>
      <c r="F15" s="281">
        <v>0</v>
      </c>
    </row>
    <row r="16" spans="1:6" ht="11.25" x14ac:dyDescent="0.25">
      <c r="A16" s="39" t="s">
        <v>31</v>
      </c>
      <c r="B16" s="14"/>
      <c r="C16" s="15"/>
      <c r="D16" s="14"/>
      <c r="E16" s="14"/>
      <c r="F16" s="14"/>
    </row>
    <row r="17" spans="1:6" s="69" customFormat="1" ht="11.25" x14ac:dyDescent="0.2">
      <c r="A17" s="49" t="s">
        <v>33</v>
      </c>
      <c r="B17" s="281">
        <v>0</v>
      </c>
      <c r="C17" s="280">
        <v>0</v>
      </c>
      <c r="D17" s="281">
        <v>0</v>
      </c>
      <c r="E17" s="281">
        <v>0</v>
      </c>
      <c r="F17" s="281">
        <v>0</v>
      </c>
    </row>
    <row r="18" spans="1:6" s="36" customFormat="1" ht="22.5" x14ac:dyDescent="0.25">
      <c r="A18" s="208" t="s">
        <v>283</v>
      </c>
      <c r="B18" s="41">
        <v>1945</v>
      </c>
      <c r="C18" s="50">
        <v>1945</v>
      </c>
      <c r="D18" s="41">
        <v>1945</v>
      </c>
      <c r="E18" s="41">
        <v>1945</v>
      </c>
      <c r="F18" s="41">
        <v>1945</v>
      </c>
    </row>
    <row r="19" spans="1:6" s="36" customFormat="1" ht="11.25" x14ac:dyDescent="0.25">
      <c r="A19" s="92" t="s">
        <v>85</v>
      </c>
      <c r="B19" s="84">
        <v>553415</v>
      </c>
      <c r="C19" s="242">
        <v>536358</v>
      </c>
      <c r="D19" s="84">
        <v>531842</v>
      </c>
      <c r="E19" s="84">
        <v>528136</v>
      </c>
      <c r="F19" s="84">
        <v>524378</v>
      </c>
    </row>
    <row r="20" spans="1:6" ht="12" customHeight="1" x14ac:dyDescent="0.2">
      <c r="A20" s="387" t="s">
        <v>113</v>
      </c>
      <c r="B20" s="381"/>
      <c r="C20" s="381"/>
      <c r="D20" s="381"/>
      <c r="E20" s="381"/>
      <c r="F20" s="381"/>
    </row>
    <row r="21" spans="1:6" ht="12" customHeight="1" x14ac:dyDescent="0.2">
      <c r="A21" s="202"/>
      <c r="B21" s="202"/>
      <c r="C21" s="202"/>
      <c r="D21" s="202"/>
      <c r="E21" s="202"/>
      <c r="F21" s="202"/>
    </row>
    <row r="22" spans="1:6" ht="12" customHeight="1" x14ac:dyDescent="0.2">
      <c r="A22" s="137"/>
      <c r="B22" s="137"/>
      <c r="C22" s="137"/>
      <c r="D22" s="137"/>
      <c r="E22" s="137"/>
      <c r="F22" s="137"/>
    </row>
    <row r="23" spans="1:6" ht="12" customHeight="1" x14ac:dyDescent="0.2">
      <c r="A23" s="230"/>
      <c r="B23" s="137"/>
      <c r="C23" s="137"/>
      <c r="D23" s="137"/>
      <c r="E23" s="137"/>
      <c r="F23" s="137"/>
    </row>
    <row r="24" spans="1:6" ht="12" customHeight="1" x14ac:dyDescent="0.2">
      <c r="A24" s="231"/>
      <c r="B24" s="137"/>
      <c r="C24" s="137"/>
      <c r="D24" s="137"/>
      <c r="E24" s="137"/>
      <c r="F24" s="137"/>
    </row>
    <row r="25" spans="1:6" ht="12" customHeight="1" x14ac:dyDescent="0.2">
      <c r="A25" s="232"/>
      <c r="B25" s="137"/>
      <c r="C25" s="137"/>
      <c r="D25" s="137"/>
      <c r="E25" s="137"/>
      <c r="F25" s="137"/>
    </row>
    <row r="26" spans="1:6" ht="12" customHeight="1" x14ac:dyDescent="0.2">
      <c r="A26" s="230"/>
      <c r="B26" s="137"/>
      <c r="C26" s="137"/>
      <c r="D26" s="137"/>
      <c r="E26" s="137"/>
      <c r="F26" s="137"/>
    </row>
    <row r="27" spans="1:6" ht="12" customHeight="1" x14ac:dyDescent="0.2">
      <c r="A27" s="137"/>
      <c r="B27" s="137"/>
      <c r="C27" s="137"/>
      <c r="D27" s="137"/>
      <c r="E27" s="137"/>
      <c r="F27" s="137"/>
    </row>
    <row r="28" spans="1:6" ht="12" customHeight="1" x14ac:dyDescent="0.2">
      <c r="A28" s="137"/>
      <c r="B28" s="137"/>
      <c r="C28" s="137"/>
      <c r="D28" s="137"/>
      <c r="E28" s="137"/>
      <c r="F28" s="137"/>
    </row>
    <row r="29" spans="1:6" ht="12" customHeight="1" x14ac:dyDescent="0.2">
      <c r="A29" s="137"/>
      <c r="B29" s="137"/>
      <c r="C29" s="137"/>
      <c r="D29" s="137"/>
      <c r="E29" s="137"/>
      <c r="F29" s="137"/>
    </row>
    <row r="30" spans="1:6" ht="12" customHeight="1" x14ac:dyDescent="0.2">
      <c r="A30" s="137"/>
      <c r="B30" s="137"/>
      <c r="C30" s="137"/>
      <c r="D30" s="137"/>
      <c r="E30" s="137"/>
      <c r="F30" s="137"/>
    </row>
    <row r="31" spans="1:6" ht="12" customHeight="1" x14ac:dyDescent="0.2">
      <c r="A31" s="137"/>
      <c r="B31" s="137"/>
      <c r="C31" s="137"/>
      <c r="D31" s="137"/>
      <c r="E31" s="137"/>
      <c r="F31" s="137"/>
    </row>
    <row r="32" spans="1:6" ht="12" customHeight="1" x14ac:dyDescent="0.2">
      <c r="A32" s="137"/>
      <c r="B32" s="137"/>
      <c r="C32" s="137"/>
      <c r="D32" s="137"/>
      <c r="E32" s="137"/>
      <c r="F32" s="137"/>
    </row>
    <row r="33" spans="1:6" ht="12" customHeight="1" x14ac:dyDescent="0.2">
      <c r="A33" s="137"/>
      <c r="B33" s="137"/>
      <c r="C33" s="137"/>
      <c r="D33" s="137"/>
      <c r="E33" s="137"/>
      <c r="F33" s="137"/>
    </row>
    <row r="34" spans="1:6" ht="12" customHeight="1" x14ac:dyDescent="0.2">
      <c r="A34" s="137"/>
      <c r="B34" s="137"/>
      <c r="C34" s="137"/>
      <c r="D34" s="137"/>
      <c r="E34" s="137"/>
      <c r="F34" s="137"/>
    </row>
    <row r="35" spans="1:6" ht="12" customHeight="1" x14ac:dyDescent="0.2">
      <c r="A35" s="137"/>
      <c r="B35" s="137"/>
      <c r="C35" s="137"/>
      <c r="D35" s="137"/>
      <c r="E35" s="137"/>
      <c r="F35" s="137"/>
    </row>
    <row r="36" spans="1:6" ht="12" customHeight="1" x14ac:dyDescent="0.2">
      <c r="A36" s="137"/>
      <c r="B36" s="137"/>
      <c r="C36" s="137"/>
      <c r="D36" s="137"/>
      <c r="E36" s="137"/>
      <c r="F36" s="137"/>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workbookViewId="0">
      <selection activeCell="A24" sqref="A24"/>
    </sheetView>
  </sheetViews>
  <sheetFormatPr defaultColWidth="8" defaultRowHeight="11.25" x14ac:dyDescent="0.25"/>
  <cols>
    <col min="1" max="1" width="28.7109375" style="35" customWidth="1"/>
    <col min="2" max="3" width="11.7109375" style="35" customWidth="1"/>
    <col min="4" max="4" width="8.28515625" style="35" customWidth="1"/>
    <col min="5" max="5" width="8.42578125" style="35" customWidth="1"/>
    <col min="6" max="6" width="8.28515625" style="35" customWidth="1"/>
    <col min="7" max="16384" width="8" style="35"/>
  </cols>
  <sheetData>
    <row r="1" spans="1:6" ht="33.75" x14ac:dyDescent="0.25">
      <c r="A1" s="386" t="s">
        <v>131</v>
      </c>
      <c r="B1" s="152"/>
      <c r="C1" s="152"/>
      <c r="D1" s="152"/>
      <c r="E1" s="152"/>
      <c r="F1" s="152"/>
    </row>
    <row r="2" spans="1:6" ht="45" x14ac:dyDescent="0.25">
      <c r="A2" s="105"/>
      <c r="B2" s="257" t="s">
        <v>167</v>
      </c>
      <c r="C2" s="258" t="s">
        <v>168</v>
      </c>
      <c r="D2" s="257" t="s">
        <v>164</v>
      </c>
      <c r="E2" s="257" t="s">
        <v>169</v>
      </c>
      <c r="F2" s="257" t="s">
        <v>170</v>
      </c>
    </row>
    <row r="3" spans="1:6" ht="11.25" customHeight="1" x14ac:dyDescent="0.25">
      <c r="A3" s="39" t="s">
        <v>42</v>
      </c>
      <c r="B3" s="14"/>
      <c r="C3" s="15"/>
      <c r="D3" s="14"/>
      <c r="E3" s="14"/>
      <c r="F3" s="14"/>
    </row>
    <row r="4" spans="1:6" ht="11.25" customHeight="1" x14ac:dyDescent="0.25">
      <c r="A4" s="39" t="s">
        <v>43</v>
      </c>
      <c r="B4" s="14"/>
      <c r="C4" s="15"/>
      <c r="D4" s="14"/>
      <c r="E4" s="14"/>
      <c r="F4" s="14"/>
    </row>
    <row r="5" spans="1:6" ht="11.25" customHeight="1" x14ac:dyDescent="0.25">
      <c r="A5" s="66" t="s">
        <v>2</v>
      </c>
      <c r="B5" s="14">
        <v>390</v>
      </c>
      <c r="C5" s="15">
        <v>593</v>
      </c>
      <c r="D5" s="14">
        <v>294</v>
      </c>
      <c r="E5" s="14">
        <v>213</v>
      </c>
      <c r="F5" s="14">
        <v>149</v>
      </c>
    </row>
    <row r="6" spans="1:6" ht="11.25" customHeight="1" x14ac:dyDescent="0.25">
      <c r="A6" s="113" t="s">
        <v>62</v>
      </c>
      <c r="B6" s="14">
        <v>10342</v>
      </c>
      <c r="C6" s="266">
        <v>0</v>
      </c>
      <c r="D6" s="265">
        <v>0</v>
      </c>
      <c r="E6" s="265">
        <v>0</v>
      </c>
      <c r="F6" s="265">
        <v>0</v>
      </c>
    </row>
    <row r="7" spans="1:6" ht="11.25" customHeight="1" x14ac:dyDescent="0.25">
      <c r="A7" s="66" t="s">
        <v>5</v>
      </c>
      <c r="B7" s="14">
        <v>231315</v>
      </c>
      <c r="C7" s="266">
        <v>429262</v>
      </c>
      <c r="D7" s="265">
        <v>0</v>
      </c>
      <c r="E7" s="265">
        <v>0</v>
      </c>
      <c r="F7" s="265">
        <v>0</v>
      </c>
    </row>
    <row r="8" spans="1:6" s="69" customFormat="1" ht="11.25" customHeight="1" x14ac:dyDescent="0.25">
      <c r="A8" s="68" t="s">
        <v>44</v>
      </c>
      <c r="B8" s="40">
        <v>242047</v>
      </c>
      <c r="C8" s="51">
        <v>429855</v>
      </c>
      <c r="D8" s="40">
        <v>294</v>
      </c>
      <c r="E8" s="40">
        <v>213</v>
      </c>
      <c r="F8" s="40">
        <v>149</v>
      </c>
    </row>
    <row r="9" spans="1:6" ht="11.25" customHeight="1" x14ac:dyDescent="0.25">
      <c r="A9" s="39" t="s">
        <v>45</v>
      </c>
      <c r="B9" s="14"/>
      <c r="C9" s="15"/>
      <c r="D9" s="14"/>
      <c r="E9" s="14"/>
      <c r="F9" s="14"/>
    </row>
    <row r="10" spans="1:6" ht="11.25" customHeight="1" x14ac:dyDescent="0.25">
      <c r="A10" s="67" t="s">
        <v>89</v>
      </c>
      <c r="B10" s="14">
        <v>222304</v>
      </c>
      <c r="C10" s="15">
        <v>298234</v>
      </c>
      <c r="D10" s="14">
        <v>185906</v>
      </c>
      <c r="E10" s="14">
        <v>69061</v>
      </c>
      <c r="F10" s="14">
        <v>51482</v>
      </c>
    </row>
    <row r="11" spans="1:6" ht="11.25" customHeight="1" x14ac:dyDescent="0.25">
      <c r="A11" s="67" t="s">
        <v>60</v>
      </c>
      <c r="B11" s="14">
        <v>16835018</v>
      </c>
      <c r="C11" s="15">
        <v>2224408</v>
      </c>
      <c r="D11" s="265">
        <v>0</v>
      </c>
      <c r="E11" s="265">
        <v>0</v>
      </c>
      <c r="F11" s="265">
        <v>0</v>
      </c>
    </row>
    <row r="12" spans="1:6" ht="11.25" customHeight="1" x14ac:dyDescent="0.25">
      <c r="A12" s="67" t="s">
        <v>17</v>
      </c>
      <c r="B12" s="14">
        <v>2000</v>
      </c>
      <c r="C12" s="15">
        <v>26171</v>
      </c>
      <c r="D12" s="14">
        <v>24699</v>
      </c>
      <c r="E12" s="14">
        <v>19996</v>
      </c>
      <c r="F12" s="14">
        <v>20350</v>
      </c>
    </row>
    <row r="13" spans="1:6" s="69" customFormat="1" ht="11.25" customHeight="1" x14ac:dyDescent="0.25">
      <c r="A13" s="54" t="s">
        <v>47</v>
      </c>
      <c r="B13" s="40">
        <v>17059322</v>
      </c>
      <c r="C13" s="51">
        <v>2548813</v>
      </c>
      <c r="D13" s="40">
        <v>210605</v>
      </c>
      <c r="E13" s="40">
        <v>89057</v>
      </c>
      <c r="F13" s="40">
        <v>71832</v>
      </c>
    </row>
    <row r="14" spans="1:6" s="36" customFormat="1" ht="11.25" customHeight="1" x14ac:dyDescent="0.25">
      <c r="A14" s="114" t="s">
        <v>249</v>
      </c>
      <c r="B14" s="42">
        <v>-16817275</v>
      </c>
      <c r="C14" s="56">
        <v>-2118958</v>
      </c>
      <c r="D14" s="42">
        <v>-210311</v>
      </c>
      <c r="E14" s="42">
        <v>-88844</v>
      </c>
      <c r="F14" s="42">
        <v>-71683</v>
      </c>
    </row>
    <row r="15" spans="1:6" ht="11.25" customHeight="1" x14ac:dyDescent="0.25">
      <c r="A15" s="39" t="s">
        <v>48</v>
      </c>
      <c r="B15" s="14"/>
      <c r="C15" s="15"/>
      <c r="D15" s="14"/>
      <c r="E15" s="14"/>
      <c r="F15" s="14"/>
    </row>
    <row r="16" spans="1:6" ht="11.25" customHeight="1" x14ac:dyDescent="0.25">
      <c r="A16" s="39" t="s">
        <v>43</v>
      </c>
      <c r="B16" s="14"/>
      <c r="C16" s="15"/>
      <c r="D16" s="14"/>
      <c r="E16" s="14"/>
      <c r="F16" s="14"/>
    </row>
    <row r="17" spans="1:6" ht="11.25" customHeight="1" x14ac:dyDescent="0.25">
      <c r="A17" s="109" t="s">
        <v>90</v>
      </c>
      <c r="B17" s="14">
        <v>17059</v>
      </c>
      <c r="C17" s="15">
        <v>17671</v>
      </c>
      <c r="D17" s="14">
        <v>4715</v>
      </c>
      <c r="E17" s="14">
        <v>3835</v>
      </c>
      <c r="F17" s="14">
        <v>3835</v>
      </c>
    </row>
    <row r="18" spans="1:6" s="69" customFormat="1" ht="11.25" customHeight="1" x14ac:dyDescent="0.25">
      <c r="A18" s="68" t="s">
        <v>44</v>
      </c>
      <c r="B18" s="40">
        <v>17059</v>
      </c>
      <c r="C18" s="51">
        <v>17671</v>
      </c>
      <c r="D18" s="40">
        <v>4715</v>
      </c>
      <c r="E18" s="40">
        <v>3835</v>
      </c>
      <c r="F18" s="40">
        <v>3835</v>
      </c>
    </row>
    <row r="19" spans="1:6" ht="11.25" customHeight="1" x14ac:dyDescent="0.25">
      <c r="A19" s="70" t="s">
        <v>45</v>
      </c>
      <c r="B19" s="14"/>
      <c r="C19" s="15"/>
      <c r="D19" s="14"/>
      <c r="E19" s="14"/>
      <c r="F19" s="14"/>
    </row>
    <row r="20" spans="1:6" ht="11.25" customHeight="1" x14ac:dyDescent="0.25">
      <c r="A20" s="47" t="s">
        <v>91</v>
      </c>
      <c r="B20" s="265">
        <v>0</v>
      </c>
      <c r="C20" s="266">
        <v>0</v>
      </c>
      <c r="D20" s="265">
        <v>0</v>
      </c>
      <c r="E20" s="265">
        <v>0</v>
      </c>
      <c r="F20" s="265">
        <v>0</v>
      </c>
    </row>
    <row r="21" spans="1:6" ht="11.25" customHeight="1" x14ac:dyDescent="0.25">
      <c r="A21" s="47" t="s">
        <v>46</v>
      </c>
      <c r="B21" s="14">
        <v>219</v>
      </c>
      <c r="C21" s="266">
        <v>0</v>
      </c>
      <c r="D21" s="265">
        <v>0</v>
      </c>
      <c r="E21" s="265">
        <v>0</v>
      </c>
      <c r="F21" s="265">
        <v>0</v>
      </c>
    </row>
    <row r="22" spans="1:6" s="69" customFormat="1" ht="11.25" customHeight="1" x14ac:dyDescent="0.25">
      <c r="A22" s="68" t="s">
        <v>47</v>
      </c>
      <c r="B22" s="40">
        <v>219</v>
      </c>
      <c r="C22" s="339">
        <v>0</v>
      </c>
      <c r="D22" s="338">
        <v>0</v>
      </c>
      <c r="E22" s="338">
        <v>0</v>
      </c>
      <c r="F22" s="338">
        <v>0</v>
      </c>
    </row>
    <row r="23" spans="1:6" s="36" customFormat="1" ht="11.25" customHeight="1" x14ac:dyDescent="0.25">
      <c r="A23" s="298" t="s">
        <v>250</v>
      </c>
      <c r="B23" s="336">
        <v>16840</v>
      </c>
      <c r="C23" s="337">
        <v>17671</v>
      </c>
      <c r="D23" s="336">
        <v>4715</v>
      </c>
      <c r="E23" s="336">
        <v>3835</v>
      </c>
      <c r="F23" s="336">
        <v>3835</v>
      </c>
    </row>
    <row r="24" spans="1:6" ht="11.25" customHeight="1" x14ac:dyDescent="0.25">
      <c r="A24" s="39" t="s">
        <v>49</v>
      </c>
      <c r="B24" s="14"/>
      <c r="C24" s="15"/>
      <c r="D24" s="14"/>
      <c r="E24" s="14"/>
      <c r="F24" s="14"/>
    </row>
    <row r="25" spans="1:6" ht="11.25" customHeight="1" x14ac:dyDescent="0.25">
      <c r="A25" s="71" t="s">
        <v>43</v>
      </c>
      <c r="B25" s="14"/>
      <c r="C25" s="15"/>
      <c r="D25" s="14"/>
      <c r="E25" s="14"/>
      <c r="F25" s="14"/>
    </row>
    <row r="26" spans="1:6" ht="11.25" customHeight="1" x14ac:dyDescent="0.25">
      <c r="A26" s="66" t="s">
        <v>92</v>
      </c>
      <c r="B26" s="265">
        <v>0</v>
      </c>
      <c r="C26" s="266">
        <v>0</v>
      </c>
      <c r="D26" s="265">
        <v>0</v>
      </c>
      <c r="E26" s="265">
        <v>0</v>
      </c>
      <c r="F26" s="265">
        <v>0</v>
      </c>
    </row>
    <row r="27" spans="1:6" ht="11.25" customHeight="1" x14ac:dyDescent="0.25">
      <c r="A27" s="66" t="s">
        <v>5</v>
      </c>
      <c r="B27" s="265">
        <v>0</v>
      </c>
      <c r="C27" s="266">
        <v>0</v>
      </c>
      <c r="D27" s="265">
        <v>0</v>
      </c>
      <c r="E27" s="265">
        <v>0</v>
      </c>
      <c r="F27" s="265">
        <v>0</v>
      </c>
    </row>
    <row r="28" spans="1:6" s="69" customFormat="1" ht="11.25" customHeight="1" x14ac:dyDescent="0.25">
      <c r="A28" s="68" t="s">
        <v>44</v>
      </c>
      <c r="B28" s="338">
        <v>0</v>
      </c>
      <c r="C28" s="339">
        <v>0</v>
      </c>
      <c r="D28" s="338">
        <v>0</v>
      </c>
      <c r="E28" s="338">
        <v>0</v>
      </c>
      <c r="F28" s="338">
        <v>0</v>
      </c>
    </row>
    <row r="29" spans="1:6" s="36" customFormat="1" ht="11.25" customHeight="1" x14ac:dyDescent="0.2">
      <c r="A29" s="114" t="s">
        <v>252</v>
      </c>
      <c r="B29" s="281">
        <v>0</v>
      </c>
      <c r="C29" s="280">
        <v>0</v>
      </c>
      <c r="D29" s="281">
        <v>0</v>
      </c>
      <c r="E29" s="281">
        <v>0</v>
      </c>
      <c r="F29" s="281">
        <v>0</v>
      </c>
    </row>
    <row r="30" spans="1:6" s="69" customFormat="1" ht="22.5" customHeight="1" x14ac:dyDescent="0.25">
      <c r="A30" s="139" t="s">
        <v>255</v>
      </c>
      <c r="B30" s="340">
        <v>-16800435</v>
      </c>
      <c r="C30" s="341">
        <v>-2101287</v>
      </c>
      <c r="D30" s="340">
        <v>-205596</v>
      </c>
      <c r="E30" s="340">
        <v>-85009</v>
      </c>
      <c r="F30" s="340">
        <v>-67848</v>
      </c>
    </row>
    <row r="31" spans="1:6" ht="11.25" customHeight="1" x14ac:dyDescent="0.25">
      <c r="A31" s="109" t="s">
        <v>144</v>
      </c>
      <c r="B31" s="265">
        <v>0</v>
      </c>
      <c r="C31" s="15">
        <v>187695</v>
      </c>
      <c r="D31" s="14">
        <v>187695</v>
      </c>
      <c r="E31" s="14">
        <v>187695</v>
      </c>
      <c r="F31" s="14">
        <v>187695</v>
      </c>
    </row>
    <row r="32" spans="1:6" ht="22.5" customHeight="1" x14ac:dyDescent="0.25">
      <c r="A32" s="180" t="s">
        <v>154</v>
      </c>
      <c r="B32" s="14"/>
      <c r="C32" s="15"/>
      <c r="D32" s="14"/>
      <c r="E32" s="14"/>
      <c r="F32" s="14"/>
    </row>
    <row r="33" spans="1:6" ht="11.25" customHeight="1" x14ac:dyDescent="0.25">
      <c r="A33" s="118" t="s">
        <v>93</v>
      </c>
      <c r="B33" s="38">
        <v>17015962</v>
      </c>
      <c r="C33" s="15">
        <v>2119551</v>
      </c>
      <c r="D33" s="14">
        <v>210605</v>
      </c>
      <c r="E33" s="14">
        <v>89057</v>
      </c>
      <c r="F33" s="14">
        <v>71832</v>
      </c>
    </row>
    <row r="34" spans="1:6" ht="11.25" customHeight="1" x14ac:dyDescent="0.25">
      <c r="A34" s="117" t="s">
        <v>153</v>
      </c>
      <c r="B34" s="344">
        <v>17015962</v>
      </c>
      <c r="C34" s="345">
        <v>2119551</v>
      </c>
      <c r="D34" s="344">
        <v>210605</v>
      </c>
      <c r="E34" s="344">
        <v>89057</v>
      </c>
      <c r="F34" s="344">
        <v>71832</v>
      </c>
    </row>
    <row r="35" spans="1:6" ht="11.25" customHeight="1" x14ac:dyDescent="0.25">
      <c r="A35" s="48" t="s">
        <v>94</v>
      </c>
      <c r="B35" s="16"/>
      <c r="C35" s="17"/>
      <c r="D35" s="16"/>
      <c r="E35" s="16"/>
      <c r="F35" s="16"/>
    </row>
    <row r="36" spans="1:6" ht="11.25" customHeight="1" x14ac:dyDescent="0.25">
      <c r="A36" s="118" t="s">
        <v>93</v>
      </c>
      <c r="B36" s="38">
        <v>27832</v>
      </c>
      <c r="C36" s="15">
        <v>18264</v>
      </c>
      <c r="D36" s="14">
        <v>5009</v>
      </c>
      <c r="E36" s="14">
        <v>4048</v>
      </c>
      <c r="F36" s="14">
        <v>3984</v>
      </c>
    </row>
    <row r="37" spans="1:6" ht="11.25" customHeight="1" x14ac:dyDescent="0.25">
      <c r="A37" s="117" t="s">
        <v>152</v>
      </c>
      <c r="B37" s="344">
        <v>27832</v>
      </c>
      <c r="C37" s="345">
        <v>18264</v>
      </c>
      <c r="D37" s="344">
        <v>5009</v>
      </c>
      <c r="E37" s="344">
        <v>4048</v>
      </c>
      <c r="F37" s="344">
        <v>3984</v>
      </c>
    </row>
    <row r="38" spans="1:6" s="36" customFormat="1" ht="11.25" customHeight="1" x14ac:dyDescent="0.25">
      <c r="A38" s="115" t="s">
        <v>256</v>
      </c>
      <c r="B38" s="342">
        <v>187695</v>
      </c>
      <c r="C38" s="343">
        <v>187695</v>
      </c>
      <c r="D38" s="342">
        <v>187695</v>
      </c>
      <c r="E38" s="342">
        <v>187695</v>
      </c>
      <c r="F38" s="342">
        <v>187695</v>
      </c>
    </row>
    <row r="39" spans="1:6" ht="22.5" x14ac:dyDescent="0.2">
      <c r="A39" s="387" t="s">
        <v>113</v>
      </c>
      <c r="B39" s="381"/>
      <c r="C39" s="381"/>
      <c r="D39" s="381"/>
      <c r="E39" s="381"/>
      <c r="F39" s="381"/>
    </row>
    <row r="40" spans="1:6" x14ac:dyDescent="0.2">
      <c r="A40" s="202"/>
    </row>
    <row r="41" spans="1:6" x14ac:dyDescent="0.2">
      <c r="A41" s="230"/>
      <c r="B41" s="137"/>
      <c r="C41" s="137"/>
      <c r="D41" s="137"/>
      <c r="E41" s="137"/>
      <c r="F41" s="137"/>
    </row>
    <row r="42" spans="1:6" x14ac:dyDescent="0.2">
      <c r="A42" s="231"/>
      <c r="B42" s="137"/>
      <c r="C42" s="137"/>
      <c r="D42" s="137"/>
      <c r="E42" s="137"/>
      <c r="F42" s="137"/>
    </row>
    <row r="43" spans="1:6" x14ac:dyDescent="0.2">
      <c r="A43" s="232"/>
      <c r="B43" s="137"/>
      <c r="C43" s="137"/>
      <c r="D43" s="137"/>
      <c r="E43" s="137"/>
      <c r="F43" s="137"/>
    </row>
    <row r="44" spans="1:6" x14ac:dyDescent="0.2">
      <c r="A44" s="230"/>
      <c r="B44" s="137"/>
      <c r="C44" s="137"/>
      <c r="D44" s="137"/>
      <c r="E44" s="137"/>
      <c r="F44" s="137"/>
    </row>
    <row r="45" spans="1:6" x14ac:dyDescent="0.2">
      <c r="A45" s="137"/>
      <c r="B45" s="137"/>
      <c r="C45" s="137"/>
      <c r="D45" s="137"/>
      <c r="E45" s="137"/>
      <c r="F45" s="137"/>
    </row>
    <row r="46" spans="1:6" x14ac:dyDescent="0.2">
      <c r="A46" s="137"/>
      <c r="B46" s="250"/>
      <c r="C46" s="250"/>
      <c r="D46" s="250"/>
      <c r="E46" s="250"/>
      <c r="F46" s="250"/>
    </row>
    <row r="47" spans="1:6" x14ac:dyDescent="0.2">
      <c r="A47" s="137"/>
      <c r="B47" s="137"/>
      <c r="C47" s="137"/>
      <c r="D47" s="137"/>
      <c r="E47" s="137"/>
      <c r="F47" s="137"/>
    </row>
    <row r="48" spans="1:6" x14ac:dyDescent="0.2">
      <c r="A48" s="137"/>
      <c r="B48" s="137"/>
      <c r="C48" s="137"/>
      <c r="D48" s="137"/>
      <c r="E48" s="137"/>
      <c r="F48" s="137"/>
    </row>
    <row r="49" spans="1:6" x14ac:dyDescent="0.2">
      <c r="A49" s="137"/>
      <c r="B49" s="137"/>
      <c r="C49" s="137"/>
      <c r="D49" s="137"/>
      <c r="E49" s="137"/>
      <c r="F49" s="137"/>
    </row>
    <row r="50" spans="1:6" x14ac:dyDescent="0.2">
      <c r="A50" s="137"/>
      <c r="B50" s="137"/>
      <c r="C50" s="137"/>
      <c r="D50" s="137"/>
      <c r="E50" s="137"/>
      <c r="F50" s="137"/>
    </row>
    <row r="51" spans="1:6" x14ac:dyDescent="0.2">
      <c r="A51" s="137"/>
      <c r="B51" s="137"/>
      <c r="C51" s="137"/>
      <c r="D51" s="137"/>
      <c r="E51" s="137"/>
      <c r="F51" s="137"/>
    </row>
    <row r="54" spans="1:6" x14ac:dyDescent="0.25">
      <c r="A54" s="64"/>
      <c r="B54" s="14"/>
      <c r="C54" s="38"/>
      <c r="D54" s="14"/>
      <c r="E54" s="14"/>
      <c r="F54" s="14"/>
    </row>
    <row r="55" spans="1:6" x14ac:dyDescent="0.25">
      <c r="A55" s="64"/>
      <c r="B55" s="14"/>
      <c r="C55" s="38"/>
      <c r="D55" s="14"/>
      <c r="E55" s="14"/>
      <c r="F55" s="1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zoomScale="110" zoomScaleNormal="110" workbookViewId="0">
      <selection activeCell="A26" sqref="A26"/>
    </sheetView>
  </sheetViews>
  <sheetFormatPr defaultColWidth="9.140625" defaultRowHeight="11.25" x14ac:dyDescent="0.2"/>
  <cols>
    <col min="1" max="1" width="21.5703125" style="72" customWidth="1"/>
    <col min="2" max="3" width="7.7109375" style="72" customWidth="1"/>
    <col min="4" max="4" width="7.7109375" style="198" customWidth="1"/>
    <col min="5" max="5" width="7.7109375" style="72" customWidth="1"/>
    <col min="6" max="6" width="7.7109375" style="198" customWidth="1"/>
    <col min="7" max="7" width="7.7109375" style="72" customWidth="1"/>
    <col min="8" max="16384" width="9.140625" style="72"/>
  </cols>
  <sheetData>
    <row r="1" spans="1:7" ht="33.75" x14ac:dyDescent="0.2">
      <c r="A1" s="397" t="s">
        <v>239</v>
      </c>
      <c r="B1" s="227"/>
      <c r="C1" s="227"/>
      <c r="E1" s="198"/>
      <c r="G1" s="198"/>
    </row>
    <row r="2" spans="1:7" ht="33.75" x14ac:dyDescent="0.25">
      <c r="A2" s="366" t="s">
        <v>215</v>
      </c>
      <c r="B2" s="366"/>
      <c r="C2" s="366"/>
      <c r="D2" s="366"/>
      <c r="E2" s="366"/>
      <c r="F2" s="366"/>
      <c r="G2" s="367"/>
    </row>
    <row r="3" spans="1:7" s="303" customFormat="1" ht="22.5" customHeight="1" x14ac:dyDescent="0.25">
      <c r="A3" s="299"/>
      <c r="B3" s="300" t="s">
        <v>240</v>
      </c>
      <c r="C3" s="301" t="s">
        <v>241</v>
      </c>
      <c r="D3" s="302" t="s">
        <v>242</v>
      </c>
      <c r="E3" s="301" t="s">
        <v>243</v>
      </c>
      <c r="F3" s="302" t="s">
        <v>244</v>
      </c>
      <c r="G3" s="301" t="s">
        <v>245</v>
      </c>
    </row>
    <row r="4" spans="1:7" ht="11.25" customHeight="1" x14ac:dyDescent="0.2">
      <c r="A4" s="304" t="s">
        <v>273</v>
      </c>
      <c r="B4" s="352"/>
      <c r="C4" s="305"/>
      <c r="D4" s="306"/>
      <c r="E4" s="305"/>
      <c r="F4" s="306"/>
      <c r="G4" s="305"/>
    </row>
    <row r="5" spans="1:7" ht="22.5" x14ac:dyDescent="0.2">
      <c r="A5" s="307" t="s">
        <v>298</v>
      </c>
      <c r="B5" s="353">
        <v>1.5</v>
      </c>
      <c r="C5" s="305"/>
      <c r="D5" s="306"/>
      <c r="E5" s="305"/>
      <c r="F5" s="306"/>
      <c r="G5" s="305"/>
    </row>
    <row r="6" spans="1:7" ht="11.25" customHeight="1" x14ac:dyDescent="0.2">
      <c r="A6" s="308" t="s">
        <v>235</v>
      </c>
      <c r="B6" s="354"/>
      <c r="C6" s="305">
        <v>0</v>
      </c>
      <c r="D6" s="306">
        <v>429262</v>
      </c>
      <c r="E6" s="305">
        <v>0</v>
      </c>
      <c r="F6" s="306">
        <v>0</v>
      </c>
      <c r="G6" s="305">
        <v>0</v>
      </c>
    </row>
    <row r="7" spans="1:7" ht="11.25" customHeight="1" x14ac:dyDescent="0.2">
      <c r="A7" s="308" t="s">
        <v>307</v>
      </c>
      <c r="B7" s="354"/>
      <c r="C7" s="305">
        <v>0</v>
      </c>
      <c r="D7" s="306">
        <v>0</v>
      </c>
      <c r="E7" s="305">
        <v>0</v>
      </c>
      <c r="F7" s="306">
        <v>0</v>
      </c>
      <c r="G7" s="305">
        <v>0</v>
      </c>
    </row>
    <row r="8" spans="1:7" ht="11.25" customHeight="1" x14ac:dyDescent="0.2">
      <c r="A8" s="309" t="s">
        <v>1</v>
      </c>
      <c r="B8" s="355"/>
      <c r="C8" s="310">
        <v>0</v>
      </c>
      <c r="D8" s="311">
        <v>429262</v>
      </c>
      <c r="E8" s="310">
        <v>0</v>
      </c>
      <c r="F8" s="311">
        <v>0</v>
      </c>
      <c r="G8" s="310">
        <v>0</v>
      </c>
    </row>
    <row r="9" spans="1:7" ht="11.25" customHeight="1" x14ac:dyDescent="0.2">
      <c r="A9" s="309" t="s">
        <v>236</v>
      </c>
      <c r="B9" s="355"/>
      <c r="C9" s="312"/>
      <c r="D9" s="313"/>
      <c r="E9" s="312"/>
      <c r="F9" s="313"/>
      <c r="G9" s="312"/>
    </row>
    <row r="10" spans="1:7" ht="11.25" customHeight="1" x14ac:dyDescent="0.2">
      <c r="A10" s="314" t="s">
        <v>97</v>
      </c>
      <c r="B10" s="352"/>
      <c r="C10" s="305">
        <v>0</v>
      </c>
      <c r="D10" s="306">
        <v>429262</v>
      </c>
      <c r="E10" s="305">
        <v>0</v>
      </c>
      <c r="F10" s="306">
        <v>0</v>
      </c>
      <c r="G10" s="305">
        <v>0</v>
      </c>
    </row>
    <row r="11" spans="1:7" ht="11.25" customHeight="1" x14ac:dyDescent="0.2">
      <c r="A11" s="314" t="s">
        <v>98</v>
      </c>
      <c r="B11" s="352"/>
      <c r="C11" s="305">
        <v>0</v>
      </c>
      <c r="D11" s="306">
        <v>0</v>
      </c>
      <c r="E11" s="305">
        <v>0</v>
      </c>
      <c r="F11" s="306">
        <v>0</v>
      </c>
      <c r="G11" s="305">
        <v>0</v>
      </c>
    </row>
    <row r="12" spans="1:7" ht="11.25" customHeight="1" x14ac:dyDescent="0.2">
      <c r="A12" s="309" t="s">
        <v>0</v>
      </c>
      <c r="B12" s="356"/>
      <c r="C12" s="310">
        <v>0</v>
      </c>
      <c r="D12" s="311">
        <v>429262</v>
      </c>
      <c r="E12" s="310">
        <v>0</v>
      </c>
      <c r="F12" s="311">
        <v>0</v>
      </c>
      <c r="G12" s="310">
        <v>0</v>
      </c>
    </row>
    <row r="13" spans="1:7" ht="11.25" customHeight="1" x14ac:dyDescent="0.2">
      <c r="A13" s="309" t="s">
        <v>272</v>
      </c>
      <c r="B13" s="352"/>
      <c r="C13" s="305"/>
      <c r="D13" s="306"/>
      <c r="E13" s="305"/>
      <c r="F13" s="306"/>
      <c r="G13" s="305"/>
    </row>
    <row r="14" spans="1:7" ht="22.5" x14ac:dyDescent="0.2">
      <c r="A14" s="315" t="s">
        <v>300</v>
      </c>
      <c r="B14" s="357"/>
      <c r="C14" s="305"/>
      <c r="D14" s="306"/>
      <c r="E14" s="305"/>
      <c r="F14" s="306"/>
      <c r="G14" s="305"/>
    </row>
    <row r="15" spans="1:7" ht="11.25" customHeight="1" x14ac:dyDescent="0.2">
      <c r="A15" s="308" t="s">
        <v>296</v>
      </c>
      <c r="B15" s="351"/>
      <c r="C15" s="305">
        <v>0</v>
      </c>
      <c r="D15" s="306">
        <v>0</v>
      </c>
      <c r="E15" s="305">
        <v>0</v>
      </c>
      <c r="F15" s="306">
        <v>0</v>
      </c>
      <c r="G15" s="305">
        <v>0</v>
      </c>
    </row>
    <row r="16" spans="1:7" ht="11.25" customHeight="1" x14ac:dyDescent="0.2">
      <c r="A16" s="308" t="s">
        <v>163</v>
      </c>
      <c r="B16" s="351">
        <v>1.1000000000000001</v>
      </c>
      <c r="C16" s="305">
        <v>0</v>
      </c>
      <c r="D16" s="306">
        <v>-23</v>
      </c>
      <c r="E16" s="305">
        <v>-40</v>
      </c>
      <c r="F16" s="306">
        <v>-46</v>
      </c>
      <c r="G16" s="305">
        <v>0</v>
      </c>
    </row>
    <row r="17" spans="1:7" ht="11.25" customHeight="1" x14ac:dyDescent="0.2">
      <c r="A17" s="309" t="s">
        <v>1</v>
      </c>
      <c r="B17" s="357"/>
      <c r="C17" s="310">
        <v>0</v>
      </c>
      <c r="D17" s="311">
        <v>-23</v>
      </c>
      <c r="E17" s="310">
        <v>-40</v>
      </c>
      <c r="F17" s="311">
        <v>-46</v>
      </c>
      <c r="G17" s="310">
        <v>0</v>
      </c>
    </row>
    <row r="18" spans="1:7" ht="11.25" customHeight="1" x14ac:dyDescent="0.2">
      <c r="A18" s="315" t="s">
        <v>302</v>
      </c>
      <c r="B18" s="357"/>
      <c r="C18" s="305"/>
      <c r="D18" s="306"/>
      <c r="E18" s="305"/>
      <c r="F18" s="306"/>
      <c r="G18" s="305"/>
    </row>
    <row r="19" spans="1:7" ht="11.25" customHeight="1" x14ac:dyDescent="0.2">
      <c r="A19" s="308" t="s">
        <v>296</v>
      </c>
      <c r="B19" s="351">
        <v>1.2</v>
      </c>
      <c r="C19" s="305">
        <v>0</v>
      </c>
      <c r="D19" s="306">
        <v>29400</v>
      </c>
      <c r="E19" s="305">
        <v>200000</v>
      </c>
      <c r="F19" s="306">
        <v>200000</v>
      </c>
      <c r="G19" s="305">
        <v>200000</v>
      </c>
    </row>
    <row r="20" spans="1:7" ht="11.25" customHeight="1" x14ac:dyDescent="0.2">
      <c r="A20" s="308" t="s">
        <v>163</v>
      </c>
      <c r="B20" s="351">
        <v>1.1000000000000001</v>
      </c>
      <c r="C20" s="305">
        <v>0</v>
      </c>
      <c r="D20" s="306">
        <v>966</v>
      </c>
      <c r="E20" s="305">
        <v>0</v>
      </c>
      <c r="F20" s="306">
        <v>0</v>
      </c>
      <c r="G20" s="305">
        <v>0</v>
      </c>
    </row>
    <row r="21" spans="1:7" ht="11.25" customHeight="1" x14ac:dyDescent="0.2">
      <c r="A21" s="309" t="s">
        <v>1</v>
      </c>
      <c r="B21" s="357"/>
      <c r="C21" s="310">
        <v>0</v>
      </c>
      <c r="D21" s="311">
        <v>30366</v>
      </c>
      <c r="E21" s="310">
        <v>200000</v>
      </c>
      <c r="F21" s="311">
        <v>200000</v>
      </c>
      <c r="G21" s="310">
        <v>200000</v>
      </c>
    </row>
    <row r="22" spans="1:7" ht="11.25" customHeight="1" x14ac:dyDescent="0.2">
      <c r="A22" s="315" t="s">
        <v>297</v>
      </c>
      <c r="B22" s="357"/>
      <c r="C22" s="305"/>
      <c r="D22" s="306"/>
      <c r="E22" s="305"/>
      <c r="F22" s="306"/>
      <c r="G22" s="305"/>
    </row>
    <row r="23" spans="1:7" ht="11.25" customHeight="1" x14ac:dyDescent="0.2">
      <c r="A23" s="308" t="s">
        <v>162</v>
      </c>
      <c r="B23" s="351">
        <v>1.6</v>
      </c>
      <c r="C23" s="305">
        <v>0</v>
      </c>
      <c r="D23" s="306">
        <v>3680</v>
      </c>
      <c r="E23" s="305">
        <v>8418</v>
      </c>
      <c r="F23" s="306">
        <v>10788</v>
      </c>
      <c r="G23" s="305">
        <v>15211</v>
      </c>
    </row>
    <row r="24" spans="1:7" ht="11.25" customHeight="1" x14ac:dyDescent="0.2">
      <c r="A24" s="308" t="s">
        <v>163</v>
      </c>
      <c r="B24" s="351">
        <v>1.1000000000000001</v>
      </c>
      <c r="C24" s="305">
        <v>0</v>
      </c>
      <c r="D24" s="306">
        <v>171</v>
      </c>
      <c r="E24" s="305">
        <v>16</v>
      </c>
      <c r="F24" s="306">
        <v>17</v>
      </c>
      <c r="G24" s="305">
        <v>39</v>
      </c>
    </row>
    <row r="25" spans="1:7" ht="11.25" customHeight="1" x14ac:dyDescent="0.2">
      <c r="A25" s="309" t="s">
        <v>1</v>
      </c>
      <c r="B25" s="357"/>
      <c r="C25" s="310">
        <v>0</v>
      </c>
      <c r="D25" s="311">
        <v>3851</v>
      </c>
      <c r="E25" s="310">
        <v>8434</v>
      </c>
      <c r="F25" s="311">
        <v>10805</v>
      </c>
      <c r="G25" s="310">
        <v>15249</v>
      </c>
    </row>
    <row r="26" spans="1:7" ht="11.25" customHeight="1" x14ac:dyDescent="0.2">
      <c r="A26" s="315" t="s">
        <v>257</v>
      </c>
      <c r="B26" s="351"/>
      <c r="C26" s="305"/>
      <c r="D26" s="306"/>
      <c r="E26" s="305"/>
      <c r="F26" s="306"/>
      <c r="G26" s="305"/>
    </row>
    <row r="27" spans="1:7" ht="11.25" customHeight="1" x14ac:dyDescent="0.2">
      <c r="A27" s="308" t="s">
        <v>296</v>
      </c>
      <c r="B27" s="351"/>
      <c r="C27" s="305">
        <v>0</v>
      </c>
      <c r="D27" s="306">
        <v>0</v>
      </c>
      <c r="E27" s="305">
        <v>0</v>
      </c>
      <c r="F27" s="306">
        <v>0</v>
      </c>
      <c r="G27" s="305">
        <v>0</v>
      </c>
    </row>
    <row r="28" spans="1:7" ht="11.25" customHeight="1" x14ac:dyDescent="0.2">
      <c r="A28" s="308" t="s">
        <v>163</v>
      </c>
      <c r="B28" s="357">
        <v>1.1000000000000001</v>
      </c>
      <c r="C28" s="305">
        <v>0</v>
      </c>
      <c r="D28" s="306">
        <v>800</v>
      </c>
      <c r="E28" s="305">
        <v>700</v>
      </c>
      <c r="F28" s="306">
        <v>0</v>
      </c>
      <c r="G28" s="305">
        <v>0</v>
      </c>
    </row>
    <row r="29" spans="1:7" ht="11.25" customHeight="1" x14ac:dyDescent="0.2">
      <c r="A29" s="309" t="s">
        <v>1</v>
      </c>
      <c r="B29" s="357"/>
      <c r="C29" s="310">
        <v>0</v>
      </c>
      <c r="D29" s="311">
        <v>800</v>
      </c>
      <c r="E29" s="310">
        <v>700</v>
      </c>
      <c r="F29" s="311">
        <v>0</v>
      </c>
      <c r="G29" s="310">
        <v>0</v>
      </c>
    </row>
    <row r="30" spans="1:7" ht="22.5" x14ac:dyDescent="0.2">
      <c r="A30" s="315" t="s">
        <v>299</v>
      </c>
      <c r="B30" s="351"/>
      <c r="C30" s="305"/>
      <c r="D30" s="306"/>
      <c r="E30" s="305"/>
      <c r="F30" s="306"/>
      <c r="G30" s="305"/>
    </row>
    <row r="31" spans="1:7" ht="11.25" customHeight="1" x14ac:dyDescent="0.2">
      <c r="A31" s="308" t="s">
        <v>162</v>
      </c>
      <c r="B31" s="357">
        <v>1.5</v>
      </c>
      <c r="C31" s="305">
        <v>0</v>
      </c>
      <c r="D31" s="306">
        <v>858524</v>
      </c>
      <c r="E31" s="305">
        <v>0</v>
      </c>
      <c r="F31" s="306">
        <v>0</v>
      </c>
      <c r="G31" s="305">
        <v>0</v>
      </c>
    </row>
    <row r="32" spans="1:7" ht="11.25" customHeight="1" x14ac:dyDescent="0.2">
      <c r="A32" s="308" t="s">
        <v>308</v>
      </c>
      <c r="B32" s="357"/>
      <c r="C32" s="305">
        <v>0</v>
      </c>
      <c r="D32" s="306">
        <v>0</v>
      </c>
      <c r="E32" s="305">
        <v>0</v>
      </c>
      <c r="F32" s="306">
        <v>0</v>
      </c>
      <c r="G32" s="305">
        <v>0</v>
      </c>
    </row>
    <row r="33" spans="1:7" ht="11.25" customHeight="1" x14ac:dyDescent="0.2">
      <c r="A33" s="309" t="s">
        <v>1</v>
      </c>
      <c r="B33" s="357"/>
      <c r="C33" s="310">
        <v>0</v>
      </c>
      <c r="D33" s="311">
        <v>858524</v>
      </c>
      <c r="E33" s="310">
        <v>0</v>
      </c>
      <c r="F33" s="311">
        <v>0</v>
      </c>
      <c r="G33" s="310">
        <v>0</v>
      </c>
    </row>
    <row r="34" spans="1:7" ht="22.5" x14ac:dyDescent="0.2">
      <c r="A34" s="315" t="s">
        <v>258</v>
      </c>
      <c r="B34" s="357"/>
      <c r="C34" s="305"/>
      <c r="D34" s="306"/>
      <c r="E34" s="305"/>
      <c r="F34" s="306"/>
      <c r="G34" s="305"/>
    </row>
    <row r="35" spans="1:7" ht="11.25" customHeight="1" x14ac:dyDescent="0.2">
      <c r="A35" s="308" t="s">
        <v>296</v>
      </c>
      <c r="B35" s="351"/>
      <c r="C35" s="305">
        <v>0</v>
      </c>
      <c r="D35" s="306">
        <v>0</v>
      </c>
      <c r="E35" s="305">
        <v>0</v>
      </c>
      <c r="F35" s="306">
        <v>0</v>
      </c>
      <c r="G35" s="305">
        <v>0</v>
      </c>
    </row>
    <row r="36" spans="1:7" ht="11.25" customHeight="1" x14ac:dyDescent="0.2">
      <c r="A36" s="308" t="s">
        <v>163</v>
      </c>
      <c r="B36" s="351">
        <v>1.1000000000000001</v>
      </c>
      <c r="C36" s="305">
        <v>0</v>
      </c>
      <c r="D36" s="306">
        <v>5254</v>
      </c>
      <c r="E36" s="305">
        <v>9360</v>
      </c>
      <c r="F36" s="306">
        <v>5279</v>
      </c>
      <c r="G36" s="305">
        <v>2665</v>
      </c>
    </row>
    <row r="37" spans="1:7" ht="11.25" customHeight="1" x14ac:dyDescent="0.2">
      <c r="A37" s="309" t="s">
        <v>1</v>
      </c>
      <c r="B37" s="357"/>
      <c r="C37" s="310">
        <v>0</v>
      </c>
      <c r="D37" s="311">
        <v>5254</v>
      </c>
      <c r="E37" s="310">
        <v>9360</v>
      </c>
      <c r="F37" s="311">
        <v>5279</v>
      </c>
      <c r="G37" s="310">
        <v>2665</v>
      </c>
    </row>
    <row r="38" spans="1:7" ht="45" customHeight="1" x14ac:dyDescent="0.2">
      <c r="A38" s="315" t="s">
        <v>301</v>
      </c>
      <c r="B38" s="357"/>
      <c r="C38" s="305"/>
      <c r="D38" s="306"/>
      <c r="E38" s="305"/>
      <c r="F38" s="306"/>
      <c r="G38" s="305"/>
    </row>
    <row r="39" spans="1:7" ht="11.25" customHeight="1" x14ac:dyDescent="0.2">
      <c r="A39" s="308" t="s">
        <v>296</v>
      </c>
      <c r="B39" s="351"/>
      <c r="C39" s="305">
        <v>0</v>
      </c>
      <c r="D39" s="306">
        <v>0</v>
      </c>
      <c r="E39" s="305">
        <v>0</v>
      </c>
      <c r="F39" s="306">
        <v>0</v>
      </c>
      <c r="G39" s="305">
        <v>0</v>
      </c>
    </row>
    <row r="40" spans="1:7" ht="11.25" customHeight="1" x14ac:dyDescent="0.2">
      <c r="A40" s="308" t="s">
        <v>163</v>
      </c>
      <c r="B40" s="351">
        <v>1.1000000000000001</v>
      </c>
      <c r="C40" s="305">
        <v>0</v>
      </c>
      <c r="D40" s="306">
        <v>-1403</v>
      </c>
      <c r="E40" s="305">
        <v>0</v>
      </c>
      <c r="F40" s="306">
        <v>0</v>
      </c>
      <c r="G40" s="305">
        <v>0</v>
      </c>
    </row>
    <row r="41" spans="1:7" ht="11.25" customHeight="1" x14ac:dyDescent="0.2">
      <c r="A41" s="309" t="s">
        <v>1</v>
      </c>
      <c r="B41" s="357"/>
      <c r="C41" s="310">
        <v>0</v>
      </c>
      <c r="D41" s="311">
        <v>-1403</v>
      </c>
      <c r="E41" s="310">
        <v>0</v>
      </c>
      <c r="F41" s="311">
        <v>0</v>
      </c>
      <c r="G41" s="310">
        <v>0</v>
      </c>
    </row>
    <row r="42" spans="1:7" ht="11.25" customHeight="1" x14ac:dyDescent="0.2">
      <c r="A42" s="309" t="s">
        <v>161</v>
      </c>
      <c r="B42" s="357"/>
      <c r="C42" s="305"/>
      <c r="D42" s="306"/>
      <c r="E42" s="305"/>
      <c r="F42" s="306"/>
      <c r="G42" s="305"/>
    </row>
    <row r="43" spans="1:7" ht="11.25" customHeight="1" x14ac:dyDescent="0.2">
      <c r="A43" s="314" t="s">
        <v>97</v>
      </c>
      <c r="B43" s="358"/>
      <c r="C43" s="305">
        <v>0</v>
      </c>
      <c r="D43" s="306">
        <v>891604</v>
      </c>
      <c r="E43" s="305">
        <v>208418</v>
      </c>
      <c r="F43" s="306">
        <v>210788</v>
      </c>
      <c r="G43" s="305">
        <v>215211</v>
      </c>
    </row>
    <row r="44" spans="1:7" ht="11.25" customHeight="1" x14ac:dyDescent="0.2">
      <c r="A44" s="314" t="s">
        <v>98</v>
      </c>
      <c r="B44" s="358"/>
      <c r="C44" s="305">
        <v>0</v>
      </c>
      <c r="D44" s="306">
        <v>5765</v>
      </c>
      <c r="E44" s="305">
        <v>10036</v>
      </c>
      <c r="F44" s="306">
        <v>5250</v>
      </c>
      <c r="G44" s="305">
        <f>G40+G36+G32+G28+G24+G20+G16</f>
        <v>2704</v>
      </c>
    </row>
    <row r="45" spans="1:7" ht="11.25" customHeight="1" x14ac:dyDescent="0.2">
      <c r="A45" s="316" t="s">
        <v>0</v>
      </c>
      <c r="B45" s="359"/>
      <c r="C45" s="310">
        <v>0</v>
      </c>
      <c r="D45" s="311">
        <v>897369</v>
      </c>
      <c r="E45" s="310">
        <v>218454</v>
      </c>
      <c r="F45" s="311">
        <v>216038</v>
      </c>
      <c r="G45" s="310">
        <f>SUM(G43:G44)</f>
        <v>217915</v>
      </c>
    </row>
    <row r="46" spans="1:7" ht="22.5" customHeight="1" x14ac:dyDescent="0.2">
      <c r="A46" s="398" t="s">
        <v>246</v>
      </c>
      <c r="B46" s="398"/>
      <c r="C46" s="398"/>
      <c r="D46" s="398"/>
      <c r="E46" s="398"/>
      <c r="F46" s="398"/>
      <c r="G46" s="398"/>
    </row>
    <row r="47" spans="1:7" ht="33.75" x14ac:dyDescent="0.2">
      <c r="A47" s="368" t="s">
        <v>303</v>
      </c>
      <c r="B47" s="365"/>
      <c r="C47" s="365"/>
      <c r="D47" s="365"/>
      <c r="E47" s="365"/>
      <c r="F47" s="365"/>
      <c r="G47" s="365"/>
    </row>
    <row r="48" spans="1:7" ht="33.75" x14ac:dyDescent="0.2">
      <c r="A48" s="368" t="s">
        <v>304</v>
      </c>
      <c r="B48" s="365"/>
      <c r="C48" s="365"/>
      <c r="D48" s="365"/>
      <c r="E48" s="365"/>
      <c r="F48" s="365"/>
      <c r="G48" s="365"/>
    </row>
    <row r="49" spans="1:7" ht="33.75" x14ac:dyDescent="0.2">
      <c r="A49" s="398" t="s">
        <v>305</v>
      </c>
      <c r="B49" s="399"/>
      <c r="C49" s="399"/>
      <c r="D49" s="399"/>
      <c r="E49" s="399"/>
      <c r="F49" s="399"/>
      <c r="G49" s="399"/>
    </row>
    <row r="50" spans="1:7" ht="33.75" x14ac:dyDescent="0.2">
      <c r="A50" s="398" t="s">
        <v>306</v>
      </c>
      <c r="B50" s="399"/>
      <c r="C50" s="399"/>
      <c r="D50" s="399"/>
      <c r="E50" s="399"/>
      <c r="F50" s="399"/>
      <c r="G50" s="399"/>
    </row>
    <row r="51" spans="1:7" ht="11.25" customHeight="1" x14ac:dyDescent="0.2">
      <c r="A51" s="382"/>
      <c r="B51" s="382"/>
      <c r="C51" s="382"/>
      <c r="D51" s="382"/>
      <c r="E51" s="382"/>
      <c r="F51" s="382"/>
      <c r="G51" s="382"/>
    </row>
  </sheetData>
  <mergeCells count="1">
    <mergeCell ref="A51:G51"/>
  </mergeCells>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B8" sqref="B8"/>
    </sheetView>
  </sheetViews>
  <sheetFormatPr defaultColWidth="9.140625" defaultRowHeight="9.75" x14ac:dyDescent="0.25"/>
  <cols>
    <col min="1" max="1" width="10.28515625" style="100" customWidth="1"/>
    <col min="2" max="2" width="26.140625" style="101" customWidth="1"/>
    <col min="3" max="3" width="32.140625" style="101" customWidth="1"/>
    <col min="4" max="16384" width="9.140625" style="96"/>
  </cols>
  <sheetData>
    <row r="1" spans="1:3" s="95" customFormat="1" ht="123.75" x14ac:dyDescent="0.25">
      <c r="A1" s="396" t="s">
        <v>119</v>
      </c>
      <c r="B1" s="93"/>
      <c r="C1" s="94"/>
    </row>
    <row r="2" spans="1:3" ht="22.5" x14ac:dyDescent="0.25">
      <c r="A2" s="396" t="s">
        <v>129</v>
      </c>
      <c r="B2" s="93"/>
      <c r="C2" s="94"/>
    </row>
    <row r="3" spans="1:3" ht="22.5" x14ac:dyDescent="0.25">
      <c r="A3" s="133" t="s">
        <v>120</v>
      </c>
      <c r="B3" s="134" t="s">
        <v>121</v>
      </c>
      <c r="C3" s="135" t="s">
        <v>104</v>
      </c>
    </row>
    <row r="4" spans="1:3" ht="33.75" x14ac:dyDescent="0.25">
      <c r="A4" s="119">
        <v>1.6</v>
      </c>
      <c r="B4" s="94" t="s">
        <v>233</v>
      </c>
      <c r="C4" s="94" t="s">
        <v>234</v>
      </c>
    </row>
    <row r="5" spans="1:3" ht="11.25" x14ac:dyDescent="0.25">
      <c r="A5" s="120"/>
      <c r="B5" s="97"/>
      <c r="C5" s="97"/>
    </row>
    <row r="6" spans="1:3" x14ac:dyDescent="0.25">
      <c r="A6" s="98"/>
      <c r="B6" s="99"/>
      <c r="C6" s="99"/>
    </row>
    <row r="7" spans="1:3" x14ac:dyDescent="0.25">
      <c r="A7" s="98"/>
      <c r="B7" s="99"/>
      <c r="C7" s="99"/>
    </row>
    <row r="8" spans="1:3" x14ac:dyDescent="0.25">
      <c r="A8" s="98"/>
      <c r="B8" s="99"/>
      <c r="C8" s="99"/>
    </row>
    <row r="9" spans="1:3" x14ac:dyDescent="0.25">
      <c r="A9" s="98"/>
      <c r="B9" s="99"/>
      <c r="C9" s="99"/>
    </row>
    <row r="10" spans="1:3" x14ac:dyDescent="0.25">
      <c r="A10" s="98"/>
      <c r="B10" s="99"/>
      <c r="C10" s="99"/>
    </row>
    <row r="11" spans="1:3" x14ac:dyDescent="0.25">
      <c r="A11" s="98"/>
      <c r="B11" s="99"/>
      <c r="C11" s="99"/>
    </row>
    <row r="12" spans="1:3" x14ac:dyDescent="0.25">
      <c r="A12" s="98"/>
      <c r="B12" s="99"/>
      <c r="C12" s="99"/>
    </row>
    <row r="13" spans="1:3" x14ac:dyDescent="0.25">
      <c r="A13" s="98"/>
      <c r="B13" s="99"/>
      <c r="C13" s="99"/>
    </row>
    <row r="14" spans="1:3" x14ac:dyDescent="0.25">
      <c r="A14" s="98"/>
      <c r="B14" s="99"/>
      <c r="C14" s="99"/>
    </row>
    <row r="15" spans="1:3" x14ac:dyDescent="0.25">
      <c r="A15" s="98"/>
      <c r="B15" s="99"/>
      <c r="C15" s="99"/>
    </row>
    <row r="16" spans="1:3" x14ac:dyDescent="0.25">
      <c r="A16" s="98"/>
      <c r="B16" s="99"/>
      <c r="C16" s="99"/>
    </row>
  </sheetData>
  <pageMargins left="0.70866141732283472" right="0.70866141732283472" top="0.74803149606299213" bottom="0.74803149606299213" header="0.31496062992125984" footer="0.31496062992125984"/>
  <pageSetup paperSize="9" scale="82"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topLeftCell="A34" workbookViewId="0">
      <selection activeCell="A62" sqref="A62"/>
    </sheetView>
  </sheetViews>
  <sheetFormatPr defaultColWidth="9.140625" defaultRowHeight="12" customHeight="1" x14ac:dyDescent="0.25"/>
  <cols>
    <col min="1" max="1" width="27.5703125" style="20" customWidth="1"/>
    <col min="2" max="2" width="9.28515625" style="20" bestFit="1" customWidth="1"/>
    <col min="3" max="3" width="8.42578125" style="20" bestFit="1" customWidth="1"/>
    <col min="4" max="6" width="8" style="20" customWidth="1"/>
    <col min="7" max="16384" width="9.140625" style="20"/>
  </cols>
  <sheetData>
    <row r="1" spans="1:6" ht="12" customHeight="1" x14ac:dyDescent="0.25">
      <c r="A1" s="22" t="s">
        <v>187</v>
      </c>
      <c r="B1" s="23"/>
      <c r="C1" s="23"/>
      <c r="E1" s="21"/>
    </row>
    <row r="2" spans="1:6" ht="45" customHeight="1" x14ac:dyDescent="0.25">
      <c r="A2" s="209"/>
      <c r="B2" s="257" t="s">
        <v>216</v>
      </c>
      <c r="C2" s="258" t="s">
        <v>217</v>
      </c>
      <c r="D2" s="257" t="s">
        <v>218</v>
      </c>
      <c r="E2" s="257" t="s">
        <v>219</v>
      </c>
      <c r="F2" s="257" t="s">
        <v>220</v>
      </c>
    </row>
    <row r="3" spans="1:6" ht="11.25" customHeight="1" x14ac:dyDescent="0.25">
      <c r="A3" s="370" t="s">
        <v>232</v>
      </c>
      <c r="B3" s="370"/>
      <c r="C3" s="370"/>
      <c r="D3" s="370"/>
      <c r="E3" s="370"/>
      <c r="F3" s="370"/>
    </row>
    <row r="4" spans="1:6" ht="11.25" customHeight="1" x14ac:dyDescent="0.25">
      <c r="A4" s="203" t="s">
        <v>99</v>
      </c>
      <c r="B4" s="26"/>
      <c r="C4" s="25"/>
      <c r="D4" s="21"/>
      <c r="E4" s="21"/>
      <c r="F4" s="21"/>
    </row>
    <row r="5" spans="1:6" ht="11.25" customHeight="1" x14ac:dyDescent="0.25">
      <c r="A5" s="205" t="s">
        <v>122</v>
      </c>
      <c r="B5" s="26">
        <v>57414</v>
      </c>
      <c r="C5" s="25">
        <v>95525</v>
      </c>
      <c r="D5" s="21">
        <v>73398</v>
      </c>
      <c r="E5" s="21">
        <v>66682</v>
      </c>
      <c r="F5" s="21">
        <v>61849</v>
      </c>
    </row>
    <row r="6" spans="1:6" ht="11.25" customHeight="1" x14ac:dyDescent="0.25">
      <c r="A6" s="205" t="s">
        <v>221</v>
      </c>
      <c r="B6" s="26">
        <v>1164</v>
      </c>
      <c r="C6" s="266">
        <v>0</v>
      </c>
      <c r="D6" s="265">
        <v>0</v>
      </c>
      <c r="E6" s="265">
        <v>0</v>
      </c>
      <c r="F6" s="265">
        <v>0</v>
      </c>
    </row>
    <row r="7" spans="1:6" ht="11.25" customHeight="1" x14ac:dyDescent="0.25">
      <c r="A7" s="132" t="s">
        <v>238</v>
      </c>
      <c r="B7" s="26">
        <v>799</v>
      </c>
      <c r="C7" s="25">
        <v>1407</v>
      </c>
      <c r="D7" s="21">
        <v>1184</v>
      </c>
      <c r="E7" s="21">
        <v>1016</v>
      </c>
      <c r="F7" s="21">
        <v>562</v>
      </c>
    </row>
    <row r="8" spans="1:6" ht="11.25" customHeight="1" x14ac:dyDescent="0.25">
      <c r="A8" s="140" t="s">
        <v>124</v>
      </c>
      <c r="B8" s="317">
        <v>59377</v>
      </c>
      <c r="C8" s="318">
        <v>96932</v>
      </c>
      <c r="D8" s="319">
        <v>74582</v>
      </c>
      <c r="E8" s="319">
        <v>67698</v>
      </c>
      <c r="F8" s="319">
        <v>62411</v>
      </c>
    </row>
    <row r="9" spans="1:6" s="33" customFormat="1" ht="11.25" customHeight="1" x14ac:dyDescent="0.25">
      <c r="A9" s="148" t="s">
        <v>145</v>
      </c>
      <c r="B9" s="149">
        <v>59377</v>
      </c>
      <c r="C9" s="150">
        <v>96932</v>
      </c>
      <c r="D9" s="151">
        <v>74582</v>
      </c>
      <c r="E9" s="151">
        <v>67698</v>
      </c>
      <c r="F9" s="151">
        <v>62411</v>
      </c>
    </row>
    <row r="10" spans="1:6" s="30" customFormat="1" ht="11.25" customHeight="1" x14ac:dyDescent="0.25">
      <c r="A10" s="370" t="s">
        <v>181</v>
      </c>
      <c r="B10" s="370"/>
      <c r="C10" s="370"/>
      <c r="D10" s="370"/>
      <c r="E10" s="370"/>
      <c r="F10" s="370"/>
    </row>
    <row r="11" spans="1:6" ht="11.25" customHeight="1" x14ac:dyDescent="0.25">
      <c r="A11" s="32" t="s">
        <v>95</v>
      </c>
      <c r="B11" s="26"/>
      <c r="C11" s="25"/>
      <c r="D11" s="30"/>
      <c r="E11" s="30"/>
      <c r="F11" s="30"/>
    </row>
    <row r="12" spans="1:6" ht="11.25" customHeight="1" x14ac:dyDescent="0.25">
      <c r="A12" s="132" t="s">
        <v>192</v>
      </c>
      <c r="B12" s="26">
        <v>204432</v>
      </c>
      <c r="C12" s="25">
        <v>193717</v>
      </c>
      <c r="D12" s="20">
        <v>100000</v>
      </c>
      <c r="E12" s="265">
        <v>0</v>
      </c>
      <c r="F12" s="265">
        <v>0</v>
      </c>
    </row>
    <row r="13" spans="1:6" ht="11.25" customHeight="1" x14ac:dyDescent="0.25">
      <c r="A13" s="132" t="s">
        <v>191</v>
      </c>
      <c r="B13" s="26">
        <v>124544</v>
      </c>
      <c r="C13" s="266">
        <v>0</v>
      </c>
      <c r="D13" s="265">
        <v>0</v>
      </c>
      <c r="E13" s="265">
        <v>0</v>
      </c>
      <c r="F13" s="265">
        <v>0</v>
      </c>
    </row>
    <row r="14" spans="1:6" ht="11.25" customHeight="1" x14ac:dyDescent="0.25">
      <c r="A14" s="205" t="s">
        <v>96</v>
      </c>
      <c r="B14" s="26"/>
      <c r="C14" s="266"/>
      <c r="D14" s="265"/>
      <c r="E14" s="265"/>
      <c r="F14" s="265"/>
    </row>
    <row r="15" spans="1:6" ht="11.25" customHeight="1" x14ac:dyDescent="0.2">
      <c r="A15" s="240" t="s">
        <v>190</v>
      </c>
      <c r="B15" s="26">
        <v>1902216</v>
      </c>
      <c r="C15" s="266">
        <v>1365684</v>
      </c>
      <c r="D15" s="265">
        <v>0</v>
      </c>
      <c r="E15" s="265">
        <v>0</v>
      </c>
      <c r="F15" s="265">
        <v>0</v>
      </c>
    </row>
    <row r="16" spans="1:6" ht="11.25" customHeight="1" x14ac:dyDescent="0.2">
      <c r="A16" s="240" t="s">
        <v>247</v>
      </c>
      <c r="B16" s="265">
        <v>0</v>
      </c>
      <c r="C16" s="266">
        <v>0</v>
      </c>
      <c r="D16" s="265">
        <v>0</v>
      </c>
      <c r="E16" s="265">
        <v>0</v>
      </c>
      <c r="F16" s="265">
        <v>0</v>
      </c>
    </row>
    <row r="17" spans="1:6" ht="11.25" customHeight="1" x14ac:dyDescent="0.25">
      <c r="A17" s="132" t="s">
        <v>133</v>
      </c>
      <c r="B17" s="26">
        <v>933</v>
      </c>
      <c r="C17" s="266">
        <v>0</v>
      </c>
      <c r="D17" s="265">
        <v>0</v>
      </c>
      <c r="E17" s="265">
        <v>0</v>
      </c>
      <c r="F17" s="265">
        <v>0</v>
      </c>
    </row>
    <row r="18" spans="1:6" ht="11.25" customHeight="1" x14ac:dyDescent="0.25">
      <c r="A18" s="206" t="s">
        <v>123</v>
      </c>
      <c r="B18" s="254">
        <v>2232125</v>
      </c>
      <c r="C18" s="320">
        <v>1559401</v>
      </c>
      <c r="D18" s="125">
        <v>100000</v>
      </c>
      <c r="E18" s="268">
        <v>0</v>
      </c>
      <c r="F18" s="268">
        <v>0</v>
      </c>
    </row>
    <row r="19" spans="1:6" s="33" customFormat="1" ht="11.25" customHeight="1" x14ac:dyDescent="0.25">
      <c r="A19" s="255" t="s">
        <v>203</v>
      </c>
      <c r="B19" s="127">
        <v>2232125</v>
      </c>
      <c r="C19" s="128">
        <v>1559401</v>
      </c>
      <c r="D19" s="129">
        <v>100000</v>
      </c>
      <c r="E19" s="268">
        <v>0</v>
      </c>
      <c r="F19" s="268">
        <v>0</v>
      </c>
    </row>
    <row r="20" spans="1:6" s="33" customFormat="1" ht="11.25" customHeight="1" x14ac:dyDescent="0.25">
      <c r="A20" s="370" t="s">
        <v>182</v>
      </c>
      <c r="B20" s="370"/>
      <c r="C20" s="370"/>
      <c r="D20" s="370"/>
      <c r="E20" s="370"/>
      <c r="F20" s="370"/>
    </row>
    <row r="21" spans="1:6" s="33" customFormat="1" ht="11.25" customHeight="1" x14ac:dyDescent="0.25">
      <c r="A21" s="32" t="s">
        <v>95</v>
      </c>
      <c r="B21" s="26"/>
      <c r="C21" s="25"/>
      <c r="D21" s="30"/>
      <c r="E21" s="30"/>
      <c r="F21" s="30"/>
    </row>
    <row r="22" spans="1:6" s="33" customFormat="1" ht="11.25" customHeight="1" x14ac:dyDescent="0.25">
      <c r="A22" s="132" t="s">
        <v>192</v>
      </c>
      <c r="B22" s="26">
        <v>2151</v>
      </c>
      <c r="C22" s="25">
        <v>55287</v>
      </c>
      <c r="D22" s="21">
        <v>50041</v>
      </c>
      <c r="E22" s="21">
        <v>25046</v>
      </c>
      <c r="F22" s="21">
        <v>2493</v>
      </c>
    </row>
    <row r="23" spans="1:6" ht="11.25" customHeight="1" x14ac:dyDescent="0.25">
      <c r="A23" s="132" t="s">
        <v>191</v>
      </c>
      <c r="B23" s="26">
        <v>51058</v>
      </c>
      <c r="C23" s="25">
        <v>0</v>
      </c>
      <c r="D23" s="20">
        <v>0</v>
      </c>
      <c r="E23" s="20">
        <v>0</v>
      </c>
      <c r="F23" s="20">
        <v>0</v>
      </c>
    </row>
    <row r="24" spans="1:6" s="33" customFormat="1" ht="11.25" customHeight="1" x14ac:dyDescent="0.25">
      <c r="A24" s="206" t="s">
        <v>123</v>
      </c>
      <c r="B24" s="254">
        <v>53209</v>
      </c>
      <c r="C24" s="320">
        <v>55287</v>
      </c>
      <c r="D24" s="125">
        <v>50041</v>
      </c>
      <c r="E24" s="125">
        <v>25046</v>
      </c>
      <c r="F24" s="125">
        <v>2493</v>
      </c>
    </row>
    <row r="25" spans="1:6" s="33" customFormat="1" ht="11.25" customHeight="1" x14ac:dyDescent="0.25">
      <c r="A25" s="153" t="s">
        <v>204</v>
      </c>
      <c r="B25" s="127">
        <v>53209</v>
      </c>
      <c r="C25" s="128">
        <v>55287</v>
      </c>
      <c r="D25" s="127">
        <v>50041</v>
      </c>
      <c r="E25" s="127">
        <v>25046</v>
      </c>
      <c r="F25" s="127">
        <v>2493</v>
      </c>
    </row>
    <row r="26" spans="1:6" s="33" customFormat="1" ht="11.25" customHeight="1" x14ac:dyDescent="0.25">
      <c r="A26" s="370" t="s">
        <v>183</v>
      </c>
      <c r="B26" s="370"/>
      <c r="C26" s="370"/>
      <c r="D26" s="370"/>
      <c r="E26" s="370"/>
      <c r="F26" s="370"/>
    </row>
    <row r="27" spans="1:6" s="33" customFormat="1" ht="11.25" customHeight="1" x14ac:dyDescent="0.25">
      <c r="A27" s="32" t="s">
        <v>95</v>
      </c>
      <c r="B27" s="26"/>
      <c r="C27" s="25"/>
      <c r="D27" s="30"/>
      <c r="E27" s="30"/>
      <c r="F27" s="30"/>
    </row>
    <row r="28" spans="1:6" s="33" customFormat="1" ht="11.25" customHeight="1" x14ac:dyDescent="0.25">
      <c r="A28" s="132" t="s">
        <v>192</v>
      </c>
      <c r="B28" s="26">
        <v>4368</v>
      </c>
      <c r="C28" s="246">
        <v>22835</v>
      </c>
      <c r="D28" s="26">
        <v>18460</v>
      </c>
      <c r="E28" s="26">
        <v>18866</v>
      </c>
      <c r="F28" s="26">
        <v>19225</v>
      </c>
    </row>
    <row r="29" spans="1:6" ht="11.25" customHeight="1" x14ac:dyDescent="0.25">
      <c r="A29" s="132" t="s">
        <v>191</v>
      </c>
      <c r="B29" s="26">
        <v>30353</v>
      </c>
      <c r="C29" s="266">
        <v>0</v>
      </c>
      <c r="D29" s="265">
        <v>0</v>
      </c>
      <c r="E29" s="265">
        <v>0</v>
      </c>
      <c r="F29" s="265">
        <v>0</v>
      </c>
    </row>
    <row r="30" spans="1:6" s="33" customFormat="1" ht="11.25" customHeight="1" x14ac:dyDescent="0.25">
      <c r="A30" s="206" t="s">
        <v>123</v>
      </c>
      <c r="B30" s="254">
        <v>34721</v>
      </c>
      <c r="C30" s="320">
        <v>22835</v>
      </c>
      <c r="D30" s="125">
        <v>18460</v>
      </c>
      <c r="E30" s="125">
        <v>18866</v>
      </c>
      <c r="F30" s="125">
        <v>19225</v>
      </c>
    </row>
    <row r="31" spans="1:6" s="33" customFormat="1" ht="11.25" customHeight="1" x14ac:dyDescent="0.25">
      <c r="A31" s="153" t="s">
        <v>205</v>
      </c>
      <c r="B31" s="127">
        <v>34721</v>
      </c>
      <c r="C31" s="128">
        <v>22835</v>
      </c>
      <c r="D31" s="127">
        <v>18460</v>
      </c>
      <c r="E31" s="127">
        <v>18866</v>
      </c>
      <c r="F31" s="127">
        <v>19225</v>
      </c>
    </row>
    <row r="32" spans="1:6" s="33" customFormat="1" ht="11.25" customHeight="1" x14ac:dyDescent="0.25">
      <c r="A32" s="370" t="s">
        <v>184</v>
      </c>
      <c r="B32" s="370"/>
      <c r="C32" s="370"/>
      <c r="D32" s="370"/>
      <c r="E32" s="370"/>
      <c r="F32" s="370"/>
    </row>
    <row r="33" spans="1:6" s="33" customFormat="1" ht="11.25" customHeight="1" x14ac:dyDescent="0.25">
      <c r="A33" s="32" t="s">
        <v>95</v>
      </c>
      <c r="B33" s="26"/>
      <c r="C33" s="25"/>
      <c r="D33" s="30"/>
      <c r="E33" s="30"/>
      <c r="F33" s="30"/>
    </row>
    <row r="34" spans="1:6" s="33" customFormat="1" ht="11.25" customHeight="1" x14ac:dyDescent="0.25">
      <c r="A34" s="132" t="s">
        <v>192</v>
      </c>
      <c r="B34" s="26">
        <v>1141711</v>
      </c>
      <c r="C34" s="266">
        <v>858524</v>
      </c>
      <c r="D34" s="265">
        <v>0</v>
      </c>
      <c r="E34" s="265">
        <v>0</v>
      </c>
      <c r="F34" s="265">
        <v>0</v>
      </c>
    </row>
    <row r="35" spans="1:6" ht="11.25" customHeight="1" x14ac:dyDescent="0.25">
      <c r="A35" s="132" t="s">
        <v>191</v>
      </c>
      <c r="B35" s="26">
        <v>78589</v>
      </c>
      <c r="C35" s="266">
        <v>0</v>
      </c>
      <c r="D35" s="265">
        <v>0</v>
      </c>
      <c r="E35" s="265">
        <v>0</v>
      </c>
      <c r="F35" s="265">
        <v>0</v>
      </c>
    </row>
    <row r="36" spans="1:6" s="33" customFormat="1" ht="11.25" customHeight="1" x14ac:dyDescent="0.25">
      <c r="A36" s="132" t="s">
        <v>193</v>
      </c>
      <c r="B36" s="26">
        <v>656452</v>
      </c>
      <c r="C36" s="266">
        <v>0</v>
      </c>
      <c r="D36" s="265">
        <v>0</v>
      </c>
      <c r="E36" s="265">
        <v>0</v>
      </c>
      <c r="F36" s="265">
        <v>0</v>
      </c>
    </row>
    <row r="37" spans="1:6" s="33" customFormat="1" ht="11.25" customHeight="1" x14ac:dyDescent="0.25">
      <c r="A37" s="205" t="s">
        <v>96</v>
      </c>
      <c r="B37" s="26"/>
      <c r="C37" s="266"/>
      <c r="D37" s="265"/>
      <c r="E37" s="265"/>
      <c r="F37" s="265"/>
    </row>
    <row r="38" spans="1:6" s="33" customFormat="1" ht="11.25" customHeight="1" x14ac:dyDescent="0.25">
      <c r="A38" s="360" t="s">
        <v>185</v>
      </c>
      <c r="B38" s="26">
        <v>12847222</v>
      </c>
      <c r="C38" s="266">
        <v>0</v>
      </c>
      <c r="D38" s="265">
        <v>0</v>
      </c>
      <c r="E38" s="265">
        <v>0</v>
      </c>
      <c r="F38" s="265">
        <v>0</v>
      </c>
    </row>
    <row r="39" spans="1:6" ht="11.25" customHeight="1" x14ac:dyDescent="0.25">
      <c r="A39" s="132" t="s">
        <v>133</v>
      </c>
      <c r="B39" s="26">
        <v>-55</v>
      </c>
      <c r="C39" s="266">
        <v>0</v>
      </c>
      <c r="D39" s="265">
        <v>0</v>
      </c>
      <c r="E39" s="265">
        <v>0</v>
      </c>
      <c r="F39" s="265">
        <v>0</v>
      </c>
    </row>
    <row r="40" spans="1:6" s="33" customFormat="1" ht="11.25" customHeight="1" x14ac:dyDescent="0.25">
      <c r="A40" s="206" t="s">
        <v>123</v>
      </c>
      <c r="B40" s="254">
        <v>14723919</v>
      </c>
      <c r="C40" s="269">
        <v>858524</v>
      </c>
      <c r="D40" s="268">
        <v>0</v>
      </c>
      <c r="E40" s="268">
        <v>0</v>
      </c>
      <c r="F40" s="268">
        <v>0</v>
      </c>
    </row>
    <row r="41" spans="1:6" s="33" customFormat="1" ht="11.25" customHeight="1" x14ac:dyDescent="0.25">
      <c r="A41" s="153" t="s">
        <v>206</v>
      </c>
      <c r="B41" s="127">
        <v>14723919</v>
      </c>
      <c r="C41" s="269">
        <v>858524</v>
      </c>
      <c r="D41" s="268">
        <v>0</v>
      </c>
      <c r="E41" s="268">
        <v>0</v>
      </c>
      <c r="F41" s="268">
        <v>0</v>
      </c>
    </row>
    <row r="42" spans="1:6" s="33" customFormat="1" ht="11.25" customHeight="1" x14ac:dyDescent="0.25">
      <c r="A42" s="370" t="s">
        <v>202</v>
      </c>
      <c r="B42" s="370"/>
      <c r="C42" s="370"/>
      <c r="D42" s="370"/>
      <c r="E42" s="370"/>
      <c r="F42" s="370"/>
    </row>
    <row r="43" spans="1:6" s="33" customFormat="1" ht="11.25" customHeight="1" x14ac:dyDescent="0.25">
      <c r="A43" s="32" t="s">
        <v>95</v>
      </c>
      <c r="B43" s="26"/>
      <c r="C43" s="25"/>
      <c r="D43" s="30"/>
      <c r="E43" s="30"/>
      <c r="F43" s="30"/>
    </row>
    <row r="44" spans="1:6" s="33" customFormat="1" ht="11.25" customHeight="1" x14ac:dyDescent="0.25">
      <c r="A44" s="132" t="s">
        <v>192</v>
      </c>
      <c r="B44" s="26">
        <v>0</v>
      </c>
      <c r="C44" s="25">
        <v>52766</v>
      </c>
      <c r="D44" s="20">
        <v>42104</v>
      </c>
      <c r="E44" s="20">
        <v>45145</v>
      </c>
      <c r="F44" s="20">
        <v>50114</v>
      </c>
    </row>
    <row r="45" spans="1:6" s="33" customFormat="1" ht="11.25" customHeight="1" x14ac:dyDescent="0.25">
      <c r="A45" s="206" t="s">
        <v>123</v>
      </c>
      <c r="B45" s="254">
        <v>0</v>
      </c>
      <c r="C45" s="320">
        <v>52766</v>
      </c>
      <c r="D45" s="125">
        <v>42104</v>
      </c>
      <c r="E45" s="125">
        <v>45145</v>
      </c>
      <c r="F45" s="125">
        <v>50114</v>
      </c>
    </row>
    <row r="46" spans="1:6" s="33" customFormat="1" ht="11.25" customHeight="1" x14ac:dyDescent="0.25">
      <c r="A46" s="153" t="s">
        <v>207</v>
      </c>
      <c r="B46" s="127">
        <v>0</v>
      </c>
      <c r="C46" s="128">
        <v>52766</v>
      </c>
      <c r="D46" s="127">
        <v>42104</v>
      </c>
      <c r="E46" s="127">
        <v>45145</v>
      </c>
      <c r="F46" s="127">
        <v>50114</v>
      </c>
    </row>
    <row r="47" spans="1:6" s="30" customFormat="1" ht="22.5" x14ac:dyDescent="0.25">
      <c r="A47" s="395" t="s">
        <v>100</v>
      </c>
      <c r="B47" s="395"/>
      <c r="C47" s="395"/>
      <c r="D47" s="395"/>
      <c r="E47" s="395"/>
      <c r="F47" s="395"/>
    </row>
    <row r="48" spans="1:6" ht="11.25" customHeight="1" x14ac:dyDescent="0.25">
      <c r="A48" s="32" t="s">
        <v>95</v>
      </c>
      <c r="B48" s="26"/>
      <c r="C48" s="25"/>
      <c r="D48" s="30"/>
      <c r="E48" s="30"/>
      <c r="F48" s="30"/>
    </row>
    <row r="49" spans="1:6" ht="11.25" customHeight="1" x14ac:dyDescent="0.25">
      <c r="A49" s="204" t="s">
        <v>132</v>
      </c>
      <c r="B49" s="26">
        <v>1352662</v>
      </c>
      <c r="C49" s="246">
        <v>1183129</v>
      </c>
      <c r="D49" s="26">
        <v>210605</v>
      </c>
      <c r="E49" s="26">
        <v>89057</v>
      </c>
      <c r="F49" s="26">
        <v>71832</v>
      </c>
    </row>
    <row r="50" spans="1:6" ht="11.25" customHeight="1" x14ac:dyDescent="0.25">
      <c r="A50" s="132" t="s">
        <v>191</v>
      </c>
      <c r="B50" s="26">
        <v>284544</v>
      </c>
      <c r="C50" s="266">
        <v>0</v>
      </c>
      <c r="D50" s="265">
        <v>0</v>
      </c>
      <c r="E50" s="265">
        <v>0</v>
      </c>
      <c r="F50" s="265">
        <v>0</v>
      </c>
    </row>
    <row r="51" spans="1:6" ht="11.25" customHeight="1" x14ac:dyDescent="0.25">
      <c r="A51" s="132" t="s">
        <v>193</v>
      </c>
      <c r="B51" s="26">
        <v>656452</v>
      </c>
      <c r="C51" s="266">
        <v>0</v>
      </c>
      <c r="D51" s="265">
        <v>0</v>
      </c>
      <c r="E51" s="265">
        <v>0</v>
      </c>
      <c r="F51" s="265">
        <v>0</v>
      </c>
    </row>
    <row r="52" spans="1:6" ht="11.25" customHeight="1" x14ac:dyDescent="0.25">
      <c r="A52" s="205" t="s">
        <v>96</v>
      </c>
      <c r="B52" s="26">
        <v>14749438</v>
      </c>
      <c r="C52" s="266">
        <v>1365684</v>
      </c>
      <c r="D52" s="265">
        <v>0</v>
      </c>
      <c r="E52" s="265">
        <v>0</v>
      </c>
      <c r="F52" s="265">
        <v>0</v>
      </c>
    </row>
    <row r="53" spans="1:6" ht="11.25" customHeight="1" x14ac:dyDescent="0.25">
      <c r="A53" s="132" t="s">
        <v>133</v>
      </c>
      <c r="B53" s="26">
        <v>878</v>
      </c>
      <c r="C53" s="266">
        <v>0</v>
      </c>
      <c r="D53" s="265">
        <v>0</v>
      </c>
      <c r="E53" s="265">
        <v>0</v>
      </c>
      <c r="F53" s="265">
        <v>0</v>
      </c>
    </row>
    <row r="54" spans="1:6" ht="11.25" customHeight="1" x14ac:dyDescent="0.25">
      <c r="A54" s="207" t="s">
        <v>123</v>
      </c>
      <c r="B54" s="321">
        <v>17043974</v>
      </c>
      <c r="C54" s="320">
        <v>2548813</v>
      </c>
      <c r="D54" s="321">
        <v>210605</v>
      </c>
      <c r="E54" s="321">
        <v>89057</v>
      </c>
      <c r="F54" s="321">
        <v>71832</v>
      </c>
    </row>
    <row r="55" spans="1:6" ht="11.25" customHeight="1" x14ac:dyDescent="0.25">
      <c r="A55" s="203" t="s">
        <v>99</v>
      </c>
      <c r="B55" s="26"/>
      <c r="C55" s="25"/>
    </row>
    <row r="56" spans="1:6" ht="11.25" customHeight="1" x14ac:dyDescent="0.25">
      <c r="A56" s="205" t="s">
        <v>122</v>
      </c>
      <c r="B56" s="26">
        <v>57414</v>
      </c>
      <c r="C56" s="246">
        <v>95525</v>
      </c>
      <c r="D56" s="26">
        <v>73398</v>
      </c>
      <c r="E56" s="26">
        <v>66682</v>
      </c>
      <c r="F56" s="26">
        <v>61849</v>
      </c>
    </row>
    <row r="57" spans="1:6" ht="11.25" customHeight="1" x14ac:dyDescent="0.25">
      <c r="A57" s="205" t="s">
        <v>221</v>
      </c>
      <c r="B57" s="26">
        <v>1164</v>
      </c>
      <c r="C57" s="266">
        <v>0</v>
      </c>
      <c r="D57" s="265">
        <v>0</v>
      </c>
      <c r="E57" s="265">
        <v>0</v>
      </c>
      <c r="F57" s="265">
        <v>0</v>
      </c>
    </row>
    <row r="58" spans="1:6" ht="11.25" customHeight="1" x14ac:dyDescent="0.25">
      <c r="A58" s="132" t="s">
        <v>133</v>
      </c>
      <c r="B58" s="26">
        <v>799</v>
      </c>
      <c r="C58" s="246">
        <v>1407</v>
      </c>
      <c r="D58" s="26">
        <v>1184</v>
      </c>
      <c r="E58" s="26">
        <v>1016</v>
      </c>
      <c r="F58" s="26">
        <v>562</v>
      </c>
    </row>
    <row r="59" spans="1:6" s="33" customFormat="1" ht="11.25" customHeight="1" x14ac:dyDescent="0.25">
      <c r="A59" s="140" t="s">
        <v>124</v>
      </c>
      <c r="B59" s="254">
        <v>59377</v>
      </c>
      <c r="C59" s="320">
        <v>96932</v>
      </c>
      <c r="D59" s="254">
        <v>74582</v>
      </c>
      <c r="E59" s="254">
        <v>67698</v>
      </c>
      <c r="F59" s="254">
        <v>62411</v>
      </c>
    </row>
    <row r="60" spans="1:6" s="33" customFormat="1" ht="11.25" customHeight="1" x14ac:dyDescent="0.25">
      <c r="A60" s="154" t="s">
        <v>101</v>
      </c>
      <c r="B60" s="254">
        <v>17103351</v>
      </c>
      <c r="C60" s="155">
        <v>2645745</v>
      </c>
      <c r="D60" s="125">
        <v>285187</v>
      </c>
      <c r="E60" s="125">
        <v>156755</v>
      </c>
      <c r="F60" s="125">
        <v>134243</v>
      </c>
    </row>
    <row r="61" spans="1:6" ht="11.25" x14ac:dyDescent="0.25">
      <c r="A61" s="130"/>
      <c r="B61" s="126"/>
      <c r="C61" s="126"/>
      <c r="D61" s="131"/>
      <c r="E61" s="131"/>
      <c r="F61" s="131"/>
    </row>
    <row r="62" spans="1:6" s="260" customFormat="1" ht="45" customHeight="1" x14ac:dyDescent="0.2">
      <c r="A62" s="259" t="s">
        <v>222</v>
      </c>
      <c r="B62" s="257" t="s">
        <v>216</v>
      </c>
      <c r="C62" s="258" t="s">
        <v>217</v>
      </c>
      <c r="D62" s="257" t="s">
        <v>218</v>
      </c>
      <c r="E62" s="257" t="s">
        <v>219</v>
      </c>
      <c r="F62" s="257" t="s">
        <v>220</v>
      </c>
    </row>
    <row r="63" spans="1:6" s="263" customFormat="1" ht="11.25" customHeight="1" x14ac:dyDescent="0.25">
      <c r="A63" s="261" t="s">
        <v>223</v>
      </c>
      <c r="B63" s="262"/>
      <c r="C63" s="246"/>
      <c r="D63" s="262"/>
      <c r="E63" s="262"/>
      <c r="F63" s="262"/>
    </row>
    <row r="64" spans="1:6" s="263" customFormat="1" ht="11.25" customHeight="1" x14ac:dyDescent="0.25">
      <c r="A64" s="264" t="s">
        <v>181</v>
      </c>
      <c r="B64" s="265">
        <v>-498</v>
      </c>
      <c r="C64" s="266">
        <v>498</v>
      </c>
      <c r="D64" s="265">
        <v>0</v>
      </c>
      <c r="E64" s="265">
        <v>0</v>
      </c>
      <c r="F64" s="265">
        <v>0</v>
      </c>
    </row>
    <row r="65" spans="1:6" s="263" customFormat="1" ht="11.25" customHeight="1" x14ac:dyDescent="0.25">
      <c r="A65" s="264" t="s">
        <v>182</v>
      </c>
      <c r="B65" s="265">
        <v>-3770</v>
      </c>
      <c r="C65" s="266">
        <v>3770</v>
      </c>
      <c r="D65" s="265">
        <v>0</v>
      </c>
      <c r="E65" s="265">
        <v>0</v>
      </c>
      <c r="F65" s="265">
        <v>0</v>
      </c>
    </row>
    <row r="66" spans="1:6" s="270" customFormat="1" ht="11.25" customHeight="1" x14ac:dyDescent="0.25">
      <c r="A66" s="267" t="s">
        <v>224</v>
      </c>
      <c r="B66" s="268">
        <v>-4268</v>
      </c>
      <c r="C66" s="269">
        <v>4268</v>
      </c>
      <c r="D66" s="268">
        <v>0</v>
      </c>
      <c r="E66" s="268">
        <v>0</v>
      </c>
      <c r="F66" s="268">
        <v>0</v>
      </c>
    </row>
    <row r="67" spans="1:6" s="263" customFormat="1" ht="11.25" customHeight="1" x14ac:dyDescent="0.25">
      <c r="A67" s="130"/>
      <c r="B67" s="126"/>
      <c r="C67" s="126"/>
      <c r="D67" s="271"/>
      <c r="E67" s="271"/>
      <c r="F67" s="271"/>
    </row>
    <row r="68" spans="1:6" ht="11.25" x14ac:dyDescent="0.25">
      <c r="A68" s="28"/>
      <c r="B68" s="257" t="s">
        <v>261</v>
      </c>
      <c r="C68" s="258" t="s">
        <v>262</v>
      </c>
      <c r="D68" s="21"/>
      <c r="E68" s="21"/>
      <c r="F68" s="21"/>
    </row>
    <row r="69" spans="1:6" ht="11.25" x14ac:dyDescent="0.25">
      <c r="A69" s="29" t="s">
        <v>109</v>
      </c>
      <c r="B69" s="254">
        <v>206</v>
      </c>
      <c r="C69" s="155">
        <v>334</v>
      </c>
      <c r="D69" s="21"/>
      <c r="E69" s="21"/>
      <c r="F69" s="21"/>
    </row>
    <row r="70" spans="1:6" ht="21.6" customHeight="1" x14ac:dyDescent="0.25">
      <c r="A70" s="369" t="s">
        <v>110</v>
      </c>
      <c r="B70" s="369"/>
      <c r="C70" s="369"/>
      <c r="D70" s="369"/>
      <c r="E70" s="369"/>
      <c r="F70" s="369"/>
    </row>
    <row r="71" spans="1:6" ht="13.15" customHeight="1" x14ac:dyDescent="0.25">
      <c r="A71" s="369" t="s">
        <v>311</v>
      </c>
      <c r="B71" s="369"/>
      <c r="C71" s="369"/>
      <c r="D71" s="369"/>
      <c r="E71" s="369"/>
      <c r="F71" s="369"/>
    </row>
    <row r="72" spans="1:6" ht="21.6" customHeight="1" x14ac:dyDescent="0.25">
      <c r="A72" s="369" t="s">
        <v>188</v>
      </c>
      <c r="B72" s="369"/>
      <c r="C72" s="369"/>
      <c r="D72" s="369"/>
      <c r="E72" s="369"/>
      <c r="F72" s="369"/>
    </row>
    <row r="73" spans="1:6" ht="23.25" customHeight="1" x14ac:dyDescent="0.25">
      <c r="A73" s="369" t="s">
        <v>112</v>
      </c>
      <c r="B73" s="369"/>
      <c r="C73" s="369"/>
      <c r="D73" s="369"/>
      <c r="E73" s="369"/>
      <c r="F73" s="369"/>
    </row>
    <row r="74" spans="1:6" ht="12" customHeight="1" x14ac:dyDescent="0.25">
      <c r="A74" s="21"/>
      <c r="B74" s="24"/>
      <c r="C74" s="27"/>
    </row>
    <row r="76" spans="1:6" ht="12" customHeight="1" x14ac:dyDescent="0.25">
      <c r="A76" s="230"/>
      <c r="B76" s="26"/>
      <c r="C76" s="24"/>
    </row>
    <row r="77" spans="1:6" ht="12" customHeight="1" x14ac:dyDescent="0.2">
      <c r="A77" s="231"/>
      <c r="B77" s="26"/>
      <c r="C77" s="24"/>
    </row>
    <row r="78" spans="1:6" ht="12" customHeight="1" x14ac:dyDescent="0.25">
      <c r="A78" s="232"/>
      <c r="B78" s="26"/>
      <c r="C78" s="24"/>
    </row>
    <row r="79" spans="1:6" ht="12" customHeight="1" x14ac:dyDescent="0.25">
      <c r="A79" s="230"/>
      <c r="B79" s="26"/>
      <c r="C79" s="24"/>
    </row>
    <row r="80" spans="1:6" ht="12" customHeight="1" x14ac:dyDescent="0.25">
      <c r="A80" s="74"/>
      <c r="B80" s="26"/>
      <c r="C80" s="24"/>
    </row>
    <row r="81" spans="1:3" ht="12" customHeight="1" x14ac:dyDescent="0.25">
      <c r="A81" s="233"/>
      <c r="B81" s="26"/>
      <c r="C81" s="24"/>
    </row>
    <row r="82" spans="1:3" ht="12" customHeight="1" x14ac:dyDescent="0.25">
      <c r="A82" s="234"/>
      <c r="B82" s="26"/>
      <c r="C82" s="24"/>
    </row>
    <row r="83" spans="1:3" ht="12" customHeight="1" x14ac:dyDescent="0.25">
      <c r="A83" s="73"/>
      <c r="B83" s="26"/>
      <c r="C83" s="31"/>
    </row>
    <row r="84" spans="1:3" ht="12" customHeight="1" x14ac:dyDescent="0.25">
      <c r="B84" s="32"/>
      <c r="C84" s="21"/>
    </row>
  </sheetData>
  <phoneticPr fontId="16"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election activeCell="A25" sqref="A25"/>
    </sheetView>
  </sheetViews>
  <sheetFormatPr defaultColWidth="8" defaultRowHeight="12" customHeight="1" x14ac:dyDescent="0.25"/>
  <cols>
    <col min="1" max="1" width="30.7109375" style="35" customWidth="1"/>
    <col min="2" max="6" width="8.28515625" style="35" customWidth="1"/>
    <col min="7" max="16384" width="8" style="35"/>
  </cols>
  <sheetData>
    <row r="1" spans="1:6" ht="22.7" customHeight="1" x14ac:dyDescent="0.25">
      <c r="A1" s="76" t="s">
        <v>180</v>
      </c>
      <c r="B1" s="76"/>
      <c r="C1" s="76"/>
      <c r="D1" s="76"/>
      <c r="E1" s="76"/>
      <c r="F1" s="76"/>
    </row>
    <row r="2" spans="1:6" ht="45" customHeight="1" x14ac:dyDescent="0.25">
      <c r="A2" s="105"/>
      <c r="B2" s="257" t="s">
        <v>216</v>
      </c>
      <c r="C2" s="258" t="s">
        <v>217</v>
      </c>
      <c r="D2" s="257" t="s">
        <v>218</v>
      </c>
      <c r="E2" s="257" t="s">
        <v>219</v>
      </c>
      <c r="F2" s="257" t="s">
        <v>220</v>
      </c>
    </row>
    <row r="3" spans="1:6" ht="11.25" customHeight="1" x14ac:dyDescent="0.25">
      <c r="A3" s="323" t="s">
        <v>6</v>
      </c>
      <c r="B3" s="106"/>
      <c r="C3" s="107"/>
      <c r="D3" s="108"/>
      <c r="E3" s="108"/>
      <c r="F3" s="108"/>
    </row>
    <row r="4" spans="1:6" ht="11.25" customHeight="1" x14ac:dyDescent="0.25">
      <c r="A4" s="75" t="s">
        <v>7</v>
      </c>
      <c r="B4" s="327">
        <v>25277</v>
      </c>
      <c r="C4" s="328">
        <v>33643</v>
      </c>
      <c r="D4" s="327">
        <v>26860</v>
      </c>
      <c r="E4" s="327">
        <v>26292</v>
      </c>
      <c r="F4" s="327">
        <v>26479</v>
      </c>
    </row>
    <row r="5" spans="1:6" ht="11.25" customHeight="1" x14ac:dyDescent="0.25">
      <c r="A5" s="75" t="s">
        <v>17</v>
      </c>
      <c r="B5" s="327">
        <v>31401</v>
      </c>
      <c r="C5" s="328">
        <v>60659</v>
      </c>
      <c r="D5" s="327">
        <v>45339</v>
      </c>
      <c r="E5" s="327">
        <v>39294</v>
      </c>
      <c r="F5" s="327">
        <v>33972</v>
      </c>
    </row>
    <row r="6" spans="1:6" ht="11.25" customHeight="1" x14ac:dyDescent="0.25">
      <c r="A6" s="75" t="s">
        <v>151</v>
      </c>
      <c r="B6" s="327">
        <v>2684</v>
      </c>
      <c r="C6" s="328">
        <v>2455</v>
      </c>
      <c r="D6" s="327">
        <v>2220</v>
      </c>
      <c r="E6" s="327">
        <v>1961</v>
      </c>
      <c r="F6" s="327">
        <v>1808</v>
      </c>
    </row>
    <row r="7" spans="1:6" ht="11.25" customHeight="1" x14ac:dyDescent="0.25">
      <c r="A7" s="75" t="s">
        <v>8</v>
      </c>
      <c r="B7" s="327">
        <v>15</v>
      </c>
      <c r="C7" s="328">
        <v>44</v>
      </c>
      <c r="D7" s="327">
        <v>31</v>
      </c>
      <c r="E7" s="327">
        <v>18</v>
      </c>
      <c r="F7" s="327">
        <v>18</v>
      </c>
    </row>
    <row r="8" spans="1:6" ht="11.25" customHeight="1" x14ac:dyDescent="0.25">
      <c r="A8" s="75" t="s">
        <v>18</v>
      </c>
      <c r="B8" s="265">
        <v>0</v>
      </c>
      <c r="C8" s="328">
        <v>131</v>
      </c>
      <c r="D8" s="327">
        <v>132</v>
      </c>
      <c r="E8" s="327">
        <v>133</v>
      </c>
      <c r="F8" s="327">
        <v>134</v>
      </c>
    </row>
    <row r="9" spans="1:6" s="36" customFormat="1" ht="11.25" customHeight="1" x14ac:dyDescent="0.25">
      <c r="A9" s="323" t="s">
        <v>9</v>
      </c>
      <c r="B9" s="329">
        <v>59377</v>
      </c>
      <c r="C9" s="330">
        <v>96932</v>
      </c>
      <c r="D9" s="329">
        <v>74582</v>
      </c>
      <c r="E9" s="329">
        <v>67698</v>
      </c>
      <c r="F9" s="329">
        <v>62411</v>
      </c>
    </row>
    <row r="10" spans="1:6" ht="11.25" customHeight="1" x14ac:dyDescent="0.25">
      <c r="A10" s="323" t="s">
        <v>10</v>
      </c>
      <c r="B10" s="106"/>
      <c r="C10" s="107"/>
      <c r="D10" s="108"/>
      <c r="E10" s="108"/>
      <c r="F10" s="108"/>
    </row>
    <row r="11" spans="1:6" ht="11.25" customHeight="1" x14ac:dyDescent="0.25">
      <c r="A11" s="323" t="s">
        <v>11</v>
      </c>
      <c r="B11" s="106"/>
      <c r="C11" s="107"/>
      <c r="D11" s="108"/>
      <c r="E11" s="108"/>
      <c r="F11" s="108"/>
    </row>
    <row r="12" spans="1:6" ht="11.25" customHeight="1" x14ac:dyDescent="0.25">
      <c r="A12" s="324" t="s">
        <v>76</v>
      </c>
      <c r="B12" s="106"/>
      <c r="C12" s="107"/>
      <c r="D12" s="108"/>
      <c r="E12" s="108"/>
      <c r="F12" s="108"/>
    </row>
    <row r="13" spans="1:6" ht="11.25" customHeight="1" x14ac:dyDescent="0.25">
      <c r="A13" s="75" t="s">
        <v>5</v>
      </c>
      <c r="B13" s="327">
        <v>328</v>
      </c>
      <c r="C13" s="328">
        <v>54</v>
      </c>
      <c r="D13" s="327">
        <v>54</v>
      </c>
      <c r="E13" s="327">
        <v>54</v>
      </c>
      <c r="F13" s="327">
        <v>54</v>
      </c>
    </row>
    <row r="14" spans="1:6" s="36" customFormat="1" ht="11.25" customHeight="1" x14ac:dyDescent="0.25">
      <c r="A14" s="324" t="s">
        <v>77</v>
      </c>
      <c r="B14" s="329">
        <v>328</v>
      </c>
      <c r="C14" s="330">
        <v>54</v>
      </c>
      <c r="D14" s="329">
        <v>54</v>
      </c>
      <c r="E14" s="329">
        <v>54</v>
      </c>
      <c r="F14" s="329">
        <v>54</v>
      </c>
    </row>
    <row r="15" spans="1:6" s="36" customFormat="1" ht="11.25" customHeight="1" x14ac:dyDescent="0.25">
      <c r="A15" s="323" t="s">
        <v>13</v>
      </c>
      <c r="B15" s="329">
        <v>328</v>
      </c>
      <c r="C15" s="330">
        <v>54</v>
      </c>
      <c r="D15" s="329">
        <v>54</v>
      </c>
      <c r="E15" s="329">
        <v>54</v>
      </c>
      <c r="F15" s="329">
        <v>54</v>
      </c>
    </row>
    <row r="16" spans="1:6" s="36" customFormat="1" ht="11.25" customHeight="1" x14ac:dyDescent="0.25">
      <c r="A16" s="325" t="s">
        <v>134</v>
      </c>
      <c r="B16" s="333">
        <v>-59049</v>
      </c>
      <c r="C16" s="334">
        <v>-96878</v>
      </c>
      <c r="D16" s="333">
        <v>-74528</v>
      </c>
      <c r="E16" s="333">
        <v>-67644</v>
      </c>
      <c r="F16" s="333">
        <v>-62357</v>
      </c>
    </row>
    <row r="17" spans="1:6" ht="11.25" customHeight="1" x14ac:dyDescent="0.25">
      <c r="A17" s="75" t="s">
        <v>4</v>
      </c>
      <c r="B17" s="331">
        <v>57211</v>
      </c>
      <c r="C17" s="332">
        <v>95878</v>
      </c>
      <c r="D17" s="331">
        <v>73797</v>
      </c>
      <c r="E17" s="331">
        <v>67205</v>
      </c>
      <c r="F17" s="331">
        <v>61949</v>
      </c>
    </row>
    <row r="18" spans="1:6" s="36" customFormat="1" ht="11.25" customHeight="1" x14ac:dyDescent="0.25">
      <c r="A18" s="326" t="s">
        <v>135</v>
      </c>
      <c r="B18" s="333">
        <v>-1838</v>
      </c>
      <c r="C18" s="334">
        <v>-1000</v>
      </c>
      <c r="D18" s="333">
        <v>-731</v>
      </c>
      <c r="E18" s="333">
        <v>-439</v>
      </c>
      <c r="F18" s="333">
        <v>-408</v>
      </c>
    </row>
    <row r="19" spans="1:6" ht="11.25" customHeight="1" x14ac:dyDescent="0.25">
      <c r="A19" s="323" t="s">
        <v>14</v>
      </c>
      <c r="B19" s="106"/>
      <c r="C19" s="107"/>
      <c r="D19" s="106"/>
      <c r="E19" s="106"/>
      <c r="F19" s="106"/>
    </row>
    <row r="20" spans="1:6" ht="11.25" customHeight="1" x14ac:dyDescent="0.2">
      <c r="A20" s="75" t="s">
        <v>81</v>
      </c>
      <c r="B20" s="335">
        <v>0</v>
      </c>
      <c r="C20" s="266">
        <v>0</v>
      </c>
      <c r="D20" s="265">
        <v>0</v>
      </c>
      <c r="E20" s="265">
        <v>0</v>
      </c>
      <c r="F20" s="265">
        <v>0</v>
      </c>
    </row>
    <row r="21" spans="1:6" s="36" customFormat="1" ht="11.25" customHeight="1" x14ac:dyDescent="0.25">
      <c r="A21" s="323" t="s">
        <v>15</v>
      </c>
      <c r="B21" s="268">
        <v>0</v>
      </c>
      <c r="C21" s="269">
        <v>0</v>
      </c>
      <c r="D21" s="268">
        <v>0</v>
      </c>
      <c r="E21" s="268">
        <v>0</v>
      </c>
      <c r="F21" s="268">
        <v>0</v>
      </c>
    </row>
    <row r="22" spans="1:6" s="36" customFormat="1" ht="11.25" customHeight="1" x14ac:dyDescent="0.25">
      <c r="A22" s="323" t="s">
        <v>102</v>
      </c>
      <c r="B22" s="329">
        <v>-1838</v>
      </c>
      <c r="C22" s="330">
        <v>-1000</v>
      </c>
      <c r="D22" s="329">
        <v>-731</v>
      </c>
      <c r="E22" s="329">
        <v>-439</v>
      </c>
      <c r="F22" s="329">
        <v>-408</v>
      </c>
    </row>
    <row r="23" spans="1:6" s="36" customFormat="1" ht="11.25" customHeight="1" x14ac:dyDescent="0.25">
      <c r="A23" s="322" t="s">
        <v>136</v>
      </c>
      <c r="B23" s="333">
        <v>-1838</v>
      </c>
      <c r="C23" s="334">
        <v>-1000</v>
      </c>
      <c r="D23" s="333">
        <v>-731</v>
      </c>
      <c r="E23" s="333">
        <v>-439</v>
      </c>
      <c r="F23" s="333">
        <v>-408</v>
      </c>
    </row>
    <row r="24" spans="1:6" ht="11.25" x14ac:dyDescent="0.2">
      <c r="A24" s="216"/>
      <c r="B24" s="77"/>
      <c r="C24" s="44"/>
      <c r="D24" s="77"/>
      <c r="E24" s="77"/>
      <c r="F24" s="77"/>
    </row>
    <row r="25" spans="1:6" ht="11.25" x14ac:dyDescent="0.2">
      <c r="A25" s="43" t="s">
        <v>108</v>
      </c>
      <c r="B25" s="9"/>
      <c r="C25" s="10"/>
      <c r="D25" s="9"/>
      <c r="E25" s="9"/>
      <c r="F25" s="9"/>
    </row>
    <row r="26" spans="1:6" ht="45" customHeight="1" x14ac:dyDescent="0.25">
      <c r="A26" s="105"/>
      <c r="B26" s="257" t="s">
        <v>216</v>
      </c>
      <c r="C26" s="258" t="s">
        <v>217</v>
      </c>
      <c r="D26" s="257" t="s">
        <v>218</v>
      </c>
      <c r="E26" s="257" t="s">
        <v>219</v>
      </c>
      <c r="F26" s="257" t="s">
        <v>220</v>
      </c>
    </row>
    <row r="27" spans="1:6" s="36" customFormat="1" ht="33.75" x14ac:dyDescent="0.2">
      <c r="A27" s="217" t="s">
        <v>266</v>
      </c>
      <c r="B27" s="156">
        <v>-1838</v>
      </c>
      <c r="C27" s="157">
        <v>-1000</v>
      </c>
      <c r="D27" s="156">
        <v>-731</v>
      </c>
      <c r="E27" s="156">
        <v>-439</v>
      </c>
      <c r="F27" s="156">
        <v>-408</v>
      </c>
    </row>
    <row r="28" spans="1:6" ht="45" x14ac:dyDescent="0.2">
      <c r="A28" s="218" t="s">
        <v>264</v>
      </c>
      <c r="B28" s="9">
        <v>745</v>
      </c>
      <c r="C28" s="239">
        <v>1353</v>
      </c>
      <c r="D28" s="9">
        <v>1130</v>
      </c>
      <c r="E28" s="9">
        <v>962</v>
      </c>
      <c r="F28" s="9">
        <v>508</v>
      </c>
    </row>
    <row r="29" spans="1:6" ht="22.5" x14ac:dyDescent="0.2">
      <c r="A29" s="218" t="s">
        <v>265</v>
      </c>
      <c r="B29" s="9">
        <v>1939</v>
      </c>
      <c r="C29" s="239">
        <v>1102</v>
      </c>
      <c r="D29" s="9">
        <v>1090</v>
      </c>
      <c r="E29" s="9">
        <v>999</v>
      </c>
      <c r="F29" s="9">
        <v>1300</v>
      </c>
    </row>
    <row r="30" spans="1:6" ht="11.25" x14ac:dyDescent="0.2">
      <c r="A30" s="218" t="s">
        <v>263</v>
      </c>
      <c r="B30" s="9">
        <v>-1916</v>
      </c>
      <c r="C30" s="239">
        <v>-1455</v>
      </c>
      <c r="D30" s="9">
        <v>-1489</v>
      </c>
      <c r="E30" s="9">
        <v>-1522</v>
      </c>
      <c r="F30" s="9">
        <v>-1400</v>
      </c>
    </row>
    <row r="31" spans="1:6" s="36" customFormat="1" ht="11.25" x14ac:dyDescent="0.2">
      <c r="A31" s="104" t="s">
        <v>177</v>
      </c>
      <c r="B31" s="158">
        <v>-1070</v>
      </c>
      <c r="C31" s="269">
        <v>0</v>
      </c>
      <c r="D31" s="268">
        <v>0</v>
      </c>
      <c r="E31" s="268">
        <v>0</v>
      </c>
      <c r="F31" s="268">
        <v>0</v>
      </c>
    </row>
    <row r="32" spans="1:6" ht="22.5" x14ac:dyDescent="0.25">
      <c r="A32" s="394" t="s">
        <v>114</v>
      </c>
      <c r="B32" s="394"/>
      <c r="C32" s="394"/>
      <c r="D32" s="394"/>
      <c r="E32" s="394"/>
      <c r="F32" s="394"/>
    </row>
    <row r="33" spans="1:6" ht="56.65" customHeight="1" x14ac:dyDescent="0.25">
      <c r="A33" s="371" t="s">
        <v>166</v>
      </c>
      <c r="B33" s="371"/>
      <c r="C33" s="371"/>
      <c r="D33" s="371"/>
      <c r="E33" s="371"/>
      <c r="F33" s="371"/>
    </row>
    <row r="34" spans="1:6" s="226" customFormat="1" ht="11.25" x14ac:dyDescent="0.25">
      <c r="A34" s="219" t="s">
        <v>155</v>
      </c>
      <c r="B34" s="225"/>
      <c r="C34" s="225"/>
      <c r="D34" s="225"/>
      <c r="E34" s="225"/>
      <c r="F34" s="225"/>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workbookViewId="0">
      <selection activeCell="I32" sqref="I32"/>
    </sheetView>
  </sheetViews>
  <sheetFormatPr defaultColWidth="8" defaultRowHeight="12" customHeight="1" x14ac:dyDescent="0.25"/>
  <cols>
    <col min="1" max="1" width="30.7109375" style="79" customWidth="1"/>
    <col min="2" max="6" width="8.28515625" style="79" customWidth="1"/>
    <col min="7" max="16384" width="8" style="79"/>
  </cols>
  <sheetData>
    <row r="1" spans="1:6" ht="22.5" x14ac:dyDescent="0.2">
      <c r="A1" s="393" t="s">
        <v>115</v>
      </c>
    </row>
    <row r="2" spans="1:6" s="35" customFormat="1" ht="45" customHeight="1" x14ac:dyDescent="0.25">
      <c r="A2" s="105"/>
      <c r="B2" s="257" t="s">
        <v>216</v>
      </c>
      <c r="C2" s="258" t="s">
        <v>217</v>
      </c>
      <c r="D2" s="257" t="s">
        <v>218</v>
      </c>
      <c r="E2" s="257" t="s">
        <v>219</v>
      </c>
      <c r="F2" s="257" t="s">
        <v>220</v>
      </c>
    </row>
    <row r="3" spans="1:6" ht="11.25" x14ac:dyDescent="0.25">
      <c r="A3" s="2" t="s">
        <v>19</v>
      </c>
      <c r="B3" s="1"/>
      <c r="C3" s="8"/>
      <c r="D3" s="1"/>
      <c r="E3" s="1"/>
      <c r="F3" s="1"/>
    </row>
    <row r="4" spans="1:6" ht="11.25" x14ac:dyDescent="0.25">
      <c r="A4" s="2" t="s">
        <v>20</v>
      </c>
      <c r="B4" s="274"/>
      <c r="C4" s="275"/>
      <c r="D4" s="274"/>
      <c r="E4" s="274"/>
      <c r="F4" s="274"/>
    </row>
    <row r="5" spans="1:6" ht="11.25" x14ac:dyDescent="0.25">
      <c r="A5" s="80" t="s">
        <v>78</v>
      </c>
      <c r="B5" s="274">
        <v>1496</v>
      </c>
      <c r="C5" s="275">
        <v>1496</v>
      </c>
      <c r="D5" s="274">
        <v>1496</v>
      </c>
      <c r="E5" s="274">
        <v>1496</v>
      </c>
      <c r="F5" s="274">
        <v>1496</v>
      </c>
    </row>
    <row r="6" spans="1:6" ht="11.25" x14ac:dyDescent="0.25">
      <c r="A6" s="75" t="s">
        <v>63</v>
      </c>
      <c r="B6" s="274">
        <v>33726</v>
      </c>
      <c r="C6" s="275">
        <v>33726</v>
      </c>
      <c r="D6" s="274">
        <v>28726</v>
      </c>
      <c r="E6" s="274">
        <v>28726</v>
      </c>
      <c r="F6" s="274">
        <v>28726</v>
      </c>
    </row>
    <row r="7" spans="1:6" s="82" customFormat="1" ht="10.5" x14ac:dyDescent="0.25">
      <c r="A7" s="81" t="s">
        <v>21</v>
      </c>
      <c r="B7" s="276">
        <v>35222</v>
      </c>
      <c r="C7" s="277">
        <v>35222</v>
      </c>
      <c r="D7" s="276">
        <v>30222</v>
      </c>
      <c r="E7" s="276">
        <v>30222</v>
      </c>
      <c r="F7" s="276">
        <v>30222</v>
      </c>
    </row>
    <row r="8" spans="1:6" ht="11.25" x14ac:dyDescent="0.25">
      <c r="A8" s="2" t="s">
        <v>22</v>
      </c>
      <c r="B8" s="1"/>
      <c r="C8" s="8"/>
      <c r="D8" s="1"/>
      <c r="E8" s="1"/>
      <c r="F8" s="1"/>
    </row>
    <row r="9" spans="1:6" ht="11.25" x14ac:dyDescent="0.25">
      <c r="A9" s="80" t="s">
        <v>23</v>
      </c>
      <c r="B9" s="274">
        <v>1873</v>
      </c>
      <c r="C9" s="275">
        <v>290</v>
      </c>
      <c r="D9" s="274">
        <v>120</v>
      </c>
      <c r="E9" s="274">
        <v>41</v>
      </c>
      <c r="F9" s="274">
        <v>41</v>
      </c>
    </row>
    <row r="10" spans="1:6" ht="11.25" x14ac:dyDescent="0.25">
      <c r="A10" s="80" t="s">
        <v>74</v>
      </c>
      <c r="B10" s="274">
        <v>1087</v>
      </c>
      <c r="C10" s="275">
        <v>6930</v>
      </c>
      <c r="D10" s="274">
        <v>7757</v>
      </c>
      <c r="E10" s="274">
        <v>7626</v>
      </c>
      <c r="F10" s="274">
        <v>7471</v>
      </c>
    </row>
    <row r="11" spans="1:6" ht="11.25" x14ac:dyDescent="0.25">
      <c r="A11" s="80" t="s">
        <v>24</v>
      </c>
      <c r="B11" s="274">
        <v>865</v>
      </c>
      <c r="C11" s="275">
        <v>592</v>
      </c>
      <c r="D11" s="274">
        <v>372</v>
      </c>
      <c r="E11" s="274">
        <v>232</v>
      </c>
      <c r="F11" s="274">
        <v>92</v>
      </c>
    </row>
    <row r="12" spans="1:6" ht="11.25" x14ac:dyDescent="0.25">
      <c r="A12" s="80" t="s">
        <v>82</v>
      </c>
      <c r="B12" s="274">
        <v>63</v>
      </c>
      <c r="C12" s="275">
        <v>63</v>
      </c>
      <c r="D12" s="274">
        <v>63</v>
      </c>
      <c r="E12" s="274">
        <v>63</v>
      </c>
      <c r="F12" s="274">
        <v>63</v>
      </c>
    </row>
    <row r="13" spans="1:6" s="82" customFormat="1" ht="10.5" x14ac:dyDescent="0.25">
      <c r="A13" s="3" t="s">
        <v>25</v>
      </c>
      <c r="B13" s="276">
        <v>3888</v>
      </c>
      <c r="C13" s="277">
        <v>7875</v>
      </c>
      <c r="D13" s="276">
        <v>8312</v>
      </c>
      <c r="E13" s="276">
        <v>7962</v>
      </c>
      <c r="F13" s="276">
        <v>7667</v>
      </c>
    </row>
    <row r="14" spans="1:6" s="78" customFormat="1" ht="11.25" x14ac:dyDescent="0.25">
      <c r="A14" s="83" t="s">
        <v>26</v>
      </c>
      <c r="B14" s="272">
        <v>39110</v>
      </c>
      <c r="C14" s="273">
        <v>43097</v>
      </c>
      <c r="D14" s="272">
        <v>38534</v>
      </c>
      <c r="E14" s="272">
        <v>38184</v>
      </c>
      <c r="F14" s="272">
        <v>37889</v>
      </c>
    </row>
    <row r="15" spans="1:6" ht="11.25" x14ac:dyDescent="0.25">
      <c r="A15" s="4" t="s">
        <v>27</v>
      </c>
      <c r="B15" s="1"/>
      <c r="C15" s="8"/>
      <c r="D15" s="1"/>
      <c r="E15" s="1"/>
      <c r="F15" s="1"/>
    </row>
    <row r="16" spans="1:6" ht="11.25" x14ac:dyDescent="0.25">
      <c r="A16" s="2" t="s">
        <v>34</v>
      </c>
      <c r="B16" s="1"/>
      <c r="C16" s="8"/>
      <c r="D16" s="1"/>
      <c r="E16" s="1"/>
      <c r="F16" s="1"/>
    </row>
    <row r="17" spans="1:6" ht="11.25" x14ac:dyDescent="0.25">
      <c r="A17" s="47" t="s">
        <v>17</v>
      </c>
      <c r="B17" s="274">
        <v>7677</v>
      </c>
      <c r="C17" s="275">
        <v>7735</v>
      </c>
      <c r="D17" s="274">
        <v>7735</v>
      </c>
      <c r="E17" s="274">
        <v>7735</v>
      </c>
      <c r="F17" s="274">
        <v>7735</v>
      </c>
    </row>
    <row r="18" spans="1:6" ht="11.25" x14ac:dyDescent="0.25">
      <c r="A18" s="5" t="s">
        <v>83</v>
      </c>
      <c r="B18" s="274">
        <v>660</v>
      </c>
      <c r="C18" s="275">
        <v>660</v>
      </c>
      <c r="D18" s="274">
        <v>660</v>
      </c>
      <c r="E18" s="274">
        <v>660</v>
      </c>
      <c r="F18" s="274">
        <v>660</v>
      </c>
    </row>
    <row r="19" spans="1:6" s="82" customFormat="1" ht="10.5" x14ac:dyDescent="0.25">
      <c r="A19" s="6" t="s">
        <v>36</v>
      </c>
      <c r="B19" s="276">
        <v>8337</v>
      </c>
      <c r="C19" s="277">
        <v>8395</v>
      </c>
      <c r="D19" s="276">
        <v>8395</v>
      </c>
      <c r="E19" s="276">
        <v>8395</v>
      </c>
      <c r="F19" s="276">
        <v>8395</v>
      </c>
    </row>
    <row r="20" spans="1:6" ht="11.25" x14ac:dyDescent="0.25">
      <c r="A20" s="4" t="s">
        <v>28</v>
      </c>
      <c r="B20" s="1"/>
      <c r="C20" s="8"/>
      <c r="D20" s="1"/>
      <c r="E20" s="1"/>
      <c r="F20" s="1"/>
    </row>
    <row r="21" spans="1:6" ht="11.25" x14ac:dyDescent="0.25">
      <c r="A21" s="47" t="s">
        <v>29</v>
      </c>
      <c r="B21" s="274">
        <v>1793</v>
      </c>
      <c r="C21" s="275">
        <v>838</v>
      </c>
      <c r="D21" s="274">
        <v>749</v>
      </c>
      <c r="E21" s="274">
        <v>627</v>
      </c>
      <c r="F21" s="274">
        <v>527</v>
      </c>
    </row>
    <row r="22" spans="1:6" s="82" customFormat="1" ht="10.5" x14ac:dyDescent="0.25">
      <c r="A22" s="6" t="s">
        <v>30</v>
      </c>
      <c r="B22" s="276">
        <v>1793</v>
      </c>
      <c r="C22" s="277">
        <v>838</v>
      </c>
      <c r="D22" s="276">
        <v>749</v>
      </c>
      <c r="E22" s="276">
        <v>627</v>
      </c>
      <c r="F22" s="276">
        <v>527</v>
      </c>
    </row>
    <row r="23" spans="1:6" ht="11.25" x14ac:dyDescent="0.25">
      <c r="A23" s="4" t="s">
        <v>31</v>
      </c>
      <c r="B23" s="1"/>
      <c r="C23" s="8"/>
      <c r="D23" s="1"/>
      <c r="E23" s="1"/>
      <c r="F23" s="1"/>
    </row>
    <row r="24" spans="1:6" ht="11.25" x14ac:dyDescent="0.25">
      <c r="A24" s="5" t="s">
        <v>67</v>
      </c>
      <c r="B24" s="274">
        <v>5798</v>
      </c>
      <c r="C24" s="275">
        <v>5740</v>
      </c>
      <c r="D24" s="274">
        <v>5740</v>
      </c>
      <c r="E24" s="274">
        <v>5740</v>
      </c>
      <c r="F24" s="274">
        <v>5740</v>
      </c>
    </row>
    <row r="25" spans="1:6" s="82" customFormat="1" ht="10.5" x14ac:dyDescent="0.25">
      <c r="A25" s="6" t="s">
        <v>33</v>
      </c>
      <c r="B25" s="276">
        <v>5798</v>
      </c>
      <c r="C25" s="277">
        <v>5740</v>
      </c>
      <c r="D25" s="276">
        <v>5740</v>
      </c>
      <c r="E25" s="276">
        <v>5740</v>
      </c>
      <c r="F25" s="276">
        <v>5740</v>
      </c>
    </row>
    <row r="26" spans="1:6" s="78" customFormat="1" ht="11.25" x14ac:dyDescent="0.25">
      <c r="A26" s="4" t="s">
        <v>37</v>
      </c>
      <c r="B26" s="272">
        <v>15928</v>
      </c>
      <c r="C26" s="273">
        <v>14973</v>
      </c>
      <c r="D26" s="272">
        <v>14884</v>
      </c>
      <c r="E26" s="272">
        <v>14762</v>
      </c>
      <c r="F26" s="272">
        <v>14662</v>
      </c>
    </row>
    <row r="27" spans="1:6" s="78" customFormat="1" ht="11.25" x14ac:dyDescent="0.25">
      <c r="A27" s="7" t="s">
        <v>38</v>
      </c>
      <c r="B27" s="272">
        <v>23182</v>
      </c>
      <c r="C27" s="273">
        <v>28124</v>
      </c>
      <c r="D27" s="272">
        <v>23650</v>
      </c>
      <c r="E27" s="272">
        <v>23422</v>
      </c>
      <c r="F27" s="272">
        <v>23227</v>
      </c>
    </row>
    <row r="28" spans="1:6" s="78" customFormat="1" ht="11.25" hidden="1" x14ac:dyDescent="0.25">
      <c r="A28" s="7"/>
      <c r="B28" s="241"/>
      <c r="C28" s="241"/>
      <c r="D28" s="241"/>
      <c r="E28" s="241"/>
      <c r="F28" s="241"/>
    </row>
    <row r="29" spans="1:6" ht="45" hidden="1" x14ac:dyDescent="0.25">
      <c r="A29" s="105"/>
      <c r="B29" s="189" t="s">
        <v>167</v>
      </c>
      <c r="C29" s="190" t="s">
        <v>168</v>
      </c>
      <c r="D29" s="189" t="s">
        <v>164</v>
      </c>
      <c r="E29" s="189" t="s">
        <v>169</v>
      </c>
      <c r="F29" s="189" t="s">
        <v>170</v>
      </c>
    </row>
    <row r="30" spans="1:6" ht="11.25" x14ac:dyDescent="0.25">
      <c r="A30" s="37" t="s">
        <v>312</v>
      </c>
      <c r="B30" s="14"/>
      <c r="C30" s="15"/>
      <c r="D30" s="14"/>
      <c r="E30" s="14"/>
      <c r="F30" s="14"/>
    </row>
    <row r="31" spans="1:6" ht="11.25" x14ac:dyDescent="0.25">
      <c r="A31" s="37" t="s">
        <v>39</v>
      </c>
      <c r="B31" s="14"/>
      <c r="C31" s="15"/>
      <c r="D31" s="14"/>
      <c r="E31" s="14"/>
      <c r="F31" s="14"/>
    </row>
    <row r="32" spans="1:6" ht="11.25" x14ac:dyDescent="0.25">
      <c r="A32" s="66" t="s">
        <v>40</v>
      </c>
      <c r="B32" s="274">
        <v>7244</v>
      </c>
      <c r="C32" s="275">
        <v>13186</v>
      </c>
      <c r="D32" s="274">
        <v>9443</v>
      </c>
      <c r="E32" s="274">
        <v>9654</v>
      </c>
      <c r="F32" s="274">
        <v>9867</v>
      </c>
    </row>
    <row r="33" spans="1:6" ht="11.25" x14ac:dyDescent="0.25">
      <c r="A33" s="113" t="s">
        <v>194</v>
      </c>
      <c r="B33" s="274">
        <v>462</v>
      </c>
      <c r="C33" s="275">
        <v>462</v>
      </c>
      <c r="D33" s="274">
        <v>462</v>
      </c>
      <c r="E33" s="274">
        <v>462</v>
      </c>
      <c r="F33" s="274">
        <v>462</v>
      </c>
    </row>
    <row r="34" spans="1:6" ht="11.25" x14ac:dyDescent="0.25">
      <c r="A34" s="109" t="s">
        <v>267</v>
      </c>
      <c r="B34" s="274">
        <v>15476</v>
      </c>
      <c r="C34" s="275">
        <v>14476</v>
      </c>
      <c r="D34" s="274">
        <v>13745</v>
      </c>
      <c r="E34" s="274">
        <v>13306</v>
      </c>
      <c r="F34" s="274">
        <v>12898</v>
      </c>
    </row>
    <row r="35" spans="1:6" ht="11.25" x14ac:dyDescent="0.25">
      <c r="A35" s="49" t="s">
        <v>41</v>
      </c>
      <c r="B35" s="276">
        <v>23182</v>
      </c>
      <c r="C35" s="277">
        <v>28124</v>
      </c>
      <c r="D35" s="276">
        <v>23650</v>
      </c>
      <c r="E35" s="276">
        <v>23422</v>
      </c>
      <c r="F35" s="276">
        <v>23227</v>
      </c>
    </row>
    <row r="36" spans="1:6" ht="11.25" x14ac:dyDescent="0.25">
      <c r="A36" s="84" t="s">
        <v>130</v>
      </c>
      <c r="B36" s="272">
        <v>23182</v>
      </c>
      <c r="C36" s="273">
        <v>28124</v>
      </c>
      <c r="D36" s="272">
        <v>23650</v>
      </c>
      <c r="E36" s="272">
        <v>23422</v>
      </c>
      <c r="F36" s="272">
        <v>23227</v>
      </c>
    </row>
    <row r="37" spans="1:6" ht="22.5" x14ac:dyDescent="0.2">
      <c r="A37" s="392" t="s">
        <v>113</v>
      </c>
      <c r="B37" s="372"/>
      <c r="C37" s="372"/>
      <c r="D37" s="64"/>
      <c r="E37" s="64"/>
      <c r="F37" s="64"/>
    </row>
    <row r="38" spans="1:6" ht="22.5" x14ac:dyDescent="0.25">
      <c r="A38" s="379" t="s">
        <v>268</v>
      </c>
      <c r="B38" s="64"/>
      <c r="C38" s="64"/>
      <c r="D38" s="64"/>
      <c r="E38" s="64"/>
      <c r="F38" s="64"/>
    </row>
    <row r="39" spans="1:6" ht="12" customHeight="1" x14ac:dyDescent="0.25">
      <c r="A39" s="229"/>
      <c r="B39" s="229"/>
      <c r="C39" s="229"/>
      <c r="D39" s="229"/>
      <c r="E39" s="229"/>
      <c r="F39" s="229"/>
    </row>
    <row r="40" spans="1:6" ht="12" customHeight="1" x14ac:dyDescent="0.25">
      <c r="A40" s="64"/>
      <c r="B40" s="64"/>
      <c r="C40" s="64"/>
      <c r="D40" s="64"/>
      <c r="E40" s="64"/>
      <c r="F40" s="64"/>
    </row>
    <row r="41" spans="1:6" s="35" customFormat="1" ht="11.65" customHeight="1" x14ac:dyDescent="0.25">
      <c r="A41" s="230"/>
      <c r="B41" s="235"/>
      <c r="C41" s="235"/>
      <c r="D41" s="235"/>
      <c r="E41" s="235"/>
      <c r="F41" s="235"/>
    </row>
    <row r="42" spans="1:6" s="35" customFormat="1" ht="11.65" customHeight="1" x14ac:dyDescent="0.2">
      <c r="A42" s="231"/>
      <c r="B42" s="235"/>
      <c r="C42" s="235"/>
      <c r="D42" s="235"/>
      <c r="E42" s="235"/>
      <c r="F42" s="235"/>
    </row>
    <row r="43" spans="1:6" s="35" customFormat="1" ht="11.65" customHeight="1" x14ac:dyDescent="0.25">
      <c r="A43" s="232"/>
      <c r="B43" s="235"/>
      <c r="C43" s="235"/>
      <c r="D43" s="235"/>
      <c r="E43" s="235"/>
      <c r="F43" s="235"/>
    </row>
    <row r="44" spans="1:6" s="35" customFormat="1" ht="11.65" customHeight="1" x14ac:dyDescent="0.25">
      <c r="A44" s="230"/>
    </row>
    <row r="45" spans="1:6" ht="12" customHeight="1" x14ac:dyDescent="0.25">
      <c r="A45" s="64"/>
      <c r="B45" s="64"/>
      <c r="C45" s="64"/>
      <c r="D45" s="64"/>
      <c r="E45" s="64"/>
      <c r="F45" s="64"/>
    </row>
    <row r="46" spans="1:6" ht="12" customHeight="1" x14ac:dyDescent="0.25">
      <c r="A46" s="64"/>
      <c r="B46" s="64"/>
      <c r="C46" s="64"/>
      <c r="D46" s="64"/>
      <c r="E46" s="64"/>
      <c r="F46" s="64"/>
    </row>
    <row r="47" spans="1:6" ht="12" customHeight="1" x14ac:dyDescent="0.25">
      <c r="A47" s="64"/>
      <c r="B47" s="64"/>
      <c r="C47" s="64"/>
      <c r="D47" s="64"/>
      <c r="E47" s="64"/>
      <c r="F47" s="64"/>
    </row>
    <row r="48" spans="1:6" ht="12" customHeight="1" x14ac:dyDescent="0.25">
      <c r="A48" s="64"/>
      <c r="B48" s="64"/>
      <c r="C48" s="64"/>
      <c r="D48" s="64"/>
      <c r="E48" s="64"/>
      <c r="F48" s="64"/>
    </row>
    <row r="49" spans="1:6" ht="12" customHeight="1" x14ac:dyDescent="0.25">
      <c r="A49" s="64"/>
      <c r="B49" s="64"/>
      <c r="C49" s="64"/>
      <c r="D49" s="64"/>
      <c r="E49" s="64"/>
      <c r="F49" s="64"/>
    </row>
    <row r="50" spans="1:6" ht="12" customHeight="1" x14ac:dyDescent="0.25">
      <c r="A50" s="64"/>
      <c r="B50" s="64"/>
      <c r="C50" s="64"/>
      <c r="D50" s="64"/>
      <c r="E50" s="64"/>
      <c r="F50" s="64"/>
    </row>
    <row r="51" spans="1:6" ht="12" customHeight="1" x14ac:dyDescent="0.25">
      <c r="A51" s="64"/>
      <c r="B51" s="64"/>
      <c r="C51" s="64"/>
      <c r="D51" s="64"/>
      <c r="E51" s="64"/>
      <c r="F51" s="64"/>
    </row>
    <row r="52" spans="1:6" ht="12" customHeight="1" x14ac:dyDescent="0.25">
      <c r="A52" s="64"/>
      <c r="B52" s="64"/>
      <c r="C52" s="64"/>
      <c r="D52" s="64"/>
      <c r="E52" s="64"/>
      <c r="F52" s="64"/>
    </row>
    <row r="53" spans="1:6" ht="12" customHeight="1" x14ac:dyDescent="0.25">
      <c r="A53" s="64"/>
      <c r="B53" s="64"/>
      <c r="C53" s="64"/>
      <c r="D53" s="64"/>
      <c r="E53" s="64"/>
      <c r="F53" s="6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workbookViewId="0">
      <selection activeCell="C29" sqref="C29"/>
    </sheetView>
  </sheetViews>
  <sheetFormatPr defaultColWidth="8" defaultRowHeight="12" customHeight="1" x14ac:dyDescent="0.25"/>
  <cols>
    <col min="1" max="1" width="30.7109375" style="35" customWidth="1"/>
    <col min="2" max="5" width="12.7109375" style="85" customWidth="1"/>
    <col min="6" max="16384" width="8" style="35"/>
  </cols>
  <sheetData>
    <row r="1" spans="1:5" ht="22.15" customHeight="1" x14ac:dyDescent="0.25">
      <c r="A1" s="373" t="s">
        <v>171</v>
      </c>
      <c r="B1" s="238"/>
      <c r="C1" s="238"/>
      <c r="D1" s="238"/>
      <c r="E1" s="238"/>
    </row>
    <row r="2" spans="1:5" s="65" customFormat="1" ht="45" customHeight="1" x14ac:dyDescent="0.25">
      <c r="A2" s="112"/>
      <c r="B2" s="248" t="s">
        <v>137</v>
      </c>
      <c r="C2" s="248" t="s">
        <v>195</v>
      </c>
      <c r="D2" s="248" t="s">
        <v>138</v>
      </c>
      <c r="E2" s="248" t="s">
        <v>139</v>
      </c>
    </row>
    <row r="3" spans="1:5" s="85" customFormat="1" ht="11.25" customHeight="1" x14ac:dyDescent="0.25">
      <c r="A3" s="86" t="s">
        <v>172</v>
      </c>
      <c r="B3" s="14"/>
      <c r="C3" s="14"/>
      <c r="D3" s="14"/>
      <c r="E3" s="14"/>
    </row>
    <row r="4" spans="1:5" ht="11.25" customHeight="1" x14ac:dyDescent="0.25">
      <c r="A4" s="111" t="s">
        <v>140</v>
      </c>
      <c r="B4" s="14">
        <v>15476</v>
      </c>
      <c r="C4" s="14">
        <v>462</v>
      </c>
      <c r="D4" s="14">
        <v>7244</v>
      </c>
      <c r="E4" s="14">
        <v>23182</v>
      </c>
    </row>
    <row r="5" spans="1:5" s="69" customFormat="1" ht="11.25" customHeight="1" x14ac:dyDescent="0.25">
      <c r="A5" s="88" t="s">
        <v>50</v>
      </c>
      <c r="B5" s="278">
        <v>15476</v>
      </c>
      <c r="C5" s="278">
        <v>462</v>
      </c>
      <c r="D5" s="278">
        <v>7244</v>
      </c>
      <c r="E5" s="278">
        <v>23182</v>
      </c>
    </row>
    <row r="6" spans="1:5" ht="11.25" customHeight="1" x14ac:dyDescent="0.25">
      <c r="A6" s="71" t="s">
        <v>66</v>
      </c>
      <c r="B6" s="14"/>
      <c r="C6" s="14"/>
      <c r="D6" s="14"/>
      <c r="E6" s="14"/>
    </row>
    <row r="7" spans="1:5" ht="11.25" customHeight="1" x14ac:dyDescent="0.25">
      <c r="A7" s="87" t="s">
        <v>79</v>
      </c>
      <c r="B7" s="14"/>
      <c r="C7" s="14"/>
      <c r="D7" s="14"/>
      <c r="E7" s="14"/>
    </row>
    <row r="8" spans="1:5" ht="11.25" customHeight="1" x14ac:dyDescent="0.25">
      <c r="A8" s="75" t="s">
        <v>111</v>
      </c>
      <c r="B8" s="14">
        <v>-1000</v>
      </c>
      <c r="C8" s="265">
        <v>0</v>
      </c>
      <c r="D8" s="265">
        <v>0</v>
      </c>
      <c r="E8" s="14">
        <v>-1000</v>
      </c>
    </row>
    <row r="9" spans="1:5" s="69" customFormat="1" ht="11.25" customHeight="1" x14ac:dyDescent="0.25">
      <c r="A9" s="88" t="s">
        <v>16</v>
      </c>
      <c r="B9" s="278">
        <v>-1000</v>
      </c>
      <c r="C9" s="278">
        <v>0</v>
      </c>
      <c r="D9" s="278">
        <v>0</v>
      </c>
      <c r="E9" s="278">
        <v>-1000</v>
      </c>
    </row>
    <row r="10" spans="1:5" ht="11.25" customHeight="1" x14ac:dyDescent="0.25">
      <c r="A10" s="87" t="s">
        <v>80</v>
      </c>
      <c r="B10" s="18"/>
      <c r="C10" s="18"/>
      <c r="D10" s="18"/>
      <c r="E10" s="18"/>
    </row>
    <row r="11" spans="1:5" ht="11.25" customHeight="1" x14ac:dyDescent="0.25">
      <c r="A11" s="141" t="s">
        <v>141</v>
      </c>
      <c r="B11" s="14">
        <v>-1000</v>
      </c>
      <c r="C11" s="265">
        <v>0</v>
      </c>
      <c r="D11" s="265">
        <v>0</v>
      </c>
      <c r="E11" s="265">
        <v>-1000</v>
      </c>
    </row>
    <row r="12" spans="1:5" ht="11.25" customHeight="1" x14ac:dyDescent="0.25">
      <c r="A12" s="71" t="s">
        <v>51</v>
      </c>
      <c r="B12" s="14"/>
      <c r="C12" s="14"/>
      <c r="D12" s="14"/>
      <c r="E12" s="14"/>
    </row>
    <row r="13" spans="1:5" ht="11.25" customHeight="1" x14ac:dyDescent="0.25">
      <c r="A13" s="89" t="s">
        <v>72</v>
      </c>
      <c r="B13" s="14"/>
      <c r="C13" s="14"/>
      <c r="D13" s="14"/>
      <c r="E13" s="14"/>
    </row>
    <row r="14" spans="1:5" ht="11.25" customHeight="1" x14ac:dyDescent="0.25">
      <c r="A14" s="160" t="s">
        <v>73</v>
      </c>
      <c r="B14" s="14"/>
      <c r="C14" s="14"/>
      <c r="D14" s="14"/>
      <c r="E14" s="14"/>
    </row>
    <row r="15" spans="1:5" ht="11.25" customHeight="1" x14ac:dyDescent="0.25">
      <c r="A15" s="90" t="s">
        <v>189</v>
      </c>
      <c r="B15" s="265">
        <v>0</v>
      </c>
      <c r="C15" s="265">
        <v>0</v>
      </c>
      <c r="D15" s="14">
        <v>4684</v>
      </c>
      <c r="E15" s="14">
        <v>4684</v>
      </c>
    </row>
    <row r="16" spans="1:5" s="52" customFormat="1" ht="11.25" customHeight="1" x14ac:dyDescent="0.25">
      <c r="A16" s="90" t="s">
        <v>149</v>
      </c>
      <c r="B16" s="265">
        <v>0</v>
      </c>
      <c r="C16" s="265">
        <v>0</v>
      </c>
      <c r="D16" s="19">
        <v>1258</v>
      </c>
      <c r="E16" s="14">
        <v>1258</v>
      </c>
    </row>
    <row r="17" spans="1:5" s="69" customFormat="1" ht="11.25" customHeight="1" x14ac:dyDescent="0.25">
      <c r="A17" s="161" t="s">
        <v>248</v>
      </c>
      <c r="B17" s="278">
        <v>0</v>
      </c>
      <c r="C17" s="278">
        <v>0</v>
      </c>
      <c r="D17" s="278">
        <v>5942</v>
      </c>
      <c r="E17" s="278">
        <v>5942</v>
      </c>
    </row>
    <row r="18" spans="1:5" s="36" customFormat="1" ht="11.25" customHeight="1" x14ac:dyDescent="0.25">
      <c r="A18" s="208" t="s">
        <v>173</v>
      </c>
      <c r="B18" s="279">
        <v>14476</v>
      </c>
      <c r="C18" s="279">
        <v>462</v>
      </c>
      <c r="D18" s="279">
        <v>13186</v>
      </c>
      <c r="E18" s="279">
        <v>28124</v>
      </c>
    </row>
    <row r="19" spans="1:5" s="36" customFormat="1" ht="11.25" customHeight="1" x14ac:dyDescent="0.25">
      <c r="A19" s="110" t="s">
        <v>142</v>
      </c>
      <c r="B19" s="279">
        <v>14476</v>
      </c>
      <c r="C19" s="279">
        <v>462</v>
      </c>
      <c r="D19" s="279">
        <v>13186</v>
      </c>
      <c r="E19" s="279">
        <v>28124</v>
      </c>
    </row>
    <row r="20" spans="1:5" ht="12" customHeight="1" x14ac:dyDescent="0.25">
      <c r="A20" s="64" t="s">
        <v>113</v>
      </c>
      <c r="B20" s="64"/>
      <c r="C20" s="64"/>
      <c r="D20" s="64"/>
      <c r="E20" s="64"/>
    </row>
    <row r="21" spans="1:5" ht="12" customHeight="1" x14ac:dyDescent="0.25">
      <c r="A21" s="200"/>
      <c r="B21" s="201"/>
      <c r="C21" s="247"/>
      <c r="D21" s="201"/>
      <c r="E21" s="201"/>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workbookViewId="0">
      <selection activeCell="A31" sqref="A31:F31"/>
    </sheetView>
  </sheetViews>
  <sheetFormatPr defaultColWidth="8" defaultRowHeight="12" customHeight="1" x14ac:dyDescent="0.25"/>
  <cols>
    <col min="1" max="1" width="30.7109375" style="35" customWidth="1"/>
    <col min="2" max="6" width="8.28515625" style="35" customWidth="1"/>
    <col min="7" max="16384" width="8" style="35"/>
  </cols>
  <sheetData>
    <row r="1" spans="1:6" ht="33.75" x14ac:dyDescent="0.25">
      <c r="A1" s="373" t="s">
        <v>116</v>
      </c>
    </row>
    <row r="2" spans="1:6" ht="45" customHeight="1" x14ac:dyDescent="0.25">
      <c r="A2" s="105"/>
      <c r="B2" s="257" t="s">
        <v>216</v>
      </c>
      <c r="C2" s="258" t="s">
        <v>217</v>
      </c>
      <c r="D2" s="257" t="s">
        <v>218</v>
      </c>
      <c r="E2" s="257" t="s">
        <v>219</v>
      </c>
      <c r="F2" s="257" t="s">
        <v>220</v>
      </c>
    </row>
    <row r="3" spans="1:6" ht="11.25" x14ac:dyDescent="0.25">
      <c r="A3" s="37" t="s">
        <v>42</v>
      </c>
      <c r="B3" s="14"/>
      <c r="C3" s="15"/>
      <c r="D3" s="14"/>
      <c r="E3" s="14"/>
      <c r="F3" s="14"/>
    </row>
    <row r="4" spans="1:6" ht="11.25" x14ac:dyDescent="0.25">
      <c r="A4" s="39" t="s">
        <v>43</v>
      </c>
      <c r="B4" s="14"/>
      <c r="C4" s="15"/>
      <c r="D4" s="14"/>
      <c r="E4" s="14"/>
      <c r="F4" s="14"/>
    </row>
    <row r="5" spans="1:6" ht="11.25" x14ac:dyDescent="0.25">
      <c r="A5" s="66" t="s">
        <v>3</v>
      </c>
      <c r="B5" s="14">
        <v>52115</v>
      </c>
      <c r="C5" s="15">
        <v>95878</v>
      </c>
      <c r="D5" s="14">
        <v>73797</v>
      </c>
      <c r="E5" s="14">
        <v>67205</v>
      </c>
      <c r="F5" s="14">
        <v>61949</v>
      </c>
    </row>
    <row r="6" spans="1:6" ht="11.25" x14ac:dyDescent="0.25">
      <c r="A6" s="113" t="s">
        <v>196</v>
      </c>
      <c r="B6" s="265">
        <v>0</v>
      </c>
      <c r="C6" s="266">
        <v>0</v>
      </c>
      <c r="D6" s="265">
        <v>0</v>
      </c>
      <c r="E6" s="265">
        <v>0</v>
      </c>
      <c r="F6" s="265">
        <v>0</v>
      </c>
    </row>
    <row r="7" spans="1:6" s="69" customFormat="1" ht="11.25" x14ac:dyDescent="0.2">
      <c r="A7" s="68" t="s">
        <v>44</v>
      </c>
      <c r="B7" s="40">
        <v>52115</v>
      </c>
      <c r="C7" s="280">
        <v>95878</v>
      </c>
      <c r="D7" s="40">
        <v>73797</v>
      </c>
      <c r="E7" s="40">
        <v>67205</v>
      </c>
      <c r="F7" s="40">
        <v>61949</v>
      </c>
    </row>
    <row r="8" spans="1:6" ht="11.25" x14ac:dyDescent="0.25">
      <c r="A8" s="39" t="s">
        <v>45</v>
      </c>
      <c r="B8" s="14"/>
      <c r="C8" s="15"/>
      <c r="D8" s="14"/>
      <c r="E8" s="14"/>
      <c r="F8" s="14"/>
    </row>
    <row r="9" spans="1:6" ht="11.25" x14ac:dyDescent="0.25">
      <c r="A9" s="66" t="s">
        <v>32</v>
      </c>
      <c r="B9" s="14">
        <v>21249</v>
      </c>
      <c r="C9" s="15">
        <v>33701</v>
      </c>
      <c r="D9" s="14">
        <v>26860</v>
      </c>
      <c r="E9" s="14">
        <v>26292</v>
      </c>
      <c r="F9" s="14">
        <v>26479</v>
      </c>
    </row>
    <row r="10" spans="1:6" ht="11.25" x14ac:dyDescent="0.25">
      <c r="A10" s="66" t="s">
        <v>17</v>
      </c>
      <c r="B10" s="14">
        <v>30952</v>
      </c>
      <c r="C10" s="15">
        <v>60547</v>
      </c>
      <c r="D10" s="14">
        <v>45285</v>
      </c>
      <c r="E10" s="14">
        <v>39240</v>
      </c>
      <c r="F10" s="14">
        <v>33918</v>
      </c>
    </row>
    <row r="11" spans="1:6" ht="11.25" x14ac:dyDescent="0.25">
      <c r="A11" s="220" t="s">
        <v>156</v>
      </c>
      <c r="B11" s="14">
        <v>15</v>
      </c>
      <c r="C11" s="15">
        <v>44</v>
      </c>
      <c r="D11" s="14">
        <v>31</v>
      </c>
      <c r="E11" s="14">
        <v>18</v>
      </c>
      <c r="F11" s="14">
        <v>18</v>
      </c>
    </row>
    <row r="12" spans="1:6" ht="11.25" x14ac:dyDescent="0.25">
      <c r="A12" s="66" t="s">
        <v>5</v>
      </c>
      <c r="B12" s="265">
        <v>0</v>
      </c>
      <c r="C12" s="15">
        <v>131</v>
      </c>
      <c r="D12" s="14">
        <v>132</v>
      </c>
      <c r="E12" s="14">
        <v>133</v>
      </c>
      <c r="F12" s="14">
        <v>134</v>
      </c>
    </row>
    <row r="13" spans="1:6" s="69" customFormat="1" ht="10.5" x14ac:dyDescent="0.25">
      <c r="A13" s="54" t="s">
        <v>47</v>
      </c>
      <c r="B13" s="53">
        <v>52216</v>
      </c>
      <c r="C13" s="55">
        <v>94423</v>
      </c>
      <c r="D13" s="53">
        <v>72308</v>
      </c>
      <c r="E13" s="53">
        <v>65683</v>
      </c>
      <c r="F13" s="53">
        <v>60549</v>
      </c>
    </row>
    <row r="14" spans="1:6" s="36" customFormat="1" ht="22.5" x14ac:dyDescent="0.25">
      <c r="A14" s="208" t="s">
        <v>249</v>
      </c>
      <c r="B14" s="102">
        <v>-101</v>
      </c>
      <c r="C14" s="103">
        <v>1455</v>
      </c>
      <c r="D14" s="102">
        <v>1489</v>
      </c>
      <c r="E14" s="102">
        <v>1522</v>
      </c>
      <c r="F14" s="102">
        <v>1400</v>
      </c>
    </row>
    <row r="15" spans="1:6" ht="11.25" x14ac:dyDescent="0.25">
      <c r="A15" s="37" t="s">
        <v>48</v>
      </c>
      <c r="B15" s="14"/>
      <c r="C15" s="15"/>
      <c r="D15" s="14"/>
      <c r="E15" s="14"/>
      <c r="F15" s="14"/>
    </row>
    <row r="16" spans="1:6" ht="11.25" x14ac:dyDescent="0.25">
      <c r="A16" s="37" t="s">
        <v>45</v>
      </c>
      <c r="B16" s="14"/>
      <c r="C16" s="15"/>
      <c r="D16" s="14"/>
      <c r="E16" s="14"/>
      <c r="F16" s="14"/>
    </row>
    <row r="17" spans="1:6" ht="22.5" x14ac:dyDescent="0.25">
      <c r="A17" s="113" t="s">
        <v>251</v>
      </c>
      <c r="B17" s="14">
        <v>505</v>
      </c>
      <c r="C17" s="15">
        <v>5942</v>
      </c>
      <c r="D17" s="14">
        <v>1257</v>
      </c>
      <c r="E17" s="14">
        <v>211</v>
      </c>
      <c r="F17" s="14">
        <v>213</v>
      </c>
    </row>
    <row r="18" spans="1:6" s="69" customFormat="1" ht="10.5" x14ac:dyDescent="0.25">
      <c r="A18" s="68" t="s">
        <v>47</v>
      </c>
      <c r="B18" s="40">
        <v>505</v>
      </c>
      <c r="C18" s="51">
        <v>5942</v>
      </c>
      <c r="D18" s="40">
        <v>1257</v>
      </c>
      <c r="E18" s="40">
        <v>211</v>
      </c>
      <c r="F18" s="40">
        <v>213</v>
      </c>
    </row>
    <row r="19" spans="1:6" s="36" customFormat="1" ht="22.5" x14ac:dyDescent="0.25">
      <c r="A19" s="110" t="s">
        <v>250</v>
      </c>
      <c r="B19" s="336">
        <v>-505</v>
      </c>
      <c r="C19" s="337">
        <v>-5942</v>
      </c>
      <c r="D19" s="336">
        <v>-1257</v>
      </c>
      <c r="E19" s="336">
        <v>-211</v>
      </c>
      <c r="F19" s="336">
        <v>-213</v>
      </c>
    </row>
    <row r="20" spans="1:6" ht="11.25" x14ac:dyDescent="0.25">
      <c r="A20" s="39" t="s">
        <v>49</v>
      </c>
      <c r="B20" s="14"/>
      <c r="C20" s="15"/>
      <c r="D20" s="14"/>
      <c r="E20" s="14"/>
      <c r="F20" s="14"/>
    </row>
    <row r="21" spans="1:6" ht="11.25" x14ac:dyDescent="0.25">
      <c r="A21" s="39" t="s">
        <v>43</v>
      </c>
      <c r="B21" s="14"/>
      <c r="C21" s="15"/>
      <c r="D21" s="14"/>
      <c r="E21" s="14"/>
      <c r="F21" s="14"/>
    </row>
    <row r="22" spans="1:6" ht="11.25" x14ac:dyDescent="0.25">
      <c r="A22" s="66" t="s">
        <v>40</v>
      </c>
      <c r="B22" s="14">
        <v>3864</v>
      </c>
      <c r="C22" s="15">
        <v>5942</v>
      </c>
      <c r="D22" s="14">
        <v>1257</v>
      </c>
      <c r="E22" s="14">
        <v>211</v>
      </c>
      <c r="F22" s="14">
        <v>213</v>
      </c>
    </row>
    <row r="23" spans="1:6" s="69" customFormat="1" ht="10.5" x14ac:dyDescent="0.25">
      <c r="A23" s="54" t="s">
        <v>44</v>
      </c>
      <c r="B23" s="40">
        <v>3864</v>
      </c>
      <c r="C23" s="51">
        <v>5942</v>
      </c>
      <c r="D23" s="40">
        <v>1257</v>
      </c>
      <c r="E23" s="40">
        <v>211</v>
      </c>
      <c r="F23" s="40">
        <v>213</v>
      </c>
    </row>
    <row r="24" spans="1:6" ht="11.25" x14ac:dyDescent="0.25">
      <c r="A24" s="39" t="s">
        <v>45</v>
      </c>
      <c r="B24" s="14"/>
      <c r="C24" s="15"/>
      <c r="D24" s="14"/>
      <c r="E24" s="14"/>
      <c r="F24" s="14"/>
    </row>
    <row r="25" spans="1:6" ht="11.25" x14ac:dyDescent="0.25">
      <c r="A25" s="75" t="s">
        <v>157</v>
      </c>
      <c r="B25" s="14">
        <v>1916</v>
      </c>
      <c r="C25" s="15">
        <v>1455</v>
      </c>
      <c r="D25" s="14">
        <v>1489</v>
      </c>
      <c r="E25" s="14">
        <v>1522</v>
      </c>
      <c r="F25" s="14">
        <v>1400</v>
      </c>
    </row>
    <row r="26" spans="1:6" s="69" customFormat="1" ht="10.5" x14ac:dyDescent="0.25">
      <c r="A26" s="54" t="s">
        <v>47</v>
      </c>
      <c r="B26" s="40">
        <v>1916</v>
      </c>
      <c r="C26" s="51">
        <v>1455</v>
      </c>
      <c r="D26" s="40">
        <v>1489</v>
      </c>
      <c r="E26" s="40">
        <v>1522</v>
      </c>
      <c r="F26" s="40">
        <v>1400</v>
      </c>
    </row>
    <row r="27" spans="1:6" s="36" customFormat="1" ht="22.5" x14ac:dyDescent="0.25">
      <c r="A27" s="114" t="s">
        <v>252</v>
      </c>
      <c r="B27" s="42">
        <v>1948</v>
      </c>
      <c r="C27" s="56">
        <v>4487</v>
      </c>
      <c r="D27" s="42">
        <v>-232</v>
      </c>
      <c r="E27" s="42">
        <v>-1311</v>
      </c>
      <c r="F27" s="42">
        <v>-1187</v>
      </c>
    </row>
    <row r="28" spans="1:6" s="36" customFormat="1" ht="11.25" x14ac:dyDescent="0.25">
      <c r="A28" s="114" t="s">
        <v>255</v>
      </c>
      <c r="B28" s="42">
        <v>1342</v>
      </c>
      <c r="C28" s="269">
        <v>0</v>
      </c>
      <c r="D28" s="268">
        <v>0</v>
      </c>
      <c r="E28" s="268">
        <v>0</v>
      </c>
      <c r="F28" s="268">
        <v>0</v>
      </c>
    </row>
    <row r="29" spans="1:6" ht="22.5" x14ac:dyDescent="0.25">
      <c r="A29" s="113" t="s">
        <v>253</v>
      </c>
      <c r="B29" s="14">
        <v>154</v>
      </c>
      <c r="C29" s="15">
        <v>1496</v>
      </c>
      <c r="D29" s="14">
        <v>1496</v>
      </c>
      <c r="E29" s="14">
        <v>1496</v>
      </c>
      <c r="F29" s="14">
        <v>1496</v>
      </c>
    </row>
    <row r="30" spans="1:6" ht="22.5" x14ac:dyDescent="0.25">
      <c r="A30" s="115" t="s">
        <v>254</v>
      </c>
      <c r="B30" s="41">
        <v>1496</v>
      </c>
      <c r="C30" s="50">
        <v>1496</v>
      </c>
      <c r="D30" s="41">
        <v>1496</v>
      </c>
      <c r="E30" s="41">
        <v>1496</v>
      </c>
      <c r="F30" s="41">
        <v>1496</v>
      </c>
    </row>
    <row r="31" spans="1:6" s="64" customFormat="1" ht="12" customHeight="1" x14ac:dyDescent="0.2">
      <c r="A31" s="391" t="s">
        <v>113</v>
      </c>
      <c r="B31" s="391"/>
      <c r="C31" s="391"/>
      <c r="D31" s="391"/>
      <c r="E31" s="391"/>
      <c r="F31" s="391"/>
    </row>
    <row r="32" spans="1:6" ht="12" customHeight="1" x14ac:dyDescent="0.2">
      <c r="A32" s="138"/>
      <c r="B32" s="138"/>
      <c r="C32" s="138"/>
      <c r="D32" s="138"/>
      <c r="E32" s="138"/>
      <c r="F32" s="138"/>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workbookViewId="0">
      <selection activeCell="E19" sqref="E19"/>
    </sheetView>
  </sheetViews>
  <sheetFormatPr defaultColWidth="9.140625" defaultRowHeight="12" customHeight="1" x14ac:dyDescent="0.25"/>
  <cols>
    <col min="1" max="1" width="30.7109375" style="12" customWidth="1"/>
    <col min="2" max="2" width="8.28515625" style="12" customWidth="1"/>
    <col min="3" max="6" width="8.28515625" style="57" customWidth="1"/>
    <col min="7" max="16384" width="9.140625" style="57"/>
  </cols>
  <sheetData>
    <row r="1" spans="1:6" s="228" customFormat="1" ht="33.75" x14ac:dyDescent="0.2">
      <c r="A1" s="390" t="s">
        <v>117</v>
      </c>
      <c r="B1" s="11"/>
      <c r="C1" s="91"/>
      <c r="D1" s="11"/>
      <c r="E1" s="11"/>
      <c r="F1" s="11"/>
    </row>
    <row r="2" spans="1:6" s="35" customFormat="1" ht="45" customHeight="1" x14ac:dyDescent="0.25">
      <c r="A2" s="105"/>
      <c r="B2" s="257" t="s">
        <v>216</v>
      </c>
      <c r="C2" s="258" t="s">
        <v>217</v>
      </c>
      <c r="D2" s="257" t="s">
        <v>218</v>
      </c>
      <c r="E2" s="257" t="s">
        <v>219</v>
      </c>
      <c r="F2" s="257" t="s">
        <v>220</v>
      </c>
    </row>
    <row r="3" spans="1:6" ht="11.25" customHeight="1" x14ac:dyDescent="0.25">
      <c r="A3" s="58" t="s">
        <v>86</v>
      </c>
      <c r="B3" s="171"/>
      <c r="C3" s="172"/>
      <c r="D3" s="171"/>
      <c r="E3" s="171"/>
      <c r="F3" s="171"/>
    </row>
    <row r="4" spans="1:6" ht="11.25" customHeight="1" x14ac:dyDescent="0.25">
      <c r="A4" s="163" t="s">
        <v>75</v>
      </c>
      <c r="B4" s="171">
        <v>3416</v>
      </c>
      <c r="C4" s="172">
        <v>1258</v>
      </c>
      <c r="D4" s="171">
        <v>210</v>
      </c>
      <c r="E4" s="171">
        <v>211</v>
      </c>
      <c r="F4" s="171">
        <v>213</v>
      </c>
    </row>
    <row r="5" spans="1:6" ht="11.25" customHeight="1" x14ac:dyDescent="0.25">
      <c r="A5" s="163" t="s">
        <v>197</v>
      </c>
      <c r="B5" s="265">
        <v>0</v>
      </c>
      <c r="C5" s="172">
        <v>4684</v>
      </c>
      <c r="D5" s="171">
        <v>1047</v>
      </c>
      <c r="E5" s="265">
        <v>0</v>
      </c>
      <c r="F5" s="265">
        <v>0</v>
      </c>
    </row>
    <row r="6" spans="1:6" s="59" customFormat="1" ht="11.25" customHeight="1" x14ac:dyDescent="0.25">
      <c r="A6" s="164" t="s">
        <v>64</v>
      </c>
      <c r="B6" s="173">
        <v>3416</v>
      </c>
      <c r="C6" s="174">
        <v>5942</v>
      </c>
      <c r="D6" s="173">
        <v>1257</v>
      </c>
      <c r="E6" s="173">
        <v>211</v>
      </c>
      <c r="F6" s="173">
        <v>213</v>
      </c>
    </row>
    <row r="7" spans="1:6" ht="11.25" customHeight="1" x14ac:dyDescent="0.25">
      <c r="A7" s="165" t="s">
        <v>87</v>
      </c>
      <c r="B7" s="175"/>
      <c r="C7" s="176"/>
      <c r="D7" s="175"/>
      <c r="E7" s="175"/>
      <c r="F7" s="175"/>
    </row>
    <row r="8" spans="1:6" ht="11.25" customHeight="1" x14ac:dyDescent="0.25">
      <c r="A8" s="170" t="s">
        <v>52</v>
      </c>
      <c r="B8" s="175">
        <v>3416</v>
      </c>
      <c r="C8" s="176">
        <v>5942</v>
      </c>
      <c r="D8" s="175">
        <v>1257</v>
      </c>
      <c r="E8" s="175">
        <v>211</v>
      </c>
      <c r="F8" s="175">
        <v>213</v>
      </c>
    </row>
    <row r="9" spans="1:6" s="59" customFormat="1" ht="11.25" customHeight="1" x14ac:dyDescent="0.25">
      <c r="A9" s="165" t="s">
        <v>107</v>
      </c>
      <c r="B9" s="282">
        <v>3416</v>
      </c>
      <c r="C9" s="283">
        <v>5942</v>
      </c>
      <c r="D9" s="282">
        <v>1257</v>
      </c>
      <c r="E9" s="282">
        <v>211</v>
      </c>
      <c r="F9" s="282">
        <v>213</v>
      </c>
    </row>
    <row r="10" spans="1:6" s="116" customFormat="1" ht="11.25" customHeight="1" x14ac:dyDescent="0.25">
      <c r="A10" s="166" t="s">
        <v>269</v>
      </c>
      <c r="B10" s="177"/>
      <c r="C10" s="178"/>
      <c r="D10" s="177"/>
      <c r="E10" s="177"/>
      <c r="F10" s="177"/>
    </row>
    <row r="11" spans="1:6" s="116" customFormat="1" ht="11.25" customHeight="1" x14ac:dyDescent="0.25">
      <c r="A11" s="162" t="s">
        <v>198</v>
      </c>
      <c r="B11" s="265">
        <v>0</v>
      </c>
      <c r="C11" s="172">
        <v>4684</v>
      </c>
      <c r="D11" s="177">
        <v>1047</v>
      </c>
      <c r="E11" s="265">
        <v>0</v>
      </c>
      <c r="F11" s="265">
        <v>0</v>
      </c>
    </row>
    <row r="12" spans="1:6" ht="11.25" customHeight="1" x14ac:dyDescent="0.25">
      <c r="A12" s="162" t="s">
        <v>199</v>
      </c>
      <c r="B12" s="171">
        <v>3416</v>
      </c>
      <c r="C12" s="172">
        <v>1258</v>
      </c>
      <c r="D12" s="171">
        <v>210</v>
      </c>
      <c r="E12" s="171">
        <v>211</v>
      </c>
      <c r="F12" s="171">
        <v>213</v>
      </c>
    </row>
    <row r="13" spans="1:6" s="59" customFormat="1" ht="11.25" customHeight="1" x14ac:dyDescent="0.25">
      <c r="A13" s="164" t="s">
        <v>53</v>
      </c>
      <c r="B13" s="173">
        <v>3416</v>
      </c>
      <c r="C13" s="174">
        <v>5942</v>
      </c>
      <c r="D13" s="173">
        <v>1257</v>
      </c>
      <c r="E13" s="173">
        <v>211</v>
      </c>
      <c r="F13" s="173">
        <v>213</v>
      </c>
    </row>
    <row r="14" spans="1:6" ht="36.75" customHeight="1" x14ac:dyDescent="0.25">
      <c r="A14" s="167" t="s">
        <v>270</v>
      </c>
      <c r="B14" s="168"/>
      <c r="C14" s="172"/>
      <c r="D14" s="168"/>
      <c r="E14" s="168"/>
      <c r="F14" s="168"/>
    </row>
    <row r="15" spans="1:6" ht="11.25" customHeight="1" x14ac:dyDescent="0.25">
      <c r="A15" s="236" t="s">
        <v>65</v>
      </c>
      <c r="B15" s="168">
        <v>3493</v>
      </c>
      <c r="C15" s="172">
        <v>6442</v>
      </c>
      <c r="D15" s="168">
        <v>2657</v>
      </c>
      <c r="E15" s="168">
        <v>1611</v>
      </c>
      <c r="F15" s="168">
        <v>1513</v>
      </c>
    </row>
    <row r="16" spans="1:6" ht="11.25" customHeight="1" x14ac:dyDescent="0.25">
      <c r="A16" s="284" t="s">
        <v>271</v>
      </c>
      <c r="B16" s="168">
        <v>-2988</v>
      </c>
      <c r="C16" s="172">
        <v>-500</v>
      </c>
      <c r="D16" s="168">
        <v>-1400</v>
      </c>
      <c r="E16" s="168">
        <v>-1400</v>
      </c>
      <c r="F16" s="168">
        <v>-1300</v>
      </c>
    </row>
    <row r="17" spans="1:6" s="59" customFormat="1" ht="11.25" customHeight="1" x14ac:dyDescent="0.25">
      <c r="A17" s="169" t="s">
        <v>105</v>
      </c>
      <c r="B17" s="179">
        <v>505</v>
      </c>
      <c r="C17" s="174">
        <v>5942</v>
      </c>
      <c r="D17" s="179">
        <v>1257</v>
      </c>
      <c r="E17" s="179">
        <v>211</v>
      </c>
      <c r="F17" s="179">
        <v>213</v>
      </c>
    </row>
    <row r="18" spans="1:6" ht="22.5" x14ac:dyDescent="0.25">
      <c r="A18" s="389" t="s">
        <v>113</v>
      </c>
      <c r="B18" s="376"/>
      <c r="C18" s="376"/>
      <c r="D18" s="376"/>
      <c r="E18" s="376"/>
      <c r="F18" s="376"/>
    </row>
    <row r="19" spans="1:6" ht="22.5" x14ac:dyDescent="0.25">
      <c r="A19" s="375" t="s">
        <v>178</v>
      </c>
      <c r="B19" s="375"/>
      <c r="C19" s="375"/>
      <c r="D19" s="375"/>
      <c r="E19" s="375"/>
      <c r="F19" s="375"/>
    </row>
    <row r="20" spans="1:6" ht="33.75" x14ac:dyDescent="0.25">
      <c r="A20" s="374" t="s">
        <v>165</v>
      </c>
      <c r="B20" s="374"/>
      <c r="C20" s="374"/>
      <c r="D20" s="374"/>
      <c r="E20" s="374"/>
      <c r="F20" s="374"/>
    </row>
    <row r="21" spans="1:6" ht="15" x14ac:dyDescent="0.25">
      <c r="A21" s="383"/>
      <c r="B21" s="384"/>
      <c r="C21" s="384"/>
      <c r="D21" s="384"/>
      <c r="E21" s="384"/>
      <c r="F21" s="384"/>
    </row>
    <row r="22" spans="1:6" ht="15" x14ac:dyDescent="0.25">
      <c r="A22" s="136"/>
      <c r="B22" s="136"/>
      <c r="C22" s="136"/>
      <c r="D22" s="136"/>
      <c r="E22" s="136"/>
      <c r="F22" s="136"/>
    </row>
    <row r="23" spans="1:6" ht="15" x14ac:dyDescent="0.25">
      <c r="A23" s="136"/>
      <c r="B23" s="136"/>
      <c r="C23" s="136"/>
      <c r="D23" s="136"/>
      <c r="E23" s="136"/>
      <c r="F23" s="136"/>
    </row>
    <row r="24" spans="1:6" ht="15" x14ac:dyDescent="0.25">
      <c r="A24" s="136"/>
      <c r="B24" s="136"/>
      <c r="C24" s="136"/>
      <c r="D24" s="136"/>
      <c r="E24" s="136"/>
      <c r="F24" s="136"/>
    </row>
    <row r="25" spans="1:6" ht="15" x14ac:dyDescent="0.25">
      <c r="A25" s="136"/>
      <c r="B25" s="136"/>
      <c r="C25" s="136"/>
      <c r="D25" s="136"/>
      <c r="E25" s="136"/>
      <c r="F25" s="136"/>
    </row>
    <row r="26" spans="1:6" ht="15" x14ac:dyDescent="0.25">
      <c r="A26" s="136"/>
      <c r="B26" s="136"/>
      <c r="C26" s="136"/>
      <c r="D26" s="136"/>
      <c r="E26" s="136"/>
      <c r="F26" s="136"/>
    </row>
    <row r="27" spans="1:6" ht="15" x14ac:dyDescent="0.25">
      <c r="A27" s="136"/>
      <c r="B27" s="136"/>
      <c r="C27" s="136"/>
      <c r="D27" s="136"/>
      <c r="E27" s="136"/>
      <c r="F27" s="136"/>
    </row>
    <row r="28" spans="1:6" ht="15" x14ac:dyDescent="0.25">
      <c r="A28" s="136"/>
      <c r="B28" s="136"/>
      <c r="C28" s="136"/>
      <c r="D28" s="136"/>
      <c r="E28" s="136"/>
      <c r="F28" s="136"/>
    </row>
    <row r="29" spans="1:6" ht="15" x14ac:dyDescent="0.25">
      <c r="A29" s="136"/>
      <c r="B29" s="136"/>
      <c r="C29" s="136"/>
      <c r="D29" s="136"/>
      <c r="E29" s="136"/>
      <c r="F29" s="136"/>
    </row>
    <row r="30" spans="1:6" ht="12" customHeight="1" x14ac:dyDescent="0.25">
      <c r="A30" s="11"/>
    </row>
    <row r="31" spans="1:6" ht="12" customHeight="1" x14ac:dyDescent="0.25">
      <c r="A31" s="11"/>
    </row>
    <row r="32" spans="1:6" ht="12" customHeight="1" x14ac:dyDescent="0.25">
      <c r="A32" s="11"/>
    </row>
    <row r="33" spans="1:1" ht="12" customHeight="1" x14ac:dyDescent="0.25">
      <c r="A33" s="11"/>
    </row>
    <row r="34" spans="1:1" ht="12" customHeight="1" x14ac:dyDescent="0.25">
      <c r="A34" s="11"/>
    </row>
    <row r="35" spans="1:1" ht="12" customHeight="1" x14ac:dyDescent="0.25">
      <c r="A35" s="11"/>
    </row>
    <row r="36" spans="1:1" ht="12" customHeight="1" x14ac:dyDescent="0.25">
      <c r="A36" s="11"/>
    </row>
  </sheetData>
  <mergeCells count="1">
    <mergeCell ref="A21:F21"/>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2ff9d9b-d3fc-4aad-bc42-9949ee83b815">
      <Value>2</Value>
      <Value>1</Value>
    </TaxCatchAll>
    <EmAttachCount xmlns="http://schemas.microsoft.com/sharepoint/v3/fields" xsi:nil="true"/>
    <EmAttachmentNames xmlns="http://schemas.microsoft.com/sharepoint/v3/fields" xsi:nil="true"/>
    <EmReceivedOnBehalfOfName xmlns="http://schemas.microsoft.com/sharepoint/v3/fields" xsi:nil="true"/>
    <EmImportance xmlns="http://schemas.microsoft.com/sharepoint/v3/fields" xsi:nil="true"/>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EmCC xmlns="http://schemas.microsoft.com/sharepoint/v3/fields" xsi:nil="true"/>
    <EmCCSMTPAddress xmlns="http://schemas.microsoft.com/sharepoint/v3/fields" xsi:nil="true"/>
    <EmSentOnBehalfOfName xmlns="http://schemas.microsoft.com/sharepoint/v3/fields" xsi:nil="true"/>
    <EmReceivedByName xmlns="http://schemas.microsoft.com/sharepoint/v3/fields" xsi:nil="true"/>
    <EmID xmlns="http://schemas.microsoft.com/sharepoint/v3/fields" xsi:nil="true"/>
    <EmCompanies xmlns="http://schemas.microsoft.com/sharepoint/v3/fields" xsi:nil="true"/>
    <TaxKeywordTaxHTField xmlns="82ff9d9b-d3fc-4aad-bc42-9949ee83b815">
      <Terms xmlns="http://schemas.microsoft.com/office/infopath/2007/PartnerControls"/>
    </TaxKeywordTaxHTField>
    <EmBCC xmlns="http://schemas.microsoft.com/sharepoint/v3/fields" xsi:nil="true"/>
    <EmFromName xmlns="http://schemas.microsoft.com/sharepoint/v3/fields" xsi:nil="true"/>
    <EmCon xmlns="http://schemas.microsoft.com/sharepoint/v3/fields" xsi:nil="true"/>
    <EmBCCSMTPAddress xmlns="http://schemas.microsoft.com/sharepoint/v3/fields" xsi:nil="true"/>
    <EmHasAttachments xmlns="http://schemas.microsoft.com/sharepoint/v3/fields" xsi:nil="true"/>
    <EmRetentionPolicyName xmlns="http://schemas.microsoft.com/sharepoint/v3/fields" xsi:nil="true"/>
    <LMName xmlns="82ff9d9b-d3fc-4aad-bc42-9949ee83b815" xsi:nil="true"/>
    <EmSubject xmlns="http://schemas.microsoft.com/sharepoint/v3/fields" xsi:nil="true"/>
    <EmType xmlns="http://schemas.microsoft.com/sharepoint/v3/fields" xsi:nil="true"/>
    <EmDateSent xmlns="http://schemas.microsoft.com/sharepoint/v3/fields" xsi:nil="true"/>
    <EmReplyRecipientNames xmlns="http://schemas.microsoft.com/sharepoint/v3/fields" xsi:nil="true"/>
    <EmReplyRecipients xmlns="http://schemas.microsoft.com/sharepoint/v3/fields" xsi:nil="true"/>
    <EmToAddress xmlns="http://schemas.microsoft.com/sharepoint/v3/fields" xsi:nil="true"/>
    <EmDateReceived xmlns="http://schemas.microsoft.com/sharepoint/v3/fields" xsi:nil="true"/>
    <LastModDate xmlns="82ff9d9b-d3fc-4aad-bc42-9949ee83b815" xsi:nil="true"/>
    <EmTo xmlns="http://schemas.microsoft.com/sharepoint/v3/fields" xsi:nil="true"/>
    <EmFrom xmlns="http://schemas.microsoft.com/sharepoint/v3/fields" xsi:nil="true"/>
    <EmToSMTPAddress xmlns="http://schemas.microsoft.com/sharepoint/v3/fields" xsi:nil="true"/>
    <SecClass xmlns="82ff9d9b-d3fc-4aad-bc42-9949ee83b815">OFFICIAL</SecClass>
    <EmDate xmlns="http://schemas.microsoft.com/sharepoint/v3/fields" xsi:nil="true"/>
    <EmSensitivity xmlns="http://schemas.microsoft.com/sharepoint/v3/fields" xsi:nil="true"/>
    <EmCategory xmlns="http://schemas.microsoft.com/sharepoint/v3/fields" xsi:nil="true"/>
    <EmBody xmlns="http://schemas.microsoft.com/sharepoint/v3/fields" xsi:nil="true"/>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EmFromSMTPAddress xmlns="http://schemas.microsoft.com/sharepoint/v3/fields" xsi:nil="true"/>
    <k90b8697a98d4606834ec03f7c33303a xmlns="82ff9d9b-d3fc-4aad-bc42-9949ee83b815">
      <Terms xmlns="http://schemas.microsoft.com/office/infopath/2007/PartnerControls"/>
    </k90b8697a98d4606834ec03f7c33303a>
    <EmConversationID xmlns="http://schemas.microsoft.com/sharepoint/v3/fields" xsi:nil="true"/>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EmConversationIndex xmlns="http://schemas.microsoft.com/sharepoint/v3/fields" xsi:nil="true"/>
    <RelatedItems xmlns="http://schemas.microsoft.com/sharepoint/v3" xsi:nil="true"/>
    <_dlc_DocId xmlns="fdd6b31f-a027-425f-adfa-a4194e98dae2">FIN33506-1658115890-276506</_dlc_DocId>
    <_dlc_DocIdUrl xmlns="fdd6b31f-a027-425f-adfa-a4194e98dae2">
      <Url>https://f1.prdmgd.finance.gov.au/sites/50033506/_layouts/15/DocIdRedir.aspx?ID=FIN33506-1658115890-276506</Url>
      <Description>FIN33506-1658115890-276506</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Finance Email" ma:contentTypeID="0x0101002EFF4F6709F446E5AD064DC20BBE6855008F70CE3E60DE154B8B99D468DE12E03200289C74B91624F4439815FA00A584DD21" ma:contentTypeVersion="22" ma:contentTypeDescription="" ma:contentTypeScope="" ma:versionID="ec84ba561d49a2962ac6ec07562e9592">
  <xsd:schema xmlns:xsd="http://www.w3.org/2001/XMLSchema" xmlns:xs="http://www.w3.org/2001/XMLSchema" xmlns:p="http://schemas.microsoft.com/office/2006/metadata/properties" xmlns:ns1="http://schemas.microsoft.com/sharepoint/v3" xmlns:ns2="http://schemas.microsoft.com/sharepoint/v3/fields" xmlns:ns3="82ff9d9b-d3fc-4aad-bc42-9949ee83b815" xmlns:ns4="fdd6b31f-a027-425f-adfa-a4194e98dae2" targetNamespace="http://schemas.microsoft.com/office/2006/metadata/properties" ma:root="true" ma:fieldsID="1ae4e165c6adbafd389c9647d4058910" ns1:_="" ns2:_="" ns3:_="" ns4:_="">
    <xsd:import namespace="http://schemas.microsoft.com/sharepoint/v3"/>
    <xsd:import namespace="http://schemas.microsoft.com/sharepoint/v3/fields"/>
    <xsd:import namespace="82ff9d9b-d3fc-4aad-bc42-9949ee83b815"/>
    <xsd:import namespace="fdd6b31f-a027-425f-adfa-a4194e98dae2"/>
    <xsd:element name="properties">
      <xsd:complexType>
        <xsd:sequence>
          <xsd:element name="documentManagement">
            <xsd:complexType>
              <xsd:all>
                <xsd:element ref="ns2:EmSubject" minOccurs="0"/>
                <xsd:element ref="ns2:EmTo" minOccurs="0"/>
                <xsd:element ref="ns2:EmCC" minOccurs="0"/>
                <xsd:element ref="ns2:EmBCC" minOccurs="0"/>
                <xsd:element ref="ns2:EmFrom" minOccurs="0"/>
                <xsd:element ref="ns2:EmFromName" minOccurs="0"/>
                <xsd:element ref="ns2:EmType" minOccurs="0"/>
                <xsd:element ref="ns2:EmDate" minOccurs="0"/>
                <xsd:element ref="ns2:EmID" minOccurs="0"/>
                <xsd:element ref="ns2:EmAttachCount" minOccurs="0"/>
                <xsd:element ref="ns2:EmCon" minOccurs="0"/>
                <xsd:element ref="ns2:EmCategory" minOccurs="0"/>
                <xsd:element ref="ns2:EmConversationID" minOccurs="0"/>
                <xsd:element ref="ns2:EmConversationIndex" minOccurs="0"/>
                <xsd:element ref="ns2:EmAttachmentNames" minOccurs="0"/>
                <xsd:element ref="ns2:EmBody" minOccurs="0"/>
                <xsd:element ref="ns2:EmToAddress" minOccurs="0"/>
                <xsd:element ref="ns2:EmDateSent" minOccurs="0"/>
                <xsd:element ref="ns2:EmDateReceived" minOccurs="0"/>
                <xsd:element ref="ns2:EmSensitivity" minOccurs="0"/>
                <xsd:element ref="ns2:EmImportance" minOccurs="0"/>
                <xsd:element ref="ns2:EmToSMTPAddress" minOccurs="0"/>
                <xsd:element ref="ns2:EmCCSMTPAddress" minOccurs="0"/>
                <xsd:element ref="ns2:EmBCCSMTPAddress" minOccurs="0"/>
                <xsd:element ref="ns2:EmFromSMTPAddress" minOccurs="0"/>
                <xsd:element ref="ns2:EmHasAttachments" minOccurs="0"/>
                <xsd:element ref="ns2:EmSentOnBehalfOfName" minOccurs="0"/>
                <xsd:element ref="ns2:EmReceivedByName" minOccurs="0"/>
                <xsd:element ref="ns2:EmReceivedOnBehalfOfName" minOccurs="0"/>
                <xsd:element ref="ns2:EmCompanies" minOccurs="0"/>
                <xsd:element ref="ns2:EmRetentionPolicyName" minOccurs="0"/>
                <xsd:element ref="ns2:EmReplyRecipientNames" minOccurs="0"/>
                <xsd:element ref="ns2:EmReplyRecipients" minOccurs="0"/>
                <xsd:element ref="ns3:k90b8697a98d4606834ec03f7c33303a" minOccurs="0"/>
                <xsd:element ref="ns3:TaxCatchAll" minOccurs="0"/>
                <xsd:element ref="ns3:TaxCatchAllLabel" minOccurs="0"/>
                <xsd:element ref="ns3:SecClass" minOccurs="0"/>
                <xsd:element ref="ns3:iee44f6412bf40639855518abb1a08cc" minOccurs="0"/>
                <xsd:element ref="ns3:k710d1823c744f64b20abec111d3c509" minOccurs="0"/>
                <xsd:element ref="ns3:kb73b3df24114868a21db4ce3ca83710" minOccurs="0"/>
                <xsd:element ref="ns1:RelatedItems" minOccurs="0"/>
                <xsd:element ref="ns3:TaxKeywordTaxHTField" minOccurs="0"/>
                <xsd:element ref="ns3:LMName" minOccurs="0"/>
                <xsd:element ref="ns3:LastModDate"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52"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EmSubject" ma:index="8" nillable="true" ma:displayName="Email Subject" ma:internalName="EmSubject" ma:readOnly="false">
      <xsd:simpleType>
        <xsd:restriction base="dms:Text"/>
      </xsd:simpleType>
    </xsd:element>
    <xsd:element name="EmTo" ma:index="9" nillable="true" ma:displayName="Email To" ma:internalName="EmTo" ma:readOnly="false">
      <xsd:simpleType>
        <xsd:restriction base="dms:Note"/>
      </xsd:simpleType>
    </xsd:element>
    <xsd:element name="EmCC" ma:index="10" nillable="true" ma:displayName="Email CC" ma:internalName="EmCC" ma:readOnly="false">
      <xsd:simpleType>
        <xsd:restriction base="dms:Note"/>
      </xsd:simpleType>
    </xsd:element>
    <xsd:element name="EmBCC" ma:index="11" nillable="true" ma:displayName="Email BCC" ma:internalName="EmBCC" ma:readOnly="false">
      <xsd:simpleType>
        <xsd:restriction base="dms:Note"/>
      </xsd:simpleType>
    </xsd:element>
    <xsd:element name="EmFrom" ma:index="12" nillable="true" ma:displayName="Email From" ma:internalName="EmFrom" ma:readOnly="false">
      <xsd:simpleType>
        <xsd:restriction base="dms:Text"/>
      </xsd:simpleType>
    </xsd:element>
    <xsd:element name="EmFromName" ma:index="13" nillable="true" ma:displayName="Email From Name" ma:internalName="EmFromName" ma:readOnly="false">
      <xsd:simpleType>
        <xsd:restriction base="dms:Text"/>
      </xsd:simpleType>
    </xsd:element>
    <xsd:element name="EmType" ma:index="14" nillable="true" ma:displayName="Email Type" ma:internalName="EmType" ma:readOnly="false">
      <xsd:simpleType>
        <xsd:restriction base="dms:Text"/>
      </xsd:simpleType>
    </xsd:element>
    <xsd:element name="EmDate" ma:index="15" nillable="true" ma:displayName="Email Date" ma:format="DateTime" ma:indexed="true" ma:internalName="EmDate" ma:readOnly="false">
      <xsd:simpleType>
        <xsd:restriction base="dms:DateTime"/>
      </xsd:simpleType>
    </xsd:element>
    <xsd:element name="EmID" ma:index="16" nillable="true" ma:displayName="Email ID" ma:internalName="EmID" ma:readOnly="false">
      <xsd:simpleType>
        <xsd:restriction base="dms:Text"/>
      </xsd:simpleType>
    </xsd:element>
    <xsd:element name="EmAttachCount" ma:index="17" nillable="true" ma:displayName="Email Attachment Count" ma:internalName="EmAttachCount" ma:readOnly="false">
      <xsd:simpleType>
        <xsd:restriction base="dms:Text"/>
      </xsd:simpleType>
    </xsd:element>
    <xsd:element name="EmCon" ma:index="18" nillable="true" ma:displayName="Email Conversation" ma:internalName="EmCon" ma:readOnly="false">
      <xsd:simpleType>
        <xsd:restriction base="dms:Text"/>
      </xsd:simpleType>
    </xsd:element>
    <xsd:element name="EmCategory" ma:index="19" nillable="true" ma:displayName="Email Category" ma:internalName="EmCategory" ma:readOnly="false">
      <xsd:simpleType>
        <xsd:restriction base="dms:Text"/>
      </xsd:simpleType>
    </xsd:element>
    <xsd:element name="EmConversationID" ma:index="20" nillable="true" ma:displayName="Email Conversation ID" ma:internalName="EmConversationID" ma:readOnly="false">
      <xsd:simpleType>
        <xsd:restriction base="dms:Note">
          <xsd:maxLength value="255"/>
        </xsd:restriction>
      </xsd:simpleType>
    </xsd:element>
    <xsd:element name="EmConversationIndex" ma:index="21" nillable="true" ma:displayName="Email Conversation Index" ma:internalName="EmConversationIndex" ma:readOnly="false">
      <xsd:simpleType>
        <xsd:restriction base="dms:Note">
          <xsd:maxLength value="255"/>
        </xsd:restriction>
      </xsd:simpleType>
    </xsd:element>
    <xsd:element name="EmAttachmentNames" ma:index="22" nillable="true" ma:displayName="Email Attachment Names" ma:internalName="EmAttachmentNames" ma:readOnly="false">
      <xsd:simpleType>
        <xsd:restriction base="dms:Note"/>
      </xsd:simpleType>
    </xsd:element>
    <xsd:element name="EmBody" ma:index="23" nillable="true" ma:displayName="Email Body" ma:internalName="EmBody" ma:readOnly="false">
      <xsd:simpleType>
        <xsd:restriction base="dms:Note"/>
      </xsd:simpleType>
    </xsd:element>
    <xsd:element name="EmToAddress" ma:index="24" nillable="true" ma:displayName="Email To Address" ma:internalName="EmToAddress" ma:readOnly="false">
      <xsd:simpleType>
        <xsd:restriction base="dms:Note"/>
      </xsd:simpleType>
    </xsd:element>
    <xsd:element name="EmDateSent" ma:index="25" nillable="true" ma:displayName="Email Date Sent" ma:format="DateTime" ma:internalName="EmDateSent" ma:readOnly="false">
      <xsd:simpleType>
        <xsd:restriction base="dms:DateTime"/>
      </xsd:simpleType>
    </xsd:element>
    <xsd:element name="EmDateReceived" ma:index="26" nillable="true" ma:displayName="Email Date Received" ma:format="DateTime" ma:indexed="true" ma:internalName="EmDateReceived" ma:readOnly="false">
      <xsd:simpleType>
        <xsd:restriction base="dms:DateTime"/>
      </xsd:simpleType>
    </xsd:element>
    <xsd:element name="EmSensitivity" ma:index="27" nillable="true" ma:displayName="Email Sensitivity" ma:internalName="EmSensitivity" ma:readOnly="false">
      <xsd:simpleType>
        <xsd:restriction base="dms:Number"/>
      </xsd:simpleType>
    </xsd:element>
    <xsd:element name="EmImportance" ma:index="28" nillable="true" ma:displayName="Email Importance" ma:internalName="EmImportance" ma:readOnly="false">
      <xsd:simpleType>
        <xsd:restriction base="dms:Number"/>
      </xsd:simpleType>
    </xsd:element>
    <xsd:element name="EmToSMTPAddress" ma:index="29" nillable="true" ma:displayName="Email To SMTP Address" ma:internalName="EmToSMTPAddress" ma:readOnly="false">
      <xsd:simpleType>
        <xsd:restriction base="dms:Note"/>
      </xsd:simpleType>
    </xsd:element>
    <xsd:element name="EmCCSMTPAddress" ma:index="30" nillable="true" ma:displayName="Email CC SMTP Address" ma:internalName="EmCCSMTPAddress" ma:readOnly="false">
      <xsd:simpleType>
        <xsd:restriction base="dms:Note"/>
      </xsd:simpleType>
    </xsd:element>
    <xsd:element name="EmBCCSMTPAddress" ma:index="31" nillable="true" ma:displayName="Email BCC SMTP Address" ma:internalName="EmBCCSMTPAddress" ma:readOnly="false">
      <xsd:simpleType>
        <xsd:restriction base="dms:Note"/>
      </xsd:simpleType>
    </xsd:element>
    <xsd:element name="EmFromSMTPAddress" ma:index="32" nillable="true" ma:displayName="Email From SMTP Address" ma:internalName="EmFromSMTPAddress" ma:readOnly="false">
      <xsd:simpleType>
        <xsd:restriction base="dms:Text"/>
      </xsd:simpleType>
    </xsd:element>
    <xsd:element name="EmHasAttachments" ma:index="33" nillable="true" ma:displayName="Email Has Attachments" ma:internalName="EmHasAttachments" ma:readOnly="false">
      <xsd:simpleType>
        <xsd:restriction base="dms:Boolean"/>
      </xsd:simpleType>
    </xsd:element>
    <xsd:element name="EmSentOnBehalfOfName" ma:index="34" nillable="true" ma:displayName="Email Sent On Behalf Of Name" ma:internalName="EmSentOnBehalfOfName" ma:readOnly="false">
      <xsd:simpleType>
        <xsd:restriction base="dms:Text"/>
      </xsd:simpleType>
    </xsd:element>
    <xsd:element name="EmReceivedByName" ma:index="35" nillable="true" ma:displayName="Email Received By Name" ma:internalName="EmReceivedByName" ma:readOnly="false">
      <xsd:simpleType>
        <xsd:restriction base="dms:Text"/>
      </xsd:simpleType>
    </xsd:element>
    <xsd:element name="EmReceivedOnBehalfOfName" ma:index="36" nillable="true" ma:displayName="Email Received On Behalf Of Name" ma:internalName="EmReceivedOnBehalfOfName" ma:readOnly="false">
      <xsd:simpleType>
        <xsd:restriction base="dms:Text"/>
      </xsd:simpleType>
    </xsd:element>
    <xsd:element name="EmCompanies" ma:index="37" nillable="true" ma:displayName="Email Companies" ma:internalName="EmCompanies" ma:readOnly="false">
      <xsd:simpleType>
        <xsd:restriction base="dms:Text"/>
      </xsd:simpleType>
    </xsd:element>
    <xsd:element name="EmRetentionPolicyName" ma:index="38" nillable="true" ma:displayName="Email Retention Policy Name" ma:internalName="EmRetentionPolicyName" ma:readOnly="false">
      <xsd:simpleType>
        <xsd:restriction base="dms:Text"/>
      </xsd:simpleType>
    </xsd:element>
    <xsd:element name="EmReplyRecipientNames" ma:index="39" nillable="true" ma:displayName="Email Reply Recipient Names" ma:internalName="EmReplyRecipientNames" ma:readOnly="false">
      <xsd:simpleType>
        <xsd:restriction base="dms:Text"/>
      </xsd:simpleType>
    </xsd:element>
    <xsd:element name="EmReplyRecipients" ma:index="40" nillable="true" ma:displayName="Email Reply Recipients" ma:internalName="EmReplyRecipients"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k90b8697a98d4606834ec03f7c33303a" ma:index="41"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TaxCatchAll" ma:index="42"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TaxCatchAllLabel" ma:index="4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SecClass" ma:index="45"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iee44f6412bf40639855518abb1a08cc" ma:index="46"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k710d1823c744f64b20abec111d3c509" ma:index="48"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50"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53"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LMName" ma:index="55" nillable="true" ma:displayName="Last Modified by Name" ma:description="For archiving purposes" ma:internalName="LMName">
      <xsd:simpleType>
        <xsd:restriction base="dms:Text"/>
      </xsd:simpleType>
    </xsd:element>
    <xsd:element name="LastModDate" ma:index="56" nillable="true" ma:displayName="Last User Modified Date" ma:description="Date/time when document was last time modified by a user (as opposed to system updtates)" ma:format="DateTime" ma:internalName="LastMod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57" nillable="true" ma:displayName="Document ID Value" ma:description="The value of the document ID assigned to this item." ma:internalName="_dlc_DocId" ma:readOnly="true">
      <xsd:simpleType>
        <xsd:restriction base="dms:Text"/>
      </xsd:simpleType>
    </xsd:element>
    <xsd:element name="_dlc_DocIdUrl" ma:index="58"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59"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c5fb5116-7131-45fb-9d92-926478776364" ContentTypeId="0x0101002EFF4F6709F446E5AD064DC20BBE6855008F70CE3E60DE154B8B99D468DE12E032"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3087C03-D8DB-48D6-82A4-0709871B6DFA}">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685f9fda-bd71-4433-b331-92feb9553089"/>
    <ds:schemaRef ds:uri="ea054e5b-910b-4e26-b990-3327b9ad1ea2"/>
    <ds:schemaRef ds:uri="http://www.w3.org/XML/1998/namespace"/>
  </ds:schemaRefs>
</ds:datastoreItem>
</file>

<file path=customXml/itemProps2.xml><?xml version="1.0" encoding="utf-8"?>
<ds:datastoreItem xmlns:ds="http://schemas.openxmlformats.org/officeDocument/2006/customXml" ds:itemID="{3E19853D-8231-411F-8AC5-530769B83A6B}"/>
</file>

<file path=customXml/itemProps3.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4.xml><?xml version="1.0" encoding="utf-8"?>
<ds:datastoreItem xmlns:ds="http://schemas.openxmlformats.org/officeDocument/2006/customXml" ds:itemID="{511F6EB1-ACB7-45B2-85A9-FBFF796FAF6D}"/>
</file>

<file path=customXml/itemProps5.xml><?xml version="1.0" encoding="utf-8"?>
<ds:datastoreItem xmlns:ds="http://schemas.openxmlformats.org/officeDocument/2006/customXml" ds:itemID="{8CA83320-A813-42E7-85A9-2A38653DE3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vt:i4>
      </vt:variant>
    </vt:vector>
  </HeadingPairs>
  <TitlesOfParts>
    <vt:vector size="25" baseType="lpstr">
      <vt:lpstr>Table 1.1</vt:lpstr>
      <vt:lpstr>Table 1.2</vt:lpstr>
      <vt:lpstr>Figure 2</vt:lpstr>
      <vt:lpstr>Table 2.1.1</vt:lpstr>
      <vt:lpstr>Table 3.1</vt:lpstr>
      <vt:lpstr>Table 3.2</vt:lpstr>
      <vt:lpstr>Table 3.3</vt:lpstr>
      <vt:lpstr>Table 3.4</vt:lpstr>
      <vt:lpstr>Table 3.5</vt:lpstr>
      <vt:lpstr>Table 3.6</vt:lpstr>
      <vt:lpstr>Table 3.7</vt:lpstr>
      <vt:lpstr>Table 3.8</vt:lpstr>
      <vt:lpstr>Table 3.9</vt:lpstr>
      <vt:lpstr>'Figure 2'!Print_Area</vt:lpstr>
      <vt:lpstr>'Table 1.1'!Print_Area</vt:lpstr>
      <vt:lpstr>'Table 2.1.1'!Print_Area</vt:lpstr>
      <vt:lpstr>'Table 3.1'!Print_Area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2022-10-24T00:48:16Z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0x0101002EFF4F6709F446E5AD064DC20BBE6855008F70CE3E60DE154B8B99D468DE12E03200289C74B91624F4439815FA00A584DD21</vt:lpwstr>
  </property>
  <property fmtid="{D5CDD505-2E9C-101B-9397-08002B2CF9AE}" pid="3" name="TSYRecordClass">
    <vt:lpwstr>75;#AE-20337-Destroy 7 years after action completed|668ae28e-5138-4c7c-82db-1c8c6afc81a6</vt:lpwstr>
  </property>
  <property fmtid="{D5CDD505-2E9C-101B-9397-08002B2CF9AE}" pid="4" name="_dlc_DocIdItemGuid">
    <vt:lpwstr>0e89a67b-c79e-4f50-b74c-352e8508b0e3</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1;#Accounting FW and Capability Support|17de058c-12f7-44f2-8e7d-03ff49305e52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KnowledgeTopics">
    <vt:lpwstr/>
  </property>
  <property fmtid="{D5CDD505-2E9C-101B-9397-08002B2CF9AE}" pid="22" name="DocumentType">
    <vt:lpwstr/>
  </property>
  <property fmtid="{D5CDD505-2E9C-101B-9397-08002B2CF9AE}" pid="23" name="ResponsibleArea">
    <vt:lpwstr/>
  </property>
  <property fmtid="{D5CDD505-2E9C-101B-9397-08002B2CF9AE}" pid="24" name="HPRMSecurityCaveat">
    <vt:lpwstr/>
  </property>
  <property fmtid="{D5CDD505-2E9C-101B-9397-08002B2CF9AE}" pid="25" name="HPRMSecurityLevel">
    <vt:lpwstr>29;#OFFICIAL|11463c70-78df-4e3b-b0ff-f66cd3cb26ec</vt:lpwstr>
  </property>
</Properties>
</file>