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170" windowHeight="14210" tabRatio="769"/>
  </bookViews>
  <sheets>
    <sheet name="Table 1.1" sheetId="64" r:id="rId1"/>
    <sheet name="Table 1.2" sheetId="5" r:id="rId2"/>
    <sheet name="Table 2.1.1" sheetId="6" r:id="rId3"/>
    <sheet name="Table 3.1" sheetId="45" r:id="rId4"/>
    <sheet name="Table 3.2" sheetId="48" r:id="rId5"/>
    <sheet name="Table 3.3" sheetId="50" r:id="rId6"/>
    <sheet name="Table 3.4" sheetId="51" r:id="rId7"/>
    <sheet name="Table 3.7" sheetId="55" r:id="rId8"/>
    <sheet name="Table 3.8" sheetId="56" r:id="rId9"/>
    <sheet name="Table 3.9" sheetId="58" r:id="rId10"/>
  </sheets>
  <definedNames>
    <definedName name="_xlnm.Print_Area" localSheetId="0">'Table 1.1'!$A$1:$C$26</definedName>
    <definedName name="_xlnm.Print_Area" localSheetId="1">'Table 1.2'!#REF!</definedName>
    <definedName name="_xlnm.Print_Area" localSheetId="2">'Table 2.1.1'!$A$1:$F$31</definedName>
    <definedName name="_xlnm.Print_Area" localSheetId="3">'Table 3.1'!$A$1:$F$18</definedName>
    <definedName name="_xlnm.Print_Area" localSheetId="4">'Table 3.2'!$A$1:$F$31</definedName>
    <definedName name="_xlnm.Print_Area" localSheetId="5">'Table 3.3'!$A$1:$F$11</definedName>
    <definedName name="_xlnm.Print_Area" localSheetId="6">'Table 3.4'!$A$1:$F$17</definedName>
    <definedName name="_xlnm.Print_Area" localSheetId="7">'Table 3.7'!$A$1:$N$12</definedName>
    <definedName name="_xlnm.Print_Area" localSheetId="8">'Table 3.8'!$A$1:$F$23</definedName>
    <definedName name="_xlnm.Print_Area" localSheetId="9">'Table 3.9'!$A$1:$F$11</definedName>
    <definedName name="Z_02EC4555_5648_4529_98EC_3FB6B89B867F_.wvu.PrintArea" localSheetId="3" hidden="1">'Table 3.1'!$A$1:$F$18</definedName>
    <definedName name="Z_02EC4555_5648_4529_98EC_3FB6B89B867F_.wvu.PrintArea" localSheetId="4" hidden="1">'Table 3.2'!$A$1:$F$30</definedName>
    <definedName name="Z_02EC4555_5648_4529_98EC_3FB6B89B867F_.wvu.PrintArea" localSheetId="5" hidden="1">'Table 3.3'!$A$1:$F$9</definedName>
    <definedName name="Z_02EC4555_5648_4529_98EC_3FB6B89B867F_.wvu.PrintArea" localSheetId="6" hidden="1">'Table 3.4'!$A$1:$F$13</definedName>
    <definedName name="Z_02EC4555_5648_4529_98EC_3FB6B89B867F_.wvu.PrintArea" localSheetId="7" hidden="1">'Table 3.7'!$A$1:$F$13</definedName>
    <definedName name="Z_02EC4555_5648_4529_98EC_3FB6B89B867F_.wvu.PrintArea" localSheetId="8" hidden="1">'Table 3.8'!$A$1:$F$23</definedName>
    <definedName name="Z_1E4EBAB2_6872_4520_BF8A_226AAF054257_.wvu.PrintArea" localSheetId="3" hidden="1">'Table 3.1'!#REF!</definedName>
    <definedName name="Z_B25D4AC8_47EB_407B_BE70_8908CEF72BED_.wvu.PrintArea" localSheetId="3" hidden="1">'Table 3.1'!#REF!</definedName>
    <definedName name="Z_BF9299E5_737A_4E0C_9D41_A753AB534F5C_.wvu.PrintArea" localSheetId="3" hidden="1">'Table 3.1'!#REF!</definedName>
    <definedName name="Z_BF96F35B_CE86_4EAA_BC56_620191C156ED_.wvu.PrintArea" localSheetId="3" hidden="1">'Table 3.1'!$A$1:$F$18</definedName>
    <definedName name="Z_BF96F35B_CE86_4EAA_BC56_620191C156ED_.wvu.PrintArea" localSheetId="4" hidden="1">'Table 3.2'!$A$1:$F$30</definedName>
    <definedName name="Z_BF96F35B_CE86_4EAA_BC56_620191C156ED_.wvu.PrintArea" localSheetId="5" hidden="1">'Table 3.3'!$A$1:$F$9</definedName>
    <definedName name="Z_BF96F35B_CE86_4EAA_BC56_620191C156ED_.wvu.PrintArea" localSheetId="6" hidden="1">'Table 3.4'!$A$1:$F$13</definedName>
    <definedName name="Z_BF96F35B_CE86_4EAA_BC56_620191C156ED_.wvu.PrintArea" localSheetId="7" hidden="1">'Table 3.7'!$A$1:$F$13</definedName>
    <definedName name="Z_BF96F35B_CE86_4EAA_BC56_620191C156ED_.wvu.PrintArea" localSheetId="8" hidden="1">'Table 3.8'!$A$1:$F$23</definedName>
    <definedName name="Z_BFB02F83_41B1_44AF_A78B_0A94ECFFD68F_.wvu.PrintArea" localSheetId="3" hidden="1">'Table 3.1'!#REF!</definedName>
    <definedName name="Z_D4786556_5610_4637_8BFC_AE78BCCB000A_.wvu.Cols" localSheetId="6" hidden="1">'Table 3.4'!#REF!</definedName>
    <definedName name="Z_E17A761E_E232_4B16_B081_29C59F6C978B_.wvu.Cols" localSheetId="6" hidden="1">'Table 3.4'!#REF!</definedName>
    <definedName name="Z_F0126648_A843_4414_99F0_D623F0487F49_.wvu.PrintArea" localSheetId="3" hidden="1">'Table 3.1'!$A$1:$F$18</definedName>
    <definedName name="Z_F0126648_A843_4414_99F0_D623F0487F49_.wvu.PrintArea" localSheetId="4" hidden="1">'Table 3.2'!$A$1:$F$30</definedName>
    <definedName name="Z_F0126648_A843_4414_99F0_D623F0487F49_.wvu.PrintArea" localSheetId="5" hidden="1">'Table 3.3'!$A$1:$F$9</definedName>
    <definedName name="Z_F0126648_A843_4414_99F0_D623F0487F49_.wvu.PrintArea" localSheetId="6" hidden="1">'Table 3.4'!$A$1:$F$13</definedName>
    <definedName name="Z_F0126648_A843_4414_99F0_D623F0487F49_.wvu.PrintArea" localSheetId="7" hidden="1">'Table 3.7'!$A$1:$F$13</definedName>
    <definedName name="Z_F0126648_A843_4414_99F0_D623F0487F49_.wvu.PrintArea" localSheetId="8" hidden="1">'Table 3.8'!$A$1:$F$23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55" l="1"/>
  <c r="C11" i="55" s="1"/>
  <c r="C12" i="55" s="1"/>
  <c r="F7" i="55"/>
  <c r="F11" i="55" s="1"/>
  <c r="F12" i="55" s="1"/>
  <c r="E7" i="55"/>
  <c r="E11" i="55" s="1"/>
  <c r="E12" i="55" s="1"/>
  <c r="D7" i="55"/>
  <c r="D11" i="55" s="1"/>
  <c r="D12" i="55" s="1"/>
  <c r="B7" i="55"/>
  <c r="B11" i="55" s="1"/>
  <c r="B12" i="55" s="1"/>
</calcChain>
</file>

<file path=xl/sharedStrings.xml><?xml version="1.0" encoding="utf-8"?>
<sst xmlns="http://schemas.openxmlformats.org/spreadsheetml/2006/main" count="245" uniqueCount="163">
  <si>
    <t>Total</t>
  </si>
  <si>
    <t xml:space="preserve">Total </t>
  </si>
  <si>
    <t xml:space="preserve">Other </t>
  </si>
  <si>
    <t>Appropriations</t>
  </si>
  <si>
    <t>Revenue from Government</t>
  </si>
  <si>
    <t>Other</t>
  </si>
  <si>
    <t>EXPENSES</t>
  </si>
  <si>
    <t>Employee benefits</t>
  </si>
  <si>
    <t>Write-down and impairment of assets</t>
  </si>
  <si>
    <t>Total expenses</t>
  </si>
  <si>
    <t xml:space="preserve">LESS: </t>
  </si>
  <si>
    <t>OWN-SOURCE INCOME</t>
  </si>
  <si>
    <t>Gains</t>
  </si>
  <si>
    <t>Total gains</t>
  </si>
  <si>
    <t>Total own-source income</t>
  </si>
  <si>
    <t>Total comprehensive income</t>
  </si>
  <si>
    <t>Suppliers</t>
  </si>
  <si>
    <t>ASSETS</t>
  </si>
  <si>
    <t>Financial assets</t>
  </si>
  <si>
    <t>Total financial assets</t>
  </si>
  <si>
    <t>Non-financial assets</t>
  </si>
  <si>
    <t>Total non-financial assets</t>
  </si>
  <si>
    <t>Assets held for sale</t>
  </si>
  <si>
    <t>Total assets</t>
  </si>
  <si>
    <t>LIABILITIES</t>
  </si>
  <si>
    <t>Provisions</t>
  </si>
  <si>
    <t>Employees</t>
  </si>
  <si>
    <t>Total provisions</t>
  </si>
  <si>
    <t>Payables</t>
  </si>
  <si>
    <t>Total payables</t>
  </si>
  <si>
    <t>Total liabilities</t>
  </si>
  <si>
    <t>Net assets</t>
  </si>
  <si>
    <t>Parent entity interest</t>
  </si>
  <si>
    <t>Contributed equity</t>
  </si>
  <si>
    <t>Total parent entity interest</t>
  </si>
  <si>
    <t>OPERATING ACTIVITIES</t>
  </si>
  <si>
    <t>Cash received</t>
  </si>
  <si>
    <t>Total cash received</t>
  </si>
  <si>
    <t>Cash used</t>
  </si>
  <si>
    <t>Total cash used</t>
  </si>
  <si>
    <t>Adjusted opening balance</t>
  </si>
  <si>
    <t>Cash and cash equivalents</t>
  </si>
  <si>
    <t>Net GST received</t>
  </si>
  <si>
    <t>Trade and other receivables</t>
  </si>
  <si>
    <t>Comprehensive income</t>
  </si>
  <si>
    <t>Employee provisions</t>
  </si>
  <si>
    <r>
      <t xml:space="preserve">Cash </t>
    </r>
    <r>
      <rPr>
        <sz val="8"/>
        <rFont val="Arial"/>
        <family val="2"/>
      </rPr>
      <t>and cash equivalents</t>
    </r>
  </si>
  <si>
    <t>Other non-financial assets</t>
  </si>
  <si>
    <t>Other payables</t>
  </si>
  <si>
    <t>LESS:</t>
  </si>
  <si>
    <t>Net assets/(liabilities)</t>
  </si>
  <si>
    <t>- Appropriations</t>
  </si>
  <si>
    <t>Administered expenses</t>
  </si>
  <si>
    <t>Special appropriations</t>
  </si>
  <si>
    <t>Administered</t>
  </si>
  <si>
    <t>Departmental</t>
  </si>
  <si>
    <t>Departmental expenses</t>
  </si>
  <si>
    <t>Outcome 1 Totals by appropriation type</t>
  </si>
  <si>
    <t>Total expenses for Outcome 1</t>
  </si>
  <si>
    <t>Total comprehensive income/(loss)</t>
  </si>
  <si>
    <t xml:space="preserve">ASSETS </t>
  </si>
  <si>
    <t>Average staffing level (number)</t>
  </si>
  <si>
    <t>Note: Departmental appropriation splits and totals are indicative estimates and may change in the course of the budget year as government priorities change.</t>
  </si>
  <si>
    <t>EQUITY*</t>
  </si>
  <si>
    <t xml:space="preserve">*Equity is the residual interest in assets after the deduction of liabilities. </t>
  </si>
  <si>
    <t>Surplus/(deficit) for the period</t>
  </si>
  <si>
    <t>Prepared on a resourcing (i.e. appropriations available) basis.</t>
  </si>
  <si>
    <t>Prepared on Australian Accounting Standards basis.</t>
  </si>
  <si>
    <t xml:space="preserve">Prepared on Australian Accounting Standards basis. </t>
  </si>
  <si>
    <t>Table 3.2: Budgeted departmental balance sheet (as at 30 June)</t>
  </si>
  <si>
    <t>Table 3.4: Budgeted departmental statement of cash flows (for the period ended 30 June)</t>
  </si>
  <si>
    <t>Table 3.7:  Schedule of budgeted income and expenses administered on behalf of Government (for the period ended 30 June)</t>
  </si>
  <si>
    <t>Program</t>
  </si>
  <si>
    <t>Departmental appropriation</t>
  </si>
  <si>
    <t>Administered total</t>
  </si>
  <si>
    <t>Departmental total</t>
  </si>
  <si>
    <t>Total departmental annual appropriations</t>
  </si>
  <si>
    <t>Total departmental resourcing</t>
  </si>
  <si>
    <t>Total administered annual appropriations</t>
  </si>
  <si>
    <t>Total administered resourcing</t>
  </si>
  <si>
    <t>Total equity</t>
  </si>
  <si>
    <t xml:space="preserve">Table 3.9: Schedule of budgeted administered cash flows (for the period ended 30 June)  </t>
  </si>
  <si>
    <t>Ordinary annual services
  (Appropriation Bill No. 1)</t>
  </si>
  <si>
    <t>Net (cost of)/contribution by
  services</t>
  </si>
  <si>
    <t>Surplus/(deficit) attributable to the
  Australian Government</t>
  </si>
  <si>
    <t>Total comprehensive income/(loss)
  attributable to the Australian
  Government</t>
  </si>
  <si>
    <t>Retained surplus (accumulated
  deficit)</t>
  </si>
  <si>
    <t>Retained
earnings
$'000</t>
  </si>
  <si>
    <t>Asset
revaluation
reserve
$'000</t>
  </si>
  <si>
    <t>Other
reserves
$'000</t>
  </si>
  <si>
    <t>Contributed
equity/
capital
$'000</t>
  </si>
  <si>
    <t>Total
equity 
$'000</t>
  </si>
  <si>
    <t>Balance carried forward from
  previous period</t>
  </si>
  <si>
    <t>Closing balance attributable to
  the Australian Government</t>
  </si>
  <si>
    <t>Net cash from/(used by)
  operating activities</t>
  </si>
  <si>
    <t>Net increase/(decrease) in cash
  held</t>
  </si>
  <si>
    <t>Cash and cash equivalents at the
  beginning of the reporting period</t>
  </si>
  <si>
    <t>Cash and cash equivalents at
  the end of the reporting period</t>
  </si>
  <si>
    <t>Total expenses administered on
  behalf of Government</t>
  </si>
  <si>
    <t>Total own-sourced income
  administered on behalf of
  Government</t>
  </si>
  <si>
    <t>Total assets administered on
  behalf of Government</t>
  </si>
  <si>
    <t>Total liabilities administered on
  behalf of Government</t>
  </si>
  <si>
    <t>Cash and cash equivalents at
  beginning of reporting period</t>
  </si>
  <si>
    <t>Cash and cash equivalents at
  end of reporting period</t>
  </si>
  <si>
    <t>2021-22
$'000</t>
  </si>
  <si>
    <t xml:space="preserve">    Outcome 1</t>
  </si>
  <si>
    <t>Total expenses for program 1.1</t>
  </si>
  <si>
    <t xml:space="preserve">Total administered special appropriations </t>
  </si>
  <si>
    <t>All figures shown above are GST exclusive - these may not match figures in the cash flow statement.</t>
  </si>
  <si>
    <t>2022-23
$'000</t>
  </si>
  <si>
    <t>Total cash from Official Public Account</t>
  </si>
  <si>
    <t>Cash from Official Public Account for:</t>
  </si>
  <si>
    <t>Annual appropriations - ordinary annual services (a)</t>
  </si>
  <si>
    <t xml:space="preserve">    Prior year appropriations available (b)</t>
  </si>
  <si>
    <t xml:space="preserve">    s74 External Revenue (d)</t>
  </si>
  <si>
    <t>2023-24
$'000</t>
  </si>
  <si>
    <t>(c) Excludes departmental capital buget (DCB).</t>
  </si>
  <si>
    <t>(d) Estimated External Revenue receipts under section 74 of the PGPA Act.</t>
  </si>
  <si>
    <t>Total payment measures</t>
  </si>
  <si>
    <t>2023-24 Forward estimate
$'000</t>
  </si>
  <si>
    <t>2024-25
$'000</t>
  </si>
  <si>
    <t>2021-22</t>
  </si>
  <si>
    <t>2021-22 Estimated actual
$'000</t>
  </si>
  <si>
    <t>2022-23 Estimate
$'000</t>
  </si>
  <si>
    <t>2022-23</t>
  </si>
  <si>
    <t>2025-26
$'000</t>
  </si>
  <si>
    <t>2022-23
Budget
$'000</t>
  </si>
  <si>
    <t>2024-25 Forward estimate
$'000</t>
  </si>
  <si>
    <t>2025-26
Forward estimate
$'000</t>
  </si>
  <si>
    <t>Table 3.3:  Departmental statement of changes in equity — summary of movement
(Budget year 2022-23)</t>
  </si>
  <si>
    <t>Opening balance as at 1 July 2022</t>
  </si>
  <si>
    <t>Estimated closing balance as at
  30 June 2023</t>
  </si>
  <si>
    <t>Table 3.8:  Schedule of budgeted assets and liabilities administered on behalf of Government (as at 30 June)</t>
  </si>
  <si>
    <t>Part 1: Measures announced since the March 2022-23 Budget</t>
  </si>
  <si>
    <t>Table 1.2:  Entity October 2022-23 Budget measures</t>
  </si>
  <si>
    <t>Table 1.1: Independent Parliamentary Expenses Authority resource statement - Budget estimates for 2022-23 as at October Budget 2022</t>
  </si>
  <si>
    <t>Program 1.1: Independent Parliamentary Expenses Authority - Travel Oversight and Reporting</t>
  </si>
  <si>
    <t>Parliamentary Business Resources Act 2017</t>
  </si>
  <si>
    <t>Parliamentary Retirement Travel Act 2002</t>
  </si>
  <si>
    <t>Write down and impairment of assets</t>
  </si>
  <si>
    <t>Total resourcing for Independent Parliamentary Expenses Authority</t>
  </si>
  <si>
    <r>
      <t xml:space="preserve">(b) Excludes $0.7m subject to administrative quarantine by Finance or withheld under section 51 of the </t>
    </r>
    <r>
      <rPr>
        <i/>
        <sz val="8"/>
        <color indexed="8"/>
        <rFont val="Arial"/>
        <family val="2"/>
      </rPr>
      <t>Public Governance, Performance and Accountability Act 2013 (PGPA Act).</t>
    </r>
  </si>
  <si>
    <t xml:space="preserve">    Departmental appropriation (b)(c)</t>
  </si>
  <si>
    <t>Expenses not requiring
  appropriation in the Budget
  year (a)</t>
  </si>
  <si>
    <t xml:space="preserve">    Prior year appropriations available</t>
  </si>
  <si>
    <t>(a) Appropriation Bill (No. 1) 2022-23, and Supply Act (No.3) 2022-23.</t>
  </si>
  <si>
    <t>Payment measures</t>
  </si>
  <si>
    <t>An Ambitious and Enduring APS Reform Plan (a)</t>
  </si>
  <si>
    <t>Departmental payment</t>
  </si>
  <si>
    <t>Savings from External Labour, and Savings from Advertising, Travel and Legal Expenses (b)</t>
  </si>
  <si>
    <t>-</t>
  </si>
  <si>
    <t xml:space="preserve">    The full measure description and package details appear in the October Budget Paper No. 2 under the Prime Minster and Cabinet portfolio.</t>
  </si>
  <si>
    <r>
      <t xml:space="preserve">a) The lead entity for measure titled </t>
    </r>
    <r>
      <rPr>
        <i/>
        <sz val="8"/>
        <color rgb="FF000000"/>
        <rFont val="Arial"/>
        <family val="2"/>
      </rPr>
      <t>An Ambitious and Enduring APS Reform Plan</t>
    </r>
    <r>
      <rPr>
        <sz val="8"/>
        <color rgb="FF000000"/>
        <rFont val="Arial"/>
        <family val="2"/>
      </rPr>
      <t xml:space="preserve"> is the Department of the Prime Minister and Cabinet. </t>
    </r>
  </si>
  <si>
    <t xml:space="preserve">     The full measure description and package details appear in the October Budget Paper No. 2 under the Prime Minister and Cabinet portfolio.</t>
  </si>
  <si>
    <r>
      <t xml:space="preserve">b) The lead entity for measure titled </t>
    </r>
    <r>
      <rPr>
        <i/>
        <sz val="8"/>
        <color rgb="FF000000"/>
        <rFont val="Arial"/>
        <family val="2"/>
      </rPr>
      <t>Savings from External Labour, and Savings from Advertising, Travel and Legal Expenses</t>
    </r>
    <r>
      <rPr>
        <sz val="8"/>
        <color rgb="FF000000"/>
        <rFont val="Arial"/>
        <family val="2"/>
      </rPr>
      <t xml:space="preserve"> is the Department of the Prime Minister and Cabinet. </t>
    </r>
  </si>
  <si>
    <t>Table 2.1.1: Budgeted expenses for Outcome 1</t>
  </si>
  <si>
    <t xml:space="preserve">Outcome 1: Support for current and former parliamentarians and others as required by the Australian </t>
  </si>
  <si>
    <t>Government through the delivery of, independent oversight and advice on, work resources and travel</t>
  </si>
  <si>
    <t xml:space="preserve"> resources.</t>
  </si>
  <si>
    <t>a) Expenses not requiring appropriation in the Budget year are made up of audit fees.</t>
  </si>
  <si>
    <t xml:space="preserve">Table 3.1:  Comprehensive income statement (showing net cost of services) for the period ended 30 June
</t>
  </si>
  <si>
    <t xml:space="preserve">Prepared on a Government Finance Statistics (Underlying Cash) basis. Figures displayed as a negative (-) </t>
  </si>
  <si>
    <t>represent a decrease in funds and a positive (+) represent an increase in funds.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</si>
</sst>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#,##0_);&quot;(&quot;#,##0&quot;)&quot;;&quot;-&quot;_)"/>
    <numFmt numFmtId="166" formatCode="_(* #,##0_);_(* \(#,##0\);_(* &quot;(x)&quot;_);_(@_)"/>
    <numFmt numFmtId="167" formatCode="#,##0_);\(#,##0\);\-"/>
    <numFmt numFmtId="168" formatCode="#,###_);\(#,###\);\-"/>
    <numFmt numFmtId="169" formatCode="#,##0.0_);&quot;(&quot;#,##0.0&quot;)&quot;;&quot;-&quot;_)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10"/>
      <color rgb="FFFF0000"/>
      <name val="Arial"/>
      <family val="2"/>
    </font>
    <font>
      <sz val="8"/>
      <color indexed="8"/>
      <name val="Arial"/>
      <family val="1"/>
      <charset val="1"/>
    </font>
    <font>
      <b/>
      <sz val="8"/>
      <color theme="9" tint="-0.249977111117893"/>
      <name val="Arial"/>
      <family val="2"/>
    </font>
    <font>
      <sz val="8"/>
      <color theme="9" tint="-0.249977111117893"/>
      <name val="Arial"/>
      <family val="2"/>
    </font>
    <font>
      <sz val="8"/>
      <color rgb="FF000000"/>
      <name val="Arial"/>
      <family val="1"/>
      <charset val="1"/>
    </font>
    <font>
      <sz val="9"/>
      <color rgb="FF000000"/>
      <name val="Arial"/>
      <family val="1"/>
      <charset val="1"/>
    </font>
    <font>
      <i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/>
      <top style="hair">
        <color theme="1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8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15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13" fillId="0" borderId="0"/>
    <xf numFmtId="0" fontId="2" fillId="0" borderId="0"/>
    <xf numFmtId="0" fontId="7" fillId="0" borderId="0">
      <alignment vertical="center"/>
    </xf>
    <xf numFmtId="0" fontId="7" fillId="0" borderId="0"/>
    <xf numFmtId="0" fontId="2" fillId="0" borderId="0"/>
    <xf numFmtId="0" fontId="11" fillId="0" borderId="0"/>
    <xf numFmtId="0" fontId="2" fillId="0" borderId="0"/>
    <xf numFmtId="0" fontId="2" fillId="0" borderId="0">
      <alignment vertical="center"/>
    </xf>
    <xf numFmtId="0" fontId="14" fillId="0" borderId="0"/>
    <xf numFmtId="0" fontId="2" fillId="0" borderId="0">
      <alignment vertical="center"/>
    </xf>
  </cellStyleXfs>
  <cellXfs count="288">
    <xf numFmtId="0" fontId="0" fillId="0" borderId="0" xfId="0"/>
    <xf numFmtId="3" fontId="6" fillId="0" borderId="0" xfId="1" applyNumberFormat="1" applyFont="1" applyBorder="1" applyAlignment="1">
      <alignment vertical="center"/>
    </xf>
    <xf numFmtId="0" fontId="8" fillId="0" borderId="0" xfId="3" applyFont="1" applyBorder="1" applyAlignment="1">
      <alignment vertical="center"/>
    </xf>
    <xf numFmtId="0" fontId="10" fillId="0" borderId="0" xfId="3" applyFont="1" applyBorder="1" applyAlignment="1">
      <alignment vertical="center"/>
    </xf>
    <xf numFmtId="0" fontId="8" fillId="0" borderId="0" xfId="3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 indent="1"/>
    </xf>
    <xf numFmtId="0" fontId="10" fillId="0" borderId="0" xfId="3" applyFont="1" applyBorder="1" applyAlignment="1">
      <alignment horizontal="left" vertical="center"/>
    </xf>
    <xf numFmtId="0" fontId="3" fillId="0" borderId="0" xfId="3" applyFont="1" applyBorder="1" applyAlignment="1">
      <alignment horizontal="left" vertical="center"/>
    </xf>
    <xf numFmtId="165" fontId="6" fillId="0" borderId="0" xfId="1" applyNumberFormat="1" applyFont="1" applyBorder="1" applyAlignment="1">
      <alignment vertical="center"/>
    </xf>
    <xf numFmtId="165" fontId="6" fillId="2" borderId="0" xfId="1" applyNumberFormat="1" applyFont="1" applyFill="1" applyBorder="1" applyAlignment="1">
      <alignment vertical="center"/>
    </xf>
    <xf numFmtId="166" fontId="4" fillId="0" borderId="0" xfId="4" applyNumberFormat="1" applyFont="1" applyBorder="1"/>
    <xf numFmtId="165" fontId="4" fillId="0" borderId="0" xfId="7" applyNumberFormat="1" applyFont="1">
      <alignment vertical="center"/>
    </xf>
    <xf numFmtId="165" fontId="4" fillId="0" borderId="0" xfId="7" applyNumberFormat="1" applyFont="1" applyBorder="1">
      <alignment vertical="center"/>
    </xf>
    <xf numFmtId="165" fontId="8" fillId="0" borderId="0" xfId="7" applyNumberFormat="1" applyFont="1" applyBorder="1" applyAlignment="1">
      <alignment vertical="center"/>
    </xf>
    <xf numFmtId="165" fontId="6" fillId="0" borderId="0" xfId="7" applyNumberFormat="1" applyFont="1" applyBorder="1" applyAlignment="1">
      <alignment vertical="center"/>
    </xf>
    <xf numFmtId="165" fontId="4" fillId="2" borderId="0" xfId="7" applyNumberFormat="1" applyFont="1" applyFill="1" applyBorder="1" applyAlignment="1">
      <alignment horizontal="right" vertical="center"/>
    </xf>
    <xf numFmtId="165" fontId="6" fillId="0" borderId="0" xfId="1" applyNumberFormat="1" applyFont="1" applyFill="1" applyBorder="1" applyAlignment="1">
      <alignment horizontal="right" vertical="center"/>
    </xf>
    <xf numFmtId="165" fontId="6" fillId="0" borderId="3" xfId="7" applyNumberFormat="1" applyFont="1" applyBorder="1" applyAlignment="1">
      <alignment vertical="center"/>
    </xf>
    <xf numFmtId="165" fontId="8" fillId="0" borderId="4" xfId="7" applyNumberFormat="1" applyFont="1" applyBorder="1" applyAlignment="1">
      <alignment vertical="center"/>
    </xf>
    <xf numFmtId="165" fontId="4" fillId="0" borderId="0" xfId="7" applyNumberFormat="1" applyFont="1" applyFill="1">
      <alignment vertical="center"/>
    </xf>
    <xf numFmtId="165" fontId="4" fillId="0" borderId="0" xfId="7" applyNumberFormat="1" applyFont="1" applyFill="1" applyBorder="1">
      <alignment vertical="center"/>
    </xf>
    <xf numFmtId="165" fontId="3" fillId="0" borderId="0" xfId="7" applyNumberFormat="1" applyFont="1">
      <alignment vertical="center"/>
    </xf>
    <xf numFmtId="165" fontId="6" fillId="0" borderId="0" xfId="9" applyNumberFormat="1" applyFont="1" applyAlignment="1">
      <alignment vertical="center"/>
    </xf>
    <xf numFmtId="165" fontId="8" fillId="0" borderId="0" xfId="9" applyNumberFormat="1" applyFont="1" applyAlignment="1">
      <alignment vertical="center"/>
    </xf>
    <xf numFmtId="165" fontId="8" fillId="0" borderId="0" xfId="3" applyNumberFormat="1" applyFont="1" applyBorder="1" applyAlignment="1">
      <alignment horizontal="left" vertical="center"/>
    </xf>
    <xf numFmtId="165" fontId="6" fillId="0" borderId="0" xfId="1" applyNumberFormat="1" applyFont="1" applyFill="1" applyBorder="1" applyAlignment="1">
      <alignment vertical="center"/>
    </xf>
    <xf numFmtId="165" fontId="8" fillId="0" borderId="0" xfId="3" applyNumberFormat="1" applyFont="1" applyBorder="1" applyAlignment="1">
      <alignment vertical="center"/>
    </xf>
    <xf numFmtId="165" fontId="10" fillId="0" borderId="5" xfId="1" applyNumberFormat="1" applyFont="1" applyBorder="1" applyAlignment="1">
      <alignment vertical="center"/>
    </xf>
    <xf numFmtId="165" fontId="8" fillId="0" borderId="5" xfId="1" applyNumberFormat="1" applyFont="1" applyBorder="1" applyAlignment="1">
      <alignment vertical="center"/>
    </xf>
    <xf numFmtId="165" fontId="8" fillId="0" borderId="4" xfId="1" applyNumberFormat="1" applyFont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2" fillId="0" borderId="0" xfId="4" applyNumberFormat="1"/>
    <xf numFmtId="164" fontId="8" fillId="0" borderId="5" xfId="1" applyNumberFormat="1" applyFont="1" applyBorder="1" applyAlignment="1">
      <alignment vertical="center"/>
    </xf>
    <xf numFmtId="165" fontId="6" fillId="0" borderId="0" xfId="3" applyNumberFormat="1" applyFont="1" applyBorder="1" applyAlignment="1">
      <alignment horizontal="left" vertical="center" indent="1"/>
    </xf>
    <xf numFmtId="165" fontId="10" fillId="0" borderId="0" xfId="3" applyNumberFormat="1" applyFont="1" applyBorder="1" applyAlignment="1">
      <alignment horizontal="left" vertical="center"/>
    </xf>
    <xf numFmtId="165" fontId="8" fillId="2" borderId="5" xfId="1" applyNumberFormat="1" applyFont="1" applyFill="1" applyBorder="1" applyAlignment="1">
      <alignment vertical="center"/>
    </xf>
    <xf numFmtId="165" fontId="10" fillId="2" borderId="5" xfId="1" applyNumberFormat="1" applyFont="1" applyFill="1" applyBorder="1" applyAlignment="1">
      <alignment vertical="center"/>
    </xf>
    <xf numFmtId="165" fontId="10" fillId="0" borderId="3" xfId="1" applyNumberFormat="1" applyFont="1" applyBorder="1" applyAlignment="1">
      <alignment vertical="center"/>
    </xf>
    <xf numFmtId="165" fontId="10" fillId="0" borderId="0" xfId="3" applyNumberFormat="1" applyFont="1" applyBorder="1" applyAlignment="1">
      <alignment vertical="center"/>
    </xf>
    <xf numFmtId="165" fontId="10" fillId="2" borderId="3" xfId="1" applyNumberFormat="1" applyFont="1" applyFill="1" applyBorder="1" applyAlignment="1">
      <alignment vertical="center"/>
    </xf>
    <xf numFmtId="165" fontId="8" fillId="2" borderId="4" xfId="1" applyNumberFormat="1" applyFont="1" applyFill="1" applyBorder="1" applyAlignment="1">
      <alignment vertical="center"/>
    </xf>
    <xf numFmtId="165" fontId="6" fillId="0" borderId="0" xfId="9" applyNumberFormat="1" applyFont="1" applyBorder="1" applyAlignment="1">
      <alignment vertical="center"/>
    </xf>
    <xf numFmtId="165" fontId="6" fillId="0" borderId="0" xfId="9" applyNumberFormat="1" applyFont="1" applyBorder="1" applyAlignment="1">
      <alignment horizontal="right" vertical="center"/>
    </xf>
    <xf numFmtId="165" fontId="6" fillId="0" borderId="0" xfId="9" applyNumberFormat="1" applyFont="1" applyFill="1" applyBorder="1" applyAlignment="1">
      <alignment horizontal="right" vertical="center"/>
    </xf>
    <xf numFmtId="165" fontId="6" fillId="0" borderId="0" xfId="9" applyNumberFormat="1" applyFont="1" applyBorder="1" applyAlignment="1">
      <alignment horizontal="left" vertical="center" indent="1"/>
    </xf>
    <xf numFmtId="165" fontId="4" fillId="0" borderId="0" xfId="9" applyNumberFormat="1" applyFont="1" applyBorder="1" applyAlignment="1">
      <alignment horizontal="left" vertical="center" indent="1"/>
    </xf>
    <xf numFmtId="165" fontId="10" fillId="0" borderId="0" xfId="9" applyNumberFormat="1" applyFont="1" applyBorder="1" applyAlignment="1">
      <alignment vertical="center"/>
    </xf>
    <xf numFmtId="165" fontId="10" fillId="0" borderId="0" xfId="9" applyNumberFormat="1" applyFont="1" applyAlignment="1">
      <alignment vertical="center"/>
    </xf>
    <xf numFmtId="165" fontId="8" fillId="0" borderId="0" xfId="9" applyNumberFormat="1" applyFont="1" applyBorder="1" applyAlignment="1">
      <alignment vertical="center"/>
    </xf>
    <xf numFmtId="165" fontId="8" fillId="0" borderId="0" xfId="9" applyNumberFormat="1" applyFont="1" applyBorder="1" applyAlignment="1">
      <alignment horizontal="left" vertical="center"/>
    </xf>
    <xf numFmtId="0" fontId="4" fillId="0" borderId="0" xfId="4" applyFont="1"/>
    <xf numFmtId="166" fontId="4" fillId="2" borderId="0" xfId="4" applyNumberFormat="1" applyFont="1" applyFill="1" applyBorder="1"/>
    <xf numFmtId="165" fontId="4" fillId="0" borderId="0" xfId="9" applyNumberFormat="1" applyFont="1" applyFill="1" applyBorder="1" applyAlignment="1">
      <alignment horizontal="left" vertical="center" indent="1"/>
    </xf>
    <xf numFmtId="165" fontId="3" fillId="0" borderId="10" xfId="9" applyNumberFormat="1" applyFont="1" applyFill="1" applyBorder="1" applyAlignment="1">
      <alignment horizontal="right"/>
    </xf>
    <xf numFmtId="165" fontId="3" fillId="2" borderId="10" xfId="9" applyNumberFormat="1" applyFont="1" applyFill="1" applyBorder="1" applyAlignment="1">
      <alignment horizontal="right"/>
    </xf>
    <xf numFmtId="0" fontId="8" fillId="0" borderId="0" xfId="9" applyFont="1" applyAlignment="1">
      <alignment vertical="center"/>
    </xf>
    <xf numFmtId="0" fontId="6" fillId="0" borderId="0" xfId="9" applyFont="1" applyAlignment="1">
      <alignment vertical="center"/>
    </xf>
    <xf numFmtId="0" fontId="6" fillId="0" borderId="0" xfId="9" applyFont="1" applyBorder="1" applyAlignment="1">
      <alignment horizontal="left" vertical="center" indent="1"/>
    </xf>
    <xf numFmtId="0" fontId="10" fillId="0" borderId="0" xfId="9" applyFont="1" applyBorder="1" applyAlignment="1">
      <alignment vertical="center"/>
    </xf>
    <xf numFmtId="0" fontId="10" fillId="0" borderId="0" xfId="9" applyFont="1" applyAlignment="1">
      <alignment vertical="center"/>
    </xf>
    <xf numFmtId="0" fontId="8" fillId="0" borderId="0" xfId="9" applyFont="1" applyBorder="1" applyAlignment="1">
      <alignment vertical="center"/>
    </xf>
    <xf numFmtId="165" fontId="8" fillId="0" borderId="4" xfId="9" applyNumberFormat="1" applyFont="1" applyBorder="1" applyAlignment="1">
      <alignment vertical="center"/>
    </xf>
    <xf numFmtId="165" fontId="6" fillId="0" borderId="0" xfId="9" applyNumberFormat="1" applyFont="1" applyFill="1" applyBorder="1" applyAlignment="1">
      <alignment vertical="center"/>
    </xf>
    <xf numFmtId="165" fontId="6" fillId="0" borderId="0" xfId="9" applyNumberFormat="1" applyFont="1" applyAlignment="1">
      <alignment horizontal="right" vertical="center"/>
    </xf>
    <xf numFmtId="165" fontId="8" fillId="0" borderId="0" xfId="9" applyNumberFormat="1" applyFont="1" applyFill="1" applyBorder="1" applyAlignment="1">
      <alignment horizontal="left" vertical="center" wrapText="1"/>
    </xf>
    <xf numFmtId="165" fontId="6" fillId="0" borderId="0" xfId="9" applyNumberFormat="1" applyFont="1" applyFill="1" applyBorder="1" applyAlignment="1">
      <alignment horizontal="center" vertical="center" wrapText="1"/>
    </xf>
    <xf numFmtId="165" fontId="10" fillId="0" borderId="0" xfId="9" applyNumberFormat="1" applyFont="1" applyFill="1" applyBorder="1" applyAlignment="1">
      <alignment horizontal="left" vertical="center" wrapText="1"/>
    </xf>
    <xf numFmtId="165" fontId="10" fillId="0" borderId="0" xfId="9" applyNumberFormat="1" applyFont="1" applyFill="1" applyBorder="1" applyAlignment="1">
      <alignment vertical="center"/>
    </xf>
    <xf numFmtId="165" fontId="10" fillId="0" borderId="0" xfId="9" applyNumberFormat="1" applyFont="1" applyFill="1" applyBorder="1" applyAlignment="1">
      <alignment horizontal="right" vertical="center"/>
    </xf>
    <xf numFmtId="165" fontId="8" fillId="0" borderId="4" xfId="9" applyNumberFormat="1" applyFont="1" applyBorder="1" applyAlignment="1">
      <alignment horizontal="left" vertical="center"/>
    </xf>
    <xf numFmtId="0" fontId="4" fillId="0" borderId="12" xfId="4" applyFont="1" applyBorder="1"/>
    <xf numFmtId="0" fontId="4" fillId="2" borderId="11" xfId="4" applyFont="1" applyFill="1" applyBorder="1" applyAlignment="1">
      <alignment horizontal="right" wrapText="1"/>
    </xf>
    <xf numFmtId="165" fontId="8" fillId="0" borderId="2" xfId="1" applyNumberFormat="1" applyFont="1" applyBorder="1" applyAlignment="1">
      <alignment vertical="center"/>
    </xf>
    <xf numFmtId="165" fontId="8" fillId="2" borderId="2" xfId="1" applyNumberFormat="1" applyFont="1" applyFill="1" applyBorder="1" applyAlignment="1">
      <alignment vertical="center"/>
    </xf>
    <xf numFmtId="165" fontId="3" fillId="0" borderId="12" xfId="9" applyNumberFormat="1" applyFont="1" applyFill="1" applyBorder="1" applyAlignment="1">
      <alignment vertical="top"/>
    </xf>
    <xf numFmtId="165" fontId="3" fillId="0" borderId="0" xfId="9" applyNumberFormat="1" applyFont="1" applyFill="1" applyBorder="1" applyAlignment="1">
      <alignment vertical="top"/>
    </xf>
    <xf numFmtId="165" fontId="4" fillId="0" borderId="0" xfId="9" applyNumberFormat="1" applyFont="1" applyFill="1" applyBorder="1" applyAlignment="1">
      <alignment horizontal="right" vertical="top"/>
    </xf>
    <xf numFmtId="165" fontId="3" fillId="2" borderId="0" xfId="9" applyNumberFormat="1" applyFont="1" applyFill="1" applyBorder="1" applyAlignment="1">
      <alignment horizontal="right" vertical="top"/>
    </xf>
    <xf numFmtId="165" fontId="3" fillId="0" borderId="0" xfId="9" applyNumberFormat="1" applyFont="1" applyFill="1" applyBorder="1" applyAlignment="1">
      <alignment horizontal="right" vertical="top"/>
    </xf>
    <xf numFmtId="165" fontId="3" fillId="0" borderId="2" xfId="9" applyNumberFormat="1" applyFont="1" applyFill="1" applyBorder="1" applyAlignment="1">
      <alignment horizontal="right" vertical="top"/>
    </xf>
    <xf numFmtId="165" fontId="3" fillId="2" borderId="2" xfId="9" applyNumberFormat="1" applyFont="1" applyFill="1" applyBorder="1" applyAlignment="1">
      <alignment horizontal="right" vertical="top"/>
    </xf>
    <xf numFmtId="165" fontId="3" fillId="0" borderId="0" xfId="9" applyNumberFormat="1" applyFont="1" applyFill="1" applyBorder="1" applyAlignment="1">
      <alignment horizontal="left" vertical="top"/>
    </xf>
    <xf numFmtId="165" fontId="3" fillId="0" borderId="10" xfId="9" applyNumberFormat="1" applyFont="1" applyFill="1" applyBorder="1" applyAlignment="1">
      <alignment horizontal="right" vertical="top"/>
    </xf>
    <xf numFmtId="165" fontId="4" fillId="0" borderId="10" xfId="9" applyNumberFormat="1" applyFont="1" applyFill="1" applyBorder="1" applyAlignment="1">
      <alignment horizontal="right" vertical="top"/>
    </xf>
    <xf numFmtId="165" fontId="3" fillId="0" borderId="0" xfId="9" applyNumberFormat="1" applyFont="1" applyFill="1" applyBorder="1" applyAlignment="1">
      <alignment horizontal="left" vertical="top" wrapText="1"/>
    </xf>
    <xf numFmtId="165" fontId="3" fillId="0" borderId="10" xfId="9" applyNumberFormat="1" applyFont="1" applyFill="1" applyBorder="1" applyAlignment="1">
      <alignment horizontal="left" vertical="top" wrapText="1"/>
    </xf>
    <xf numFmtId="165" fontId="8" fillId="0" borderId="0" xfId="9" applyNumberFormat="1" applyFont="1" applyAlignment="1">
      <alignment vertical="top"/>
    </xf>
    <xf numFmtId="165" fontId="6" fillId="0" borderId="0" xfId="3" applyNumberFormat="1" applyFont="1" applyBorder="1" applyAlignment="1">
      <alignment horizontal="left" vertical="center" wrapText="1" indent="1"/>
    </xf>
    <xf numFmtId="165" fontId="8" fillId="0" borderId="4" xfId="9" applyNumberFormat="1" applyFont="1" applyBorder="1" applyAlignment="1">
      <alignment horizontal="left" vertical="center" wrapText="1"/>
    </xf>
    <xf numFmtId="165" fontId="6" fillId="0" borderId="0" xfId="9" applyNumberFormat="1" applyFont="1" applyFill="1" applyBorder="1" applyAlignment="1">
      <alignment horizontal="left" vertical="center" wrapText="1" indent="1"/>
    </xf>
    <xf numFmtId="165" fontId="6" fillId="0" borderId="12" xfId="9" applyNumberFormat="1" applyFont="1" applyFill="1" applyBorder="1" applyAlignment="1">
      <alignment horizontal="right" vertical="center"/>
    </xf>
    <xf numFmtId="165" fontId="6" fillId="0" borderId="0" xfId="9" applyNumberFormat="1" applyFont="1" applyBorder="1" applyAlignment="1">
      <alignment horizontal="left" vertical="center" wrapText="1" indent="1"/>
    </xf>
    <xf numFmtId="165" fontId="8" fillId="0" borderId="0" xfId="3" applyNumberFormat="1" applyFont="1" applyBorder="1" applyAlignment="1">
      <alignment horizontal="left" vertical="center" wrapText="1"/>
    </xf>
    <xf numFmtId="165" fontId="8" fillId="0" borderId="14" xfId="3" applyNumberFormat="1" applyFont="1" applyBorder="1" applyAlignment="1">
      <alignment horizontal="left" vertical="center" wrapText="1"/>
    </xf>
    <xf numFmtId="165" fontId="10" fillId="3" borderId="5" xfId="1" applyNumberFormat="1" applyFont="1" applyFill="1" applyBorder="1" applyAlignment="1">
      <alignment vertical="center"/>
    </xf>
    <xf numFmtId="165" fontId="9" fillId="0" borderId="0" xfId="3" applyNumberFormat="1" applyFont="1" applyBorder="1" applyAlignment="1">
      <alignment horizontal="left" vertical="center" wrapText="1" indent="2"/>
    </xf>
    <xf numFmtId="165" fontId="6" fillId="0" borderId="0" xfId="3" quotePrefix="1" applyNumberFormat="1" applyFont="1" applyBorder="1" applyAlignment="1">
      <alignment horizontal="left" vertical="center" indent="3"/>
    </xf>
    <xf numFmtId="165" fontId="8" fillId="0" borderId="7" xfId="1" applyNumberFormat="1" applyFont="1" applyBorder="1" applyAlignment="1">
      <alignment vertical="center"/>
    </xf>
    <xf numFmtId="0" fontId="3" fillId="0" borderId="0" xfId="3"/>
    <xf numFmtId="165" fontId="8" fillId="0" borderId="6" xfId="1" applyNumberFormat="1" applyFont="1" applyBorder="1" applyAlignment="1">
      <alignment vertical="center"/>
    </xf>
    <xf numFmtId="165" fontId="8" fillId="2" borderId="6" xfId="1" applyNumberFormat="1" applyFont="1" applyFill="1" applyBorder="1" applyAlignment="1">
      <alignment vertical="center"/>
    </xf>
    <xf numFmtId="165" fontId="3" fillId="0" borderId="11" xfId="7" applyNumberFormat="1" applyFont="1" applyBorder="1">
      <alignment vertical="center"/>
    </xf>
    <xf numFmtId="165" fontId="4" fillId="2" borderId="11" xfId="7" applyNumberFormat="1" applyFont="1" applyFill="1" applyBorder="1" applyAlignment="1">
      <alignment horizontal="right" vertical="center"/>
    </xf>
    <xf numFmtId="165" fontId="6" fillId="0" borderId="11" xfId="1" applyNumberFormat="1" applyFont="1" applyFill="1" applyBorder="1" applyAlignment="1">
      <alignment horizontal="right" vertical="center"/>
    </xf>
    <xf numFmtId="165" fontId="6" fillId="2" borderId="11" xfId="1" applyNumberFormat="1" applyFont="1" applyFill="1" applyBorder="1" applyAlignment="1">
      <alignment horizontal="right" vertical="center"/>
    </xf>
    <xf numFmtId="165" fontId="8" fillId="0" borderId="0" xfId="1" applyNumberFormat="1" applyFont="1" applyFill="1" applyBorder="1" applyAlignment="1">
      <alignment horizontal="right" vertical="center"/>
    </xf>
    <xf numFmtId="165" fontId="8" fillId="0" borderId="12" xfId="1" applyNumberFormat="1" applyFont="1" applyFill="1" applyBorder="1" applyAlignment="1">
      <alignment horizontal="right" vertical="center"/>
    </xf>
    <xf numFmtId="165" fontId="3" fillId="0" borderId="12" xfId="7" applyNumberFormat="1" applyFont="1" applyBorder="1">
      <alignment vertical="center"/>
    </xf>
    <xf numFmtId="165" fontId="4" fillId="0" borderId="0" xfId="7" applyNumberFormat="1" applyFont="1" applyBorder="1" applyAlignment="1">
      <alignment horizontal="left" vertical="center" wrapText="1" indent="1"/>
    </xf>
    <xf numFmtId="165" fontId="3" fillId="0" borderId="0" xfId="3" applyNumberFormat="1" applyFont="1" applyBorder="1" applyAlignment="1">
      <alignment horizontal="left" vertical="center" wrapText="1"/>
    </xf>
    <xf numFmtId="165" fontId="15" fillId="0" borderId="0" xfId="7" applyNumberFormat="1" applyFont="1">
      <alignment vertical="center"/>
    </xf>
    <xf numFmtId="165" fontId="15" fillId="0" borderId="0" xfId="4" applyNumberFormat="1" applyFont="1" applyAlignment="1">
      <alignment vertical="top"/>
    </xf>
    <xf numFmtId="165" fontId="10" fillId="0" borderId="0" xfId="3" applyNumberFormat="1" applyFont="1" applyBorder="1" applyAlignment="1">
      <alignment horizontal="left" vertical="center" wrapText="1"/>
    </xf>
    <xf numFmtId="165" fontId="8" fillId="0" borderId="0" xfId="9" applyNumberFormat="1" applyFont="1" applyBorder="1" applyAlignment="1">
      <alignment horizontal="right" vertical="center"/>
    </xf>
    <xf numFmtId="165" fontId="8" fillId="0" borderId="0" xfId="9" applyNumberFormat="1" applyFont="1" applyAlignment="1">
      <alignment horizontal="right" vertical="center"/>
    </xf>
    <xf numFmtId="165" fontId="15" fillId="3" borderId="0" xfId="4" applyNumberFormat="1" applyFont="1" applyFill="1"/>
    <xf numFmtId="165" fontId="3" fillId="0" borderId="0" xfId="7" applyNumberFormat="1" applyFont="1" applyBorder="1" applyAlignment="1">
      <alignment horizontal="right" vertical="center" wrapText="1"/>
    </xf>
    <xf numFmtId="0" fontId="8" fillId="3" borderId="0" xfId="0" applyFont="1" applyFill="1"/>
    <xf numFmtId="0" fontId="6" fillId="3" borderId="0" xfId="0" applyFont="1" applyFill="1"/>
    <xf numFmtId="0" fontId="9" fillId="3" borderId="11" xfId="0" applyFont="1" applyFill="1" applyBorder="1" applyAlignment="1">
      <alignment horizontal="right" vertical="top" wrapText="1"/>
    </xf>
    <xf numFmtId="0" fontId="6" fillId="2" borderId="11" xfId="0" applyFont="1" applyFill="1" applyBorder="1" applyAlignment="1">
      <alignment horizontal="right" vertical="top" wrapText="1"/>
    </xf>
    <xf numFmtId="0" fontId="6" fillId="3" borderId="0" xfId="0" applyFont="1" applyFill="1" applyAlignment="1">
      <alignment wrapText="1"/>
    </xf>
    <xf numFmtId="0" fontId="8" fillId="3" borderId="0" xfId="0" applyFont="1" applyFill="1" applyAlignment="1">
      <alignment vertical="top"/>
    </xf>
    <xf numFmtId="0" fontId="9" fillId="3" borderId="0" xfId="0" applyFont="1" applyFill="1" applyAlignment="1">
      <alignment wrapText="1"/>
    </xf>
    <xf numFmtId="0" fontId="10" fillId="3" borderId="0" xfId="0" applyFont="1" applyFill="1" applyAlignment="1">
      <alignment wrapText="1"/>
    </xf>
    <xf numFmtId="0" fontId="8" fillId="3" borderId="16" xfId="0" applyFont="1" applyFill="1" applyBorder="1" applyAlignment="1">
      <alignment wrapText="1"/>
    </xf>
    <xf numFmtId="165" fontId="4" fillId="0" borderId="8" xfId="7" applyNumberFormat="1" applyFont="1" applyFill="1" applyBorder="1">
      <alignment vertical="center"/>
    </xf>
    <xf numFmtId="165" fontId="6" fillId="0" borderId="8" xfId="1" applyNumberFormat="1" applyFont="1" applyFill="1" applyBorder="1" applyAlignment="1">
      <alignment horizontal="right" vertical="center"/>
    </xf>
    <xf numFmtId="165" fontId="4" fillId="2" borderId="8" xfId="7" applyNumberFormat="1" applyFont="1" applyFill="1" applyBorder="1" applyAlignment="1">
      <alignment horizontal="right" vertical="center"/>
    </xf>
    <xf numFmtId="165" fontId="3" fillId="0" borderId="0" xfId="7" applyNumberFormat="1" applyFont="1" applyBorder="1">
      <alignment vertical="center"/>
    </xf>
    <xf numFmtId="165" fontId="3" fillId="0" borderId="7" xfId="3" applyNumberFormat="1" applyFont="1" applyBorder="1" applyAlignment="1">
      <alignment horizontal="left" vertical="center" wrapText="1"/>
    </xf>
    <xf numFmtId="165" fontId="8" fillId="0" borderId="7" xfId="1" applyNumberFormat="1" applyFont="1" applyFill="1" applyBorder="1" applyAlignment="1">
      <alignment horizontal="right" vertical="center"/>
    </xf>
    <xf numFmtId="165" fontId="8" fillId="2" borderId="7" xfId="1" applyNumberFormat="1" applyFont="1" applyFill="1" applyBorder="1" applyAlignment="1">
      <alignment horizontal="right" vertical="center"/>
    </xf>
    <xf numFmtId="165" fontId="3" fillId="0" borderId="7" xfId="7" applyNumberFormat="1" applyFont="1" applyBorder="1">
      <alignment vertical="center"/>
    </xf>
    <xf numFmtId="165" fontId="6" fillId="0" borderId="6" xfId="1" applyNumberFormat="1" applyFont="1" applyFill="1" applyBorder="1" applyAlignment="1">
      <alignment horizontal="right" vertical="center"/>
    </xf>
    <xf numFmtId="165" fontId="4" fillId="2" borderId="6" xfId="7" applyNumberFormat="1" applyFont="1" applyFill="1" applyBorder="1" applyAlignment="1">
      <alignment horizontal="right" vertical="center"/>
    </xf>
    <xf numFmtId="165" fontId="4" fillId="0" borderId="6" xfId="7" applyNumberFormat="1" applyFont="1" applyBorder="1">
      <alignment vertical="center"/>
    </xf>
    <xf numFmtId="0" fontId="4" fillId="0" borderId="0" xfId="4" applyFont="1" applyBorder="1" applyAlignment="1">
      <alignment horizontal="left" wrapText="1" indent="1"/>
    </xf>
    <xf numFmtId="165" fontId="8" fillId="0" borderId="9" xfId="3" applyNumberFormat="1" applyFont="1" applyBorder="1" applyAlignment="1">
      <alignment horizontal="left" vertical="center"/>
    </xf>
    <xf numFmtId="165" fontId="8" fillId="0" borderId="11" xfId="1" applyNumberFormat="1" applyFont="1" applyFill="1" applyBorder="1" applyAlignment="1">
      <alignment horizontal="right" vertical="center"/>
    </xf>
    <xf numFmtId="165" fontId="8" fillId="2" borderId="11" xfId="1" applyNumberFormat="1" applyFont="1" applyFill="1" applyBorder="1" applyAlignment="1">
      <alignment horizontal="right" vertical="center"/>
    </xf>
    <xf numFmtId="165" fontId="4" fillId="0" borderId="0" xfId="9" applyNumberFormat="1" applyFont="1" applyFill="1" applyBorder="1" applyAlignment="1">
      <alignment horizontal="left" vertical="top" indent="1"/>
    </xf>
    <xf numFmtId="165" fontId="6" fillId="0" borderId="13" xfId="9" applyNumberFormat="1" applyFont="1" applyFill="1" applyBorder="1" applyAlignment="1">
      <alignment horizontal="right" vertical="top" wrapText="1"/>
    </xf>
    <xf numFmtId="165" fontId="8" fillId="0" borderId="2" xfId="1" applyNumberFormat="1" applyFont="1" applyBorder="1" applyAlignment="1"/>
    <xf numFmtId="165" fontId="8" fillId="0" borderId="10" xfId="1" applyNumberFormat="1" applyFont="1" applyBorder="1" applyAlignment="1"/>
    <xf numFmtId="165" fontId="8" fillId="2" borderId="2" xfId="1" applyNumberFormat="1" applyFont="1" applyFill="1" applyBorder="1" applyAlignment="1"/>
    <xf numFmtId="165" fontId="8" fillId="0" borderId="4" xfId="1" applyNumberFormat="1" applyFont="1" applyBorder="1" applyAlignment="1"/>
    <xf numFmtId="165" fontId="8" fillId="2" borderId="4" xfId="1" applyNumberFormat="1" applyFont="1" applyFill="1" applyBorder="1" applyAlignment="1"/>
    <xf numFmtId="165" fontId="6" fillId="0" borderId="15" xfId="1" applyNumberFormat="1" applyFont="1" applyBorder="1" applyAlignment="1"/>
    <xf numFmtId="165" fontId="6" fillId="2" borderId="15" xfId="1" applyNumberFormat="1" applyFont="1" applyFill="1" applyBorder="1" applyAlignment="1"/>
    <xf numFmtId="165" fontId="6" fillId="0" borderId="0" xfId="3" applyNumberFormat="1" applyFont="1" applyBorder="1" applyAlignment="1">
      <alignment horizontal="left" vertical="center" wrapText="1" indent="2"/>
    </xf>
    <xf numFmtId="165" fontId="8" fillId="0" borderId="15" xfId="1" applyNumberFormat="1" applyFont="1" applyBorder="1" applyAlignment="1"/>
    <xf numFmtId="165" fontId="8" fillId="2" borderId="15" xfId="1" applyNumberFormat="1" applyFont="1" applyFill="1" applyBorder="1" applyAlignment="1"/>
    <xf numFmtId="165" fontId="9" fillId="0" borderId="3" xfId="1" applyNumberFormat="1" applyFont="1" applyBorder="1" applyAlignment="1"/>
    <xf numFmtId="165" fontId="9" fillId="2" borderId="3" xfId="1" applyNumberFormat="1" applyFont="1" applyFill="1" applyBorder="1" applyAlignment="1"/>
    <xf numFmtId="165" fontId="9" fillId="3" borderId="3" xfId="1" applyNumberFormat="1" applyFont="1" applyFill="1" applyBorder="1" applyAlignment="1"/>
    <xf numFmtId="165" fontId="10" fillId="0" borderId="2" xfId="1" applyNumberFormat="1" applyFont="1" applyBorder="1" applyAlignment="1"/>
    <xf numFmtId="165" fontId="10" fillId="2" borderId="2" xfId="1" applyNumberFormat="1" applyFont="1" applyFill="1" applyBorder="1" applyAlignment="1"/>
    <xf numFmtId="0" fontId="6" fillId="3" borderId="0" xfId="0" applyFont="1" applyFill="1" applyAlignment="1">
      <alignment horizontal="left" wrapText="1"/>
    </xf>
    <xf numFmtId="165" fontId="9" fillId="3" borderId="0" xfId="0" applyNumberFormat="1" applyFont="1" applyFill="1" applyAlignment="1">
      <alignment wrapText="1"/>
    </xf>
    <xf numFmtId="165" fontId="6" fillId="2" borderId="0" xfId="0" applyNumberFormat="1" applyFont="1" applyFill="1" applyAlignment="1">
      <alignment wrapText="1"/>
    </xf>
    <xf numFmtId="165" fontId="6" fillId="2" borderId="11" xfId="0" applyNumberFormat="1" applyFont="1" applyFill="1" applyBorder="1" applyAlignment="1">
      <alignment wrapText="1"/>
    </xf>
    <xf numFmtId="165" fontId="8" fillId="2" borderId="11" xfId="0" applyNumberFormat="1" applyFont="1" applyFill="1" applyBorder="1" applyAlignment="1">
      <alignment wrapText="1"/>
    </xf>
    <xf numFmtId="0" fontId="6" fillId="3" borderId="12" xfId="0" applyFont="1" applyFill="1" applyBorder="1" applyAlignment="1">
      <alignment wrapText="1"/>
    </xf>
    <xf numFmtId="165" fontId="10" fillId="3" borderId="11" xfId="0" applyNumberFormat="1" applyFont="1" applyFill="1" applyBorder="1" applyAlignment="1">
      <alignment wrapText="1"/>
    </xf>
    <xf numFmtId="0" fontId="9" fillId="3" borderId="11" xfId="0" applyFont="1" applyFill="1" applyBorder="1" applyAlignment="1">
      <alignment horizontal="right" wrapText="1"/>
    </xf>
    <xf numFmtId="0" fontId="6" fillId="2" borderId="11" xfId="0" applyFont="1" applyFill="1" applyBorder="1" applyAlignment="1">
      <alignment horizontal="right" wrapText="1"/>
    </xf>
    <xf numFmtId="165" fontId="9" fillId="3" borderId="16" xfId="0" applyNumberFormat="1" applyFont="1" applyFill="1" applyBorder="1" applyAlignment="1">
      <alignment horizontal="right" wrapText="1"/>
    </xf>
    <xf numFmtId="165" fontId="6" fillId="2" borderId="16" xfId="0" applyNumberFormat="1" applyFont="1" applyFill="1" applyBorder="1" applyAlignment="1">
      <alignment horizontal="right" wrapText="1"/>
    </xf>
    <xf numFmtId="165" fontId="4" fillId="0" borderId="11" xfId="4" applyNumberFormat="1" applyFont="1" applyBorder="1" applyAlignment="1">
      <alignment horizontal="right" vertical="top" wrapText="1"/>
    </xf>
    <xf numFmtId="165" fontId="4" fillId="2" borderId="11" xfId="4" applyNumberFormat="1" applyFont="1" applyFill="1" applyBorder="1" applyAlignment="1">
      <alignment horizontal="right" vertical="top" wrapText="1"/>
    </xf>
    <xf numFmtId="165" fontId="4" fillId="0" borderId="0" xfId="4" applyNumberFormat="1" applyFont="1" applyFill="1" applyBorder="1" applyAlignment="1">
      <alignment horizontal="right"/>
    </xf>
    <xf numFmtId="165" fontId="8" fillId="0" borderId="11" xfId="1" applyNumberFormat="1" applyFont="1" applyBorder="1" applyAlignment="1"/>
    <xf numFmtId="165" fontId="8" fillId="2" borderId="11" xfId="1" applyNumberFormat="1" applyFont="1" applyFill="1" applyBorder="1" applyAlignment="1"/>
    <xf numFmtId="0" fontId="4" fillId="0" borderId="11" xfId="4" applyFont="1" applyFill="1" applyBorder="1" applyAlignment="1">
      <alignment horizontal="right" wrapText="1"/>
    </xf>
    <xf numFmtId="0" fontId="4" fillId="0" borderId="0" xfId="4" applyFont="1" applyFill="1"/>
    <xf numFmtId="166" fontId="4" fillId="0" borderId="0" xfId="4" applyNumberFormat="1" applyFont="1" applyFill="1" applyBorder="1"/>
    <xf numFmtId="166" fontId="4" fillId="0" borderId="0" xfId="4" applyNumberFormat="1" applyFont="1" applyFill="1" applyBorder="1" applyAlignment="1">
      <alignment horizontal="right"/>
    </xf>
    <xf numFmtId="165" fontId="9" fillId="3" borderId="11" xfId="0" applyNumberFormat="1" applyFont="1" applyFill="1" applyBorder="1" applyAlignment="1">
      <alignment wrapText="1"/>
    </xf>
    <xf numFmtId="165" fontId="4" fillId="3" borderId="0" xfId="7" applyNumberFormat="1" applyFont="1" applyFill="1" applyBorder="1">
      <alignment vertical="center"/>
    </xf>
    <xf numFmtId="165" fontId="4" fillId="3" borderId="0" xfId="7" applyNumberFormat="1" applyFont="1" applyFill="1" applyBorder="1" applyAlignment="1">
      <alignment horizontal="left" vertical="center" wrapText="1" indent="1"/>
    </xf>
    <xf numFmtId="165" fontId="4" fillId="3" borderId="0" xfId="7" applyNumberFormat="1" applyFont="1" applyFill="1" applyBorder="1" applyAlignment="1">
      <alignment horizontal="left" vertical="center" indent="1"/>
    </xf>
    <xf numFmtId="165" fontId="3" fillId="3" borderId="0" xfId="7" applyNumberFormat="1" applyFont="1" applyFill="1" applyBorder="1" applyAlignment="1">
      <alignment horizontal="right" vertical="center" wrapText="1"/>
    </xf>
    <xf numFmtId="165" fontId="8" fillId="0" borderId="0" xfId="9" applyNumberFormat="1" applyFont="1" applyBorder="1" applyAlignment="1">
      <alignment horizontal="left" vertical="center" wrapText="1"/>
    </xf>
    <xf numFmtId="165" fontId="8" fillId="0" borderId="0" xfId="9" applyNumberFormat="1" applyFont="1" applyFill="1" applyAlignment="1">
      <alignment horizontal="left" vertical="top" wrapText="1"/>
    </xf>
    <xf numFmtId="0" fontId="4" fillId="0" borderId="0" xfId="4" applyFont="1" applyFill="1" applyBorder="1"/>
    <xf numFmtId="0" fontId="3" fillId="0" borderId="0" xfId="4" applyFont="1" applyFill="1" applyBorder="1"/>
    <xf numFmtId="166" fontId="3" fillId="0" borderId="0" xfId="4" applyNumberFormat="1" applyFont="1" applyFill="1" applyBorder="1" applyAlignment="1">
      <alignment horizontal="right"/>
    </xf>
    <xf numFmtId="0" fontId="4" fillId="0" borderId="0" xfId="4" applyFont="1" applyFill="1" applyBorder="1" applyAlignment="1">
      <alignment horizontal="left" indent="1"/>
    </xf>
    <xf numFmtId="0" fontId="3" fillId="0" borderId="0" xfId="4" applyFont="1" applyFill="1" applyBorder="1" applyAlignment="1">
      <alignment wrapText="1"/>
    </xf>
    <xf numFmtId="0" fontId="4" fillId="0" borderId="0" xfId="4" applyFont="1" applyFill="1" applyBorder="1" applyAlignment="1">
      <alignment wrapText="1"/>
    </xf>
    <xf numFmtId="166" fontId="4" fillId="0" borderId="0" xfId="4" applyNumberFormat="1" applyFont="1" applyFill="1" applyBorder="1" applyAlignment="1">
      <alignment horizontal="left"/>
    </xf>
    <xf numFmtId="0" fontId="4" fillId="0" borderId="11" xfId="4" applyFont="1" applyFill="1" applyBorder="1" applyAlignment="1"/>
    <xf numFmtId="165" fontId="3" fillId="2" borderId="0" xfId="4" applyNumberFormat="1" applyFont="1" applyFill="1" applyBorder="1" applyAlignment="1">
      <alignment horizontal="right"/>
    </xf>
    <xf numFmtId="165" fontId="4" fillId="0" borderId="11" xfId="12" applyNumberFormat="1" applyFont="1" applyFill="1" applyBorder="1" applyAlignment="1">
      <alignment horizontal="right" vertical="center"/>
    </xf>
    <xf numFmtId="165" fontId="4" fillId="2" borderId="11" xfId="12" applyNumberFormat="1" applyFont="1" applyFill="1" applyBorder="1" applyAlignment="1">
      <alignment horizontal="right" vertical="center"/>
    </xf>
    <xf numFmtId="166" fontId="3" fillId="0" borderId="17" xfId="4" applyNumberFormat="1" applyFont="1" applyFill="1" applyBorder="1" applyAlignment="1">
      <alignment horizontal="left"/>
    </xf>
    <xf numFmtId="0" fontId="3" fillId="0" borderId="17" xfId="4" applyFont="1" applyFill="1" applyBorder="1"/>
    <xf numFmtId="0" fontId="15" fillId="0" borderId="0" xfId="0" applyFont="1" applyFill="1" applyAlignment="1">
      <alignment vertical="top"/>
    </xf>
    <xf numFmtId="0" fontId="20" fillId="0" borderId="0" xfId="9" applyFont="1" applyAlignment="1">
      <alignment vertical="center"/>
    </xf>
    <xf numFmtId="0" fontId="21" fillId="0" borderId="0" xfId="5" applyFont="1" applyFill="1" applyAlignment="1">
      <alignment horizontal="left"/>
    </xf>
    <xf numFmtId="0" fontId="6" fillId="0" borderId="0" xfId="14" applyFont="1" applyAlignment="1">
      <alignment horizontal="left" vertical="center" indent="1"/>
    </xf>
    <xf numFmtId="165" fontId="8" fillId="0" borderId="0" xfId="9" applyNumberFormat="1" applyFont="1" applyAlignment="1">
      <alignment vertical="center"/>
    </xf>
    <xf numFmtId="165" fontId="8" fillId="0" borderId="0" xfId="3" applyNumberFormat="1" applyFont="1" applyFill="1" applyBorder="1" applyAlignment="1">
      <alignment horizontal="left" vertical="center" wrapText="1"/>
    </xf>
    <xf numFmtId="165" fontId="5" fillId="3" borderId="0" xfId="12" applyNumberFormat="1" applyFont="1" applyFill="1" applyBorder="1" applyAlignment="1">
      <alignment horizontal="left" vertical="center" wrapText="1" indent="2"/>
    </xf>
    <xf numFmtId="167" fontId="22" fillId="0" borderId="0" xfId="0" applyNumberFormat="1" applyFont="1" applyAlignment="1">
      <alignment horizontal="right" vertical="top"/>
    </xf>
    <xf numFmtId="168" fontId="23" fillId="0" borderId="0" xfId="0" applyNumberFormat="1" applyFont="1" applyAlignment="1">
      <alignment horizontal="right" vertical="top"/>
    </xf>
    <xf numFmtId="168" fontId="23" fillId="0" borderId="0" xfId="0" applyNumberFormat="1" applyFont="1" applyAlignment="1">
      <alignment vertical="top"/>
    </xf>
    <xf numFmtId="165" fontId="4" fillId="2" borderId="0" xfId="9" applyNumberFormat="1" applyFont="1" applyFill="1" applyBorder="1" applyAlignment="1">
      <alignment horizontal="right" vertical="top"/>
    </xf>
    <xf numFmtId="165" fontId="4" fillId="2" borderId="10" xfId="9" applyNumberFormat="1" applyFont="1" applyFill="1" applyBorder="1" applyAlignment="1">
      <alignment horizontal="right" vertical="top"/>
    </xf>
    <xf numFmtId="168" fontId="23" fillId="0" borderId="0" xfId="0" applyNumberFormat="1" applyFont="1" applyAlignment="1">
      <alignment horizontal="right" vertical="top" wrapText="1"/>
    </xf>
    <xf numFmtId="169" fontId="6" fillId="0" borderId="0" xfId="1" applyNumberFormat="1" applyFont="1" applyBorder="1" applyAlignment="1">
      <alignment vertical="center"/>
    </xf>
    <xf numFmtId="169" fontId="6" fillId="2" borderId="0" xfId="1" applyNumberFormat="1" applyFont="1" applyFill="1" applyBorder="1" applyAlignment="1">
      <alignment vertical="center"/>
    </xf>
    <xf numFmtId="169" fontId="6" fillId="0" borderId="0" xfId="9" applyNumberFormat="1" applyFont="1" applyAlignment="1">
      <alignment vertical="center"/>
    </xf>
    <xf numFmtId="169" fontId="4" fillId="0" borderId="0" xfId="9" applyNumberFormat="1" applyFont="1" applyBorder="1" applyAlignment="1">
      <alignment horizontal="left" vertical="center" indent="1"/>
    </xf>
    <xf numFmtId="0" fontId="8" fillId="3" borderId="0" xfId="0" applyFont="1" applyFill="1" applyAlignment="1">
      <alignment wrapText="1"/>
    </xf>
    <xf numFmtId="0" fontId="0" fillId="0" borderId="18" xfId="0" applyBorder="1" applyAlignment="1"/>
    <xf numFmtId="0" fontId="0" fillId="0" borderId="0" xfId="0" applyBorder="1" applyAlignment="1"/>
    <xf numFmtId="165" fontId="8" fillId="0" borderId="0" xfId="9" applyNumberFormat="1" applyFont="1" applyBorder="1" applyAlignment="1">
      <alignment horizontal="left" vertical="center" wrapText="1"/>
    </xf>
    <xf numFmtId="165" fontId="8" fillId="0" borderId="0" xfId="9" applyNumberFormat="1" applyFont="1" applyAlignment="1">
      <alignment horizontal="left" vertical="center"/>
    </xf>
    <xf numFmtId="168" fontId="22" fillId="0" borderId="0" xfId="0" applyNumberFormat="1" applyFont="1" applyAlignment="1">
      <alignment horizontal="right" vertical="top"/>
    </xf>
    <xf numFmtId="0" fontId="16" fillId="0" borderId="0" xfId="0" applyFont="1" applyAlignment="1">
      <alignment horizontal="left"/>
    </xf>
    <xf numFmtId="165" fontId="4" fillId="2" borderId="0" xfId="4" applyNumberFormat="1" applyFont="1" applyFill="1" applyBorder="1" applyAlignment="1">
      <alignment horizontal="right"/>
    </xf>
    <xf numFmtId="166" fontId="4" fillId="2" borderId="0" xfId="4" applyNumberFormat="1" applyFont="1" applyFill="1" applyBorder="1" applyAlignment="1">
      <alignment horizontal="right"/>
    </xf>
    <xf numFmtId="166" fontId="3" fillId="2" borderId="0" xfId="4" applyNumberFormat="1" applyFont="1" applyFill="1" applyBorder="1" applyAlignment="1">
      <alignment horizontal="right"/>
    </xf>
    <xf numFmtId="0" fontId="6" fillId="3" borderId="0" xfId="0" applyFont="1" applyFill="1" applyBorder="1" applyAlignment="1">
      <alignment vertical="top"/>
    </xf>
    <xf numFmtId="0" fontId="6" fillId="3" borderId="0" xfId="0" applyFont="1" applyFill="1" applyBorder="1" applyAlignment="1"/>
    <xf numFmtId="0" fontId="19" fillId="3" borderId="0" xfId="0" applyFont="1" applyFill="1" applyBorder="1" applyAlignment="1">
      <alignment vertical="top" readingOrder="1"/>
    </xf>
    <xf numFmtId="0" fontId="6" fillId="3" borderId="0" xfId="0" applyFont="1" applyFill="1" applyAlignment="1"/>
    <xf numFmtId="0" fontId="6" fillId="3" borderId="0" xfId="0" applyFont="1" applyFill="1" applyAlignment="1">
      <alignment vertical="top"/>
    </xf>
    <xf numFmtId="0" fontId="15" fillId="3" borderId="0" xfId="0" applyFont="1" applyFill="1" applyAlignment="1"/>
    <xf numFmtId="0" fontId="6" fillId="3" borderId="0" xfId="0" applyFont="1" applyFill="1" applyAlignment="1">
      <alignment horizontal="left" vertical="top"/>
    </xf>
    <xf numFmtId="41" fontId="4" fillId="2" borderId="0" xfId="4" applyNumberFormat="1" applyFont="1" applyFill="1" applyBorder="1" applyAlignment="1">
      <alignment horizontal="right"/>
    </xf>
    <xf numFmtId="165" fontId="3" fillId="2" borderId="19" xfId="4" applyNumberFormat="1" applyFont="1" applyFill="1" applyBorder="1" applyAlignment="1">
      <alignment horizontal="right"/>
    </xf>
    <xf numFmtId="166" fontId="4" fillId="0" borderId="0" xfId="4" applyNumberFormat="1" applyFont="1" applyBorder="1" applyAlignment="1">
      <alignment horizontal="right"/>
    </xf>
    <xf numFmtId="41" fontId="4" fillId="0" borderId="0" xfId="4" applyNumberFormat="1" applyFont="1" applyBorder="1" applyAlignment="1">
      <alignment horizontal="right"/>
    </xf>
    <xf numFmtId="166" fontId="3" fillId="0" borderId="19" xfId="4" applyNumberFormat="1" applyFont="1" applyFill="1" applyBorder="1" applyAlignment="1">
      <alignment horizontal="right"/>
    </xf>
    <xf numFmtId="166" fontId="3" fillId="2" borderId="19" xfId="4" applyNumberFormat="1" applyFont="1" applyFill="1" applyBorder="1" applyAlignment="1">
      <alignment horizontal="right"/>
    </xf>
    <xf numFmtId="49" fontId="4" fillId="0" borderId="0" xfId="4" applyNumberFormat="1" applyFont="1" applyFill="1" applyBorder="1" applyAlignment="1">
      <alignment horizontal="right"/>
    </xf>
    <xf numFmtId="166" fontId="4" fillId="0" borderId="0" xfId="4" applyNumberFormat="1" applyFont="1" applyBorder="1" applyAlignment="1">
      <alignment horizontal="right" vertical="top"/>
    </xf>
    <xf numFmtId="0" fontId="17" fillId="0" borderId="0" xfId="0" applyFont="1" applyBorder="1" applyAlignment="1"/>
    <xf numFmtId="0" fontId="4" fillId="0" borderId="0" xfId="0" applyFont="1" applyFill="1" applyBorder="1" applyAlignment="1"/>
    <xf numFmtId="0" fontId="3" fillId="0" borderId="0" xfId="4" applyFont="1" applyFill="1" applyBorder="1" applyAlignment="1"/>
    <xf numFmtId="0" fontId="4" fillId="0" borderId="0" xfId="4" applyFont="1" applyFill="1" applyBorder="1" applyAlignment="1"/>
    <xf numFmtId="0" fontId="4" fillId="0" borderId="0" xfId="4" applyFont="1" applyFill="1" applyAlignment="1"/>
    <xf numFmtId="0" fontId="4" fillId="0" borderId="0" xfId="4" applyFont="1" applyAlignment="1"/>
    <xf numFmtId="0" fontId="3" fillId="0" borderId="18" xfId="4" applyFont="1" applyFill="1" applyBorder="1" applyAlignment="1"/>
    <xf numFmtId="0" fontId="18" fillId="0" borderId="0" xfId="4" applyFont="1" applyAlignment="1"/>
    <xf numFmtId="0" fontId="17" fillId="0" borderId="0" xfId="0" applyFont="1" applyBorder="1" applyAlignment="1">
      <alignment vertical="top"/>
    </xf>
    <xf numFmtId="0" fontId="4" fillId="0" borderId="0" xfId="4" applyFont="1" applyAlignment="1">
      <alignment vertical="top"/>
    </xf>
    <xf numFmtId="0" fontId="0" fillId="0" borderId="0" xfId="0" applyBorder="1" applyAlignment="1">
      <alignment vertical="top"/>
    </xf>
    <xf numFmtId="0" fontId="18" fillId="0" borderId="0" xfId="4" applyFont="1" applyAlignment="1">
      <alignment vertical="top"/>
    </xf>
    <xf numFmtId="165" fontId="3" fillId="2" borderId="12" xfId="3" applyNumberFormat="1" applyFont="1" applyFill="1" applyBorder="1" applyAlignment="1">
      <alignment vertical="center" wrapText="1"/>
    </xf>
    <xf numFmtId="165" fontId="3" fillId="2" borderId="11" xfId="7" applyNumberFormat="1" applyFont="1" applyFill="1" applyBorder="1" applyAlignment="1">
      <alignment vertical="center" wrapText="1"/>
    </xf>
    <xf numFmtId="165" fontId="8" fillId="0" borderId="12" xfId="7" applyNumberFormat="1" applyFont="1" applyBorder="1" applyAlignment="1">
      <alignment vertical="top"/>
    </xf>
    <xf numFmtId="165" fontId="4" fillId="0" borderId="0" xfId="7" applyNumberFormat="1" applyFont="1" applyAlignment="1">
      <alignment vertical="top"/>
    </xf>
    <xf numFmtId="165" fontId="15" fillId="0" borderId="0" xfId="7" applyNumberFormat="1" applyFont="1" applyAlignment="1">
      <alignment vertical="top"/>
    </xf>
    <xf numFmtId="165" fontId="8" fillId="0" borderId="19" xfId="7" applyNumberFormat="1" applyFont="1" applyBorder="1" applyAlignment="1">
      <alignment vertical="center" wrapText="1"/>
    </xf>
    <xf numFmtId="165" fontId="4" fillId="0" borderId="19" xfId="4" applyNumberFormat="1" applyFont="1" applyBorder="1" applyAlignment="1">
      <alignment horizontal="right" vertical="top" wrapText="1"/>
    </xf>
    <xf numFmtId="165" fontId="4" fillId="2" borderId="19" xfId="4" applyNumberFormat="1" applyFont="1" applyFill="1" applyBorder="1" applyAlignment="1">
      <alignment horizontal="right" vertical="top" wrapText="1"/>
    </xf>
    <xf numFmtId="165" fontId="8" fillId="0" borderId="0" xfId="7" applyNumberFormat="1" applyFont="1" applyBorder="1" applyAlignment="1">
      <alignment vertical="top"/>
    </xf>
    <xf numFmtId="165" fontId="4" fillId="0" borderId="0" xfId="7" applyNumberFormat="1" applyFont="1" applyBorder="1" applyAlignment="1">
      <alignment vertical="top"/>
    </xf>
    <xf numFmtId="165" fontId="8" fillId="0" borderId="19" xfId="7" applyNumberFormat="1" applyFont="1" applyBorder="1" applyAlignment="1">
      <alignment vertical="top"/>
    </xf>
    <xf numFmtId="165" fontId="6" fillId="3" borderId="0" xfId="0" applyNumberFormat="1" applyFont="1" applyFill="1" applyBorder="1" applyAlignment="1">
      <alignment vertical="top" wrapText="1"/>
    </xf>
    <xf numFmtId="165" fontId="6" fillId="3" borderId="0" xfId="0" applyNumberFormat="1" applyFont="1" applyFill="1" applyBorder="1" applyAlignment="1">
      <alignment vertical="top"/>
    </xf>
    <xf numFmtId="0" fontId="16" fillId="0" borderId="3" xfId="0" applyFont="1" applyBorder="1" applyAlignment="1"/>
    <xf numFmtId="3" fontId="6" fillId="0" borderId="0" xfId="1" applyNumberFormat="1" applyFont="1" applyBorder="1" applyAlignment="1">
      <alignment horizontal="right" vertical="center"/>
    </xf>
    <xf numFmtId="164" fontId="8" fillId="0" borderId="5" xfId="1" applyNumberFormat="1" applyFont="1" applyBorder="1" applyAlignment="1">
      <alignment horizontal="right" vertical="center"/>
    </xf>
    <xf numFmtId="0" fontId="6" fillId="0" borderId="0" xfId="9" applyFont="1" applyAlignment="1">
      <alignment horizontal="right" vertical="center"/>
    </xf>
    <xf numFmtId="3" fontId="6" fillId="0" borderId="19" xfId="1" applyNumberFormat="1" applyFont="1" applyBorder="1" applyAlignment="1">
      <alignment vertical="center"/>
    </xf>
    <xf numFmtId="0" fontId="8" fillId="0" borderId="1" xfId="9" applyFont="1" applyBorder="1" applyAlignment="1">
      <alignment vertical="center"/>
    </xf>
    <xf numFmtId="3" fontId="8" fillId="0" borderId="0" xfId="1" applyNumberFormat="1" applyFont="1" applyBorder="1" applyAlignment="1">
      <alignment vertical="center"/>
    </xf>
    <xf numFmtId="3" fontId="10" fillId="0" borderId="0" xfId="1" applyNumberFormat="1" applyFont="1" applyBorder="1" applyAlignment="1">
      <alignment vertical="center"/>
    </xf>
    <xf numFmtId="3" fontId="8" fillId="0" borderId="5" xfId="1" applyNumberFormat="1" applyFont="1" applyBorder="1" applyAlignment="1">
      <alignment vertical="center"/>
    </xf>
    <xf numFmtId="164" fontId="8" fillId="0" borderId="3" xfId="1" applyNumberFormat="1" applyFont="1" applyBorder="1" applyAlignment="1">
      <alignment vertical="center"/>
    </xf>
    <xf numFmtId="0" fontId="6" fillId="0" borderId="0" xfId="9" applyFont="1" applyAlignment="1">
      <alignment vertical="center" wrapText="1"/>
    </xf>
    <xf numFmtId="168" fontId="22" fillId="0" borderId="0" xfId="0" applyNumberFormat="1" applyFont="1" applyAlignment="1">
      <alignment vertical="top"/>
    </xf>
    <xf numFmtId="0" fontId="16" fillId="0" borderId="0" xfId="0" applyFont="1" applyBorder="1" applyAlignment="1"/>
    <xf numFmtId="165" fontId="8" fillId="0" borderId="0" xfId="9" applyNumberFormat="1" applyFont="1" applyAlignment="1">
      <alignment vertical="top" wrapText="1"/>
    </xf>
    <xf numFmtId="165" fontId="6" fillId="0" borderId="0" xfId="9" applyNumberFormat="1" applyFont="1" applyBorder="1" applyAlignment="1">
      <alignment vertical="top"/>
    </xf>
    <xf numFmtId="0" fontId="16" fillId="0" borderId="0" xfId="0" applyFont="1" applyAlignment="1"/>
    <xf numFmtId="165" fontId="8" fillId="0" borderId="0" xfId="9" applyNumberFormat="1" applyFont="1" applyAlignment="1"/>
    <xf numFmtId="0" fontId="4" fillId="0" borderId="0" xfId="4" applyFont="1" applyFill="1" applyBorder="1" applyAlignment="1">
      <alignment vertical="top"/>
    </xf>
    <xf numFmtId="166" fontId="4" fillId="0" borderId="0" xfId="4" applyNumberFormat="1" applyFont="1" applyFill="1" applyBorder="1" applyAlignment="1">
      <alignment horizontal="left" vertical="top"/>
    </xf>
    <xf numFmtId="165" fontId="4" fillId="0" borderId="0" xfId="4" applyNumberFormat="1" applyFont="1" applyFill="1" applyBorder="1" applyAlignment="1">
      <alignment horizontal="right" vertical="top"/>
    </xf>
    <xf numFmtId="166" fontId="4" fillId="0" borderId="0" xfId="4" applyNumberFormat="1" applyFont="1" applyFill="1" applyBorder="1" applyAlignment="1">
      <alignment horizontal="right" vertical="top"/>
    </xf>
    <xf numFmtId="0" fontId="4" fillId="0" borderId="0" xfId="4" applyFont="1" applyFill="1" applyAlignment="1">
      <alignment vertical="top"/>
    </xf>
  </cellXfs>
  <cellStyles count="15">
    <cellStyle name="Comma 2" xfId="1"/>
    <cellStyle name="Comma 3" xfId="2"/>
    <cellStyle name="Headings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5" xfId="10"/>
    <cellStyle name="Normal 5 2" xfId="11"/>
    <cellStyle name="Normal 6" xfId="13"/>
    <cellStyle name="Normal_Table 1 3 AEs and Variations to Outcomes - Measures 09-10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E6E61E"/>
      <color rgb="FFFF6600"/>
      <color rgb="FFFFFF99"/>
      <color rgb="FF008000"/>
      <color rgb="FF0000FF"/>
      <color rgb="FF006600"/>
      <color rgb="FFE603C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181840</xdr:colOff>
      <xdr:row>49</xdr:row>
      <xdr:rowOff>17318</xdr:rowOff>
    </xdr:from>
    <xdr:to>
      <xdr:col>33</xdr:col>
      <xdr:colOff>225137</xdr:colOff>
      <xdr:row>54</xdr:row>
      <xdr:rowOff>101594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67795" y="10494818"/>
          <a:ext cx="7827819" cy="820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zoomScale="110" zoomScaleNormal="110" zoomScaleSheetLayoutView="90" workbookViewId="0">
      <selection activeCell="A34" sqref="A34"/>
    </sheetView>
  </sheetViews>
  <sheetFormatPr defaultColWidth="4" defaultRowHeight="10" x14ac:dyDescent="0.2"/>
  <cols>
    <col min="1" max="1" width="50.7265625" style="119" customWidth="1"/>
    <col min="2" max="3" width="11.26953125" style="119" customWidth="1"/>
    <col min="4" max="4" width="7.453125" style="119" customWidth="1"/>
    <col min="5" max="16384" width="4" style="119"/>
  </cols>
  <sheetData>
    <row r="1" spans="1:5" ht="10.5" x14ac:dyDescent="0.25">
      <c r="A1" s="123" t="s">
        <v>135</v>
      </c>
      <c r="B1" s="216"/>
      <c r="C1" s="216"/>
    </row>
    <row r="2" spans="1:5" ht="40" x14ac:dyDescent="0.2">
      <c r="A2" s="164"/>
      <c r="B2" s="120" t="s">
        <v>122</v>
      </c>
      <c r="C2" s="121" t="s">
        <v>123</v>
      </c>
      <c r="E2" s="112"/>
    </row>
    <row r="3" spans="1:5" ht="12" customHeight="1" x14ac:dyDescent="0.25">
      <c r="A3" s="216" t="s">
        <v>55</v>
      </c>
      <c r="B3" s="160"/>
      <c r="C3" s="161"/>
      <c r="E3" s="116"/>
    </row>
    <row r="4" spans="1:5" ht="12" customHeight="1" x14ac:dyDescent="0.2">
      <c r="A4" s="122" t="s">
        <v>112</v>
      </c>
      <c r="B4" s="160"/>
      <c r="C4" s="161"/>
      <c r="E4" s="123"/>
    </row>
    <row r="5" spans="1:5" ht="12" customHeight="1" x14ac:dyDescent="0.2">
      <c r="A5" s="159" t="s">
        <v>113</v>
      </c>
      <c r="B5" s="160">
        <v>5473</v>
      </c>
      <c r="C5" s="161">
        <v>5044</v>
      </c>
      <c r="E5" s="123"/>
    </row>
    <row r="6" spans="1:5" ht="12" customHeight="1" x14ac:dyDescent="0.25">
      <c r="A6" s="159" t="s">
        <v>142</v>
      </c>
      <c r="B6" s="160">
        <v>9341</v>
      </c>
      <c r="C6" s="161">
        <v>10029</v>
      </c>
      <c r="E6" s="116"/>
    </row>
    <row r="7" spans="1:5" ht="12" customHeight="1" x14ac:dyDescent="0.2">
      <c r="A7" s="159" t="s">
        <v>114</v>
      </c>
      <c r="B7" s="160">
        <v>18</v>
      </c>
      <c r="C7" s="161">
        <v>0</v>
      </c>
    </row>
    <row r="8" spans="1:5" ht="12" customHeight="1" x14ac:dyDescent="0.2">
      <c r="A8" s="122" t="s">
        <v>76</v>
      </c>
      <c r="B8" s="179">
        <v>14832</v>
      </c>
      <c r="C8" s="162">
        <v>15073</v>
      </c>
    </row>
    <row r="9" spans="1:5" ht="12" customHeight="1" x14ac:dyDescent="0.25">
      <c r="A9" s="125" t="s">
        <v>77</v>
      </c>
      <c r="B9" s="165">
        <v>14832</v>
      </c>
      <c r="C9" s="163">
        <v>15073</v>
      </c>
    </row>
    <row r="10" spans="1:5" ht="12" customHeight="1" x14ac:dyDescent="0.25">
      <c r="A10" s="216" t="s">
        <v>54</v>
      </c>
      <c r="B10" s="160"/>
      <c r="C10" s="161"/>
    </row>
    <row r="11" spans="1:5" ht="12" customHeight="1" x14ac:dyDescent="0.2">
      <c r="A11" s="122" t="s">
        <v>112</v>
      </c>
      <c r="B11" s="160"/>
      <c r="C11" s="161"/>
      <c r="E11" s="123"/>
    </row>
    <row r="12" spans="1:5" ht="12" customHeight="1" x14ac:dyDescent="0.25">
      <c r="A12" s="159" t="s">
        <v>144</v>
      </c>
      <c r="B12" s="160">
        <v>15439</v>
      </c>
      <c r="C12" s="161">
        <v>15439</v>
      </c>
      <c r="E12" s="118"/>
    </row>
    <row r="13" spans="1:5" ht="12" customHeight="1" x14ac:dyDescent="0.2">
      <c r="A13" s="159" t="s">
        <v>105</v>
      </c>
      <c r="B13" s="160">
        <v>39157</v>
      </c>
      <c r="C13" s="161">
        <v>39795</v>
      </c>
    </row>
    <row r="14" spans="1:5" x14ac:dyDescent="0.2">
      <c r="A14" s="122" t="s">
        <v>78</v>
      </c>
      <c r="B14" s="179">
        <v>54596</v>
      </c>
      <c r="C14" s="162">
        <v>55234</v>
      </c>
    </row>
    <row r="15" spans="1:5" x14ac:dyDescent="0.2">
      <c r="A15" s="122" t="s">
        <v>107</v>
      </c>
      <c r="B15" s="179">
        <v>13602</v>
      </c>
      <c r="C15" s="162">
        <v>34082</v>
      </c>
    </row>
    <row r="16" spans="1:5" ht="12" customHeight="1" x14ac:dyDescent="0.25">
      <c r="A16" s="216" t="s">
        <v>79</v>
      </c>
      <c r="B16" s="165">
        <v>68198</v>
      </c>
      <c r="C16" s="163">
        <v>89316</v>
      </c>
    </row>
    <row r="17" spans="1:5" ht="10.5" x14ac:dyDescent="0.25">
      <c r="A17" s="126" t="s">
        <v>140</v>
      </c>
      <c r="B17" s="165">
        <v>83030</v>
      </c>
      <c r="C17" s="163">
        <v>104389</v>
      </c>
      <c r="E17" s="116"/>
    </row>
    <row r="18" spans="1:5" ht="3.65" customHeight="1" x14ac:dyDescent="0.2">
      <c r="A18" s="122"/>
      <c r="B18" s="124"/>
      <c r="C18" s="122"/>
    </row>
    <row r="19" spans="1:5" x14ac:dyDescent="0.2">
      <c r="A19" s="164"/>
      <c r="B19" s="166" t="s">
        <v>121</v>
      </c>
      <c r="C19" s="167" t="s">
        <v>124</v>
      </c>
    </row>
    <row r="20" spans="1:5" ht="10.5" x14ac:dyDescent="0.25">
      <c r="A20" s="126" t="s">
        <v>61</v>
      </c>
      <c r="B20" s="168">
        <v>57</v>
      </c>
      <c r="C20" s="169">
        <v>65</v>
      </c>
      <c r="E20" s="116"/>
    </row>
    <row r="21" spans="1:5" s="227" customFormat="1" x14ac:dyDescent="0.2">
      <c r="A21" s="226" t="s">
        <v>108</v>
      </c>
      <c r="B21" s="226"/>
      <c r="C21" s="226"/>
    </row>
    <row r="22" spans="1:5" s="229" customFormat="1" x14ac:dyDescent="0.2">
      <c r="A22" s="228" t="s">
        <v>66</v>
      </c>
      <c r="B22" s="228"/>
      <c r="C22" s="228"/>
    </row>
    <row r="23" spans="1:5" s="229" customFormat="1" ht="10.5" x14ac:dyDescent="0.25">
      <c r="A23" s="230" t="s">
        <v>145</v>
      </c>
      <c r="B23" s="230"/>
      <c r="C23" s="230"/>
      <c r="E23" s="231"/>
    </row>
    <row r="24" spans="1:5" s="229" customFormat="1" ht="10.5" x14ac:dyDescent="0.2">
      <c r="A24" s="230" t="s">
        <v>141</v>
      </c>
      <c r="B24" s="230"/>
      <c r="C24" s="230"/>
      <c r="E24" s="199"/>
    </row>
    <row r="25" spans="1:5" s="229" customFormat="1" ht="12" customHeight="1" x14ac:dyDescent="0.2">
      <c r="A25" s="232" t="s">
        <v>116</v>
      </c>
      <c r="B25" s="232"/>
      <c r="C25" s="232"/>
    </row>
    <row r="26" spans="1:5" s="229" customFormat="1" ht="13.75" customHeight="1" x14ac:dyDescent="0.2">
      <c r="A26" s="230" t="s">
        <v>117</v>
      </c>
      <c r="B26" s="230"/>
      <c r="C26" s="230"/>
    </row>
    <row r="27" spans="1:5" s="229" customFormat="1" x14ac:dyDescent="0.2"/>
  </sheetData>
  <pageMargins left="0.43307086614173229" right="0.23622047244094491" top="0.35433070866141736" bottom="0.55118110236220474" header="0.31496062992125984" footer="0.31496062992125984"/>
  <pageSetup paperSize="8" scale="86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showGridLines="0" zoomScale="110" zoomScaleNormal="110" zoomScaleSheetLayoutView="100" workbookViewId="0">
      <selection activeCell="J29" sqref="J29"/>
    </sheetView>
  </sheetViews>
  <sheetFormatPr defaultColWidth="8" defaultRowHeight="12" customHeight="1" x14ac:dyDescent="0.35"/>
  <cols>
    <col min="1" max="1" width="30.7265625" style="22" customWidth="1"/>
    <col min="2" max="6" width="8.26953125" style="22" customWidth="1"/>
    <col min="7" max="16384" width="8" style="22"/>
  </cols>
  <sheetData>
    <row r="1" spans="1:16" ht="10.5" x14ac:dyDescent="0.35">
      <c r="A1" s="220" t="s">
        <v>81</v>
      </c>
      <c r="B1" s="220"/>
      <c r="C1" s="220"/>
      <c r="D1" s="220"/>
      <c r="E1" s="220"/>
      <c r="F1" s="220"/>
    </row>
    <row r="2" spans="1:16" ht="40" x14ac:dyDescent="0.35">
      <c r="A2" s="75"/>
      <c r="B2" s="170" t="s">
        <v>122</v>
      </c>
      <c r="C2" s="171" t="s">
        <v>126</v>
      </c>
      <c r="D2" s="170" t="s">
        <v>119</v>
      </c>
      <c r="E2" s="170" t="s">
        <v>127</v>
      </c>
      <c r="F2" s="170" t="s">
        <v>128</v>
      </c>
    </row>
    <row r="3" spans="1:16" ht="10.5" x14ac:dyDescent="0.35">
      <c r="A3" s="26" t="s">
        <v>35</v>
      </c>
      <c r="B3" s="8"/>
      <c r="C3" s="9"/>
      <c r="D3" s="8"/>
      <c r="E3" s="8"/>
      <c r="F3" s="8"/>
    </row>
    <row r="4" spans="1:16" ht="10.5" x14ac:dyDescent="0.35">
      <c r="A4" s="26" t="s">
        <v>36</v>
      </c>
      <c r="B4" s="8"/>
      <c r="C4" s="9"/>
      <c r="D4" s="8"/>
      <c r="E4" s="8"/>
      <c r="F4" s="8"/>
    </row>
    <row r="5" spans="1:16" s="214" customFormat="1" ht="10" x14ac:dyDescent="0.35">
      <c r="A5" s="215" t="s">
        <v>42</v>
      </c>
      <c r="B5" s="8">
        <v>80</v>
      </c>
      <c r="C5" s="213">
        <v>0</v>
      </c>
      <c r="D5" s="212">
        <v>0</v>
      </c>
      <c r="E5" s="212">
        <v>0</v>
      </c>
      <c r="F5" s="212">
        <v>0</v>
      </c>
    </row>
    <row r="6" spans="1:16" s="48" customFormat="1" ht="10" x14ac:dyDescent="0.35">
      <c r="A6" s="47" t="s">
        <v>37</v>
      </c>
      <c r="B6" s="27">
        <v>80</v>
      </c>
      <c r="C6" s="37">
        <v>0</v>
      </c>
      <c r="D6" s="27">
        <v>0</v>
      </c>
      <c r="E6" s="27">
        <v>0</v>
      </c>
      <c r="F6" s="27">
        <v>0</v>
      </c>
    </row>
    <row r="7" spans="1:16" ht="10.5" x14ac:dyDescent="0.35">
      <c r="A7" s="26" t="s">
        <v>38</v>
      </c>
      <c r="B7" s="8"/>
      <c r="C7" s="9"/>
      <c r="D7" s="8"/>
      <c r="E7" s="8"/>
      <c r="F7" s="8"/>
    </row>
    <row r="8" spans="1:16" ht="10" x14ac:dyDescent="0.35">
      <c r="A8" s="46" t="s">
        <v>16</v>
      </c>
      <c r="B8" s="8">
        <v>35139</v>
      </c>
      <c r="C8" s="9">
        <v>71882</v>
      </c>
      <c r="D8" s="8">
        <v>74148</v>
      </c>
      <c r="E8" s="8">
        <v>75594</v>
      </c>
      <c r="F8" s="8">
        <v>76913</v>
      </c>
    </row>
    <row r="9" spans="1:16" ht="11.5" x14ac:dyDescent="0.35">
      <c r="A9" s="46" t="s">
        <v>26</v>
      </c>
      <c r="B9" s="8">
        <v>940</v>
      </c>
      <c r="C9" s="9">
        <v>1995</v>
      </c>
      <c r="D9" s="8">
        <v>1995</v>
      </c>
      <c r="E9" s="8">
        <v>1995</v>
      </c>
      <c r="F9" s="8">
        <v>1995</v>
      </c>
      <c r="I9" s="211"/>
      <c r="J9" s="207"/>
      <c r="K9" s="207"/>
      <c r="L9" s="207"/>
      <c r="M9" s="207"/>
    </row>
    <row r="10" spans="1:16" s="48" customFormat="1" ht="10" x14ac:dyDescent="0.35">
      <c r="A10" s="39" t="s">
        <v>39</v>
      </c>
      <c r="B10" s="27">
        <v>36079</v>
      </c>
      <c r="C10" s="37">
        <v>73877</v>
      </c>
      <c r="D10" s="27">
        <v>76143</v>
      </c>
      <c r="E10" s="27">
        <v>77589</v>
      </c>
      <c r="F10" s="27">
        <v>78908</v>
      </c>
    </row>
    <row r="11" spans="1:16" s="203" customFormat="1" ht="21" x14ac:dyDescent="0.35">
      <c r="A11" s="93" t="s">
        <v>94</v>
      </c>
      <c r="B11" s="29">
        <v>-35999</v>
      </c>
      <c r="C11" s="41">
        <v>-73877</v>
      </c>
      <c r="D11" s="29">
        <v>-76143</v>
      </c>
      <c r="E11" s="29">
        <v>-77589</v>
      </c>
      <c r="F11" s="29">
        <v>-78908</v>
      </c>
    </row>
    <row r="12" spans="1:16" s="48" customFormat="1" ht="20" x14ac:dyDescent="0.2">
      <c r="A12" s="113" t="s">
        <v>95</v>
      </c>
      <c r="B12" s="157">
        <v>-35999</v>
      </c>
      <c r="C12" s="158">
        <v>-73877</v>
      </c>
      <c r="D12" s="157">
        <v>-76143</v>
      </c>
      <c r="E12" s="157">
        <v>-77589</v>
      </c>
      <c r="F12" s="157">
        <v>-78908</v>
      </c>
    </row>
    <row r="13" spans="1:16" ht="20" x14ac:dyDescent="0.35">
      <c r="A13" s="88" t="s">
        <v>102</v>
      </c>
      <c r="B13" s="8">
        <v>10</v>
      </c>
      <c r="C13" s="9">
        <v>10</v>
      </c>
      <c r="D13" s="8">
        <v>10</v>
      </c>
      <c r="E13" s="8">
        <v>10</v>
      </c>
      <c r="F13" s="8">
        <v>10</v>
      </c>
      <c r="I13" s="211"/>
      <c r="J13" s="207"/>
      <c r="K13" s="207"/>
      <c r="L13" s="207"/>
      <c r="M13" s="207"/>
      <c r="N13" s="48"/>
    </row>
    <row r="14" spans="1:16" ht="10" x14ac:dyDescent="0.35">
      <c r="A14" s="151" t="s">
        <v>111</v>
      </c>
      <c r="B14" s="8"/>
      <c r="C14" s="9"/>
      <c r="D14" s="8"/>
      <c r="E14" s="8"/>
      <c r="F14" s="8"/>
      <c r="M14" s="48"/>
      <c r="N14" s="48"/>
      <c r="O14" s="48"/>
      <c r="P14" s="48"/>
    </row>
    <row r="15" spans="1:16" ht="10" x14ac:dyDescent="0.35">
      <c r="A15" s="97" t="s">
        <v>51</v>
      </c>
      <c r="B15" s="8">
        <v>35999</v>
      </c>
      <c r="C15" s="9">
        <v>73877</v>
      </c>
      <c r="D15" s="8">
        <v>76143</v>
      </c>
      <c r="E15" s="8">
        <v>77589</v>
      </c>
      <c r="F15" s="8">
        <v>78908</v>
      </c>
      <c r="M15" s="48"/>
      <c r="N15" s="48"/>
      <c r="O15" s="48"/>
      <c r="P15" s="48"/>
    </row>
    <row r="16" spans="1:16" ht="10" x14ac:dyDescent="0.2">
      <c r="A16" s="96" t="s">
        <v>110</v>
      </c>
      <c r="B16" s="156">
        <v>35999</v>
      </c>
      <c r="C16" s="155">
        <v>73877</v>
      </c>
      <c r="D16" s="154">
        <v>76143</v>
      </c>
      <c r="E16" s="154">
        <v>77589</v>
      </c>
      <c r="F16" s="154">
        <v>78908</v>
      </c>
    </row>
    <row r="17" spans="1:6" s="203" customFormat="1" ht="21" x14ac:dyDescent="0.25">
      <c r="A17" s="94" t="s">
        <v>103</v>
      </c>
      <c r="B17" s="152">
        <v>10</v>
      </c>
      <c r="C17" s="153">
        <v>10</v>
      </c>
      <c r="D17" s="152">
        <v>10</v>
      </c>
      <c r="E17" s="152">
        <v>10</v>
      </c>
      <c r="F17" s="152">
        <v>10</v>
      </c>
    </row>
    <row r="18" spans="1:6" ht="12" customHeight="1" x14ac:dyDescent="0.2">
      <c r="A18" s="281" t="s">
        <v>67</v>
      </c>
      <c r="B18" s="281"/>
      <c r="C18" s="281"/>
      <c r="D18" s="281"/>
      <c r="E18" s="281"/>
      <c r="F18" s="281"/>
    </row>
    <row r="19" spans="1:6" ht="12" customHeight="1" x14ac:dyDescent="0.2">
      <c r="A19" s="222"/>
      <c r="B19" s="222"/>
      <c r="C19" s="222"/>
      <c r="D19" s="222"/>
      <c r="E19" s="222"/>
      <c r="F19" s="222"/>
    </row>
    <row r="20" spans="1:6" ht="12" customHeight="1" x14ac:dyDescent="0.2">
      <c r="A20" s="222"/>
      <c r="B20" s="222"/>
      <c r="C20" s="222"/>
      <c r="D20" s="222"/>
      <c r="E20" s="222"/>
      <c r="F20" s="222"/>
    </row>
    <row r="21" spans="1:6" ht="12" customHeight="1" x14ac:dyDescent="0.2">
      <c r="A21" s="222"/>
      <c r="B21" s="222"/>
      <c r="C21" s="222"/>
      <c r="D21" s="222"/>
      <c r="E21" s="222"/>
      <c r="F21" s="222"/>
    </row>
    <row r="22" spans="1:6" ht="12" customHeight="1" x14ac:dyDescent="0.35">
      <c r="E22" s="8"/>
    </row>
    <row r="24" spans="1:6" ht="12" customHeight="1" x14ac:dyDescent="0.35">
      <c r="A24" s="42"/>
      <c r="B24" s="8"/>
      <c r="C24" s="25"/>
      <c r="D24" s="8"/>
      <c r="E24" s="8"/>
      <c r="F24" s="8"/>
    </row>
    <row r="25" spans="1:6" ht="12" customHeight="1" x14ac:dyDescent="0.35">
      <c r="A25" s="42"/>
      <c r="B25" s="8"/>
      <c r="C25" s="25"/>
      <c r="D25" s="8"/>
      <c r="F25" s="8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Header>&amp;L&amp;A</oddHeader>
    <oddFooter>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="110" zoomScaleNormal="110" zoomScaleSheetLayoutView="100" workbookViewId="0">
      <selection activeCell="E32" sqref="E32"/>
    </sheetView>
  </sheetViews>
  <sheetFormatPr defaultColWidth="9.1796875" defaultRowHeight="10" x14ac:dyDescent="0.2"/>
  <cols>
    <col min="1" max="1" width="22.26953125" style="51" customWidth="1"/>
    <col min="2" max="3" width="7.7265625" style="51" customWidth="1"/>
    <col min="4" max="4" width="7.7265625" style="176" customWidth="1"/>
    <col min="5" max="5" width="7.7265625" style="51" customWidth="1"/>
    <col min="6" max="6" width="7.7265625" style="176" customWidth="1"/>
    <col min="7" max="7" width="7.7265625" style="51" customWidth="1"/>
    <col min="8" max="16384" width="9.1796875" style="51"/>
  </cols>
  <sheetData>
    <row r="1" spans="1:7" s="246" customFormat="1" ht="10.5" x14ac:dyDescent="0.25">
      <c r="A1" s="243" t="s">
        <v>134</v>
      </c>
      <c r="B1" s="244"/>
      <c r="C1" s="244"/>
      <c r="D1" s="245"/>
      <c r="E1" s="245"/>
      <c r="F1" s="245"/>
      <c r="G1" s="245"/>
    </row>
    <row r="2" spans="1:7" s="246" customFormat="1" ht="14.5" x14ac:dyDescent="0.35">
      <c r="A2" s="247" t="s">
        <v>133</v>
      </c>
      <c r="B2" s="247"/>
      <c r="C2" s="247"/>
      <c r="D2" s="247"/>
      <c r="E2" s="247"/>
      <c r="F2" s="247"/>
      <c r="G2" s="217"/>
    </row>
    <row r="3" spans="1:7" ht="20" x14ac:dyDescent="0.2">
      <c r="A3" s="71"/>
      <c r="B3" s="193" t="s">
        <v>72</v>
      </c>
      <c r="C3" s="72" t="s">
        <v>104</v>
      </c>
      <c r="D3" s="175" t="s">
        <v>109</v>
      </c>
      <c r="E3" s="72" t="s">
        <v>115</v>
      </c>
      <c r="F3" s="175" t="s">
        <v>120</v>
      </c>
      <c r="G3" s="72" t="s">
        <v>125</v>
      </c>
    </row>
    <row r="4" spans="1:7" ht="12" customHeight="1" x14ac:dyDescent="0.25">
      <c r="A4" s="190" t="s">
        <v>146</v>
      </c>
      <c r="B4" s="10"/>
      <c r="C4" s="52"/>
      <c r="D4" s="177"/>
      <c r="E4" s="52"/>
      <c r="F4" s="178"/>
      <c r="G4" s="52"/>
    </row>
    <row r="5" spans="1:7" ht="20" x14ac:dyDescent="0.2">
      <c r="A5" s="191" t="s">
        <v>147</v>
      </c>
      <c r="B5" s="239">
        <v>1.1000000000000001</v>
      </c>
      <c r="C5" s="52"/>
      <c r="D5" s="177"/>
      <c r="E5" s="52"/>
      <c r="F5" s="178"/>
      <c r="G5" s="52"/>
    </row>
    <row r="6" spans="1:7" x14ac:dyDescent="0.2">
      <c r="A6" s="138" t="s">
        <v>148</v>
      </c>
      <c r="B6" s="240"/>
      <c r="C6" s="223">
        <v>0</v>
      </c>
      <c r="D6" s="178">
        <v>-4</v>
      </c>
      <c r="E6" s="224">
        <v>-9</v>
      </c>
      <c r="F6" s="178">
        <v>-11</v>
      </c>
      <c r="G6" s="223">
        <v>0</v>
      </c>
    </row>
    <row r="7" spans="1:7" ht="30" x14ac:dyDescent="0.2">
      <c r="A7" s="138" t="s">
        <v>149</v>
      </c>
      <c r="B7" s="51">
        <v>1.1000000000000001</v>
      </c>
      <c r="C7" s="223"/>
      <c r="D7" s="178"/>
      <c r="E7" s="223"/>
      <c r="F7" s="172"/>
      <c r="G7" s="223"/>
    </row>
    <row r="8" spans="1:7" ht="10.5" x14ac:dyDescent="0.25">
      <c r="A8" s="187" t="s">
        <v>148</v>
      </c>
      <c r="B8" s="240"/>
      <c r="C8" s="223">
        <v>0</v>
      </c>
      <c r="D8" s="178">
        <v>-90</v>
      </c>
      <c r="E8" s="223">
        <v>0</v>
      </c>
      <c r="F8" s="172">
        <v>0</v>
      </c>
      <c r="G8" s="223">
        <v>0</v>
      </c>
    </row>
    <row r="9" spans="1:7" ht="10.5" x14ac:dyDescent="0.25">
      <c r="A9" s="187" t="s">
        <v>1</v>
      </c>
      <c r="B9" s="239"/>
      <c r="C9" s="194">
        <v>0</v>
      </c>
      <c r="D9" s="188">
        <v>-94</v>
      </c>
      <c r="E9" s="225">
        <v>-9</v>
      </c>
      <c r="F9" s="188">
        <v>-11</v>
      </c>
      <c r="G9" s="194">
        <v>0</v>
      </c>
    </row>
    <row r="10" spans="1:7" x14ac:dyDescent="0.2">
      <c r="A10" s="189" t="s">
        <v>118</v>
      </c>
      <c r="B10" s="192"/>
      <c r="C10" s="224"/>
      <c r="D10" s="178"/>
      <c r="E10" s="224"/>
      <c r="F10" s="178"/>
      <c r="G10" s="224"/>
    </row>
    <row r="11" spans="1:7" x14ac:dyDescent="0.2">
      <c r="A11" s="189" t="s">
        <v>54</v>
      </c>
      <c r="B11" s="192"/>
      <c r="C11" s="233">
        <v>0</v>
      </c>
      <c r="D11" s="235" t="s">
        <v>150</v>
      </c>
      <c r="E11" s="233">
        <v>0</v>
      </c>
      <c r="F11" s="236">
        <v>0</v>
      </c>
      <c r="G11" s="233">
        <v>0</v>
      </c>
    </row>
    <row r="12" spans="1:7" x14ac:dyDescent="0.2">
      <c r="A12" s="189" t="s">
        <v>55</v>
      </c>
      <c r="B12" s="192"/>
      <c r="C12" s="223">
        <v>0</v>
      </c>
      <c r="D12" s="178">
        <v>-94</v>
      </c>
      <c r="E12" s="224">
        <v>-9</v>
      </c>
      <c r="F12" s="178">
        <v>-11</v>
      </c>
      <c r="G12" s="223">
        <v>0</v>
      </c>
    </row>
    <row r="13" spans="1:7" ht="10.5" x14ac:dyDescent="0.25">
      <c r="A13" s="198" t="s">
        <v>0</v>
      </c>
      <c r="B13" s="197"/>
      <c r="C13" s="234">
        <v>0</v>
      </c>
      <c r="D13" s="237">
        <v>-94</v>
      </c>
      <c r="E13" s="238">
        <v>-9</v>
      </c>
      <c r="F13" s="237">
        <v>-11</v>
      </c>
      <c r="G13" s="234">
        <v>0</v>
      </c>
    </row>
    <row r="14" spans="1:7" s="176" customFormat="1" ht="10" customHeight="1" x14ac:dyDescent="0.2">
      <c r="A14" s="186" t="s">
        <v>161</v>
      </c>
      <c r="B14" s="192"/>
      <c r="C14" s="172"/>
      <c r="D14" s="178"/>
      <c r="E14" s="178"/>
      <c r="F14" s="178"/>
      <c r="G14" s="172"/>
    </row>
    <row r="15" spans="1:7" s="287" customFormat="1" ht="10" customHeight="1" x14ac:dyDescent="0.35">
      <c r="A15" s="283" t="s">
        <v>162</v>
      </c>
      <c r="B15" s="284"/>
      <c r="C15" s="285"/>
      <c r="D15" s="286"/>
      <c r="E15" s="286"/>
      <c r="F15" s="286"/>
      <c r="G15" s="285"/>
    </row>
    <row r="16" spans="1:7" s="250" customFormat="1" ht="10" customHeight="1" x14ac:dyDescent="0.35">
      <c r="A16" s="249" t="s">
        <v>152</v>
      </c>
      <c r="B16" s="249"/>
      <c r="C16" s="249"/>
      <c r="D16" s="249"/>
      <c r="E16" s="249"/>
      <c r="F16" s="249"/>
      <c r="G16" s="249"/>
    </row>
    <row r="17" spans="1:9" s="250" customFormat="1" ht="10" customHeight="1" x14ac:dyDescent="0.35">
      <c r="A17" s="249" t="s">
        <v>151</v>
      </c>
      <c r="B17" s="249"/>
      <c r="C17" s="249"/>
      <c r="D17" s="249"/>
      <c r="E17" s="249"/>
      <c r="F17" s="249"/>
      <c r="G17" s="249"/>
    </row>
    <row r="18" spans="1:9" s="250" customFormat="1" ht="10" customHeight="1" x14ac:dyDescent="0.35">
      <c r="A18" s="249" t="s">
        <v>154</v>
      </c>
      <c r="B18" s="251"/>
      <c r="C18" s="251"/>
      <c r="D18" s="251"/>
      <c r="E18" s="251"/>
      <c r="F18" s="251"/>
      <c r="G18" s="251"/>
      <c r="I18" s="252"/>
    </row>
    <row r="19" spans="1:9" s="250" customFormat="1" ht="10" customHeight="1" x14ac:dyDescent="0.35">
      <c r="A19" s="249" t="s">
        <v>153</v>
      </c>
      <c r="B19" s="251"/>
      <c r="C19" s="251"/>
      <c r="D19" s="251"/>
      <c r="E19" s="251"/>
      <c r="F19" s="251"/>
      <c r="G19" s="251"/>
    </row>
    <row r="20" spans="1:9" s="246" customFormat="1" ht="10" customHeight="1" x14ac:dyDescent="0.2">
      <c r="A20" s="242"/>
      <c r="B20" s="242"/>
      <c r="C20" s="242"/>
      <c r="D20" s="242"/>
      <c r="E20" s="242"/>
      <c r="F20" s="242"/>
      <c r="G20" s="242"/>
    </row>
    <row r="21" spans="1:9" s="246" customFormat="1" ht="10" customHeight="1" x14ac:dyDescent="0.35">
      <c r="A21" s="241"/>
      <c r="B21" s="218"/>
      <c r="C21" s="218"/>
      <c r="D21" s="218"/>
      <c r="E21" s="218"/>
      <c r="F21" s="218"/>
      <c r="G21" s="218"/>
      <c r="I21" s="248"/>
    </row>
    <row r="24" spans="1:9" ht="10.5" x14ac:dyDescent="0.2">
      <c r="A24" s="200"/>
    </row>
    <row r="25" spans="1:9" x14ac:dyDescent="0.2">
      <c r="A25" s="201"/>
    </row>
    <row r="26" spans="1:9" x14ac:dyDescent="0.2">
      <c r="A26" s="202"/>
    </row>
    <row r="27" spans="1:9" ht="10.5" x14ac:dyDescent="0.2">
      <c r="A27" s="200"/>
    </row>
  </sheetData>
  <phoneticPr fontId="12" type="noConversion"/>
  <pageMargins left="0.70866141732283472" right="0.70866141732283472" top="0.74803149606299213" bottom="0.74803149606299213" header="0.31496062992125984" footer="0.31496062992125984"/>
  <pageSetup paperSize="9" scale="92" fitToHeight="99" orientation="portrait" r:id="rId1"/>
  <headerFooter>
    <oddHeader>&amp;L&amp;A</oddHeader>
    <oddFooter>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topLeftCell="A10" zoomScale="110" zoomScaleNormal="110" zoomScaleSheetLayoutView="115" workbookViewId="0">
      <selection activeCell="A39" sqref="A39"/>
    </sheetView>
  </sheetViews>
  <sheetFormatPr defaultColWidth="9.1796875" defaultRowHeight="12" customHeight="1" x14ac:dyDescent="0.35"/>
  <cols>
    <col min="1" max="1" width="30.7265625" style="11" customWidth="1"/>
    <col min="2" max="6" width="8.26953125" style="11" customWidth="1"/>
    <col min="7" max="16384" width="9.1796875" style="11"/>
  </cols>
  <sheetData>
    <row r="1" spans="1:8" ht="10.5" x14ac:dyDescent="0.35">
      <c r="A1" s="13" t="s">
        <v>155</v>
      </c>
      <c r="B1" s="14"/>
      <c r="C1" s="14"/>
      <c r="D1" s="12"/>
      <c r="E1" s="12"/>
    </row>
    <row r="2" spans="1:8" s="256" customFormat="1" ht="10.5" x14ac:dyDescent="0.35">
      <c r="A2" s="255" t="s">
        <v>156</v>
      </c>
      <c r="B2" s="255"/>
      <c r="C2" s="255"/>
      <c r="D2" s="255"/>
      <c r="E2" s="255"/>
      <c r="F2" s="255"/>
      <c r="H2" s="257"/>
    </row>
    <row r="3" spans="1:8" s="256" customFormat="1" ht="10.5" x14ac:dyDescent="0.35">
      <c r="A3" s="261" t="s">
        <v>157</v>
      </c>
      <c r="B3" s="261"/>
      <c r="C3" s="261"/>
      <c r="D3" s="261"/>
      <c r="E3" s="261"/>
      <c r="F3" s="261"/>
      <c r="H3" s="257"/>
    </row>
    <row r="4" spans="1:8" s="256" customFormat="1" ht="10.5" x14ac:dyDescent="0.35">
      <c r="A4" s="263" t="s">
        <v>158</v>
      </c>
      <c r="B4" s="263"/>
      <c r="C4" s="263"/>
      <c r="D4" s="263"/>
      <c r="E4" s="263"/>
      <c r="F4" s="263"/>
      <c r="G4" s="262"/>
      <c r="H4" s="257"/>
    </row>
    <row r="5" spans="1:8" ht="40" x14ac:dyDescent="0.35">
      <c r="A5" s="258"/>
      <c r="B5" s="259" t="s">
        <v>122</v>
      </c>
      <c r="C5" s="260" t="s">
        <v>126</v>
      </c>
      <c r="D5" s="259" t="s">
        <v>119</v>
      </c>
      <c r="E5" s="259" t="s">
        <v>127</v>
      </c>
      <c r="F5" s="259" t="s">
        <v>128</v>
      </c>
    </row>
    <row r="6" spans="1:8" ht="10.5" customHeight="1" x14ac:dyDescent="0.35">
      <c r="A6" s="253" t="s">
        <v>136</v>
      </c>
      <c r="B6" s="253"/>
      <c r="C6" s="253"/>
      <c r="D6" s="253"/>
      <c r="E6" s="253"/>
      <c r="F6" s="253"/>
    </row>
    <row r="7" spans="1:8" s="19" customFormat="1" ht="10" x14ac:dyDescent="0.35">
      <c r="A7" s="127" t="s">
        <v>52</v>
      </c>
      <c r="B7" s="128"/>
      <c r="C7" s="129"/>
      <c r="D7" s="127"/>
      <c r="E7" s="127"/>
      <c r="F7" s="127"/>
    </row>
    <row r="8" spans="1:8" ht="20" x14ac:dyDescent="0.35">
      <c r="A8" s="109" t="s">
        <v>82</v>
      </c>
      <c r="B8" s="16">
        <v>22465</v>
      </c>
      <c r="C8" s="15">
        <v>39795</v>
      </c>
      <c r="D8" s="12">
        <v>41004</v>
      </c>
      <c r="E8" s="12">
        <v>41782</v>
      </c>
      <c r="F8" s="12">
        <v>42494</v>
      </c>
    </row>
    <row r="9" spans="1:8" ht="10" x14ac:dyDescent="0.35">
      <c r="A9" s="182" t="s">
        <v>53</v>
      </c>
      <c r="B9" s="16"/>
      <c r="C9" s="15"/>
      <c r="D9" s="12"/>
      <c r="E9" s="12"/>
      <c r="F9" s="12"/>
    </row>
    <row r="10" spans="1:8" ht="20" x14ac:dyDescent="0.35">
      <c r="A10" s="205" t="s">
        <v>137</v>
      </c>
      <c r="B10" s="16">
        <v>11826</v>
      </c>
      <c r="C10" s="15">
        <v>33473</v>
      </c>
      <c r="D10" s="12">
        <v>34510</v>
      </c>
      <c r="E10" s="12">
        <v>35167</v>
      </c>
      <c r="F10" s="12">
        <v>35762</v>
      </c>
    </row>
    <row r="11" spans="1:8" ht="20" x14ac:dyDescent="0.35">
      <c r="A11" s="205" t="s">
        <v>138</v>
      </c>
      <c r="B11" s="16">
        <v>-717</v>
      </c>
      <c r="C11" s="15">
        <v>608.79646750566803</v>
      </c>
      <c r="D11" s="12">
        <v>628.82444239286053</v>
      </c>
      <c r="E11" s="12">
        <v>639.85490030816231</v>
      </c>
      <c r="F11" s="12">
        <v>651.8784788447316</v>
      </c>
    </row>
    <row r="12" spans="1:8" ht="10.5" x14ac:dyDescent="0.35">
      <c r="A12" s="183" t="s">
        <v>74</v>
      </c>
      <c r="B12" s="135">
        <v>33574</v>
      </c>
      <c r="C12" s="136">
        <v>73876.796467505672</v>
      </c>
      <c r="D12" s="137">
        <v>76142.824442392855</v>
      </c>
      <c r="E12" s="137">
        <v>77588.854900308157</v>
      </c>
      <c r="F12" s="137">
        <v>78907.878478844737</v>
      </c>
      <c r="H12" s="111"/>
    </row>
    <row r="13" spans="1:8" ht="10" x14ac:dyDescent="0.35">
      <c r="A13" s="180" t="s">
        <v>56</v>
      </c>
      <c r="B13" s="16"/>
      <c r="C13" s="15"/>
      <c r="D13" s="12"/>
      <c r="E13" s="12"/>
      <c r="F13" s="12"/>
    </row>
    <row r="14" spans="1:8" ht="10" x14ac:dyDescent="0.35">
      <c r="A14" s="182" t="s">
        <v>73</v>
      </c>
      <c r="B14" s="16">
        <v>9488</v>
      </c>
      <c r="C14" s="15">
        <v>10029</v>
      </c>
      <c r="D14" s="12">
        <v>9079</v>
      </c>
      <c r="E14" s="12">
        <v>9182</v>
      </c>
      <c r="F14" s="12">
        <v>9274</v>
      </c>
    </row>
    <row r="15" spans="1:8" ht="30" x14ac:dyDescent="0.35">
      <c r="A15" s="109" t="s">
        <v>143</v>
      </c>
      <c r="B15" s="16">
        <v>56</v>
      </c>
      <c r="C15" s="15">
        <v>56</v>
      </c>
      <c r="D15" s="12">
        <v>56</v>
      </c>
      <c r="E15" s="12">
        <v>56</v>
      </c>
      <c r="F15" s="12">
        <v>56</v>
      </c>
    </row>
    <row r="16" spans="1:8" ht="10.5" x14ac:dyDescent="0.35">
      <c r="A16" s="117" t="s">
        <v>75</v>
      </c>
      <c r="B16" s="135">
        <v>9544</v>
      </c>
      <c r="C16" s="136">
        <v>10085</v>
      </c>
      <c r="D16" s="137">
        <v>9135</v>
      </c>
      <c r="E16" s="137">
        <v>9238</v>
      </c>
      <c r="F16" s="137">
        <v>9330</v>
      </c>
    </row>
    <row r="17" spans="1:8" s="21" customFormat="1" ht="10.5" x14ac:dyDescent="0.35">
      <c r="A17" s="131" t="s">
        <v>106</v>
      </c>
      <c r="B17" s="132">
        <v>43118</v>
      </c>
      <c r="C17" s="133">
        <v>83961.796467505672</v>
      </c>
      <c r="D17" s="134">
        <v>85277.824442392855</v>
      </c>
      <c r="E17" s="134">
        <v>86826.854900308157</v>
      </c>
      <c r="F17" s="134">
        <v>88237.878478844737</v>
      </c>
    </row>
    <row r="18" spans="1:8" s="21" customFormat="1" ht="10.5" x14ac:dyDescent="0.35">
      <c r="A18" s="110"/>
      <c r="B18" s="106"/>
      <c r="C18" s="106"/>
      <c r="D18" s="130"/>
      <c r="E18" s="130"/>
      <c r="F18" s="130"/>
    </row>
    <row r="19" spans="1:8" s="19" customFormat="1" ht="10.5" x14ac:dyDescent="0.35">
      <c r="A19" s="254" t="s">
        <v>57</v>
      </c>
      <c r="B19" s="254"/>
      <c r="C19" s="254"/>
      <c r="D19" s="254"/>
      <c r="E19" s="254"/>
      <c r="F19" s="254"/>
    </row>
    <row r="20" spans="1:8" ht="10" x14ac:dyDescent="0.35">
      <c r="A20" s="20" t="s">
        <v>52</v>
      </c>
      <c r="B20" s="16"/>
      <c r="C20" s="15"/>
      <c r="D20" s="19"/>
      <c r="E20" s="19"/>
      <c r="F20" s="19"/>
    </row>
    <row r="21" spans="1:8" ht="20" x14ac:dyDescent="0.35">
      <c r="A21" s="181" t="s">
        <v>82</v>
      </c>
      <c r="B21" s="16">
        <v>22465</v>
      </c>
      <c r="C21" s="15">
        <v>39795</v>
      </c>
      <c r="D21" s="11">
        <v>41004</v>
      </c>
      <c r="E21" s="11">
        <v>41782</v>
      </c>
      <c r="F21" s="11">
        <v>42494</v>
      </c>
    </row>
    <row r="22" spans="1:8" ht="12" customHeight="1" x14ac:dyDescent="0.35">
      <c r="A22" s="182" t="s">
        <v>53</v>
      </c>
      <c r="B22" s="16">
        <v>11109</v>
      </c>
      <c r="C22" s="15">
        <v>34081.796467505665</v>
      </c>
      <c r="D22" s="11">
        <v>35138.824442392863</v>
      </c>
      <c r="E22" s="11">
        <v>35806.854900308164</v>
      </c>
      <c r="F22" s="11">
        <v>36413.87847884473</v>
      </c>
    </row>
    <row r="23" spans="1:8" ht="10.5" x14ac:dyDescent="0.35">
      <c r="A23" s="183" t="s">
        <v>74</v>
      </c>
      <c r="B23" s="135">
        <v>33574</v>
      </c>
      <c r="C23" s="136">
        <v>73876.796467505657</v>
      </c>
      <c r="D23" s="137">
        <v>76142.824442392855</v>
      </c>
      <c r="E23" s="137">
        <v>77588.854900308157</v>
      </c>
      <c r="F23" s="137">
        <v>78907.878478844737</v>
      </c>
      <c r="H23" s="111"/>
    </row>
    <row r="24" spans="1:8" ht="10" x14ac:dyDescent="0.35">
      <c r="A24" s="180" t="s">
        <v>56</v>
      </c>
      <c r="B24" s="16"/>
      <c r="C24" s="15"/>
    </row>
    <row r="25" spans="1:8" ht="10" x14ac:dyDescent="0.35">
      <c r="A25" s="182" t="s">
        <v>73</v>
      </c>
      <c r="B25" s="16">
        <v>9488</v>
      </c>
      <c r="C25" s="15">
        <v>10029</v>
      </c>
      <c r="D25" s="11">
        <v>9079</v>
      </c>
      <c r="E25" s="11">
        <v>9182</v>
      </c>
      <c r="F25" s="11">
        <v>9274</v>
      </c>
    </row>
    <row r="26" spans="1:8" ht="30" x14ac:dyDescent="0.35">
      <c r="A26" s="109" t="s">
        <v>143</v>
      </c>
      <c r="B26" s="16">
        <v>56</v>
      </c>
      <c r="C26" s="15">
        <v>56</v>
      </c>
      <c r="D26" s="11">
        <v>56</v>
      </c>
      <c r="E26" s="11">
        <v>56</v>
      </c>
      <c r="F26" s="11">
        <v>56</v>
      </c>
    </row>
    <row r="27" spans="1:8" s="21" customFormat="1" ht="10.5" x14ac:dyDescent="0.35">
      <c r="A27" s="117" t="s">
        <v>75</v>
      </c>
      <c r="B27" s="104">
        <v>9544</v>
      </c>
      <c r="C27" s="103">
        <v>10085</v>
      </c>
      <c r="D27" s="104">
        <v>9135</v>
      </c>
      <c r="E27" s="104">
        <v>9238</v>
      </c>
      <c r="F27" s="104">
        <v>9330</v>
      </c>
    </row>
    <row r="28" spans="1:8" s="21" customFormat="1" ht="10.5" x14ac:dyDescent="0.35">
      <c r="A28" s="139" t="s">
        <v>58</v>
      </c>
      <c r="B28" s="140">
        <v>43118</v>
      </c>
      <c r="C28" s="141">
        <v>83961.796467505657</v>
      </c>
      <c r="D28" s="102">
        <v>85277.824442392855</v>
      </c>
      <c r="E28" s="102">
        <v>86826.854900308157</v>
      </c>
      <c r="F28" s="102">
        <v>88237.878478844737</v>
      </c>
    </row>
    <row r="29" spans="1:8" ht="6.4" customHeight="1" x14ac:dyDescent="0.35">
      <c r="A29" s="24"/>
      <c r="B29" s="107"/>
      <c r="C29" s="107"/>
      <c r="D29" s="108"/>
      <c r="E29" s="108"/>
      <c r="F29" s="108"/>
    </row>
    <row r="30" spans="1:8" ht="10" x14ac:dyDescent="0.35">
      <c r="A30" s="17"/>
      <c r="B30" s="195" t="s">
        <v>121</v>
      </c>
      <c r="C30" s="196" t="s">
        <v>124</v>
      </c>
      <c r="D30" s="12"/>
      <c r="E30" s="12"/>
      <c r="F30" s="12"/>
    </row>
    <row r="31" spans="1:8" ht="10.5" x14ac:dyDescent="0.35">
      <c r="A31" s="18" t="s">
        <v>61</v>
      </c>
      <c r="B31" s="104">
        <v>57</v>
      </c>
      <c r="C31" s="105">
        <v>65</v>
      </c>
      <c r="D31" s="12"/>
      <c r="E31" s="12"/>
      <c r="F31" s="12"/>
    </row>
    <row r="32" spans="1:8" ht="12" customHeight="1" x14ac:dyDescent="0.35">
      <c r="A32" s="11" t="s">
        <v>159</v>
      </c>
    </row>
    <row r="33" spans="1:1" ht="12" customHeight="1" x14ac:dyDescent="0.35">
      <c r="A33" s="11" t="s">
        <v>62</v>
      </c>
    </row>
  </sheetData>
  <phoneticPr fontId="12" type="noConversion"/>
  <pageMargins left="0.70866141732283472" right="0.70866141732283472" top="0.74803149606299213" bottom="0.74803149606299213" header="0.31496062992125984" footer="0.31496062992125984"/>
  <pageSetup paperSize="9" scale="76" fitToHeight="99" orientation="portrait" r:id="rId1"/>
  <headerFooter>
    <oddHeader>&amp;L&amp;A</oddHeader>
    <oddFooter>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zoomScale="110" zoomScaleNormal="110" zoomScaleSheetLayoutView="100" workbookViewId="0">
      <selection activeCell="J28" sqref="J28"/>
    </sheetView>
  </sheetViews>
  <sheetFormatPr defaultColWidth="8" defaultRowHeight="12" customHeight="1" x14ac:dyDescent="0.35"/>
  <cols>
    <col min="1" max="1" width="30.7265625" style="22" customWidth="1"/>
    <col min="2" max="6" width="8.26953125" style="22" customWidth="1"/>
    <col min="7" max="16384" width="8" style="22"/>
  </cols>
  <sheetData>
    <row r="1" spans="1:8" ht="10.5" x14ac:dyDescent="0.35">
      <c r="A1" s="49" t="s">
        <v>160</v>
      </c>
      <c r="B1" s="49"/>
      <c r="C1" s="49"/>
      <c r="D1" s="49"/>
      <c r="E1" s="49"/>
      <c r="F1" s="49"/>
    </row>
    <row r="2" spans="1:8" ht="40" x14ac:dyDescent="0.35">
      <c r="A2" s="75"/>
      <c r="B2" s="170" t="s">
        <v>122</v>
      </c>
      <c r="C2" s="171" t="s">
        <v>126</v>
      </c>
      <c r="D2" s="170" t="s">
        <v>119</v>
      </c>
      <c r="E2" s="170" t="s">
        <v>127</v>
      </c>
      <c r="F2" s="170" t="s">
        <v>128</v>
      </c>
    </row>
    <row r="3" spans="1:8" ht="10.5" x14ac:dyDescent="0.35">
      <c r="A3" s="76" t="s">
        <v>6</v>
      </c>
      <c r="B3" s="77"/>
      <c r="C3" s="78"/>
      <c r="D3" s="79"/>
      <c r="E3" s="79"/>
      <c r="F3" s="79"/>
    </row>
    <row r="4" spans="1:8" ht="10" x14ac:dyDescent="0.35">
      <c r="A4" s="142" t="s">
        <v>7</v>
      </c>
      <c r="B4" s="77">
        <v>6897</v>
      </c>
      <c r="C4" s="209">
        <v>8037</v>
      </c>
      <c r="D4" s="77">
        <v>6878</v>
      </c>
      <c r="E4" s="77">
        <v>6999</v>
      </c>
      <c r="F4" s="77">
        <v>7055</v>
      </c>
    </row>
    <row r="5" spans="1:8" ht="10" x14ac:dyDescent="0.35">
      <c r="A5" s="142" t="s">
        <v>16</v>
      </c>
      <c r="B5" s="77">
        <v>2650</v>
      </c>
      <c r="C5" s="209">
        <v>2048</v>
      </c>
      <c r="D5" s="77">
        <v>2257</v>
      </c>
      <c r="E5" s="77">
        <v>2239</v>
      </c>
      <c r="F5" s="77">
        <v>2275</v>
      </c>
    </row>
    <row r="6" spans="1:8" ht="10" x14ac:dyDescent="0.35">
      <c r="A6" s="142" t="s">
        <v>139</v>
      </c>
      <c r="B6" s="77">
        <v>-3</v>
      </c>
      <c r="C6" s="209">
        <v>0</v>
      </c>
      <c r="D6" s="77">
        <v>0</v>
      </c>
      <c r="E6" s="77">
        <v>0</v>
      </c>
      <c r="F6" s="77">
        <v>0</v>
      </c>
    </row>
    <row r="7" spans="1:8" s="203" customFormat="1" ht="10.5" x14ac:dyDescent="0.35">
      <c r="A7" s="76" t="s">
        <v>9</v>
      </c>
      <c r="B7" s="80">
        <v>9544</v>
      </c>
      <c r="C7" s="81">
        <v>10085</v>
      </c>
      <c r="D7" s="80">
        <v>9135</v>
      </c>
      <c r="E7" s="80">
        <v>9238</v>
      </c>
      <c r="F7" s="80">
        <v>9330</v>
      </c>
    </row>
    <row r="8" spans="1:8" ht="10.5" x14ac:dyDescent="0.35">
      <c r="A8" s="76" t="s">
        <v>10</v>
      </c>
      <c r="B8" s="77"/>
      <c r="C8" s="78"/>
      <c r="D8" s="79"/>
      <c r="E8" s="79"/>
      <c r="F8" s="79"/>
    </row>
    <row r="9" spans="1:8" ht="10.5" x14ac:dyDescent="0.35">
      <c r="A9" s="76" t="s">
        <v>11</v>
      </c>
      <c r="B9" s="77"/>
      <c r="C9" s="78"/>
      <c r="D9" s="79"/>
      <c r="E9" s="79"/>
      <c r="F9" s="79"/>
    </row>
    <row r="10" spans="1:8" ht="10.5" x14ac:dyDescent="0.35">
      <c r="A10" s="82" t="s">
        <v>12</v>
      </c>
      <c r="B10" s="77"/>
      <c r="C10" s="78"/>
      <c r="D10" s="79"/>
      <c r="E10" s="79"/>
      <c r="F10" s="79"/>
    </row>
    <row r="11" spans="1:8" ht="10" x14ac:dyDescent="0.35">
      <c r="A11" s="142" t="s">
        <v>5</v>
      </c>
      <c r="B11" s="77">
        <v>56</v>
      </c>
      <c r="C11" s="209">
        <v>56</v>
      </c>
      <c r="D11" s="77">
        <v>56</v>
      </c>
      <c r="E11" s="77">
        <v>56</v>
      </c>
      <c r="F11" s="77">
        <v>56</v>
      </c>
    </row>
    <row r="12" spans="1:8" s="203" customFormat="1" ht="10.5" x14ac:dyDescent="0.35">
      <c r="A12" s="82" t="s">
        <v>13</v>
      </c>
      <c r="B12" s="80">
        <v>56</v>
      </c>
      <c r="C12" s="81">
        <v>56</v>
      </c>
      <c r="D12" s="80">
        <v>56</v>
      </c>
      <c r="E12" s="80">
        <v>56</v>
      </c>
      <c r="F12" s="80">
        <v>56</v>
      </c>
    </row>
    <row r="13" spans="1:8" s="203" customFormat="1" ht="10.5" x14ac:dyDescent="0.35">
      <c r="A13" s="76" t="s">
        <v>14</v>
      </c>
      <c r="B13" s="80">
        <v>56</v>
      </c>
      <c r="C13" s="81">
        <v>56</v>
      </c>
      <c r="D13" s="80">
        <v>56</v>
      </c>
      <c r="E13" s="80">
        <v>56</v>
      </c>
      <c r="F13" s="80">
        <v>56</v>
      </c>
    </row>
    <row r="14" spans="1:8" s="203" customFormat="1" ht="21" x14ac:dyDescent="0.25">
      <c r="A14" s="185" t="s">
        <v>83</v>
      </c>
      <c r="B14" s="54">
        <v>-9488</v>
      </c>
      <c r="C14" s="55">
        <v>-10029</v>
      </c>
      <c r="D14" s="54">
        <v>-9079</v>
      </c>
      <c r="E14" s="54">
        <v>-9182</v>
      </c>
      <c r="F14" s="54">
        <v>-9274</v>
      </c>
      <c r="G14" s="49"/>
      <c r="H14" s="49"/>
    </row>
    <row r="15" spans="1:8" ht="10.5" x14ac:dyDescent="0.35">
      <c r="A15" s="142" t="s">
        <v>4</v>
      </c>
      <c r="B15" s="84">
        <v>9341</v>
      </c>
      <c r="C15" s="210">
        <v>10029</v>
      </c>
      <c r="D15" s="83">
        <v>9079</v>
      </c>
      <c r="E15" s="83">
        <v>9182</v>
      </c>
      <c r="F15" s="83">
        <v>9274</v>
      </c>
      <c r="G15" s="42"/>
      <c r="H15" s="42"/>
    </row>
    <row r="16" spans="1:8" s="203" customFormat="1" ht="21" x14ac:dyDescent="0.25">
      <c r="A16" s="85" t="s">
        <v>84</v>
      </c>
      <c r="B16" s="54">
        <v>-147</v>
      </c>
      <c r="C16" s="55">
        <v>0</v>
      </c>
      <c r="D16" s="54">
        <v>0</v>
      </c>
      <c r="E16" s="54">
        <v>0</v>
      </c>
      <c r="F16" s="54">
        <v>0</v>
      </c>
      <c r="G16" s="49"/>
      <c r="H16" s="49"/>
    </row>
    <row r="17" spans="1:8" s="203" customFormat="1" ht="31.5" x14ac:dyDescent="0.25">
      <c r="A17" s="86" t="s">
        <v>85</v>
      </c>
      <c r="B17" s="54">
        <v>-147</v>
      </c>
      <c r="C17" s="55">
        <v>0</v>
      </c>
      <c r="D17" s="54">
        <v>0</v>
      </c>
      <c r="E17" s="54">
        <v>0</v>
      </c>
      <c r="F17" s="54">
        <v>0</v>
      </c>
      <c r="G17" s="49"/>
      <c r="H17" s="49"/>
    </row>
    <row r="18" spans="1:8" ht="12" customHeight="1" x14ac:dyDescent="0.35">
      <c r="A18" s="265" t="s">
        <v>68</v>
      </c>
      <c r="B18" s="264"/>
      <c r="C18" s="264"/>
      <c r="D18" s="264"/>
      <c r="E18" s="264"/>
      <c r="F18" s="264"/>
      <c r="G18" s="30"/>
      <c r="H18" s="31"/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  <headerFooter>
    <oddHeader>&amp;L&amp;A</oddHeader>
    <oddFooter>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showGridLines="0" zoomScale="110" zoomScaleNormal="110" zoomScaleSheetLayoutView="100" workbookViewId="0">
      <selection activeCell="F34" sqref="F33:F34"/>
    </sheetView>
  </sheetViews>
  <sheetFormatPr defaultColWidth="8" defaultRowHeight="12" customHeight="1" x14ac:dyDescent="0.35"/>
  <cols>
    <col min="1" max="1" width="30.7265625" style="57" customWidth="1"/>
    <col min="2" max="6" width="8.26953125" style="269" customWidth="1"/>
    <col min="7" max="16384" width="8" style="57"/>
  </cols>
  <sheetData>
    <row r="1" spans="1:20" ht="10.5" x14ac:dyDescent="0.25">
      <c r="A1" s="99" t="s">
        <v>69</v>
      </c>
    </row>
    <row r="2" spans="1:20" s="32" customFormat="1" ht="40" x14ac:dyDescent="0.25">
      <c r="A2" s="75"/>
      <c r="B2" s="170" t="s">
        <v>122</v>
      </c>
      <c r="C2" s="170" t="s">
        <v>126</v>
      </c>
      <c r="D2" s="170" t="s">
        <v>119</v>
      </c>
      <c r="E2" s="170" t="s">
        <v>127</v>
      </c>
      <c r="F2" s="170" t="s">
        <v>128</v>
      </c>
    </row>
    <row r="3" spans="1:20" ht="10.5" x14ac:dyDescent="0.35">
      <c r="A3" s="2" t="s">
        <v>17</v>
      </c>
      <c r="B3" s="267"/>
      <c r="C3" s="267"/>
      <c r="D3" s="267"/>
      <c r="E3" s="267"/>
      <c r="F3" s="267"/>
    </row>
    <row r="4" spans="1:20" ht="10.5" x14ac:dyDescent="0.35">
      <c r="A4" s="2" t="s">
        <v>18</v>
      </c>
      <c r="B4" s="267"/>
      <c r="C4" s="267"/>
      <c r="D4" s="267"/>
      <c r="E4" s="267"/>
      <c r="F4" s="267"/>
    </row>
    <row r="5" spans="1:20" ht="10" x14ac:dyDescent="0.35">
      <c r="A5" s="58" t="s">
        <v>46</v>
      </c>
      <c r="B5" s="1">
        <v>50</v>
      </c>
      <c r="C5" s="1">
        <v>50</v>
      </c>
      <c r="D5" s="1">
        <v>50</v>
      </c>
      <c r="E5" s="1">
        <v>50</v>
      </c>
      <c r="F5" s="1">
        <v>50</v>
      </c>
      <c r="P5" s="206"/>
      <c r="Q5" s="206"/>
      <c r="R5" s="206"/>
      <c r="S5" s="206"/>
      <c r="T5" s="206"/>
    </row>
    <row r="6" spans="1:20" ht="10" x14ac:dyDescent="0.35">
      <c r="A6" s="53" t="s">
        <v>43</v>
      </c>
      <c r="B6" s="270">
        <v>5139</v>
      </c>
      <c r="C6" s="270">
        <v>5139</v>
      </c>
      <c r="D6" s="270">
        <v>5139</v>
      </c>
      <c r="E6" s="270">
        <v>5139</v>
      </c>
      <c r="F6" s="270">
        <v>5139</v>
      </c>
      <c r="P6" s="206"/>
      <c r="Q6" s="206"/>
      <c r="R6" s="206"/>
      <c r="S6" s="206"/>
      <c r="T6" s="206"/>
    </row>
    <row r="7" spans="1:20" s="60" customFormat="1" ht="10.5" x14ac:dyDescent="0.35">
      <c r="A7" s="59" t="s">
        <v>19</v>
      </c>
      <c r="B7" s="272">
        <v>5189</v>
      </c>
      <c r="C7" s="272">
        <v>5189</v>
      </c>
      <c r="D7" s="272">
        <v>5189</v>
      </c>
      <c r="E7" s="272">
        <v>5189</v>
      </c>
      <c r="F7" s="272">
        <v>5189</v>
      </c>
    </row>
    <row r="8" spans="1:20" ht="10.5" x14ac:dyDescent="0.35">
      <c r="A8" s="2" t="s">
        <v>20</v>
      </c>
      <c r="B8" s="1"/>
      <c r="C8" s="1"/>
      <c r="D8" s="1"/>
      <c r="E8" s="1"/>
      <c r="F8" s="1"/>
    </row>
    <row r="9" spans="1:20" ht="10" x14ac:dyDescent="0.35">
      <c r="A9" s="58" t="s">
        <v>47</v>
      </c>
      <c r="B9" s="1">
        <v>112</v>
      </c>
      <c r="C9" s="1">
        <v>112</v>
      </c>
      <c r="D9" s="1">
        <v>112</v>
      </c>
      <c r="E9" s="1">
        <v>112</v>
      </c>
      <c r="F9" s="1">
        <v>112</v>
      </c>
      <c r="P9" s="206"/>
      <c r="Q9" s="206"/>
      <c r="R9" s="206"/>
      <c r="S9" s="206"/>
      <c r="T9" s="206"/>
    </row>
    <row r="10" spans="1:20" s="60" customFormat="1" ht="10" x14ac:dyDescent="0.35">
      <c r="A10" s="3" t="s">
        <v>21</v>
      </c>
      <c r="B10" s="273">
        <v>112</v>
      </c>
      <c r="C10" s="273">
        <v>112</v>
      </c>
      <c r="D10" s="273">
        <v>112</v>
      </c>
      <c r="E10" s="273">
        <v>112</v>
      </c>
      <c r="F10" s="273">
        <v>112</v>
      </c>
    </row>
    <row r="11" spans="1:20" s="56" customFormat="1" ht="10.5" x14ac:dyDescent="0.35">
      <c r="A11" s="61" t="s">
        <v>23</v>
      </c>
      <c r="B11" s="33">
        <v>5301</v>
      </c>
      <c r="C11" s="33">
        <v>5301</v>
      </c>
      <c r="D11" s="33">
        <v>5301</v>
      </c>
      <c r="E11" s="33">
        <v>5301</v>
      </c>
      <c r="F11" s="33">
        <v>5301</v>
      </c>
    </row>
    <row r="12" spans="1:20" ht="10.5" x14ac:dyDescent="0.35">
      <c r="A12" s="4" t="s">
        <v>24</v>
      </c>
      <c r="B12" s="1"/>
      <c r="C12" s="1"/>
      <c r="D12" s="1"/>
      <c r="E12" s="1"/>
      <c r="F12" s="1"/>
    </row>
    <row r="13" spans="1:20" ht="10.5" x14ac:dyDescent="0.35">
      <c r="A13" s="2" t="s">
        <v>28</v>
      </c>
      <c r="B13" s="1"/>
      <c r="C13" s="1"/>
      <c r="D13" s="1"/>
      <c r="E13" s="1"/>
      <c r="F13" s="1"/>
    </row>
    <row r="14" spans="1:20" ht="10" x14ac:dyDescent="0.35">
      <c r="A14" s="34" t="s">
        <v>16</v>
      </c>
      <c r="B14" s="1">
        <v>349</v>
      </c>
      <c r="C14" s="1">
        <v>349</v>
      </c>
      <c r="D14" s="1">
        <v>349</v>
      </c>
      <c r="E14" s="1">
        <v>349</v>
      </c>
      <c r="F14" s="1">
        <v>349</v>
      </c>
      <c r="I14" s="276"/>
      <c r="P14" s="206"/>
      <c r="Q14" s="206"/>
      <c r="R14" s="206"/>
      <c r="S14" s="206"/>
      <c r="T14" s="206"/>
    </row>
    <row r="15" spans="1:20" ht="10" x14ac:dyDescent="0.35">
      <c r="A15" s="5" t="s">
        <v>48</v>
      </c>
      <c r="B15" s="1">
        <v>182</v>
      </c>
      <c r="C15" s="1">
        <v>182</v>
      </c>
      <c r="D15" s="1">
        <v>182</v>
      </c>
      <c r="E15" s="1">
        <v>182</v>
      </c>
      <c r="F15" s="1">
        <v>182</v>
      </c>
      <c r="P15" s="206"/>
      <c r="Q15" s="206"/>
      <c r="R15" s="206"/>
      <c r="S15" s="206"/>
      <c r="T15" s="206"/>
    </row>
    <row r="16" spans="1:20" s="60" customFormat="1" ht="10" x14ac:dyDescent="0.35">
      <c r="A16" s="6" t="s">
        <v>29</v>
      </c>
      <c r="B16" s="273">
        <v>531</v>
      </c>
      <c r="C16" s="273">
        <v>531</v>
      </c>
      <c r="D16" s="273">
        <v>531</v>
      </c>
      <c r="E16" s="273">
        <v>531</v>
      </c>
      <c r="F16" s="273">
        <v>531</v>
      </c>
    </row>
    <row r="17" spans="1:20" ht="10.5" x14ac:dyDescent="0.35">
      <c r="A17" s="4" t="s">
        <v>25</v>
      </c>
      <c r="B17" s="1"/>
      <c r="C17" s="1"/>
      <c r="D17" s="1"/>
      <c r="E17" s="1"/>
      <c r="F17" s="1"/>
    </row>
    <row r="18" spans="1:20" ht="10" x14ac:dyDescent="0.35">
      <c r="A18" s="5" t="s">
        <v>45</v>
      </c>
      <c r="B18" s="1">
        <v>2086</v>
      </c>
      <c r="C18" s="1">
        <v>2086</v>
      </c>
      <c r="D18" s="1">
        <v>2086</v>
      </c>
      <c r="E18" s="1">
        <v>2086</v>
      </c>
      <c r="F18" s="1">
        <v>2086</v>
      </c>
      <c r="P18" s="206"/>
      <c r="Q18" s="206"/>
      <c r="R18" s="206"/>
      <c r="S18" s="206"/>
      <c r="T18" s="206"/>
    </row>
    <row r="19" spans="1:20" s="60" customFormat="1" ht="10" x14ac:dyDescent="0.35">
      <c r="A19" s="6" t="s">
        <v>27</v>
      </c>
      <c r="B19" s="1">
        <v>2086</v>
      </c>
      <c r="C19" s="1">
        <v>2086</v>
      </c>
      <c r="D19" s="1">
        <v>2086</v>
      </c>
      <c r="E19" s="1">
        <v>2086</v>
      </c>
      <c r="F19" s="1">
        <v>2086</v>
      </c>
    </row>
    <row r="20" spans="1:20" s="56" customFormat="1" ht="10.5" x14ac:dyDescent="0.35">
      <c r="A20" s="4" t="s">
        <v>30</v>
      </c>
      <c r="B20" s="268">
        <v>2617</v>
      </c>
      <c r="C20" s="268">
        <v>2617</v>
      </c>
      <c r="D20" s="268">
        <v>2617</v>
      </c>
      <c r="E20" s="268">
        <v>2617</v>
      </c>
      <c r="F20" s="268">
        <v>2617</v>
      </c>
    </row>
    <row r="21" spans="1:20" s="56" customFormat="1" ht="10.5" x14ac:dyDescent="0.35">
      <c r="A21" s="7" t="s">
        <v>31</v>
      </c>
      <c r="B21" s="274">
        <v>2684</v>
      </c>
      <c r="C21" s="274">
        <v>2684</v>
      </c>
      <c r="D21" s="274">
        <v>2684</v>
      </c>
      <c r="E21" s="274">
        <v>2684</v>
      </c>
      <c r="F21" s="274">
        <v>2684</v>
      </c>
    </row>
    <row r="22" spans="1:20" ht="10.5" x14ac:dyDescent="0.35">
      <c r="A22" s="24" t="s">
        <v>63</v>
      </c>
      <c r="B22" s="275"/>
      <c r="C22" s="275"/>
      <c r="D22" s="275"/>
      <c r="E22" s="275"/>
      <c r="F22" s="275"/>
      <c r="G22" s="42"/>
      <c r="H22" s="42"/>
    </row>
    <row r="23" spans="1:20" ht="10.5" x14ac:dyDescent="0.35">
      <c r="A23" s="24" t="s">
        <v>32</v>
      </c>
      <c r="B23" s="1"/>
      <c r="C23" s="1"/>
      <c r="D23" s="1"/>
      <c r="E23" s="1"/>
      <c r="F23" s="1"/>
      <c r="G23" s="42"/>
      <c r="H23" s="42"/>
    </row>
    <row r="24" spans="1:20" ht="10" x14ac:dyDescent="0.35">
      <c r="A24" s="45" t="s">
        <v>33</v>
      </c>
      <c r="B24" s="1">
        <v>557</v>
      </c>
      <c r="C24" s="1">
        <v>557</v>
      </c>
      <c r="D24" s="1">
        <v>557</v>
      </c>
      <c r="E24" s="1">
        <v>557</v>
      </c>
      <c r="F24" s="1">
        <v>557</v>
      </c>
      <c r="G24" s="42"/>
      <c r="P24" s="206"/>
      <c r="Q24" s="206"/>
      <c r="R24" s="206"/>
      <c r="S24" s="206"/>
      <c r="T24" s="206"/>
    </row>
    <row r="25" spans="1:20" ht="20" x14ac:dyDescent="0.35">
      <c r="A25" s="88" t="s">
        <v>86</v>
      </c>
      <c r="B25" s="1">
        <v>2127</v>
      </c>
      <c r="C25" s="1">
        <v>2127</v>
      </c>
      <c r="D25" s="1">
        <v>2127</v>
      </c>
      <c r="E25" s="1">
        <v>2127</v>
      </c>
      <c r="F25" s="1">
        <v>2127</v>
      </c>
      <c r="G25" s="42"/>
      <c r="H25" s="42"/>
      <c r="P25" s="206"/>
      <c r="Q25" s="206"/>
      <c r="R25" s="206"/>
      <c r="S25" s="206"/>
      <c r="T25" s="206"/>
    </row>
    <row r="26" spans="1:20" ht="10.5" x14ac:dyDescent="0.35">
      <c r="A26" s="35" t="s">
        <v>34</v>
      </c>
      <c r="B26" s="271">
        <v>2684</v>
      </c>
      <c r="C26" s="271">
        <v>2684</v>
      </c>
      <c r="D26" s="271">
        <v>2684</v>
      </c>
      <c r="E26" s="271">
        <v>2684</v>
      </c>
      <c r="F26" s="271">
        <v>2684</v>
      </c>
      <c r="G26" s="47"/>
      <c r="H26" s="47"/>
    </row>
    <row r="27" spans="1:20" ht="10.5" x14ac:dyDescent="0.35">
      <c r="A27" s="62" t="s">
        <v>80</v>
      </c>
      <c r="B27" s="271">
        <v>2684</v>
      </c>
      <c r="C27" s="271">
        <v>2684</v>
      </c>
      <c r="D27" s="271">
        <v>2684</v>
      </c>
      <c r="E27" s="271">
        <v>2684</v>
      </c>
      <c r="F27" s="271">
        <v>2684</v>
      </c>
      <c r="G27" s="49"/>
      <c r="H27" s="49"/>
    </row>
    <row r="28" spans="1:20" ht="12" customHeight="1" x14ac:dyDescent="0.2">
      <c r="A28" s="266" t="s">
        <v>67</v>
      </c>
      <c r="B28" s="271"/>
      <c r="C28" s="271"/>
      <c r="D28" s="271"/>
      <c r="E28" s="271"/>
      <c r="F28" s="271"/>
      <c r="G28" s="42"/>
      <c r="H28" s="42"/>
    </row>
    <row r="29" spans="1:20" ht="12" customHeight="1" x14ac:dyDescent="0.35">
      <c r="A29" s="42" t="s">
        <v>64</v>
      </c>
      <c r="B29" s="43"/>
      <c r="C29" s="43"/>
      <c r="D29" s="43"/>
      <c r="E29" s="43"/>
      <c r="F29" s="43"/>
      <c r="G29" s="42"/>
      <c r="H29" s="42"/>
    </row>
    <row r="30" spans="1:20" ht="12" customHeight="1" x14ac:dyDescent="0.35">
      <c r="A30" s="42"/>
      <c r="B30" s="43"/>
      <c r="C30" s="43"/>
      <c r="D30" s="43"/>
      <c r="E30" s="43"/>
      <c r="F30" s="43"/>
      <c r="G30" s="42"/>
      <c r="H30" s="42"/>
    </row>
    <row r="31" spans="1:20" ht="12" customHeight="1" x14ac:dyDescent="0.35">
      <c r="A31" s="42"/>
      <c r="B31" s="43"/>
      <c r="C31" s="43"/>
      <c r="D31" s="43"/>
      <c r="E31" s="43"/>
      <c r="F31" s="43"/>
      <c r="G31" s="42"/>
      <c r="H31" s="42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Header>&amp;L&amp;A</oddHeader>
    <oddFooter>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"/>
  <sheetViews>
    <sheetView showGridLines="0" zoomScale="110" zoomScaleNormal="110" zoomScaleSheetLayoutView="100" workbookViewId="0">
      <selection activeCell="H27" sqref="H27"/>
    </sheetView>
  </sheetViews>
  <sheetFormatPr defaultColWidth="8" defaultRowHeight="12" customHeight="1" x14ac:dyDescent="0.35"/>
  <cols>
    <col min="1" max="1" width="29.7265625" style="22" customWidth="1"/>
    <col min="2" max="2" width="8.26953125" style="64" customWidth="1"/>
    <col min="3" max="4" width="8.7265625" style="64" customWidth="1"/>
    <col min="5" max="5" width="9" style="64" customWidth="1"/>
    <col min="6" max="6" width="8.26953125" style="64" customWidth="1"/>
    <col min="7" max="7" width="7.453125" style="22" customWidth="1"/>
    <col min="8" max="8" width="8" style="203"/>
    <col min="9" max="16384" width="8" style="22"/>
  </cols>
  <sheetData>
    <row r="1" spans="1:22" ht="10.5" x14ac:dyDescent="0.35">
      <c r="A1" s="203" t="s">
        <v>129</v>
      </c>
      <c r="B1" s="203"/>
      <c r="C1" s="203"/>
      <c r="D1" s="203"/>
      <c r="E1" s="203"/>
      <c r="F1" s="203"/>
    </row>
    <row r="2" spans="1:22" s="43" customFormat="1" ht="40" x14ac:dyDescent="0.35">
      <c r="A2" s="91"/>
      <c r="B2" s="143" t="s">
        <v>87</v>
      </c>
      <c r="C2" s="143" t="s">
        <v>88</v>
      </c>
      <c r="D2" s="143" t="s">
        <v>89</v>
      </c>
      <c r="E2" s="143" t="s">
        <v>90</v>
      </c>
      <c r="F2" s="143" t="s">
        <v>91</v>
      </c>
      <c r="G2" s="44"/>
      <c r="H2" s="114"/>
    </row>
    <row r="3" spans="1:22" s="64" customFormat="1" ht="10.5" x14ac:dyDescent="0.35">
      <c r="A3" s="65" t="s">
        <v>130</v>
      </c>
      <c r="B3" s="8"/>
      <c r="C3" s="8"/>
      <c r="D3" s="8"/>
      <c r="E3" s="8"/>
      <c r="F3" s="8"/>
      <c r="G3" s="66"/>
      <c r="H3" s="115"/>
    </row>
    <row r="4" spans="1:22" ht="20" x14ac:dyDescent="0.35">
      <c r="A4" s="90" t="s">
        <v>92</v>
      </c>
      <c r="B4" s="8">
        <v>2127</v>
      </c>
      <c r="C4" s="8">
        <v>0</v>
      </c>
      <c r="D4" s="8">
        <v>0</v>
      </c>
      <c r="E4" s="8">
        <v>557</v>
      </c>
      <c r="F4" s="8">
        <v>2684</v>
      </c>
      <c r="G4" s="63"/>
      <c r="Q4" s="221"/>
      <c r="R4" s="221"/>
      <c r="S4" s="221"/>
      <c r="T4" s="277"/>
      <c r="U4" s="277"/>
      <c r="V4" s="221"/>
    </row>
    <row r="5" spans="1:22" s="48" customFormat="1" ht="10" x14ac:dyDescent="0.35">
      <c r="A5" s="67" t="s">
        <v>40</v>
      </c>
      <c r="B5" s="27">
        <v>2127</v>
      </c>
      <c r="C5" s="27">
        <v>0</v>
      </c>
      <c r="D5" s="27">
        <v>0</v>
      </c>
      <c r="E5" s="27">
        <v>557</v>
      </c>
      <c r="F5" s="27">
        <v>2684</v>
      </c>
      <c r="G5" s="68"/>
    </row>
    <row r="6" spans="1:22" ht="10.5" x14ac:dyDescent="0.35">
      <c r="A6" s="50" t="s">
        <v>44</v>
      </c>
      <c r="B6" s="8"/>
      <c r="C6" s="8"/>
      <c r="D6" s="8"/>
      <c r="E6" s="8"/>
      <c r="F6" s="8"/>
      <c r="G6" s="63"/>
    </row>
    <row r="7" spans="1:22" ht="10.5" x14ac:dyDescent="0.35">
      <c r="A7" s="53" t="s">
        <v>65</v>
      </c>
      <c r="B7" s="8">
        <v>0</v>
      </c>
      <c r="C7" s="8"/>
      <c r="D7" s="8"/>
      <c r="E7" s="8"/>
      <c r="F7" s="8">
        <v>0</v>
      </c>
      <c r="G7" s="44"/>
    </row>
    <row r="8" spans="1:22" s="48" customFormat="1" ht="10" x14ac:dyDescent="0.35">
      <c r="A8" s="67" t="s">
        <v>15</v>
      </c>
      <c r="B8" s="38">
        <v>0</v>
      </c>
      <c r="C8" s="38">
        <v>0</v>
      </c>
      <c r="D8" s="38">
        <v>0</v>
      </c>
      <c r="E8" s="38">
        <v>0</v>
      </c>
      <c r="F8" s="38">
        <v>0</v>
      </c>
      <c r="G8" s="69"/>
    </row>
    <row r="9" spans="1:22" s="203" customFormat="1" ht="21" x14ac:dyDescent="0.25">
      <c r="A9" s="219" t="s">
        <v>131</v>
      </c>
      <c r="B9" s="144">
        <v>2127</v>
      </c>
      <c r="C9" s="144">
        <v>0</v>
      </c>
      <c r="D9" s="144">
        <v>0</v>
      </c>
      <c r="E9" s="144">
        <v>557</v>
      </c>
      <c r="F9" s="144">
        <v>2684</v>
      </c>
      <c r="G9" s="49"/>
    </row>
    <row r="10" spans="1:22" s="203" customFormat="1" ht="21" x14ac:dyDescent="0.25">
      <c r="A10" s="89" t="s">
        <v>93</v>
      </c>
      <c r="B10" s="145">
        <v>2127</v>
      </c>
      <c r="C10" s="145">
        <v>0</v>
      </c>
      <c r="D10" s="145">
        <v>0</v>
      </c>
      <c r="E10" s="145">
        <v>557</v>
      </c>
      <c r="F10" s="145">
        <v>2684</v>
      </c>
      <c r="G10" s="49"/>
    </row>
    <row r="11" spans="1:22" ht="12" customHeight="1" x14ac:dyDescent="0.35">
      <c r="A11" s="42" t="s">
        <v>67</v>
      </c>
      <c r="B11" s="42"/>
      <c r="C11" s="42"/>
      <c r="D11" s="42"/>
      <c r="E11" s="42"/>
      <c r="F11" s="42"/>
      <c r="G11" s="42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  <oddFooter>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"/>
  <sheetViews>
    <sheetView showGridLines="0" zoomScale="110" zoomScaleNormal="110" zoomScaleSheetLayoutView="100" workbookViewId="0">
      <selection activeCell="I14" sqref="I14"/>
    </sheetView>
  </sheetViews>
  <sheetFormatPr defaultColWidth="8" defaultRowHeight="12" customHeight="1" x14ac:dyDescent="0.35"/>
  <cols>
    <col min="1" max="1" width="30.7265625" style="22" customWidth="1"/>
    <col min="2" max="7" width="8.26953125" style="22" customWidth="1"/>
    <col min="8" max="8" width="7.81640625" style="22" customWidth="1"/>
    <col min="9" max="16384" width="8" style="22"/>
  </cols>
  <sheetData>
    <row r="1" spans="1:20" ht="10.5" x14ac:dyDescent="0.35">
      <c r="A1" s="23" t="s">
        <v>70</v>
      </c>
    </row>
    <row r="2" spans="1:20" ht="40" x14ac:dyDescent="0.35">
      <c r="A2" s="75"/>
      <c r="B2" s="170" t="s">
        <v>122</v>
      </c>
      <c r="C2" s="171" t="s">
        <v>126</v>
      </c>
      <c r="D2" s="170" t="s">
        <v>119</v>
      </c>
      <c r="E2" s="170" t="s">
        <v>127</v>
      </c>
      <c r="F2" s="170" t="s">
        <v>128</v>
      </c>
    </row>
    <row r="3" spans="1:20" ht="10.5" x14ac:dyDescent="0.35">
      <c r="A3" s="24" t="s">
        <v>35</v>
      </c>
      <c r="B3" s="8"/>
      <c r="C3" s="9"/>
      <c r="D3" s="8"/>
      <c r="E3" s="8"/>
      <c r="F3" s="8"/>
    </row>
    <row r="4" spans="1:20" ht="10.5" x14ac:dyDescent="0.35">
      <c r="A4" s="26" t="s">
        <v>36</v>
      </c>
      <c r="B4" s="8"/>
      <c r="C4" s="9"/>
      <c r="D4" s="8"/>
      <c r="E4" s="8"/>
      <c r="F4" s="8"/>
    </row>
    <row r="5" spans="1:20" ht="11.5" x14ac:dyDescent="0.35">
      <c r="A5" s="45" t="s">
        <v>3</v>
      </c>
      <c r="B5" s="8">
        <v>9699</v>
      </c>
      <c r="C5" s="9">
        <v>10029</v>
      </c>
      <c r="D5" s="8">
        <v>9079</v>
      </c>
      <c r="E5" s="8">
        <v>9182</v>
      </c>
      <c r="F5" s="8">
        <v>9274</v>
      </c>
      <c r="O5" s="207"/>
      <c r="P5" s="208"/>
      <c r="Q5" s="207"/>
      <c r="R5" s="207"/>
      <c r="S5" s="207"/>
    </row>
    <row r="6" spans="1:20" ht="10" x14ac:dyDescent="0.35">
      <c r="A6" s="45" t="s">
        <v>2</v>
      </c>
      <c r="B6" s="8">
        <v>11</v>
      </c>
      <c r="C6" s="9">
        <v>0</v>
      </c>
      <c r="D6" s="8">
        <v>0</v>
      </c>
      <c r="E6" s="8">
        <v>0</v>
      </c>
      <c r="F6" s="8">
        <v>0</v>
      </c>
    </row>
    <row r="7" spans="1:20" s="48" customFormat="1" ht="10" x14ac:dyDescent="0.35">
      <c r="A7" s="47" t="s">
        <v>37</v>
      </c>
      <c r="B7" s="27">
        <v>9710</v>
      </c>
      <c r="C7" s="37">
        <v>10029</v>
      </c>
      <c r="D7" s="27">
        <v>9079</v>
      </c>
      <c r="E7" s="27">
        <v>9182</v>
      </c>
      <c r="F7" s="27">
        <v>9274</v>
      </c>
    </row>
    <row r="8" spans="1:20" ht="10.5" x14ac:dyDescent="0.35">
      <c r="A8" s="26" t="s">
        <v>38</v>
      </c>
      <c r="B8" s="8"/>
      <c r="C8" s="9"/>
      <c r="D8" s="8"/>
      <c r="E8" s="8"/>
      <c r="F8" s="8"/>
    </row>
    <row r="9" spans="1:20" ht="11.5" x14ac:dyDescent="0.35">
      <c r="A9" s="45" t="s">
        <v>26</v>
      </c>
      <c r="B9" s="8">
        <v>7194</v>
      </c>
      <c r="C9" s="9">
        <v>8037</v>
      </c>
      <c r="D9" s="8">
        <v>6878</v>
      </c>
      <c r="E9" s="8">
        <v>6999</v>
      </c>
      <c r="F9" s="8">
        <v>7055</v>
      </c>
      <c r="O9" s="207"/>
      <c r="P9" s="207"/>
      <c r="Q9" s="207"/>
      <c r="R9" s="207"/>
      <c r="S9" s="207"/>
      <c r="T9" s="207"/>
    </row>
    <row r="10" spans="1:20" ht="11.5" x14ac:dyDescent="0.35">
      <c r="A10" s="45" t="s">
        <v>16</v>
      </c>
      <c r="B10" s="8">
        <v>2535</v>
      </c>
      <c r="C10" s="9">
        <v>1992</v>
      </c>
      <c r="D10" s="8">
        <v>2201</v>
      </c>
      <c r="E10" s="8">
        <v>2183</v>
      </c>
      <c r="F10" s="8">
        <v>2219</v>
      </c>
      <c r="O10" s="207"/>
      <c r="P10" s="207"/>
      <c r="Q10" s="207"/>
      <c r="R10" s="207"/>
      <c r="S10" s="207"/>
      <c r="T10" s="207"/>
    </row>
    <row r="11" spans="1:20" ht="10" x14ac:dyDescent="0.35">
      <c r="A11" s="45" t="s">
        <v>5</v>
      </c>
      <c r="B11" s="8">
        <v>2</v>
      </c>
      <c r="C11" s="9"/>
      <c r="D11" s="8"/>
      <c r="E11" s="8"/>
      <c r="F11" s="8"/>
    </row>
    <row r="12" spans="1:20" s="48" customFormat="1" ht="10" x14ac:dyDescent="0.35">
      <c r="A12" s="39" t="s">
        <v>39</v>
      </c>
      <c r="B12" s="38">
        <v>9731</v>
      </c>
      <c r="C12" s="40">
        <v>10029</v>
      </c>
      <c r="D12" s="38">
        <v>9079</v>
      </c>
      <c r="E12" s="38">
        <v>9182</v>
      </c>
      <c r="F12" s="38">
        <v>9274</v>
      </c>
    </row>
    <row r="13" spans="1:20" s="23" customFormat="1" ht="21" x14ac:dyDescent="0.25">
      <c r="A13" s="184" t="s">
        <v>94</v>
      </c>
      <c r="B13" s="144">
        <v>-21</v>
      </c>
      <c r="C13" s="146">
        <v>0</v>
      </c>
      <c r="D13" s="144">
        <v>0</v>
      </c>
      <c r="E13" s="144">
        <v>0</v>
      </c>
      <c r="F13" s="144">
        <v>0</v>
      </c>
    </row>
    <row r="14" spans="1:20" s="23" customFormat="1" ht="21" x14ac:dyDescent="0.25">
      <c r="A14" s="93" t="s">
        <v>95</v>
      </c>
      <c r="B14" s="147">
        <v>-21</v>
      </c>
      <c r="C14" s="148">
        <v>0</v>
      </c>
      <c r="D14" s="147">
        <v>0</v>
      </c>
      <c r="E14" s="147">
        <v>0</v>
      </c>
      <c r="F14" s="147">
        <v>0</v>
      </c>
      <c r="G14" s="49"/>
    </row>
    <row r="15" spans="1:20" ht="20" x14ac:dyDescent="0.35">
      <c r="A15" s="92" t="s">
        <v>96</v>
      </c>
      <c r="B15" s="8">
        <v>71</v>
      </c>
      <c r="C15" s="9">
        <v>50</v>
      </c>
      <c r="D15" s="8">
        <v>50</v>
      </c>
      <c r="E15" s="8">
        <v>50</v>
      </c>
      <c r="F15" s="8">
        <v>50</v>
      </c>
      <c r="G15" s="42"/>
    </row>
    <row r="16" spans="1:20" ht="21" x14ac:dyDescent="0.2">
      <c r="A16" s="94" t="s">
        <v>97</v>
      </c>
      <c r="B16" s="149">
        <v>50</v>
      </c>
      <c r="C16" s="150">
        <v>50</v>
      </c>
      <c r="D16" s="149">
        <v>50</v>
      </c>
      <c r="E16" s="149">
        <v>50</v>
      </c>
      <c r="F16" s="149">
        <v>50</v>
      </c>
    </row>
    <row r="17" spans="1:6" s="42" customFormat="1" ht="12" customHeight="1" x14ac:dyDescent="0.2">
      <c r="A17" s="278" t="s">
        <v>67</v>
      </c>
      <c r="B17" s="278"/>
      <c r="C17" s="278"/>
      <c r="D17" s="278"/>
      <c r="E17" s="278"/>
      <c r="F17" s="278"/>
    </row>
  </sheetData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Header>&amp;L&amp;A</oddHeader>
    <oddFooter>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"/>
  <sheetViews>
    <sheetView showGridLines="0" zoomScale="110" zoomScaleNormal="110" zoomScaleSheetLayoutView="100" workbookViewId="0">
      <selection activeCell="F31" sqref="F31"/>
    </sheetView>
  </sheetViews>
  <sheetFormatPr defaultColWidth="8" defaultRowHeight="12" customHeight="1" x14ac:dyDescent="0.35"/>
  <cols>
    <col min="1" max="1" width="30.7265625" style="22" customWidth="1"/>
    <col min="2" max="6" width="8.26953125" style="22" customWidth="1"/>
    <col min="7" max="16384" width="8" style="22"/>
  </cols>
  <sheetData>
    <row r="1" spans="1:21" ht="10.5" x14ac:dyDescent="0.35">
      <c r="A1" s="87" t="s">
        <v>71</v>
      </c>
      <c r="B1" s="279"/>
      <c r="C1" s="279"/>
      <c r="D1" s="279"/>
      <c r="E1" s="279"/>
      <c r="F1" s="279"/>
    </row>
    <row r="2" spans="1:21" ht="40" x14ac:dyDescent="0.35">
      <c r="A2" s="75"/>
      <c r="B2" s="170" t="s">
        <v>122</v>
      </c>
      <c r="C2" s="171" t="s">
        <v>126</v>
      </c>
      <c r="D2" s="170" t="s">
        <v>119</v>
      </c>
      <c r="E2" s="170" t="s">
        <v>127</v>
      </c>
      <c r="F2" s="170" t="s">
        <v>128</v>
      </c>
      <c r="G2" s="42"/>
    </row>
    <row r="3" spans="1:21" ht="11.25" customHeight="1" x14ac:dyDescent="0.35">
      <c r="A3" s="26" t="s">
        <v>6</v>
      </c>
      <c r="B3" s="8"/>
      <c r="C3" s="9"/>
      <c r="D3" s="8"/>
      <c r="E3" s="8"/>
      <c r="F3" s="8"/>
      <c r="G3" s="42"/>
    </row>
    <row r="4" spans="1:21" ht="11.25" customHeight="1" x14ac:dyDescent="0.35">
      <c r="A4" s="34" t="s">
        <v>7</v>
      </c>
      <c r="B4" s="8">
        <v>878</v>
      </c>
      <c r="C4" s="9">
        <v>1995</v>
      </c>
      <c r="D4" s="8">
        <v>1995</v>
      </c>
      <c r="E4" s="8">
        <v>1995</v>
      </c>
      <c r="F4" s="8">
        <v>1995</v>
      </c>
      <c r="G4" s="42"/>
      <c r="Q4" s="206"/>
      <c r="R4" s="206"/>
      <c r="S4" s="206"/>
      <c r="T4" s="206"/>
      <c r="U4" s="206"/>
    </row>
    <row r="5" spans="1:21" ht="11.25" customHeight="1" x14ac:dyDescent="0.35">
      <c r="A5" s="45" t="s">
        <v>16</v>
      </c>
      <c r="B5" s="8">
        <v>32697</v>
      </c>
      <c r="C5" s="9">
        <v>71882</v>
      </c>
      <c r="D5" s="8">
        <v>74148</v>
      </c>
      <c r="E5" s="8">
        <v>75594</v>
      </c>
      <c r="F5" s="8">
        <v>76913</v>
      </c>
      <c r="G5" s="42"/>
      <c r="Q5" s="206"/>
      <c r="R5" s="206"/>
      <c r="S5" s="206"/>
      <c r="T5" s="206"/>
      <c r="U5" s="206"/>
    </row>
    <row r="6" spans="1:21" ht="11.25" customHeight="1" x14ac:dyDescent="0.35">
      <c r="A6" s="34" t="s">
        <v>8</v>
      </c>
      <c r="B6" s="8">
        <v>-1</v>
      </c>
      <c r="C6" s="9">
        <v>0</v>
      </c>
      <c r="D6" s="8">
        <v>0</v>
      </c>
      <c r="E6" s="8">
        <v>0</v>
      </c>
      <c r="F6" s="8">
        <v>0</v>
      </c>
      <c r="G6" s="42"/>
      <c r="Q6" s="206"/>
      <c r="R6" s="206"/>
      <c r="S6" s="206"/>
      <c r="T6" s="206"/>
      <c r="U6" s="206"/>
    </row>
    <row r="7" spans="1:21" s="203" customFormat="1" ht="21" x14ac:dyDescent="0.25">
      <c r="A7" s="219" t="s">
        <v>98</v>
      </c>
      <c r="B7" s="173">
        <f>SUM(B4:B6)</f>
        <v>33574</v>
      </c>
      <c r="C7" s="174">
        <f>SUM(C4:C6)</f>
        <v>73877</v>
      </c>
      <c r="D7" s="173">
        <f>SUM(D4:D6)</f>
        <v>76143</v>
      </c>
      <c r="E7" s="173">
        <f>SUM(E4:E6)</f>
        <v>77589</v>
      </c>
      <c r="F7" s="173">
        <f>SUM(F4:F6)</f>
        <v>78908</v>
      </c>
      <c r="G7" s="49"/>
    </row>
    <row r="8" spans="1:21" ht="11.25" customHeight="1" x14ac:dyDescent="0.35">
      <c r="A8" s="50" t="s">
        <v>49</v>
      </c>
      <c r="B8" s="8"/>
      <c r="C8" s="9"/>
      <c r="D8" s="8"/>
      <c r="E8" s="8"/>
      <c r="F8" s="8"/>
      <c r="G8" s="42"/>
    </row>
    <row r="9" spans="1:21" ht="11.25" customHeight="1" x14ac:dyDescent="0.35">
      <c r="A9" s="26" t="s">
        <v>11</v>
      </c>
      <c r="B9" s="8"/>
      <c r="C9" s="9"/>
      <c r="D9" s="8"/>
      <c r="E9" s="8"/>
      <c r="F9" s="8"/>
      <c r="G9" s="42"/>
    </row>
    <row r="10" spans="1:21" s="203" customFormat="1" ht="31.5" x14ac:dyDescent="0.25">
      <c r="A10" s="65" t="s">
        <v>99</v>
      </c>
      <c r="B10" s="173">
        <v>0</v>
      </c>
      <c r="C10" s="174">
        <v>0</v>
      </c>
      <c r="D10" s="173">
        <v>0</v>
      </c>
      <c r="E10" s="173">
        <v>0</v>
      </c>
      <c r="F10" s="173">
        <v>0</v>
      </c>
      <c r="G10" s="49"/>
    </row>
    <row r="11" spans="1:21" s="203" customFormat="1" ht="21" x14ac:dyDescent="0.25">
      <c r="A11" s="204" t="s">
        <v>83</v>
      </c>
      <c r="B11" s="173">
        <f>B7-B10</f>
        <v>33574</v>
      </c>
      <c r="C11" s="174">
        <f>C7-C10</f>
        <v>73877</v>
      </c>
      <c r="D11" s="173">
        <f>D7-D10</f>
        <v>76143</v>
      </c>
      <c r="E11" s="173">
        <f>E7-E10</f>
        <v>77589</v>
      </c>
      <c r="F11" s="173">
        <f>F7-F10</f>
        <v>78908</v>
      </c>
      <c r="G11" s="49"/>
    </row>
    <row r="12" spans="1:21" ht="10.5" x14ac:dyDescent="0.35">
      <c r="A12" s="98" t="s">
        <v>59</v>
      </c>
      <c r="B12" s="100">
        <f>+B11</f>
        <v>33574</v>
      </c>
      <c r="C12" s="101">
        <f t="shared" ref="C12:F12" si="0">+C11</f>
        <v>73877</v>
      </c>
      <c r="D12" s="100">
        <f t="shared" si="0"/>
        <v>76143</v>
      </c>
      <c r="E12" s="100">
        <f t="shared" si="0"/>
        <v>77589</v>
      </c>
      <c r="F12" s="100">
        <f t="shared" si="0"/>
        <v>78908</v>
      </c>
    </row>
    <row r="13" spans="1:21" ht="12" customHeight="1" x14ac:dyDescent="0.35">
      <c r="A13" s="280" t="s">
        <v>67</v>
      </c>
      <c r="B13" s="280"/>
      <c r="C13" s="280"/>
      <c r="D13" s="280"/>
      <c r="E13" s="280"/>
      <c r="F13" s="280"/>
    </row>
  </sheetData>
  <pageMargins left="0.70866141732283472" right="0.70866141732283472" top="0.74803149606299213" bottom="0.74803149606299213" header="0.31496062992125984" footer="0.31496062992125984"/>
  <pageSetup paperSize="9" scale="65" orientation="portrait" r:id="rId1"/>
  <headerFooter>
    <oddHeader>&amp;L&amp;A</oddHeader>
    <oddFooter>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GridLines="0" zoomScale="110" zoomScaleNormal="110" zoomScaleSheetLayoutView="100" workbookViewId="0">
      <selection activeCell="F18" sqref="F18"/>
    </sheetView>
  </sheetViews>
  <sheetFormatPr defaultColWidth="8" defaultRowHeight="12" customHeight="1" x14ac:dyDescent="0.35"/>
  <cols>
    <col min="1" max="1" width="30.7265625" style="22" customWidth="1"/>
    <col min="2" max="6" width="8.26953125" style="22" customWidth="1"/>
    <col min="7" max="16384" width="8" style="22"/>
  </cols>
  <sheetData>
    <row r="1" spans="1:18" ht="10.5" x14ac:dyDescent="0.25">
      <c r="A1" s="282" t="s">
        <v>132</v>
      </c>
      <c r="B1" s="203"/>
      <c r="C1" s="203"/>
      <c r="D1" s="203"/>
      <c r="E1" s="203"/>
      <c r="F1" s="203"/>
    </row>
    <row r="2" spans="1:18" ht="40" x14ac:dyDescent="0.35">
      <c r="A2" s="75"/>
      <c r="B2" s="170" t="s">
        <v>122</v>
      </c>
      <c r="C2" s="171" t="s">
        <v>126</v>
      </c>
      <c r="D2" s="170" t="s">
        <v>119</v>
      </c>
      <c r="E2" s="170" t="s">
        <v>127</v>
      </c>
      <c r="F2" s="170" t="s">
        <v>128</v>
      </c>
    </row>
    <row r="3" spans="1:18" ht="10.5" x14ac:dyDescent="0.35">
      <c r="A3" s="26" t="s">
        <v>60</v>
      </c>
      <c r="B3" s="8"/>
      <c r="C3" s="9"/>
      <c r="D3" s="8"/>
      <c r="E3" s="8"/>
      <c r="F3" s="8"/>
    </row>
    <row r="4" spans="1:18" ht="10.5" x14ac:dyDescent="0.35">
      <c r="A4" s="26" t="s">
        <v>18</v>
      </c>
      <c r="B4" s="8"/>
      <c r="C4" s="9"/>
      <c r="D4" s="8"/>
      <c r="E4" s="8"/>
      <c r="F4" s="8"/>
    </row>
    <row r="5" spans="1:18" ht="10" x14ac:dyDescent="0.35">
      <c r="A5" s="46" t="s">
        <v>41</v>
      </c>
      <c r="B5" s="8">
        <v>10</v>
      </c>
      <c r="C5" s="9">
        <v>10</v>
      </c>
      <c r="D5" s="8">
        <v>10</v>
      </c>
      <c r="E5" s="8">
        <v>10</v>
      </c>
      <c r="F5" s="8">
        <v>10</v>
      </c>
      <c r="N5" s="206"/>
      <c r="O5" s="206"/>
      <c r="P5" s="206"/>
      <c r="Q5" s="206"/>
      <c r="R5" s="206"/>
    </row>
    <row r="6" spans="1:18" ht="10" x14ac:dyDescent="0.35">
      <c r="A6" s="45" t="s">
        <v>43</v>
      </c>
      <c r="B6" s="8">
        <v>184</v>
      </c>
      <c r="C6" s="9">
        <v>184</v>
      </c>
      <c r="D6" s="8">
        <v>184</v>
      </c>
      <c r="E6" s="8">
        <v>184</v>
      </c>
      <c r="F6" s="8">
        <v>184</v>
      </c>
      <c r="N6" s="206"/>
      <c r="O6" s="206"/>
      <c r="P6" s="206"/>
      <c r="Q6" s="206"/>
      <c r="R6" s="206"/>
    </row>
    <row r="7" spans="1:18" s="48" customFormat="1" ht="10" x14ac:dyDescent="0.35">
      <c r="A7" s="47" t="s">
        <v>19</v>
      </c>
      <c r="B7" s="27">
        <v>194</v>
      </c>
      <c r="C7" s="37">
        <v>194</v>
      </c>
      <c r="D7" s="27">
        <v>194</v>
      </c>
      <c r="E7" s="27">
        <v>194</v>
      </c>
      <c r="F7" s="27">
        <v>194</v>
      </c>
    </row>
    <row r="8" spans="1:18" ht="10.5" x14ac:dyDescent="0.35">
      <c r="A8" s="26" t="s">
        <v>20</v>
      </c>
      <c r="B8" s="8"/>
      <c r="C8" s="9"/>
      <c r="D8" s="8"/>
      <c r="E8" s="8"/>
      <c r="F8" s="8"/>
    </row>
    <row r="9" spans="1:18" ht="10" x14ac:dyDescent="0.35">
      <c r="A9" s="45" t="s">
        <v>47</v>
      </c>
      <c r="B9" s="8">
        <v>5770</v>
      </c>
      <c r="C9" s="9">
        <v>5770</v>
      </c>
      <c r="D9" s="8">
        <v>5770</v>
      </c>
      <c r="E9" s="8">
        <v>5770</v>
      </c>
      <c r="F9" s="8">
        <v>5770</v>
      </c>
    </row>
    <row r="10" spans="1:18" s="48" customFormat="1" ht="10" x14ac:dyDescent="0.35">
      <c r="A10" s="39" t="s">
        <v>21</v>
      </c>
      <c r="B10" s="95">
        <v>5770</v>
      </c>
      <c r="C10" s="37">
        <v>5770</v>
      </c>
      <c r="D10" s="27">
        <v>5770</v>
      </c>
      <c r="E10" s="27">
        <v>5770</v>
      </c>
      <c r="F10" s="27">
        <v>5770</v>
      </c>
    </row>
    <row r="11" spans="1:18" ht="10" x14ac:dyDescent="0.35">
      <c r="A11" s="34" t="s">
        <v>22</v>
      </c>
      <c r="B11" s="8"/>
      <c r="C11" s="9"/>
      <c r="D11" s="8"/>
      <c r="E11" s="8"/>
      <c r="F11" s="8"/>
    </row>
    <row r="12" spans="1:18" s="203" customFormat="1" ht="21" x14ac:dyDescent="0.35">
      <c r="A12" s="219" t="s">
        <v>100</v>
      </c>
      <c r="B12" s="73">
        <v>5964</v>
      </c>
      <c r="C12" s="74">
        <v>5964</v>
      </c>
      <c r="D12" s="73">
        <v>5964</v>
      </c>
      <c r="E12" s="73">
        <v>5964</v>
      </c>
      <c r="F12" s="73">
        <v>5964</v>
      </c>
    </row>
    <row r="13" spans="1:18" ht="10.5" x14ac:dyDescent="0.35">
      <c r="A13" s="26" t="s">
        <v>24</v>
      </c>
      <c r="B13" s="8"/>
      <c r="C13" s="9"/>
      <c r="D13" s="8"/>
      <c r="E13" s="8"/>
      <c r="F13" s="8"/>
    </row>
    <row r="14" spans="1:18" ht="10.5" x14ac:dyDescent="0.35">
      <c r="A14" s="26" t="s">
        <v>28</v>
      </c>
      <c r="B14" s="8"/>
      <c r="C14" s="9"/>
      <c r="D14" s="8"/>
      <c r="E14" s="8"/>
      <c r="F14" s="8"/>
    </row>
    <row r="15" spans="1:18" ht="10" x14ac:dyDescent="0.35">
      <c r="A15" s="34" t="s">
        <v>16</v>
      </c>
      <c r="B15" s="8">
        <v>2078</v>
      </c>
      <c r="C15" s="9">
        <v>2078</v>
      </c>
      <c r="D15" s="8">
        <v>2078</v>
      </c>
      <c r="E15" s="8">
        <v>2078</v>
      </c>
      <c r="F15" s="8">
        <v>2078</v>
      </c>
      <c r="N15" s="206"/>
      <c r="O15" s="206"/>
      <c r="P15" s="206"/>
      <c r="Q15" s="206"/>
      <c r="R15" s="206"/>
    </row>
    <row r="16" spans="1:18" ht="10" x14ac:dyDescent="0.35">
      <c r="A16" s="34" t="s">
        <v>48</v>
      </c>
      <c r="B16" s="8">
        <v>428</v>
      </c>
      <c r="C16" s="9">
        <v>428</v>
      </c>
      <c r="D16" s="8">
        <v>428</v>
      </c>
      <c r="E16" s="8">
        <v>428</v>
      </c>
      <c r="F16" s="8">
        <v>428</v>
      </c>
      <c r="N16" s="206"/>
      <c r="O16" s="206"/>
      <c r="P16" s="206"/>
      <c r="Q16" s="206"/>
      <c r="R16" s="206"/>
    </row>
    <row r="17" spans="1:18" s="48" customFormat="1" ht="10" x14ac:dyDescent="0.35">
      <c r="A17" s="35" t="s">
        <v>29</v>
      </c>
      <c r="B17" s="27">
        <v>2506</v>
      </c>
      <c r="C17" s="37">
        <v>2506</v>
      </c>
      <c r="D17" s="27">
        <v>2506</v>
      </c>
      <c r="E17" s="27">
        <v>2506</v>
      </c>
      <c r="F17" s="27">
        <v>2506</v>
      </c>
    </row>
    <row r="18" spans="1:18" ht="10.5" x14ac:dyDescent="0.35">
      <c r="A18" s="26" t="s">
        <v>25</v>
      </c>
      <c r="B18" s="8"/>
      <c r="C18" s="9"/>
      <c r="D18" s="8"/>
      <c r="E18" s="8"/>
      <c r="F18" s="8"/>
    </row>
    <row r="19" spans="1:18" ht="10" x14ac:dyDescent="0.35">
      <c r="A19" s="34" t="s">
        <v>45</v>
      </c>
      <c r="B19" s="8">
        <v>1636</v>
      </c>
      <c r="C19" s="9">
        <v>1636</v>
      </c>
      <c r="D19" s="8">
        <v>1636</v>
      </c>
      <c r="E19" s="8">
        <v>1636</v>
      </c>
      <c r="F19" s="8">
        <v>1636</v>
      </c>
      <c r="N19" s="206"/>
      <c r="O19" s="206"/>
      <c r="P19" s="206"/>
      <c r="Q19" s="206"/>
      <c r="R19" s="206"/>
    </row>
    <row r="20" spans="1:18" s="48" customFormat="1" ht="10" x14ac:dyDescent="0.35">
      <c r="A20" s="35" t="s">
        <v>27</v>
      </c>
      <c r="B20" s="27">
        <v>1636</v>
      </c>
      <c r="C20" s="37">
        <v>1636</v>
      </c>
      <c r="D20" s="27">
        <v>1636</v>
      </c>
      <c r="E20" s="27">
        <v>1636</v>
      </c>
      <c r="F20" s="27">
        <v>1636</v>
      </c>
    </row>
    <row r="21" spans="1:18" s="203" customFormat="1" ht="21" x14ac:dyDescent="0.35">
      <c r="A21" s="219" t="s">
        <v>101</v>
      </c>
      <c r="B21" s="28">
        <v>4142</v>
      </c>
      <c r="C21" s="36">
        <v>4142</v>
      </c>
      <c r="D21" s="28">
        <v>4142</v>
      </c>
      <c r="E21" s="28">
        <v>4142</v>
      </c>
      <c r="F21" s="28">
        <v>4142</v>
      </c>
    </row>
    <row r="22" spans="1:18" s="203" customFormat="1" ht="10.5" x14ac:dyDescent="0.35">
      <c r="A22" s="70" t="s">
        <v>50</v>
      </c>
      <c r="B22" s="62">
        <v>1822</v>
      </c>
      <c r="C22" s="37">
        <v>1822</v>
      </c>
      <c r="D22" s="62">
        <v>1822</v>
      </c>
      <c r="E22" s="62">
        <v>1822</v>
      </c>
      <c r="F22" s="62">
        <v>1822</v>
      </c>
    </row>
    <row r="23" spans="1:18" ht="12" customHeight="1" x14ac:dyDescent="0.2">
      <c r="A23" s="281" t="s">
        <v>67</v>
      </c>
      <c r="B23" s="281"/>
      <c r="C23" s="281"/>
      <c r="D23" s="281"/>
      <c r="E23" s="281"/>
      <c r="F23" s="281"/>
    </row>
    <row r="24" spans="1:18" ht="12" customHeight="1" x14ac:dyDescent="0.2">
      <c r="A24" s="222"/>
      <c r="B24" s="222"/>
      <c r="C24" s="222"/>
      <c r="D24" s="222"/>
      <c r="E24" s="222"/>
      <c r="F24" s="222"/>
    </row>
    <row r="25" spans="1:18" ht="12" customHeight="1" x14ac:dyDescent="0.2">
      <c r="A25" s="222"/>
      <c r="B25" s="222"/>
      <c r="C25" s="222"/>
      <c r="D25" s="222"/>
      <c r="E25" s="222"/>
      <c r="F25" s="222"/>
    </row>
    <row r="26" spans="1:18" ht="12" customHeight="1" x14ac:dyDescent="0.2">
      <c r="A26" s="222"/>
      <c r="B26" s="222"/>
      <c r="C26" s="222"/>
      <c r="D26" s="222"/>
      <c r="E26" s="222"/>
      <c r="F26" s="222"/>
    </row>
    <row r="27" spans="1:18" ht="12" customHeight="1" x14ac:dyDescent="0.2">
      <c r="A27" s="222"/>
      <c r="B27" s="222"/>
      <c r="C27" s="222"/>
      <c r="D27" s="222"/>
      <c r="E27" s="222"/>
      <c r="F27" s="222"/>
    </row>
    <row r="28" spans="1:18" ht="12" customHeight="1" x14ac:dyDescent="0.2">
      <c r="A28" s="222"/>
      <c r="B28" s="222"/>
      <c r="C28" s="222"/>
      <c r="D28" s="222"/>
      <c r="E28" s="222"/>
      <c r="F28" s="222"/>
    </row>
    <row r="29" spans="1:18" ht="12" customHeight="1" x14ac:dyDescent="0.2">
      <c r="A29" s="222"/>
      <c r="B29" s="222"/>
      <c r="C29" s="222"/>
      <c r="D29" s="222"/>
      <c r="E29" s="222"/>
      <c r="F29" s="222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Header>&amp;L&amp;A</oddHeader>
    <oddFooter>&amp;R&amp;P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c5fb5116-7131-45fb-9d92-926478776364" ContentTypeId="0x010100B321FEA60C5BA343A52BC94EC00ABC9E0702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dd6b31f-a027-425f-adfa-a4194e98dae2">FIN33506-1658115890-276766</_dlc_DocId>
    <TaxCatchAll xmlns="82ff9d9b-d3fc-4aad-bc42-9949ee83b815">
      <Value>2</Value>
      <Value>1</Value>
    </TaxCatchAll>
    <_dlc_DocIdUrl xmlns="fdd6b31f-a027-425f-adfa-a4194e98dae2">
      <Url>https://f1.prdmgd.finance.gov.au/sites/50033506/_layouts/15/DocIdRedir.aspx?ID=FIN33506-1658115890-276766</Url>
      <Description>FIN33506-1658115890-276766</Description>
    </_dlc_DocIdUrl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KeywordTaxHTField xmlns="82ff9d9b-d3fc-4aad-bc42-9949ee83b815">
      <Terms xmlns="http://schemas.microsoft.com/office/infopath/2007/PartnerControls"/>
    </TaxKeywordTaxHTField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Agency Accounting and Budget Framework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Original_x0020_Date_x0020_Created xmlns="82ff9d9b-d3fc-4aad-bc42-9949ee83b815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Finance Excel Workbook" ma:contentTypeID="0x010100B321FEA60C5BA343A52BC94EC00ABC9E070200B24D3B9A816EE448841014A601EF8C2A" ma:contentTypeVersion="106" ma:contentTypeDescription="Finance Excel Workbook" ma:contentTypeScope="" ma:versionID="3629b6a5d1adb9661e70d3b340b0b7f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b32dbe32aee2a84cc007719b0cdba39c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 ma:readOnly="false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hidden="true" ma:internalName="Original_x0020_Date_x0020_Created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1DF56D7-5607-41F0-A08F-CF430F5F6B3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4B1C43-9E28-4C3A-AB43-EB4B3B3FCF5F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A3087C03-D8DB-48D6-82A4-0709871B6DFA}">
  <ds:schemaRefs>
    <ds:schemaRef ds:uri="http://schemas.microsoft.com/office/2006/documentManagement/types"/>
    <ds:schemaRef ds:uri="http://schemas.microsoft.com/office/infopath/2007/PartnerControls"/>
    <ds:schemaRef ds:uri="fdd6b31f-a027-425f-adfa-a4194e98dae2"/>
    <ds:schemaRef ds:uri="http://purl.org/dc/elements/1.1/"/>
    <ds:schemaRef ds:uri="http://schemas.microsoft.com/office/2006/metadata/properties"/>
    <ds:schemaRef ds:uri="82ff9d9b-d3fc-4aad-bc42-9949ee83b815"/>
    <ds:schemaRef ds:uri="http://schemas.microsoft.com/sharepoint/v3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FADF341-023A-40EE-B6DC-61C4E13235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0819FFAD-D336-4FB2-9DD3-1FBB2F8B8EE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Table 1.1</vt:lpstr>
      <vt:lpstr>Table 1.2</vt:lpstr>
      <vt:lpstr>Table 2.1.1</vt:lpstr>
      <vt:lpstr>Table 3.1</vt:lpstr>
      <vt:lpstr>Table 3.2</vt:lpstr>
      <vt:lpstr>Table 3.3</vt:lpstr>
      <vt:lpstr>Table 3.4</vt:lpstr>
      <vt:lpstr>Table 3.7</vt:lpstr>
      <vt:lpstr>Table 3.8</vt:lpstr>
      <vt:lpstr>Table 3.9</vt:lpstr>
      <vt:lpstr>'Table 1.1'!Print_Area</vt:lpstr>
      <vt:lpstr>'Table 2.1.1'!Print_Area</vt:lpstr>
      <vt:lpstr>'Table 3.1'!Print_Area</vt:lpstr>
      <vt:lpstr>'Table 3.2'!Print_Area</vt:lpstr>
      <vt:lpstr>'Table 3.3'!Print_Area</vt:lpstr>
      <vt:lpstr>'Table 3.4'!Print_Area</vt:lpstr>
      <vt:lpstr>'Table 3.7'!Print_Area</vt:lpstr>
      <vt:lpstr>'Table 3.8'!Print_Area</vt:lpstr>
      <vt:lpstr>'Table 3.9'!Print_Area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2015-01-14T00:25:54Z</dcterms:created>
  <dcterms:modified xsi:type="dcterms:W3CDTF">2022-10-24T05:04:30Z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0x010100B321FEA60C5BA343A52BC94EC00ABC9E070200B24D3B9A816EE448841014A601EF8C2A</vt:lpwstr>
  </property>
  <property fmtid="{D5CDD505-2E9C-101B-9397-08002B2CF9AE}" pid="3" name="TSYRecordClass">
    <vt:lpwstr>75;#AE-20337-Destroy 7 years after action completed|668ae28e-5138-4c7c-82db-1c8c6afc81a6</vt:lpwstr>
  </property>
  <property fmtid="{D5CDD505-2E9C-101B-9397-08002B2CF9AE}" pid="4" name="_dlc_DocIdItemGuid">
    <vt:lpwstr>f5196c72-24a8-4a21-b3c0-b9b76fbebe90</vt:lpwstr>
  </property>
  <property fmtid="{D5CDD505-2E9C-101B-9397-08002B2CF9AE}" pid="5" name="_NewReviewCycle">
    <vt:lpwstr/>
  </property>
  <property fmtid="{D5CDD505-2E9C-101B-9397-08002B2CF9AE}" pid="6" name="RecordPoint_ActiveItemUniqueId">
    <vt:lpwstr>{db021762-25f4-40e7-a0ec-d1746ff392df}</vt:lpwstr>
  </property>
  <property fmtid="{D5CDD505-2E9C-101B-9397-08002B2CF9AE}" pid="7" name="RecordPoint_WorkflowType">
    <vt:lpwstr>ActiveSubmitStub</vt:lpwstr>
  </property>
  <property fmtid="{D5CDD505-2E9C-101B-9397-08002B2CF9AE}" pid="8" name="RecordPoint_ActiveItemSiteId">
    <vt:lpwstr>{de902461-0703-410e-906b-a2e3a4f5dd57}</vt:lpwstr>
  </property>
  <property fmtid="{D5CDD505-2E9C-101B-9397-08002B2CF9AE}" pid="9" name="RecordPoint_ActiveItemListId">
    <vt:lpwstr>{1a5197ea-2690-47fd-a085-19629528b6d0}</vt:lpwstr>
  </property>
  <property fmtid="{D5CDD505-2E9C-101B-9397-08002B2CF9AE}" pid="10" name="RecordPoint_ActiveItemWebId">
    <vt:lpwstr>{e237d495-0881-4849-ae62-ddc8a8132df5}</vt:lpwstr>
  </property>
  <property fmtid="{D5CDD505-2E9C-101B-9397-08002B2CF9AE}" pid="11" name="RecordPoint_SubmissionDate">
    <vt:lpwstr/>
  </property>
  <property fmtid="{D5CDD505-2E9C-101B-9397-08002B2CF9AE}" pid="12" name="RecordPoint_RecordNumberSubmitted">
    <vt:lpwstr>R0001945963</vt:lpwstr>
  </property>
  <property fmtid="{D5CDD505-2E9C-101B-9397-08002B2CF9AE}" pid="13" name="RecordPoint_ActiveItemMoved">
    <vt:lpwstr/>
  </property>
  <property fmtid="{D5CDD505-2E9C-101B-9397-08002B2CF9AE}" pid="14" name="RecordPoint_RecordFormat">
    <vt:lpwstr/>
  </property>
  <property fmtid="{D5CDD505-2E9C-101B-9397-08002B2CF9AE}" pid="15" name="RecordPoint_SubmissionCompleted">
    <vt:lpwstr>2018-12-18T14:34:29.6910341+11:00</vt:lpwstr>
  </property>
  <property fmtid="{D5CDD505-2E9C-101B-9397-08002B2CF9AE}" pid="16" name="TaxKeyword">
    <vt:lpwstr/>
  </property>
  <property fmtid="{D5CDD505-2E9C-101B-9397-08002B2CF9AE}" pid="17" name="AbtEntity">
    <vt:lpwstr>2;#Department of Finance|fd660e8f-8f31-49bd-92a3-d31d4da31afe</vt:lpwstr>
  </property>
  <property fmtid="{D5CDD505-2E9C-101B-9397-08002B2CF9AE}" pid="18" name="OrgUnit">
    <vt:lpwstr>1;#Agency Accounting and Budget Framework|17de058c-12f7-44f2-8e7d-03ff49305e52</vt:lpwstr>
  </property>
  <property fmtid="{D5CDD505-2E9C-101B-9397-08002B2CF9AE}" pid="19" name="InitiatingEntity">
    <vt:lpwstr>2;#Department of Finance|fd660e8f-8f31-49bd-92a3-d31d4da31afe</vt:lpwstr>
  </property>
  <property fmtid="{D5CDD505-2E9C-101B-9397-08002B2CF9AE}" pid="20" name="Function and Activity">
    <vt:lpwstr/>
  </property>
</Properties>
</file>