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02F17AF9-BDBB-47F3-8F29-FD6100FE0B29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<sst xmlns="http://schemas.openxmlformats.org/spreadsheetml/2006/main" count="341" uniqueCount="187">
  <si>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</si>
  <si>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</si>
  <si>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</si>
  <si>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</si>
  <si>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</si>
  <si>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</si>
  <si>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</si>
  <si>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</si>
  <si>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</si>
  <si>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</si>
  <si>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</si>
  <si>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</si>
  <si>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</si>
  <si>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</si>
  <si>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</si>
  <si>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</si>
  <si>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</si>
  <si>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</si>
  <si>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</si>
  <si>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</si>
  <si>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</si>
  <si>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</si>
  <si>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</si>
  <si>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</si>
  <si>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</si>
  <si>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</si>
  <si>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</si>
  <si>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</si>
  <si>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</si>
  <si>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</si>
  <si>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</si>
  <si>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</si>
  <si>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</si>
  <si>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</si>
  <si>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</si>
  <si>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</si>
  <si>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</si>
  <si>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</si>
  <si>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</si>
  <si>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</si>
  <si>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</si>
  <si>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</si>
  <si>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</si>
  <si>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</si>
  <si>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</si>
  <si>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</si>
  <si>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</si>
  <si>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</si>
  <si>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</si>
  <si>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</si>
  <si>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</si>
  <si>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</si>
  <si>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</si>
  <si>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</si>
  <si>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</si>
  <si>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</si>
  <si>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</si>
  <si>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</si>
  <si>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</si>
  <si>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</si>
  <si>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</si>
  <si>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</si>
  <si>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</si>
  <si>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</si>
  <si>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</si>
  <si>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</si>
  <si>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Gross book value - ROU assets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</si>
  <si>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</si>
  <si>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</si>
  <si>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</si>
  <si>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</si>
  <si>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</si>
  <si>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</si>
  <si>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</si>
  <si>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</si>
  <si>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</si>
  <si>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</si>
  <si>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</si>
  <si>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</si>
  <si>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</si>
  <si>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</si>
  <si>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</si>
  <si>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</si>
  <si>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</si>
  <si>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</si>
  <si>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</si>
  <si>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</si>
  <si>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</si>
  <si>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</si>
  <si>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</si>
  <si>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</si>
  <si>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</si>
  <si>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</si>
  <si>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</si>
  <si>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</si>
  <si>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</si>
  <si>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</si>
  <si>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</si>
  <si>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</si>
  <si>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</si>
  <si>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</si>
  <si>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</si>
  <si>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</si>
  <si>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</si>
  <si>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</si>
  <si>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</si>
  <si>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</si>
  <si>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</si>
  <si>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</si>
  <si>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</si>
  <si>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</si>
  <si>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</si>
  <si>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</si>
  <si>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</si>
  <si>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</si>
  <si>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</si>
  <si>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</si>
  <si>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</si>
  <si>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</si>
  <si>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</si>
  <si>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</si>
  <si>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Cash and cash equivalents at the beginning of the reporting period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</si>
  <si>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</si>
  <si>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</si>
  <si>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</si>
  <si>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</si>
  <si>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</si>
  <si>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</si>
  <si>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</si>
  <si>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</si>
  <si>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</si>
  <si>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</si>
  <si>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</si>
  <si>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</si>
  <si>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</si>
  <si>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</si>
  <si>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</si>
  <si>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</si>
  <si>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</si>
  <si>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All figures shown above are GST exclusive - these may not match figures in the cash flow statement.</t>
  </si>
  <si>
    <t>Payment from related entities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</si>
  <si>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</si>
  <si>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OTHER COMPREHENSIVE INCOME</t>
  </si>
  <si>
    <t>Estimated closing balance as at 30 June 2023</t>
  </si>
  <si>
    <t>Net GST received</t>
  </si>
  <si>
    <t>Net GST paid</t>
  </si>
  <si>
    <t>By purchase - appropriation ordinary annual services - ROU assets</t>
  </si>
  <si>
    <r>
      <t>Prepared on Australian Accounting Standards basis.</t>
    </r>
    <r>
      <rPr>
        <sz val="7.5"/>
        <color theme="1"/>
        <rFont val="Arial"/>
        <family val="2"/>
      </rPr>
      <t xml:space="preserve"> </t>
    </r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</si>
  <si>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</si>
  <si>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</si>
  <si>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Total net resourcing for ANMM</t>
  </si>
  <si>
    <t>Program 1.1: Management of maritime heritage</t>
  </si>
  <si>
    <r>
      <t>Expenses not requiring appropriation in the budget year</t>
    </r>
    <r>
      <rPr>
        <vertAlign val="superscript"/>
        <sz val="8"/>
        <color theme="1"/>
        <rFont val="Arial"/>
        <family val="2"/>
      </rPr>
      <t xml:space="preserve"> (a)</t>
    </r>
  </si>
  <si>
    <t> (a) Expenses not requiring appropriation in the Budget year reflects depreciation of heritage and cultural assets.</t>
  </si>
  <si>
    <t xml:space="preserve">Grants </t>
  </si>
  <si>
    <t xml:space="preserve">Total other comprehensive income 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</si>
  <si>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</si>
  <si>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r>
      <t xml:space="preserve">plus: heritage and cultural </t>
    </r>
    <r>
      <rPr>
        <sz val="8"/>
        <color theme="1"/>
        <rFont val="Arial"/>
        <family val="2"/>
      </rPr>
      <t>depreciation</t>
    </r>
    <r>
      <rPr>
        <sz val="8"/>
        <color rgb="FF000000"/>
        <rFont val="Arial"/>
        <family val="2"/>
      </rPr>
      <t>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</si>
  <si>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>(a)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  </r>
  </si>
  <si>
    <t>Other financial assets</t>
  </si>
  <si>
    <t>Heritage and Cultural</t>
  </si>
  <si>
    <t>Attributed to non-controlling interest</t>
  </si>
  <si>
    <t>Contributions by owners</t>
  </si>
  <si>
    <t>Equity injection - Appropriation</t>
  </si>
  <si>
    <t>Sub-total transactions with owners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</si>
  <si>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</si>
  <si>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</si>
  <si>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</si>
  <si>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</si>
  <si>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</si>
  <si>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Total items</t>
  </si>
  <si>
    <r>
      <t>Funded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</si>
  <si>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</si>
  <si>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Includes both current Bill 2 and prior Act 2/4/6 appropriations.</t>
    </r>
  </si>
  <si>
    <r>
      <t>(b)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Includes sources of funding from both current Bill 1 and prior year Act 1 appropriations, current and previous years’ Departmental capital budgets (DCBs) and internally developed assets.</t>
    </r>
  </si>
  <si>
    <t>Heritage and cultural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</si>
  <si>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(b)</t>
    </r>
  </si>
  <si>
    <t>Assets received as gifts/ donations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</si>
  <si>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‘Appropriation equity’ refers to equity injections appropriations provided through Appropriation Bill (No. 2) 2022-23, including CDABs.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</si>
  <si>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‘Appropriation ordinary annual services’ refers to funding provided through Appropriation Bill (No. 1) 2022-23 for depreciation/amortisation expenses, or other operational expenses.</t>
    </r>
  </si>
  <si>
    <t>Table 1.1: ANMM resource statement — Budget estimates for 2022-23 as at Budget October 2022</t>
  </si>
  <si>
    <t>less: lease principle repayments</t>
  </si>
  <si>
    <t>Principal payments on lease liability</t>
  </si>
  <si>
    <t xml:space="preserve">Revaluation </t>
  </si>
  <si>
    <t>The ANMM is not directly appropriated as it is a corporate Commonwealth entity. Appropriations are made to the Department of Infrastructure, Transport, Regional Development, Communications and the Arts (a non-corporate Commonwealth entity), which are then paid to the ANMM and considered ‘departmental’ for all purposes.</t>
  </si>
  <si>
    <t>(a) Appropriation Bill (No. 1) 2022-23, Supply Bill (No. 3) 2022-23 and Supply Act (No. 1) 2022-23.</t>
  </si>
  <si>
    <t>(b)  Appropriation Bill (No. 2) 2022-23, Supply Bill (No. 4) 2022-23 and Supply Act (No. 2) 2022-23.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</si>
</sst>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3" fillId="3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3" fontId="6" fillId="3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3" borderId="0" xfId="0" applyFont="1" applyFill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3" fontId="13" fillId="3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3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3" borderId="4" xfId="0" applyFont="1" applyFill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3" fontId="15" fillId="0" borderId="0" xfId="0" applyNumberFormat="1" applyFont="1" applyAlignment="1">
      <alignment horizontal="right" vertical="center" wrapText="1"/>
    </xf>
    <xf numFmtId="3" fontId="15" fillId="3" borderId="0" xfId="0" applyNumberFormat="1" applyFont="1" applyFill="1" applyAlignment="1">
      <alignment horizontal="right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topLeftCell="A13" workbookViewId="0">
      <selection activeCell="A26" sqref="A26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3" ht="39" customHeight="1" thickBot="1" x14ac:dyDescent="0.3">
      <c r="A1" s="48" t="s">
        <v>180</v>
      </c>
      <c r="B1" s="48"/>
      <c r="C1" s="48"/>
    </row>
    <row r="2" spans="1:3" ht="33.75" x14ac:dyDescent="0.25">
      <c r="A2" s="49"/>
      <c r="B2" s="9" t="s">
        <v>85</v>
      </c>
      <c r="C2" s="35" t="s">
        <v>86</v>
      </c>
    </row>
    <row r="3" spans="1:3" x14ac:dyDescent="0.25">
      <c r="A3" s="50"/>
      <c r="B3" s="8"/>
      <c r="C3" s="10"/>
    </row>
    <row r="4" spans="1:3" ht="15.75" thickBot="1" x14ac:dyDescent="0.3">
      <c r="A4" s="50"/>
      <c r="B4" s="34" t="s">
        <v>0</v>
      </c>
      <c r="C4" s="11" t="s">
        <v>0</v>
      </c>
    </row>
    <row r="5" spans="1:3" ht="15.75" thickBot="1" x14ac:dyDescent="0.3">
      <c r="A5" s="12" t="s">
        <v>87</v>
      </c>
      <c r="B5" s="51">
        <v>30062</v>
      </c>
      <c r="C5" s="52">
        <v>32331</v>
      </c>
    </row>
    <row r="6" spans="1:3" x14ac:dyDescent="0.25">
      <c r="A6" s="12" t="s">
        <v>88</v>
      </c>
      <c r="B6" s="53"/>
      <c r="C6" s="27"/>
    </row>
    <row r="7" spans="1:3" x14ac:dyDescent="0.25">
      <c r="A7" s="13" t="s">
        <v>89</v>
      </c>
      <c r="B7" s="53"/>
      <c r="C7" s="27"/>
    </row>
    <row r="8" spans="1:3" x14ac:dyDescent="0.25">
      <c r="A8" s="13" t="s">
        <v>76</v>
      </c>
      <c r="B8" s="54">
        <v>24125</v>
      </c>
      <c r="C8" s="55">
        <v>24017</v>
      </c>
    </row>
    <row r="9" spans="1:3" x14ac:dyDescent="0.25">
      <c r="A9" s="13" t="s">
        <v>148</v>
      </c>
      <c r="B9" s="53"/>
      <c r="C9" s="27"/>
    </row>
    <row r="10" spans="1:3" ht="15.75" thickBot="1" x14ac:dyDescent="0.3">
      <c r="A10" s="13" t="s">
        <v>149</v>
      </c>
      <c r="B10" s="54">
        <v>1695</v>
      </c>
      <c r="C10" s="55">
        <v>1717</v>
      </c>
    </row>
    <row r="11" spans="1:3" ht="15.75" thickBot="1" x14ac:dyDescent="0.3">
      <c r="A11" s="13" t="s">
        <v>90</v>
      </c>
      <c r="B11" s="56">
        <v>25820</v>
      </c>
      <c r="C11" s="57">
        <v>25734</v>
      </c>
    </row>
    <row r="12" spans="1:3" ht="15.75" thickBot="1" x14ac:dyDescent="0.3">
      <c r="A12" s="12" t="s">
        <v>91</v>
      </c>
      <c r="B12" s="58">
        <v>25820</v>
      </c>
      <c r="C12" s="59">
        <v>25734</v>
      </c>
    </row>
    <row r="13" spans="1:3" x14ac:dyDescent="0.25">
      <c r="A13" s="12" t="s">
        <v>92</v>
      </c>
      <c r="B13" s="53"/>
      <c r="C13" s="27"/>
    </row>
    <row r="14" spans="1:3" x14ac:dyDescent="0.25">
      <c r="A14" s="13" t="s">
        <v>93</v>
      </c>
      <c r="B14" s="8">
        <v>27</v>
      </c>
      <c r="C14" s="60">
        <v>97</v>
      </c>
    </row>
    <row r="15" spans="1:3" x14ac:dyDescent="0.25">
      <c r="A15" s="13" t="s">
        <v>94</v>
      </c>
      <c r="B15" s="54">
        <v>3790</v>
      </c>
      <c r="C15" s="55">
        <v>4180</v>
      </c>
    </row>
    <row r="16" spans="1:3" ht="15.75" thickBot="1" x14ac:dyDescent="0.3">
      <c r="A16" s="13" t="s">
        <v>1</v>
      </c>
      <c r="B16" s="54">
        <v>6846</v>
      </c>
      <c r="C16" s="55">
        <v>5688</v>
      </c>
    </row>
    <row r="17" spans="1:4" ht="15.75" thickBot="1" x14ac:dyDescent="0.3">
      <c r="A17" s="12" t="s">
        <v>95</v>
      </c>
      <c r="B17" s="51">
        <v>10663</v>
      </c>
      <c r="C17" s="52">
        <v>9964</v>
      </c>
    </row>
    <row r="18" spans="1:4" ht="15.75" thickBot="1" x14ac:dyDescent="0.3">
      <c r="A18" s="61" t="s">
        <v>150</v>
      </c>
      <c r="B18" s="58">
        <v>66545</v>
      </c>
      <c r="C18" s="59">
        <v>68029</v>
      </c>
    </row>
    <row r="19" spans="1:4" ht="9" customHeight="1" thickBot="1" x14ac:dyDescent="0.3">
      <c r="A19" s="62"/>
      <c r="B19" s="63"/>
      <c r="C19" s="64"/>
    </row>
    <row r="20" spans="1:4" ht="14.25" customHeight="1" thickBot="1" x14ac:dyDescent="0.3">
      <c r="A20" s="65"/>
      <c r="B20" s="14" t="s">
        <v>3</v>
      </c>
      <c r="C20" s="38" t="s">
        <v>4</v>
      </c>
    </row>
    <row r="21" spans="1:4" ht="15.75" customHeight="1" thickBot="1" x14ac:dyDescent="0.3">
      <c r="A21" s="61" t="s">
        <v>2</v>
      </c>
      <c r="B21" s="34">
        <v>125</v>
      </c>
      <c r="C21" s="66">
        <v>125</v>
      </c>
    </row>
    <row r="22" spans="1:4" ht="22.5" x14ac:dyDescent="0.25">
      <c r="A22" s="41" t="s">
        <v>96</v>
      </c>
    </row>
    <row r="23" spans="1:4" ht="22.5" x14ac:dyDescent="0.25">
      <c r="A23" s="39" t="s">
        <v>139</v>
      </c>
    </row>
    <row r="24" spans="1:4" ht="22.5" x14ac:dyDescent="0.25">
      <c r="A24" s="39" t="s">
        <v>185</v>
      </c>
      <c r="B24" s="39"/>
    </row>
    <row r="25" spans="1:4" ht="22.5" x14ac:dyDescent="0.25">
      <c r="A25" s="39" t="s">
        <v>186</v>
      </c>
      <c r="B25" s="39"/>
    </row>
    <row r="26" spans="1:4" ht="72.75" customHeight="1" x14ac:dyDescent="0.25">
      <c r="A26" s="39" t="s">
        <v>184</v>
      </c>
      <c r="C26" s="47"/>
      <c r="D26" s="4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C21" sqref="C21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6" ht="26.25" customHeight="1" thickBot="1" x14ac:dyDescent="0.3">
      <c r="A1" s="70" t="s">
        <v>97</v>
      </c>
      <c r="B1" s="70"/>
      <c r="C1" s="70"/>
      <c r="D1" s="70"/>
      <c r="E1" s="70"/>
      <c r="F1" s="70"/>
    </row>
    <row r="2" spans="1:6" ht="33.75" x14ac:dyDescent="0.25">
      <c r="A2" s="67"/>
      <c r="B2" s="18" t="s">
        <v>85</v>
      </c>
      <c r="C2" s="29" t="s">
        <v>131</v>
      </c>
      <c r="D2" s="18" t="s">
        <v>81</v>
      </c>
      <c r="E2" s="18" t="s">
        <v>82</v>
      </c>
      <c r="F2" s="30" t="s">
        <v>132</v>
      </c>
    </row>
    <row r="3" spans="1:6" x14ac:dyDescent="0.25">
      <c r="A3" s="68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43"/>
      <c r="B4" s="21"/>
      <c r="C4" s="17"/>
      <c r="D4" s="21"/>
      <c r="E4" s="21"/>
      <c r="F4" s="21"/>
    </row>
    <row r="5" spans="1:6" ht="15.75" customHeight="1" thickBot="1" x14ac:dyDescent="0.3">
      <c r="A5" s="69" t="s">
        <v>151</v>
      </c>
      <c r="B5" s="69"/>
      <c r="C5" s="69"/>
      <c r="D5" s="69"/>
      <c r="E5" s="69"/>
      <c r="F5" s="69"/>
    </row>
    <row r="6" spans="1:6" x14ac:dyDescent="0.25">
      <c r="A6" s="3" t="s">
        <v>6</v>
      </c>
      <c r="B6" s="26"/>
      <c r="C6" s="16"/>
      <c r="D6" s="26"/>
      <c r="E6" s="26"/>
      <c r="F6" s="26"/>
    </row>
    <row r="7" spans="1:6" x14ac:dyDescent="0.25">
      <c r="A7" s="3" t="s">
        <v>98</v>
      </c>
      <c r="B7" s="71">
        <v>24125</v>
      </c>
      <c r="C7" s="72">
        <v>24017</v>
      </c>
      <c r="D7" s="73">
        <v>20912</v>
      </c>
      <c r="E7" s="73">
        <v>21020</v>
      </c>
      <c r="F7" s="73">
        <v>21084</v>
      </c>
    </row>
    <row r="8" spans="1:6" x14ac:dyDescent="0.25">
      <c r="A8" s="3" t="s">
        <v>140</v>
      </c>
      <c r="B8" s="26"/>
      <c r="C8" s="27"/>
      <c r="D8" s="26"/>
      <c r="E8" s="26"/>
      <c r="F8" s="26"/>
    </row>
    <row r="9" spans="1:6" ht="22.5" x14ac:dyDescent="0.25">
      <c r="A9" s="3" t="s">
        <v>141</v>
      </c>
      <c r="B9" s="74">
        <v>385</v>
      </c>
      <c r="C9" s="72">
        <v>3000</v>
      </c>
      <c r="D9" s="73">
        <v>3000</v>
      </c>
      <c r="E9" s="73">
        <v>3000</v>
      </c>
      <c r="F9" s="73">
        <v>3000</v>
      </c>
    </row>
    <row r="10" spans="1:6" ht="15.75" thickBot="1" x14ac:dyDescent="0.3">
      <c r="A10" s="3" t="s">
        <v>99</v>
      </c>
      <c r="B10" s="71">
        <v>10663</v>
      </c>
      <c r="C10" s="72">
        <v>9964</v>
      </c>
      <c r="D10" s="73">
        <v>13091</v>
      </c>
      <c r="E10" s="73">
        <v>16510</v>
      </c>
      <c r="F10" s="73">
        <v>17265</v>
      </c>
    </row>
    <row r="11" spans="1:6" ht="15.75" thickBot="1" x14ac:dyDescent="0.3">
      <c r="A11" s="1" t="s">
        <v>77</v>
      </c>
      <c r="B11" s="75">
        <v>35173</v>
      </c>
      <c r="C11" s="52">
        <v>36982</v>
      </c>
      <c r="D11" s="15">
        <v>37003</v>
      </c>
      <c r="E11" s="15">
        <v>40530</v>
      </c>
      <c r="F11" s="15">
        <v>41349</v>
      </c>
    </row>
    <row r="12" spans="1:6" ht="15.75" thickBot="1" x14ac:dyDescent="0.3">
      <c r="A12" s="69" t="s">
        <v>100</v>
      </c>
      <c r="B12" s="69"/>
      <c r="C12" s="69"/>
      <c r="D12" s="69"/>
      <c r="E12" s="69"/>
      <c r="F12" s="69"/>
    </row>
    <row r="13" spans="1:6" x14ac:dyDescent="0.25">
      <c r="A13" s="3" t="s">
        <v>6</v>
      </c>
      <c r="B13" s="26"/>
      <c r="C13" s="16"/>
      <c r="D13" s="26"/>
      <c r="E13" s="26"/>
      <c r="F13" s="26"/>
    </row>
    <row r="14" spans="1:6" x14ac:dyDescent="0.25">
      <c r="A14" s="3" t="s">
        <v>98</v>
      </c>
      <c r="B14" s="71">
        <v>24125</v>
      </c>
      <c r="C14" s="72">
        <v>24017</v>
      </c>
      <c r="D14" s="73">
        <v>20912</v>
      </c>
      <c r="E14" s="73">
        <v>21020</v>
      </c>
      <c r="F14" s="73">
        <v>21084</v>
      </c>
    </row>
    <row r="15" spans="1:6" ht="22.5" x14ac:dyDescent="0.25">
      <c r="A15" s="3" t="s">
        <v>152</v>
      </c>
      <c r="B15" s="74">
        <v>385</v>
      </c>
      <c r="C15" s="72">
        <v>3000</v>
      </c>
      <c r="D15" s="73">
        <v>3000</v>
      </c>
      <c r="E15" s="73">
        <v>3000</v>
      </c>
      <c r="F15" s="73">
        <v>3000</v>
      </c>
    </row>
    <row r="16" spans="1:6" ht="15.75" thickBot="1" x14ac:dyDescent="0.3">
      <c r="A16" s="3" t="s">
        <v>99</v>
      </c>
      <c r="B16" s="71">
        <v>10663</v>
      </c>
      <c r="C16" s="72">
        <v>9964</v>
      </c>
      <c r="D16" s="73">
        <v>13091</v>
      </c>
      <c r="E16" s="73">
        <v>16510</v>
      </c>
      <c r="F16" s="73">
        <v>17265</v>
      </c>
    </row>
    <row r="17" spans="1:6" ht="15.75" thickBot="1" x14ac:dyDescent="0.3">
      <c r="A17" s="2" t="s">
        <v>80</v>
      </c>
      <c r="B17" s="75">
        <v>35173</v>
      </c>
      <c r="C17" s="52">
        <v>36982</v>
      </c>
      <c r="D17" s="15">
        <v>37003</v>
      </c>
      <c r="E17" s="15">
        <v>40530</v>
      </c>
      <c r="F17" s="15">
        <v>41349</v>
      </c>
    </row>
    <row r="18" spans="1:6" ht="15.75" thickBot="1" x14ac:dyDescent="0.3">
      <c r="A18" s="76"/>
      <c r="B18" s="77"/>
      <c r="C18" s="64"/>
      <c r="D18" s="78"/>
      <c r="E18" s="78"/>
      <c r="F18" s="78"/>
    </row>
    <row r="19" spans="1:6" ht="15.75" thickBot="1" x14ac:dyDescent="0.3">
      <c r="A19" s="79"/>
      <c r="B19" s="80" t="s">
        <v>3</v>
      </c>
      <c r="C19" s="81" t="s">
        <v>4</v>
      </c>
      <c r="D19" s="78"/>
      <c r="E19" s="78"/>
      <c r="F19" s="78"/>
    </row>
    <row r="20" spans="1:6" ht="15.75" thickBot="1" x14ac:dyDescent="0.3">
      <c r="A20" s="40" t="s">
        <v>2</v>
      </c>
      <c r="B20" s="82">
        <v>125</v>
      </c>
      <c r="C20" s="83">
        <v>125</v>
      </c>
      <c r="D20" s="78"/>
      <c r="E20" s="78"/>
      <c r="F20" s="78"/>
    </row>
    <row r="21" spans="1:6" ht="33.75" x14ac:dyDescent="0.25">
      <c r="A21" s="41" t="s">
        <v>153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topLeftCell="A7" workbookViewId="0">
      <selection activeCell="A32" sqref="A32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thickBot="1" x14ac:dyDescent="0.3">
      <c r="A1" s="48" t="s">
        <v>101</v>
      </c>
      <c r="B1" s="48"/>
      <c r="C1" s="48"/>
      <c r="D1" s="48"/>
      <c r="E1" s="48"/>
      <c r="F1" s="48"/>
    </row>
    <row r="2" spans="1:6" ht="33.75" x14ac:dyDescent="0.25">
      <c r="A2" s="84"/>
      <c r="B2" s="18" t="s">
        <v>85</v>
      </c>
      <c r="C2" s="29" t="s">
        <v>131</v>
      </c>
      <c r="D2" s="18" t="s">
        <v>81</v>
      </c>
      <c r="E2" s="18" t="s">
        <v>82</v>
      </c>
      <c r="F2" s="18" t="s">
        <v>132</v>
      </c>
    </row>
    <row r="3" spans="1:6" x14ac:dyDescent="0.25">
      <c r="A3" s="85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5"/>
      <c r="B4" s="21"/>
      <c r="C4" s="17"/>
      <c r="D4" s="21"/>
      <c r="E4" s="21"/>
      <c r="F4" s="21"/>
    </row>
    <row r="5" spans="1:6" x14ac:dyDescent="0.25">
      <c r="A5" s="1" t="s">
        <v>7</v>
      </c>
      <c r="B5" s="26"/>
      <c r="C5" s="86"/>
      <c r="D5" s="87"/>
      <c r="E5" s="87"/>
      <c r="F5" s="87"/>
    </row>
    <row r="6" spans="1:6" x14ac:dyDescent="0.25">
      <c r="A6" s="3" t="s">
        <v>8</v>
      </c>
      <c r="B6" s="73">
        <v>13782</v>
      </c>
      <c r="C6" s="72">
        <v>13094</v>
      </c>
      <c r="D6" s="73">
        <v>13301</v>
      </c>
      <c r="E6" s="73">
        <v>14484</v>
      </c>
      <c r="F6" s="73">
        <v>14797</v>
      </c>
    </row>
    <row r="7" spans="1:6" x14ac:dyDescent="0.25">
      <c r="A7" s="3" t="s">
        <v>9</v>
      </c>
      <c r="B7" s="73">
        <v>10521</v>
      </c>
      <c r="C7" s="72">
        <v>13765</v>
      </c>
      <c r="D7" s="73">
        <v>13356</v>
      </c>
      <c r="E7" s="73">
        <v>15200</v>
      </c>
      <c r="F7" s="73">
        <v>15706</v>
      </c>
    </row>
    <row r="8" spans="1:6" x14ac:dyDescent="0.25">
      <c r="A8" s="3" t="s">
        <v>154</v>
      </c>
      <c r="B8" s="19">
        <v>131</v>
      </c>
      <c r="C8" s="16">
        <v>131</v>
      </c>
      <c r="D8" s="19">
        <v>131</v>
      </c>
      <c r="E8" s="19">
        <v>131</v>
      </c>
      <c r="F8" s="19">
        <v>131</v>
      </c>
    </row>
    <row r="9" spans="1:6" ht="15.75" thickBot="1" x14ac:dyDescent="0.3">
      <c r="A9" s="3" t="s">
        <v>78</v>
      </c>
      <c r="B9" s="73">
        <v>10739</v>
      </c>
      <c r="C9" s="72">
        <v>9992</v>
      </c>
      <c r="D9" s="73">
        <v>10215</v>
      </c>
      <c r="E9" s="73">
        <v>10715</v>
      </c>
      <c r="F9" s="73">
        <v>10715</v>
      </c>
    </row>
    <row r="10" spans="1:6" ht="15.75" thickBot="1" x14ac:dyDescent="0.3">
      <c r="A10" s="1" t="s">
        <v>10</v>
      </c>
      <c r="B10" s="15">
        <v>35173</v>
      </c>
      <c r="C10" s="88">
        <v>36982</v>
      </c>
      <c r="D10" s="15">
        <v>37003</v>
      </c>
      <c r="E10" s="15">
        <v>40530</v>
      </c>
      <c r="F10" s="15">
        <v>41349</v>
      </c>
    </row>
    <row r="11" spans="1:6" x14ac:dyDescent="0.25">
      <c r="A11" s="1" t="s">
        <v>102</v>
      </c>
      <c r="B11" s="26"/>
      <c r="C11" s="27"/>
      <c r="D11" s="26"/>
      <c r="E11" s="26"/>
      <c r="F11" s="26"/>
    </row>
    <row r="12" spans="1:6" x14ac:dyDescent="0.25">
      <c r="A12" s="1" t="s">
        <v>11</v>
      </c>
      <c r="B12" s="26"/>
      <c r="C12" s="27"/>
      <c r="D12" s="26"/>
      <c r="E12" s="26"/>
      <c r="F12" s="26"/>
    </row>
    <row r="13" spans="1:6" x14ac:dyDescent="0.25">
      <c r="A13" s="1" t="s">
        <v>12</v>
      </c>
      <c r="B13" s="26"/>
      <c r="C13" s="27"/>
      <c r="D13" s="26"/>
      <c r="E13" s="26"/>
      <c r="F13" s="26"/>
    </row>
    <row r="14" spans="1:6" x14ac:dyDescent="0.25">
      <c r="A14" s="3" t="s">
        <v>42</v>
      </c>
      <c r="B14" s="73">
        <v>3790</v>
      </c>
      <c r="C14" s="72">
        <v>4180</v>
      </c>
      <c r="D14" s="73">
        <v>5923</v>
      </c>
      <c r="E14" s="73">
        <v>7902</v>
      </c>
      <c r="F14" s="73">
        <v>8292</v>
      </c>
    </row>
    <row r="15" spans="1:6" x14ac:dyDescent="0.25">
      <c r="A15" s="3" t="s">
        <v>93</v>
      </c>
      <c r="B15" s="19">
        <v>27</v>
      </c>
      <c r="C15" s="16">
        <v>97</v>
      </c>
      <c r="D15" s="19">
        <v>99</v>
      </c>
      <c r="E15" s="19">
        <v>102</v>
      </c>
      <c r="F15" s="19">
        <v>106</v>
      </c>
    </row>
    <row r="16" spans="1:6" ht="15.75" thickBot="1" x14ac:dyDescent="0.3">
      <c r="A16" s="3" t="s">
        <v>1</v>
      </c>
      <c r="B16" s="73">
        <v>6846</v>
      </c>
      <c r="C16" s="72">
        <v>5688</v>
      </c>
      <c r="D16" s="73">
        <v>7069</v>
      </c>
      <c r="E16" s="73">
        <v>8506</v>
      </c>
      <c r="F16" s="73">
        <v>8867</v>
      </c>
    </row>
    <row r="17" spans="1:6" ht="15.75" thickBot="1" x14ac:dyDescent="0.3">
      <c r="A17" s="1" t="s">
        <v>13</v>
      </c>
      <c r="B17" s="15">
        <v>10663</v>
      </c>
      <c r="C17" s="88">
        <v>9964</v>
      </c>
      <c r="D17" s="15">
        <v>13091</v>
      </c>
      <c r="E17" s="15">
        <v>16510</v>
      </c>
      <c r="F17" s="15">
        <v>17265</v>
      </c>
    </row>
    <row r="18" spans="1:6" ht="15.75" thickBot="1" x14ac:dyDescent="0.3">
      <c r="A18" s="1" t="s">
        <v>103</v>
      </c>
      <c r="B18" s="89">
        <v>10663</v>
      </c>
      <c r="C18" s="90">
        <v>9964</v>
      </c>
      <c r="D18" s="89">
        <v>13091</v>
      </c>
      <c r="E18" s="89">
        <v>16510</v>
      </c>
      <c r="F18" s="89">
        <v>17265</v>
      </c>
    </row>
    <row r="19" spans="1:6" ht="15.75" thickBot="1" x14ac:dyDescent="0.3">
      <c r="A19" s="7" t="s">
        <v>14</v>
      </c>
      <c r="B19" s="89">
        <v>-24510</v>
      </c>
      <c r="C19" s="90">
        <v>-27017</v>
      </c>
      <c r="D19" s="89">
        <v>-23912</v>
      </c>
      <c r="E19" s="89">
        <v>-24020</v>
      </c>
      <c r="F19" s="89">
        <v>-24084</v>
      </c>
    </row>
    <row r="20" spans="1:6" ht="15.75" thickBot="1" x14ac:dyDescent="0.3">
      <c r="A20" s="3" t="s">
        <v>6</v>
      </c>
      <c r="B20" s="91">
        <v>24125</v>
      </c>
      <c r="C20" s="92">
        <v>24017</v>
      </c>
      <c r="D20" s="91">
        <v>20912</v>
      </c>
      <c r="E20" s="91">
        <v>21020</v>
      </c>
      <c r="F20" s="91">
        <v>21084</v>
      </c>
    </row>
    <row r="21" spans="1:6" ht="23.25" thickBot="1" x14ac:dyDescent="0.3">
      <c r="A21" s="1" t="s">
        <v>104</v>
      </c>
      <c r="B21" s="93">
        <v>-385</v>
      </c>
      <c r="C21" s="90">
        <v>-3000</v>
      </c>
      <c r="D21" s="89">
        <v>-3000</v>
      </c>
      <c r="E21" s="89">
        <v>-3000</v>
      </c>
      <c r="F21" s="89">
        <v>-3000</v>
      </c>
    </row>
    <row r="22" spans="1:6" x14ac:dyDescent="0.25">
      <c r="A22" s="1" t="s">
        <v>142</v>
      </c>
      <c r="B22" s="26"/>
      <c r="C22" s="27"/>
      <c r="D22" s="26"/>
      <c r="E22" s="26"/>
      <c r="F22" s="26"/>
    </row>
    <row r="23" spans="1:6" x14ac:dyDescent="0.25">
      <c r="A23" s="1" t="s">
        <v>155</v>
      </c>
      <c r="B23" s="94" t="s">
        <v>65</v>
      </c>
      <c r="C23" s="95" t="s">
        <v>65</v>
      </c>
      <c r="D23" s="94" t="s">
        <v>65</v>
      </c>
      <c r="E23" s="94" t="s">
        <v>65</v>
      </c>
      <c r="F23" s="94" t="s">
        <v>65</v>
      </c>
    </row>
    <row r="24" spans="1:6" ht="15.75" thickBot="1" x14ac:dyDescent="0.3">
      <c r="A24" s="1" t="s">
        <v>105</v>
      </c>
      <c r="B24" s="93">
        <v>-385</v>
      </c>
      <c r="C24" s="90">
        <v>-3000</v>
      </c>
      <c r="D24" s="89">
        <v>-3000</v>
      </c>
      <c r="E24" s="89">
        <v>-3000</v>
      </c>
      <c r="F24" s="89">
        <v>-3000</v>
      </c>
    </row>
    <row r="25" spans="1:6" ht="23.25" thickBot="1" x14ac:dyDescent="0.3">
      <c r="A25" s="2" t="s">
        <v>106</v>
      </c>
      <c r="B25" s="93">
        <v>-385</v>
      </c>
      <c r="C25" s="90">
        <v>-3000</v>
      </c>
      <c r="D25" s="89">
        <v>-3000</v>
      </c>
      <c r="E25" s="89">
        <v>-3000</v>
      </c>
      <c r="F25" s="89">
        <v>-3000</v>
      </c>
    </row>
    <row r="26" spans="1:6" ht="23.25" thickBot="1" x14ac:dyDescent="0.3">
      <c r="A26" s="96" t="s">
        <v>156</v>
      </c>
      <c r="B26" s="96"/>
      <c r="C26" s="96"/>
      <c r="D26" s="96"/>
      <c r="E26" s="96"/>
      <c r="F26" s="96"/>
    </row>
    <row r="27" spans="1:6" ht="23.25" thickBot="1" x14ac:dyDescent="0.3">
      <c r="A27" s="7" t="s">
        <v>107</v>
      </c>
      <c r="B27" s="93">
        <v>-385</v>
      </c>
      <c r="C27" s="90">
        <v>-3000</v>
      </c>
      <c r="D27" s="89">
        <v>-3000</v>
      </c>
      <c r="E27" s="89">
        <v>-3000</v>
      </c>
      <c r="F27" s="89">
        <v>-3000</v>
      </c>
    </row>
    <row r="28" spans="1:6" ht="33.75" x14ac:dyDescent="0.25">
      <c r="A28" s="41" t="s">
        <v>157</v>
      </c>
      <c r="B28" s="73">
        <v>3000</v>
      </c>
      <c r="C28" s="72">
        <v>3000</v>
      </c>
      <c r="D28" s="73">
        <v>3000</v>
      </c>
      <c r="E28" s="73">
        <v>3000</v>
      </c>
      <c r="F28" s="73">
        <v>3000</v>
      </c>
    </row>
    <row r="29" spans="1:6" ht="15.75" thickBot="1" x14ac:dyDescent="0.3">
      <c r="A29" s="42" t="s">
        <v>181</v>
      </c>
      <c r="B29" s="19">
        <v>-56</v>
      </c>
      <c r="C29" s="16" t="s">
        <v>65</v>
      </c>
      <c r="D29" s="19" t="s">
        <v>65</v>
      </c>
      <c r="E29" s="19" t="s">
        <v>65</v>
      </c>
      <c r="F29" s="19" t="s">
        <v>65</v>
      </c>
    </row>
    <row r="30" spans="1:6" ht="15.75" thickBot="1" x14ac:dyDescent="0.3">
      <c r="A30" s="43" t="s">
        <v>108</v>
      </c>
      <c r="B30" s="15">
        <v>2596</v>
      </c>
      <c r="C30" s="22" t="s">
        <v>65</v>
      </c>
      <c r="D30" s="23" t="s">
        <v>65</v>
      </c>
      <c r="E30" s="23" t="s">
        <v>65</v>
      </c>
      <c r="F30" s="23" t="s">
        <v>65</v>
      </c>
    </row>
    <row r="31" spans="1:6" x14ac:dyDescent="0.25">
      <c r="A31" s="97" t="s">
        <v>15</v>
      </c>
      <c r="B31" s="20"/>
      <c r="C31" s="20"/>
      <c r="D31" s="20"/>
      <c r="E31" s="20"/>
      <c r="F31" s="20"/>
    </row>
    <row r="32" spans="1:6" ht="90" x14ac:dyDescent="0.25">
      <c r="A32" s="42" t="s">
        <v>158</v>
      </c>
      <c r="B32" s="42"/>
      <c r="C32" s="42"/>
      <c r="D32" s="42"/>
      <c r="E32" s="42"/>
      <c r="F32" s="4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opLeftCell="A10" workbookViewId="0">
      <selection sqref="A1:XFD1048576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26.25" customHeight="1" thickBot="1" x14ac:dyDescent="0.3">
      <c r="A1" s="48" t="s">
        <v>16</v>
      </c>
      <c r="B1" s="48"/>
      <c r="C1" s="48"/>
      <c r="D1" s="48"/>
      <c r="E1" s="48"/>
      <c r="F1" s="48"/>
    </row>
    <row r="2" spans="1:6" ht="33.75" x14ac:dyDescent="0.25">
      <c r="A2" s="84"/>
      <c r="B2" s="18" t="s">
        <v>85</v>
      </c>
      <c r="C2" s="29" t="s">
        <v>131</v>
      </c>
      <c r="D2" s="18" t="s">
        <v>81</v>
      </c>
      <c r="E2" s="18" t="s">
        <v>82</v>
      </c>
      <c r="F2" s="18" t="s">
        <v>132</v>
      </c>
    </row>
    <row r="3" spans="1:6" x14ac:dyDescent="0.25">
      <c r="A3" s="85"/>
      <c r="B3" s="19" t="s">
        <v>0</v>
      </c>
      <c r="C3" s="16" t="str">
        <f>B3</f>
        <v>$'000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5"/>
      <c r="B4" s="21"/>
      <c r="C4" s="17"/>
      <c r="D4" s="21"/>
      <c r="E4" s="21"/>
      <c r="F4" s="21"/>
    </row>
    <row r="5" spans="1:6" x14ac:dyDescent="0.25">
      <c r="A5" s="7" t="s">
        <v>70</v>
      </c>
      <c r="B5" s="26"/>
      <c r="C5" s="27"/>
      <c r="D5" s="26"/>
      <c r="E5" s="26"/>
      <c r="F5" s="26"/>
    </row>
    <row r="6" spans="1:6" x14ac:dyDescent="0.25">
      <c r="A6" s="7" t="s">
        <v>17</v>
      </c>
      <c r="B6" s="26"/>
      <c r="C6" s="27"/>
      <c r="D6" s="26"/>
      <c r="E6" s="26"/>
      <c r="F6" s="26"/>
    </row>
    <row r="7" spans="1:6" x14ac:dyDescent="0.25">
      <c r="A7" s="41" t="s">
        <v>109</v>
      </c>
      <c r="B7" s="71">
        <v>32331</v>
      </c>
      <c r="C7" s="55">
        <v>23663</v>
      </c>
      <c r="D7" s="71">
        <v>22091</v>
      </c>
      <c r="E7" s="71">
        <v>23320</v>
      </c>
      <c r="F7" s="71">
        <v>21015</v>
      </c>
    </row>
    <row r="8" spans="1:6" x14ac:dyDescent="0.25">
      <c r="A8" s="3" t="s">
        <v>18</v>
      </c>
      <c r="B8" s="71">
        <v>1415</v>
      </c>
      <c r="C8" s="55">
        <v>1415</v>
      </c>
      <c r="D8" s="71">
        <v>1415</v>
      </c>
      <c r="E8" s="71">
        <v>1415</v>
      </c>
      <c r="F8" s="71">
        <v>1415</v>
      </c>
    </row>
    <row r="9" spans="1:6" ht="15.75" thickBot="1" x14ac:dyDescent="0.3">
      <c r="A9" s="41" t="s">
        <v>159</v>
      </c>
      <c r="B9" s="74">
        <v>387</v>
      </c>
      <c r="C9" s="60">
        <v>387</v>
      </c>
      <c r="D9" s="74">
        <v>387</v>
      </c>
      <c r="E9" s="74">
        <v>387</v>
      </c>
      <c r="F9" s="74">
        <v>387</v>
      </c>
    </row>
    <row r="10" spans="1:6" ht="15.75" thickBot="1" x14ac:dyDescent="0.3">
      <c r="A10" s="24" t="s">
        <v>19</v>
      </c>
      <c r="B10" s="98">
        <v>34133</v>
      </c>
      <c r="C10" s="99">
        <v>25465</v>
      </c>
      <c r="D10" s="98">
        <v>23893</v>
      </c>
      <c r="E10" s="98">
        <v>25122</v>
      </c>
      <c r="F10" s="98">
        <v>22817</v>
      </c>
    </row>
    <row r="11" spans="1:6" x14ac:dyDescent="0.25">
      <c r="A11" s="7" t="s">
        <v>20</v>
      </c>
      <c r="B11" s="26"/>
      <c r="C11" s="27"/>
      <c r="D11" s="26"/>
      <c r="E11" s="26"/>
      <c r="F11" s="26"/>
    </row>
    <row r="12" spans="1:6" x14ac:dyDescent="0.25">
      <c r="A12" s="41" t="s">
        <v>21</v>
      </c>
      <c r="B12" s="71">
        <v>166901</v>
      </c>
      <c r="C12" s="55">
        <v>170829</v>
      </c>
      <c r="D12" s="71">
        <v>169174</v>
      </c>
      <c r="E12" s="71">
        <v>167519</v>
      </c>
      <c r="F12" s="71">
        <v>165864</v>
      </c>
    </row>
    <row r="13" spans="1:6" x14ac:dyDescent="0.25">
      <c r="A13" s="41" t="s">
        <v>22</v>
      </c>
      <c r="B13" s="71">
        <v>8853</v>
      </c>
      <c r="C13" s="55">
        <v>11844</v>
      </c>
      <c r="D13" s="71">
        <v>13645</v>
      </c>
      <c r="E13" s="71">
        <v>12979</v>
      </c>
      <c r="F13" s="71">
        <v>15867</v>
      </c>
    </row>
    <row r="14" spans="1:6" x14ac:dyDescent="0.25">
      <c r="A14" s="41" t="s">
        <v>160</v>
      </c>
      <c r="B14" s="71">
        <v>83599</v>
      </c>
      <c r="C14" s="55">
        <v>83789</v>
      </c>
      <c r="D14" s="71">
        <v>83479</v>
      </c>
      <c r="E14" s="71">
        <v>83169</v>
      </c>
      <c r="F14" s="71">
        <v>82859</v>
      </c>
    </row>
    <row r="15" spans="1:6" x14ac:dyDescent="0.25">
      <c r="A15" s="41" t="s">
        <v>23</v>
      </c>
      <c r="B15" s="71">
        <v>4656</v>
      </c>
      <c r="C15" s="55">
        <v>4931</v>
      </c>
      <c r="D15" s="71">
        <v>5206</v>
      </c>
      <c r="E15" s="71">
        <v>5481</v>
      </c>
      <c r="F15" s="71">
        <v>5759</v>
      </c>
    </row>
    <row r="16" spans="1:6" ht="15.75" thickBot="1" x14ac:dyDescent="0.3">
      <c r="A16" s="41" t="s">
        <v>110</v>
      </c>
      <c r="B16" s="74">
        <v>226</v>
      </c>
      <c r="C16" s="60">
        <v>226</v>
      </c>
      <c r="D16" s="74">
        <v>226</v>
      </c>
      <c r="E16" s="74">
        <v>226</v>
      </c>
      <c r="F16" s="74">
        <v>226</v>
      </c>
    </row>
    <row r="17" spans="1:6" ht="15.75" thickBot="1" x14ac:dyDescent="0.3">
      <c r="A17" s="24" t="s">
        <v>24</v>
      </c>
      <c r="B17" s="98">
        <v>264235</v>
      </c>
      <c r="C17" s="99">
        <v>271619</v>
      </c>
      <c r="D17" s="98">
        <v>271730</v>
      </c>
      <c r="E17" s="98">
        <v>269374</v>
      </c>
      <c r="F17" s="98">
        <v>270572</v>
      </c>
    </row>
    <row r="18" spans="1:6" ht="15.75" thickBot="1" x14ac:dyDescent="0.3">
      <c r="A18" s="7" t="s">
        <v>25</v>
      </c>
      <c r="B18" s="100">
        <v>298368</v>
      </c>
      <c r="C18" s="101">
        <v>297084</v>
      </c>
      <c r="D18" s="100">
        <v>295623</v>
      </c>
      <c r="E18" s="100">
        <v>294496</v>
      </c>
      <c r="F18" s="100">
        <v>293389</v>
      </c>
    </row>
    <row r="19" spans="1:6" x14ac:dyDescent="0.25">
      <c r="A19" s="7" t="s">
        <v>26</v>
      </c>
      <c r="B19" s="26"/>
      <c r="C19" s="27"/>
      <c r="D19" s="26"/>
      <c r="E19" s="26"/>
      <c r="F19" s="26"/>
    </row>
    <row r="20" spans="1:6" x14ac:dyDescent="0.25">
      <c r="A20" s="7" t="s">
        <v>27</v>
      </c>
      <c r="B20" s="26"/>
      <c r="C20" s="27"/>
      <c r="D20" s="26"/>
      <c r="E20" s="26"/>
      <c r="F20" s="26"/>
    </row>
    <row r="21" spans="1:6" x14ac:dyDescent="0.25">
      <c r="A21" s="41" t="s">
        <v>9</v>
      </c>
      <c r="B21" s="71">
        <v>2339</v>
      </c>
      <c r="C21" s="55">
        <v>2339</v>
      </c>
      <c r="D21" s="71">
        <v>2339</v>
      </c>
      <c r="E21" s="71">
        <v>2339</v>
      </c>
      <c r="F21" s="71">
        <v>2339</v>
      </c>
    </row>
    <row r="22" spans="1:6" ht="15.75" thickBot="1" x14ac:dyDescent="0.3">
      <c r="A22" s="41" t="s">
        <v>28</v>
      </c>
      <c r="B22" s="71">
        <v>2046</v>
      </c>
      <c r="C22" s="55">
        <v>2046</v>
      </c>
      <c r="D22" s="71">
        <v>2046</v>
      </c>
      <c r="E22" s="71">
        <v>2046</v>
      </c>
      <c r="F22" s="71">
        <v>2046</v>
      </c>
    </row>
    <row r="23" spans="1:6" ht="15.75" thickBot="1" x14ac:dyDescent="0.3">
      <c r="A23" s="24" t="s">
        <v>29</v>
      </c>
      <c r="B23" s="98">
        <v>4385</v>
      </c>
      <c r="C23" s="99">
        <v>4385</v>
      </c>
      <c r="D23" s="98">
        <v>4385</v>
      </c>
      <c r="E23" s="98">
        <v>4385</v>
      </c>
      <c r="F23" s="98">
        <v>4385</v>
      </c>
    </row>
    <row r="24" spans="1:6" x14ac:dyDescent="0.25">
      <c r="A24" s="7" t="s">
        <v>30</v>
      </c>
      <c r="B24" s="26"/>
      <c r="C24" s="27"/>
      <c r="D24" s="26"/>
      <c r="E24" s="26"/>
      <c r="F24" s="26"/>
    </row>
    <row r="25" spans="1:6" x14ac:dyDescent="0.25">
      <c r="A25" s="41" t="s">
        <v>31</v>
      </c>
      <c r="B25" s="71">
        <v>2670</v>
      </c>
      <c r="C25" s="55">
        <v>2670</v>
      </c>
      <c r="D25" s="71">
        <v>2670</v>
      </c>
      <c r="E25" s="71">
        <v>2670</v>
      </c>
      <c r="F25" s="71">
        <v>2670</v>
      </c>
    </row>
    <row r="26" spans="1:6" ht="15.75" thickBot="1" x14ac:dyDescent="0.3">
      <c r="A26" s="41" t="s">
        <v>111</v>
      </c>
      <c r="B26" s="74">
        <v>78</v>
      </c>
      <c r="C26" s="60">
        <v>78</v>
      </c>
      <c r="D26" s="74">
        <v>78</v>
      </c>
      <c r="E26" s="74">
        <v>78</v>
      </c>
      <c r="F26" s="74">
        <v>78</v>
      </c>
    </row>
    <row r="27" spans="1:6" ht="15.75" thickBot="1" x14ac:dyDescent="0.3">
      <c r="A27" s="24" t="s">
        <v>32</v>
      </c>
      <c r="B27" s="98">
        <v>2748</v>
      </c>
      <c r="C27" s="99">
        <v>2748</v>
      </c>
      <c r="D27" s="98">
        <v>2748</v>
      </c>
      <c r="E27" s="98">
        <v>2748</v>
      </c>
      <c r="F27" s="98">
        <v>2748</v>
      </c>
    </row>
    <row r="28" spans="1:6" ht="15.75" thickBot="1" x14ac:dyDescent="0.3">
      <c r="A28" s="7" t="s">
        <v>33</v>
      </c>
      <c r="B28" s="102">
        <v>7133</v>
      </c>
      <c r="C28" s="59">
        <v>7133</v>
      </c>
      <c r="D28" s="102">
        <v>7133</v>
      </c>
      <c r="E28" s="102">
        <v>7133</v>
      </c>
      <c r="F28" s="102">
        <v>7133</v>
      </c>
    </row>
    <row r="29" spans="1:6" ht="15.75" thickBot="1" x14ac:dyDescent="0.3">
      <c r="A29" s="1" t="s">
        <v>34</v>
      </c>
      <c r="B29" s="102">
        <v>291235</v>
      </c>
      <c r="C29" s="59">
        <v>289951</v>
      </c>
      <c r="D29" s="102">
        <v>288490</v>
      </c>
      <c r="E29" s="102">
        <v>287363</v>
      </c>
      <c r="F29" s="102">
        <v>286256</v>
      </c>
    </row>
    <row r="30" spans="1:6" x14ac:dyDescent="0.25">
      <c r="A30" s="7" t="s">
        <v>35</v>
      </c>
      <c r="B30" s="26"/>
      <c r="C30" s="27"/>
      <c r="D30" s="26"/>
      <c r="E30" s="26"/>
      <c r="F30" s="26"/>
    </row>
    <row r="31" spans="1:6" x14ac:dyDescent="0.25">
      <c r="A31" s="7" t="s">
        <v>112</v>
      </c>
      <c r="B31" s="26"/>
      <c r="C31" s="27"/>
      <c r="D31" s="26"/>
      <c r="E31" s="26"/>
      <c r="F31" s="26"/>
    </row>
    <row r="32" spans="1:6" x14ac:dyDescent="0.25">
      <c r="A32" s="41" t="s">
        <v>71</v>
      </c>
      <c r="B32" s="71">
        <v>37980</v>
      </c>
      <c r="C32" s="55">
        <v>39697</v>
      </c>
      <c r="D32" s="71">
        <v>41419</v>
      </c>
      <c r="E32" s="71">
        <v>43219</v>
      </c>
      <c r="F32" s="71">
        <v>45036</v>
      </c>
    </row>
    <row r="33" spans="1:6" x14ac:dyDescent="0.25">
      <c r="A33" s="41" t="s">
        <v>36</v>
      </c>
      <c r="B33" s="71">
        <v>201193</v>
      </c>
      <c r="C33" s="55">
        <v>201193</v>
      </c>
      <c r="D33" s="71">
        <v>201193</v>
      </c>
      <c r="E33" s="71">
        <v>201193</v>
      </c>
      <c r="F33" s="71">
        <v>201193</v>
      </c>
    </row>
    <row r="34" spans="1:6" ht="15.75" thickBot="1" x14ac:dyDescent="0.3">
      <c r="A34" s="41" t="s">
        <v>113</v>
      </c>
      <c r="B34" s="71">
        <v>52062</v>
      </c>
      <c r="C34" s="55">
        <v>49061</v>
      </c>
      <c r="D34" s="71">
        <v>45878</v>
      </c>
      <c r="E34" s="71">
        <v>42951</v>
      </c>
      <c r="F34" s="71">
        <v>40027</v>
      </c>
    </row>
    <row r="35" spans="1:6" ht="15.75" thickBot="1" x14ac:dyDescent="0.3">
      <c r="A35" s="24" t="s">
        <v>114</v>
      </c>
      <c r="B35" s="98">
        <v>291235</v>
      </c>
      <c r="C35" s="99">
        <v>289951</v>
      </c>
      <c r="D35" s="98">
        <v>288490</v>
      </c>
      <c r="E35" s="98">
        <v>287363</v>
      </c>
      <c r="F35" s="98">
        <v>286256</v>
      </c>
    </row>
    <row r="36" spans="1:6" x14ac:dyDescent="0.25">
      <c r="A36" s="1" t="s">
        <v>161</v>
      </c>
      <c r="B36" s="26"/>
      <c r="C36" s="27"/>
      <c r="D36" s="26"/>
      <c r="E36" s="26"/>
      <c r="F36" s="26"/>
    </row>
    <row r="37" spans="1:6" ht="15.75" thickBot="1" x14ac:dyDescent="0.3">
      <c r="A37" s="25" t="s">
        <v>37</v>
      </c>
      <c r="B37" s="100">
        <v>291235</v>
      </c>
      <c r="C37" s="101">
        <v>289951</v>
      </c>
      <c r="D37" s="100">
        <v>288490</v>
      </c>
      <c r="E37" s="100">
        <v>287363</v>
      </c>
      <c r="F37" s="100">
        <v>286256</v>
      </c>
    </row>
    <row r="38" spans="1:6" x14ac:dyDescent="0.25">
      <c r="A38" s="97" t="s">
        <v>15</v>
      </c>
      <c r="B38" s="20"/>
      <c r="C38" s="20"/>
      <c r="D38" s="20"/>
      <c r="E38" s="20"/>
      <c r="F38" s="2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workbookViewId="0">
      <selection sqref="A1:XFD1048576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5" ht="39" customHeight="1" thickBot="1" x14ac:dyDescent="0.3">
      <c r="A1" s="103" t="s">
        <v>115</v>
      </c>
      <c r="B1" s="103"/>
      <c r="C1" s="103"/>
      <c r="D1" s="103"/>
      <c r="E1" s="103"/>
    </row>
    <row r="2" spans="1:5" ht="33.75" x14ac:dyDescent="0.25">
      <c r="A2" s="104"/>
      <c r="B2" s="36" t="s">
        <v>138</v>
      </c>
      <c r="C2" s="36" t="s">
        <v>133</v>
      </c>
      <c r="D2" s="36" t="s">
        <v>134</v>
      </c>
      <c r="E2" s="36" t="s">
        <v>37</v>
      </c>
    </row>
    <row r="3" spans="1:5" x14ac:dyDescent="0.25">
      <c r="A3" s="105"/>
      <c r="B3" s="31" t="s">
        <v>0</v>
      </c>
      <c r="C3" s="31" t="s">
        <v>0</v>
      </c>
      <c r="D3" s="31" t="s">
        <v>0</v>
      </c>
      <c r="E3" s="31" t="s">
        <v>0</v>
      </c>
    </row>
    <row r="4" spans="1:5" x14ac:dyDescent="0.25">
      <c r="A4" s="105"/>
      <c r="B4" s="31"/>
      <c r="C4" s="31"/>
      <c r="D4" s="31"/>
      <c r="E4" s="31"/>
    </row>
    <row r="5" spans="1:5" ht="15.75" thickBot="1" x14ac:dyDescent="0.3">
      <c r="A5" s="105"/>
      <c r="B5" s="32"/>
      <c r="C5" s="32"/>
      <c r="D5" s="32"/>
      <c r="E5" s="32"/>
    </row>
    <row r="6" spans="1:5" x14ac:dyDescent="0.25">
      <c r="A6" s="7" t="s">
        <v>116</v>
      </c>
      <c r="B6" s="26"/>
      <c r="C6" s="26"/>
      <c r="D6" s="26"/>
      <c r="E6" s="26"/>
    </row>
    <row r="7" spans="1:5" ht="15.75" thickBot="1" x14ac:dyDescent="0.3">
      <c r="A7" s="41" t="s">
        <v>61</v>
      </c>
      <c r="B7" s="71">
        <v>52062</v>
      </c>
      <c r="C7" s="71">
        <v>201193</v>
      </c>
      <c r="D7" s="71">
        <v>37980</v>
      </c>
      <c r="E7" s="71">
        <v>291235</v>
      </c>
    </row>
    <row r="8" spans="1:5" ht="15.75" thickBot="1" x14ac:dyDescent="0.3">
      <c r="A8" s="24" t="s">
        <v>38</v>
      </c>
      <c r="B8" s="98">
        <v>52062</v>
      </c>
      <c r="C8" s="98">
        <v>201193</v>
      </c>
      <c r="D8" s="98">
        <v>37980</v>
      </c>
      <c r="E8" s="98">
        <v>291235</v>
      </c>
    </row>
    <row r="9" spans="1:5" x14ac:dyDescent="0.25">
      <c r="A9" s="7" t="s">
        <v>67</v>
      </c>
      <c r="B9" s="26"/>
      <c r="C9" s="26"/>
      <c r="D9" s="26"/>
      <c r="E9" s="26"/>
    </row>
    <row r="10" spans="1:5" ht="15.75" thickBot="1" x14ac:dyDescent="0.3">
      <c r="A10" s="3" t="s">
        <v>68</v>
      </c>
      <c r="B10" s="106">
        <v>-3000</v>
      </c>
      <c r="C10" s="82" t="s">
        <v>65</v>
      </c>
      <c r="D10" s="107" t="s">
        <v>65</v>
      </c>
      <c r="E10" s="106">
        <v>-3000</v>
      </c>
    </row>
    <row r="11" spans="1:5" ht="15.75" thickBot="1" x14ac:dyDescent="0.3">
      <c r="A11" s="24" t="s">
        <v>69</v>
      </c>
      <c r="B11" s="108">
        <v>-3000</v>
      </c>
      <c r="C11" s="109" t="s">
        <v>65</v>
      </c>
      <c r="D11" s="109" t="s">
        <v>65</v>
      </c>
      <c r="E11" s="108">
        <v>-3000</v>
      </c>
    </row>
    <row r="12" spans="1:5" x14ac:dyDescent="0.25">
      <c r="A12" s="24" t="s">
        <v>162</v>
      </c>
      <c r="B12" s="26"/>
      <c r="C12" s="26"/>
      <c r="D12" s="26"/>
      <c r="E12" s="26"/>
    </row>
    <row r="13" spans="1:5" ht="15.75" thickBot="1" x14ac:dyDescent="0.3">
      <c r="A13" s="41" t="s">
        <v>163</v>
      </c>
      <c r="B13" s="74" t="s">
        <v>65</v>
      </c>
      <c r="C13" s="19" t="s">
        <v>65</v>
      </c>
      <c r="D13" s="71">
        <v>1717</v>
      </c>
      <c r="E13" s="71">
        <v>1717</v>
      </c>
    </row>
    <row r="14" spans="1:5" ht="15.75" thickBot="1" x14ac:dyDescent="0.3">
      <c r="A14" s="24" t="s">
        <v>164</v>
      </c>
      <c r="B14" s="110" t="s">
        <v>65</v>
      </c>
      <c r="C14" s="110" t="s">
        <v>65</v>
      </c>
      <c r="D14" s="98">
        <v>1717</v>
      </c>
      <c r="E14" s="98">
        <v>1717</v>
      </c>
    </row>
    <row r="15" spans="1:5" ht="15.75" thickBot="1" x14ac:dyDescent="0.3">
      <c r="A15" s="7" t="s">
        <v>143</v>
      </c>
      <c r="B15" s="102">
        <v>49062</v>
      </c>
      <c r="C15" s="102">
        <v>201193</v>
      </c>
      <c r="D15" s="102">
        <v>39697</v>
      </c>
      <c r="E15" s="102">
        <v>289951</v>
      </c>
    </row>
    <row r="16" spans="1:5" ht="23.25" thickBot="1" x14ac:dyDescent="0.3">
      <c r="A16" s="25" t="s">
        <v>117</v>
      </c>
      <c r="B16" s="102">
        <v>49062</v>
      </c>
      <c r="C16" s="102">
        <v>201193</v>
      </c>
      <c r="D16" s="102">
        <v>39697</v>
      </c>
      <c r="E16" s="102">
        <v>289951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topLeftCell="A16" zoomScaleNormal="100" workbookViewId="0">
      <selection sqref="A1:XFD1048576"/>
    </sheetView>
  </sheetViews>
  <sheetFormatPr defaultColWidth="8.85546875" defaultRowHeight="15" x14ac:dyDescent="0.25"/>
  <cols>
    <col min="1" max="1" width="40.7109375" style="6" customWidth="1"/>
    <col min="2" max="16384" width="8.85546875" style="6"/>
  </cols>
  <sheetData>
    <row r="1" spans="1:6" ht="39" customHeight="1" thickBot="1" x14ac:dyDescent="0.3">
      <c r="A1" s="48" t="s">
        <v>118</v>
      </c>
      <c r="B1" s="48"/>
      <c r="C1" s="48"/>
      <c r="D1" s="48"/>
      <c r="E1" s="48"/>
      <c r="F1" s="48"/>
    </row>
    <row r="2" spans="1:6" ht="33.75" x14ac:dyDescent="0.25">
      <c r="A2" s="84"/>
      <c r="B2" s="18" t="s">
        <v>85</v>
      </c>
      <c r="C2" s="29" t="s">
        <v>131</v>
      </c>
      <c r="D2" s="18" t="s">
        <v>81</v>
      </c>
      <c r="E2" s="18" t="s">
        <v>82</v>
      </c>
      <c r="F2" s="18" t="s">
        <v>135</v>
      </c>
    </row>
    <row r="3" spans="1:6" x14ac:dyDescent="0.25">
      <c r="A3" s="85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5"/>
      <c r="B4" s="21"/>
      <c r="C4" s="17"/>
      <c r="D4" s="21"/>
      <c r="E4" s="21"/>
      <c r="F4" s="21"/>
    </row>
    <row r="5" spans="1:6" x14ac:dyDescent="0.25">
      <c r="A5" s="7" t="s">
        <v>39</v>
      </c>
      <c r="B5" s="26"/>
      <c r="C5" s="27"/>
      <c r="D5" s="26"/>
      <c r="E5" s="26"/>
      <c r="F5" s="26"/>
    </row>
    <row r="6" spans="1:6" x14ac:dyDescent="0.25">
      <c r="A6" s="7" t="s">
        <v>40</v>
      </c>
      <c r="B6" s="26"/>
      <c r="C6" s="27"/>
      <c r="D6" s="26"/>
      <c r="E6" s="26"/>
      <c r="F6" s="26"/>
    </row>
    <row r="7" spans="1:6" x14ac:dyDescent="0.25">
      <c r="A7" s="41" t="s">
        <v>41</v>
      </c>
      <c r="B7" s="71">
        <v>24125</v>
      </c>
      <c r="C7" s="55">
        <v>24603</v>
      </c>
      <c r="D7" s="71">
        <v>21797</v>
      </c>
      <c r="E7" s="71">
        <v>22239</v>
      </c>
      <c r="F7" s="71">
        <v>22364</v>
      </c>
    </row>
    <row r="8" spans="1:6" x14ac:dyDescent="0.25">
      <c r="A8" s="41" t="s">
        <v>42</v>
      </c>
      <c r="B8" s="71">
        <v>5512</v>
      </c>
      <c r="C8" s="55">
        <v>6579</v>
      </c>
      <c r="D8" s="71">
        <v>8682</v>
      </c>
      <c r="E8" s="71">
        <v>11144</v>
      </c>
      <c r="F8" s="71">
        <v>11648</v>
      </c>
    </row>
    <row r="9" spans="1:6" x14ac:dyDescent="0.25">
      <c r="A9" s="41" t="s">
        <v>93</v>
      </c>
      <c r="B9" s="74">
        <v>38</v>
      </c>
      <c r="C9" s="60">
        <v>97</v>
      </c>
      <c r="D9" s="74">
        <v>99</v>
      </c>
      <c r="E9" s="74">
        <v>102</v>
      </c>
      <c r="F9" s="74">
        <v>106</v>
      </c>
    </row>
    <row r="10" spans="1:6" x14ac:dyDescent="0.25">
      <c r="A10" s="41" t="s">
        <v>144</v>
      </c>
      <c r="B10" s="74">
        <v>50</v>
      </c>
      <c r="C10" s="55">
        <v>2112</v>
      </c>
      <c r="D10" s="74" t="s">
        <v>65</v>
      </c>
      <c r="E10" s="74" t="s">
        <v>65</v>
      </c>
      <c r="F10" s="74" t="s">
        <v>65</v>
      </c>
    </row>
    <row r="11" spans="1:6" ht="15.75" thickBot="1" x14ac:dyDescent="0.3">
      <c r="A11" s="41" t="s">
        <v>119</v>
      </c>
      <c r="B11" s="71">
        <v>3611</v>
      </c>
      <c r="C11" s="55">
        <v>1183</v>
      </c>
      <c r="D11" s="71">
        <v>1573</v>
      </c>
      <c r="E11" s="71">
        <v>2154</v>
      </c>
      <c r="F11" s="71">
        <v>2268</v>
      </c>
    </row>
    <row r="12" spans="1:6" ht="15.75" thickBot="1" x14ac:dyDescent="0.3">
      <c r="A12" s="24" t="s">
        <v>43</v>
      </c>
      <c r="B12" s="98">
        <v>33336</v>
      </c>
      <c r="C12" s="99">
        <v>34574</v>
      </c>
      <c r="D12" s="98">
        <v>32151</v>
      </c>
      <c r="E12" s="98">
        <v>35639</v>
      </c>
      <c r="F12" s="98">
        <v>36386</v>
      </c>
    </row>
    <row r="13" spans="1:6" x14ac:dyDescent="0.25">
      <c r="A13" s="7" t="s">
        <v>44</v>
      </c>
      <c r="B13" s="26"/>
      <c r="C13" s="27"/>
      <c r="D13" s="26"/>
      <c r="E13" s="26"/>
      <c r="F13" s="26"/>
    </row>
    <row r="14" spans="1:6" x14ac:dyDescent="0.25">
      <c r="A14" s="41" t="s">
        <v>45</v>
      </c>
      <c r="B14" s="71">
        <v>13308</v>
      </c>
      <c r="C14" s="55">
        <v>13094</v>
      </c>
      <c r="D14" s="71">
        <v>13301</v>
      </c>
      <c r="E14" s="71">
        <v>14484</v>
      </c>
      <c r="F14" s="71">
        <v>14797</v>
      </c>
    </row>
    <row r="15" spans="1:6" x14ac:dyDescent="0.25">
      <c r="A15" s="41" t="s">
        <v>9</v>
      </c>
      <c r="B15" s="71">
        <v>9209</v>
      </c>
      <c r="C15" s="55">
        <v>12568</v>
      </c>
      <c r="D15" s="71">
        <v>11828</v>
      </c>
      <c r="E15" s="71">
        <v>13631</v>
      </c>
      <c r="F15" s="71">
        <v>14064</v>
      </c>
    </row>
    <row r="16" spans="1:6" x14ac:dyDescent="0.25">
      <c r="A16" s="41" t="s">
        <v>145</v>
      </c>
      <c r="B16" s="74">
        <v>220</v>
      </c>
      <c r="C16" s="55">
        <v>2112</v>
      </c>
      <c r="D16" s="74" t="s">
        <v>65</v>
      </c>
      <c r="E16" s="74" t="s">
        <v>65</v>
      </c>
      <c r="F16" s="74" t="s">
        <v>65</v>
      </c>
    </row>
    <row r="17" spans="1:6" ht="15.75" thickBot="1" x14ac:dyDescent="0.3">
      <c r="A17" s="41" t="s">
        <v>1</v>
      </c>
      <c r="B17" s="74">
        <v>141</v>
      </c>
      <c r="C17" s="60">
        <v>141</v>
      </c>
      <c r="D17" s="74">
        <v>141</v>
      </c>
      <c r="E17" s="74">
        <v>141</v>
      </c>
      <c r="F17" s="74">
        <v>141</v>
      </c>
    </row>
    <row r="18" spans="1:6" ht="15.75" thickBot="1" x14ac:dyDescent="0.3">
      <c r="A18" s="24" t="s">
        <v>46</v>
      </c>
      <c r="B18" s="111">
        <v>22878</v>
      </c>
      <c r="C18" s="112">
        <v>29700</v>
      </c>
      <c r="D18" s="111">
        <v>25270</v>
      </c>
      <c r="E18" s="111">
        <v>28256</v>
      </c>
      <c r="F18" s="111">
        <v>29002</v>
      </c>
    </row>
    <row r="19" spans="1:6" ht="15.75" thickBot="1" x14ac:dyDescent="0.3">
      <c r="A19" s="7" t="s">
        <v>47</v>
      </c>
      <c r="B19" s="75">
        <v>10458</v>
      </c>
      <c r="C19" s="52">
        <v>6659</v>
      </c>
      <c r="D19" s="75">
        <v>6881</v>
      </c>
      <c r="E19" s="75">
        <v>7383</v>
      </c>
      <c r="F19" s="75">
        <v>7384</v>
      </c>
    </row>
    <row r="20" spans="1:6" x14ac:dyDescent="0.25">
      <c r="A20" s="7" t="s">
        <v>48</v>
      </c>
      <c r="B20" s="26"/>
      <c r="C20" s="27"/>
      <c r="D20" s="26"/>
      <c r="E20" s="26"/>
      <c r="F20" s="26"/>
    </row>
    <row r="21" spans="1:6" x14ac:dyDescent="0.25">
      <c r="A21" s="7" t="s">
        <v>44</v>
      </c>
      <c r="B21" s="26"/>
      <c r="C21" s="27"/>
      <c r="D21" s="26"/>
      <c r="E21" s="26"/>
      <c r="F21" s="26"/>
    </row>
    <row r="22" spans="1:6" ht="23.25" thickBot="1" x14ac:dyDescent="0.3">
      <c r="A22" s="41" t="s">
        <v>120</v>
      </c>
      <c r="B22" s="74">
        <v>9.8279999999999994</v>
      </c>
      <c r="C22" s="55">
        <v>16876</v>
      </c>
      <c r="D22" s="71">
        <v>10076</v>
      </c>
      <c r="E22" s="71">
        <v>7859</v>
      </c>
      <c r="F22" s="71">
        <v>11413</v>
      </c>
    </row>
    <row r="23" spans="1:6" ht="15.75" thickBot="1" x14ac:dyDescent="0.3">
      <c r="A23" s="24" t="s">
        <v>46</v>
      </c>
      <c r="B23" s="98">
        <v>9828</v>
      </c>
      <c r="C23" s="99">
        <v>16876</v>
      </c>
      <c r="D23" s="98">
        <v>10076</v>
      </c>
      <c r="E23" s="98">
        <v>7859</v>
      </c>
      <c r="F23" s="98">
        <v>11413</v>
      </c>
    </row>
    <row r="24" spans="1:6" ht="15.75" thickBot="1" x14ac:dyDescent="0.3">
      <c r="A24" s="7" t="s">
        <v>62</v>
      </c>
      <c r="B24" s="102">
        <v>-9828</v>
      </c>
      <c r="C24" s="59">
        <v>-16876</v>
      </c>
      <c r="D24" s="102">
        <v>-10076</v>
      </c>
      <c r="E24" s="102">
        <v>-7859</v>
      </c>
      <c r="F24" s="102">
        <v>-11413</v>
      </c>
    </row>
    <row r="25" spans="1:6" x14ac:dyDescent="0.25">
      <c r="A25" s="7" t="s">
        <v>72</v>
      </c>
      <c r="B25" s="26"/>
      <c r="C25" s="27"/>
      <c r="D25" s="26"/>
      <c r="E25" s="26"/>
      <c r="F25" s="26"/>
    </row>
    <row r="26" spans="1:6" x14ac:dyDescent="0.25">
      <c r="A26" s="7" t="s">
        <v>40</v>
      </c>
      <c r="B26" s="26"/>
      <c r="C26" s="27"/>
      <c r="D26" s="26"/>
      <c r="E26" s="26"/>
      <c r="F26" s="26"/>
    </row>
    <row r="27" spans="1:6" ht="15.75" thickBot="1" x14ac:dyDescent="0.3">
      <c r="A27" s="41" t="s">
        <v>71</v>
      </c>
      <c r="B27" s="71">
        <v>1695</v>
      </c>
      <c r="C27" s="55">
        <v>1717</v>
      </c>
      <c r="D27" s="71">
        <v>1791</v>
      </c>
      <c r="E27" s="71">
        <v>1873</v>
      </c>
      <c r="F27" s="71">
        <v>1892</v>
      </c>
    </row>
    <row r="28" spans="1:6" ht="15.75" thickBot="1" x14ac:dyDescent="0.3">
      <c r="A28" s="24" t="s">
        <v>43</v>
      </c>
      <c r="B28" s="98">
        <v>1695</v>
      </c>
      <c r="C28" s="99">
        <v>1717</v>
      </c>
      <c r="D28" s="98">
        <v>1791</v>
      </c>
      <c r="E28" s="98">
        <v>1873</v>
      </c>
      <c r="F28" s="98">
        <v>1892</v>
      </c>
    </row>
    <row r="29" spans="1:6" x14ac:dyDescent="0.25">
      <c r="A29" s="44" t="s">
        <v>44</v>
      </c>
      <c r="B29" s="113"/>
      <c r="C29" s="114"/>
      <c r="D29" s="113"/>
      <c r="E29" s="113"/>
      <c r="F29" s="113"/>
    </row>
    <row r="30" spans="1:6" ht="15.75" thickBot="1" x14ac:dyDescent="0.3">
      <c r="A30" s="42" t="s">
        <v>182</v>
      </c>
      <c r="B30" s="82">
        <v>56</v>
      </c>
      <c r="C30" s="83">
        <v>168</v>
      </c>
      <c r="D30" s="82">
        <v>168</v>
      </c>
      <c r="E30" s="82">
        <v>168</v>
      </c>
      <c r="F30" s="82">
        <v>168</v>
      </c>
    </row>
    <row r="31" spans="1:6" ht="15.75" thickBot="1" x14ac:dyDescent="0.3">
      <c r="A31" s="45" t="s">
        <v>46</v>
      </c>
      <c r="B31" s="115">
        <v>56</v>
      </c>
      <c r="C31" s="116">
        <v>168</v>
      </c>
      <c r="D31" s="115">
        <v>168</v>
      </c>
      <c r="E31" s="115">
        <v>168</v>
      </c>
      <c r="F31" s="115">
        <v>168</v>
      </c>
    </row>
    <row r="32" spans="1:6" ht="15.75" thickBot="1" x14ac:dyDescent="0.3">
      <c r="A32" s="7" t="s">
        <v>73</v>
      </c>
      <c r="B32" s="100">
        <v>1639</v>
      </c>
      <c r="C32" s="101">
        <v>1549</v>
      </c>
      <c r="D32" s="100">
        <v>1623</v>
      </c>
      <c r="E32" s="100">
        <v>1705</v>
      </c>
      <c r="F32" s="100">
        <v>1724</v>
      </c>
    </row>
    <row r="33" spans="1:6" ht="15.75" thickBot="1" x14ac:dyDescent="0.3">
      <c r="A33" s="7" t="s">
        <v>74</v>
      </c>
      <c r="B33" s="100">
        <v>2269</v>
      </c>
      <c r="C33" s="101">
        <v>-8668</v>
      </c>
      <c r="D33" s="100">
        <v>-1572</v>
      </c>
      <c r="E33" s="100">
        <v>1129</v>
      </c>
      <c r="F33" s="100">
        <v>-2305</v>
      </c>
    </row>
    <row r="34" spans="1:6" ht="23.25" thickBot="1" x14ac:dyDescent="0.3">
      <c r="A34" s="41" t="s">
        <v>121</v>
      </c>
      <c r="B34" s="71">
        <v>30062</v>
      </c>
      <c r="C34" s="55">
        <v>32331</v>
      </c>
      <c r="D34" s="71">
        <v>23663</v>
      </c>
      <c r="E34" s="71">
        <v>22091</v>
      </c>
      <c r="F34" s="71">
        <v>23320</v>
      </c>
    </row>
    <row r="35" spans="1:6" ht="23.25" thickBot="1" x14ac:dyDescent="0.3">
      <c r="A35" s="40" t="s">
        <v>75</v>
      </c>
      <c r="B35" s="117">
        <v>32331</v>
      </c>
      <c r="C35" s="118">
        <v>23663</v>
      </c>
      <c r="D35" s="117">
        <v>22091</v>
      </c>
      <c r="E35" s="117">
        <v>23320</v>
      </c>
      <c r="F35" s="117">
        <v>21015</v>
      </c>
    </row>
    <row r="36" spans="1:6" x14ac:dyDescent="0.25">
      <c r="A36" s="3" t="s">
        <v>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workbookViewId="0">
      <selection activeCell="A20" sqref="A20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6" ht="26.25" thickBot="1" x14ac:dyDescent="0.3">
      <c r="A1" s="48" t="s">
        <v>49</v>
      </c>
      <c r="B1" s="48"/>
      <c r="C1" s="48"/>
      <c r="D1" s="48"/>
      <c r="E1" s="48"/>
      <c r="F1" s="48"/>
    </row>
    <row r="2" spans="1:6" ht="33.75" x14ac:dyDescent="0.25">
      <c r="A2" s="84"/>
      <c r="B2" s="18" t="s">
        <v>85</v>
      </c>
      <c r="C2" s="29" t="s">
        <v>131</v>
      </c>
      <c r="D2" s="18" t="s">
        <v>81</v>
      </c>
      <c r="E2" s="18" t="s">
        <v>82</v>
      </c>
      <c r="F2" s="18" t="s">
        <v>132</v>
      </c>
    </row>
    <row r="3" spans="1:6" x14ac:dyDescent="0.25">
      <c r="A3" s="85"/>
      <c r="B3" s="19" t="s">
        <v>0</v>
      </c>
      <c r="C3" s="33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5"/>
      <c r="B4" s="21"/>
      <c r="C4" s="17"/>
      <c r="D4" s="21"/>
      <c r="E4" s="21"/>
      <c r="F4" s="21"/>
    </row>
    <row r="5" spans="1:6" x14ac:dyDescent="0.25">
      <c r="A5" s="1" t="s">
        <v>165</v>
      </c>
      <c r="B5" s="26"/>
      <c r="C5" s="27"/>
      <c r="D5" s="26"/>
      <c r="E5" s="26"/>
      <c r="F5" s="26"/>
    </row>
    <row r="6" spans="1:6" ht="15.75" thickBot="1" x14ac:dyDescent="0.3">
      <c r="A6" s="3" t="s">
        <v>166</v>
      </c>
      <c r="B6" s="73">
        <v>1695</v>
      </c>
      <c r="C6" s="72">
        <v>1717</v>
      </c>
      <c r="D6" s="73">
        <v>1791</v>
      </c>
      <c r="E6" s="73">
        <v>1873</v>
      </c>
      <c r="F6" s="73">
        <v>1892</v>
      </c>
    </row>
    <row r="7" spans="1:6" ht="15.75" thickBot="1" x14ac:dyDescent="0.3">
      <c r="A7" s="1" t="s">
        <v>167</v>
      </c>
      <c r="B7" s="15">
        <v>1695</v>
      </c>
      <c r="C7" s="88">
        <v>1717</v>
      </c>
      <c r="D7" s="15">
        <v>1791</v>
      </c>
      <c r="E7" s="15">
        <v>1873</v>
      </c>
      <c r="F7" s="15">
        <v>1892</v>
      </c>
    </row>
    <row r="8" spans="1:6" x14ac:dyDescent="0.25">
      <c r="A8" s="119" t="s">
        <v>168</v>
      </c>
      <c r="B8" s="26"/>
      <c r="C8" s="27"/>
      <c r="D8" s="26"/>
      <c r="E8" s="26"/>
      <c r="F8" s="26"/>
    </row>
    <row r="9" spans="1:6" ht="15.75" thickBot="1" x14ac:dyDescent="0.3">
      <c r="A9" s="120" t="s">
        <v>169</v>
      </c>
      <c r="B9" s="121">
        <v>1695</v>
      </c>
      <c r="C9" s="122">
        <v>1717</v>
      </c>
      <c r="D9" s="121">
        <v>1791</v>
      </c>
      <c r="E9" s="121">
        <v>1873</v>
      </c>
      <c r="F9" s="121">
        <v>1892</v>
      </c>
    </row>
    <row r="10" spans="1:6" ht="15.75" thickBot="1" x14ac:dyDescent="0.3">
      <c r="A10" s="119" t="s">
        <v>170</v>
      </c>
      <c r="B10" s="123">
        <v>1695</v>
      </c>
      <c r="C10" s="124">
        <v>1717</v>
      </c>
      <c r="D10" s="123">
        <v>1791</v>
      </c>
      <c r="E10" s="123">
        <v>1873</v>
      </c>
      <c r="F10" s="123">
        <v>1892</v>
      </c>
    </row>
    <row r="11" spans="1:6" x14ac:dyDescent="0.25">
      <c r="A11" s="1" t="s">
        <v>64</v>
      </c>
      <c r="B11" s="26"/>
      <c r="C11" s="27"/>
      <c r="D11" s="26"/>
      <c r="E11" s="26"/>
      <c r="F11" s="26"/>
    </row>
    <row r="12" spans="1:6" x14ac:dyDescent="0.25">
      <c r="A12" s="3" t="s">
        <v>171</v>
      </c>
      <c r="B12" s="73">
        <v>1695</v>
      </c>
      <c r="C12" s="72">
        <v>1717</v>
      </c>
      <c r="D12" s="73">
        <v>1791</v>
      </c>
      <c r="E12" s="73">
        <v>1873</v>
      </c>
      <c r="F12" s="73">
        <v>1892</v>
      </c>
    </row>
    <row r="13" spans="1:6" ht="15.75" thickBot="1" x14ac:dyDescent="0.3">
      <c r="A13" s="3" t="s">
        <v>172</v>
      </c>
      <c r="B13" s="73">
        <v>8133</v>
      </c>
      <c r="C13" s="72">
        <v>15159</v>
      </c>
      <c r="D13" s="73">
        <v>8285</v>
      </c>
      <c r="E13" s="73">
        <v>5986</v>
      </c>
      <c r="F13" s="73">
        <v>9521</v>
      </c>
    </row>
    <row r="14" spans="1:6" ht="15.75" thickBot="1" x14ac:dyDescent="0.3">
      <c r="A14" s="1" t="s">
        <v>83</v>
      </c>
      <c r="B14" s="15">
        <v>9828</v>
      </c>
      <c r="C14" s="88">
        <v>16876</v>
      </c>
      <c r="D14" s="15">
        <v>10076</v>
      </c>
      <c r="E14" s="15">
        <v>7859</v>
      </c>
      <c r="F14" s="15">
        <v>11413</v>
      </c>
    </row>
    <row r="15" spans="1:6" ht="22.5" x14ac:dyDescent="0.25">
      <c r="A15" s="1" t="s">
        <v>63</v>
      </c>
      <c r="B15" s="26"/>
      <c r="C15" s="27"/>
      <c r="D15" s="26"/>
      <c r="E15" s="26"/>
      <c r="F15" s="26"/>
    </row>
    <row r="16" spans="1:6" ht="15.75" thickBot="1" x14ac:dyDescent="0.3">
      <c r="A16" s="3" t="s">
        <v>50</v>
      </c>
      <c r="B16" s="73">
        <v>9828</v>
      </c>
      <c r="C16" s="72">
        <v>16876</v>
      </c>
      <c r="D16" s="73">
        <v>10076</v>
      </c>
      <c r="E16" s="73">
        <v>7859</v>
      </c>
      <c r="F16" s="73">
        <v>11413</v>
      </c>
    </row>
    <row r="17" spans="1:6" ht="15.75" thickBot="1" x14ac:dyDescent="0.3">
      <c r="A17" s="2" t="s">
        <v>51</v>
      </c>
      <c r="B17" s="15">
        <v>9828</v>
      </c>
      <c r="C17" s="88">
        <v>16876</v>
      </c>
      <c r="D17" s="15">
        <v>10076</v>
      </c>
      <c r="E17" s="15">
        <v>7859</v>
      </c>
      <c r="F17" s="15">
        <v>11413</v>
      </c>
    </row>
    <row r="18" spans="1:6" x14ac:dyDescent="0.25">
      <c r="A18" s="97" t="s">
        <v>15</v>
      </c>
    </row>
    <row r="19" spans="1:6" ht="22.5" x14ac:dyDescent="0.25">
      <c r="A19" s="42" t="s">
        <v>173</v>
      </c>
      <c r="B19" s="42"/>
      <c r="C19" s="42"/>
      <c r="D19" s="42"/>
      <c r="E19" s="42"/>
      <c r="F19" s="42"/>
    </row>
    <row r="20" spans="1:6" ht="45" x14ac:dyDescent="0.25">
      <c r="A20" s="42" t="s">
        <v>174</v>
      </c>
      <c r="B20" s="42"/>
      <c r="C20" s="42"/>
      <c r="D20" s="42"/>
      <c r="E20" s="42"/>
      <c r="F20" s="4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2"/>
  <sheetViews>
    <sheetView topLeftCell="A13" workbookViewId="0">
      <selection activeCell="A2" sqref="A2:G2"/>
    </sheetView>
  </sheetViews>
  <sheetFormatPr defaultColWidth="8.85546875" defaultRowHeight="15" x14ac:dyDescent="0.25"/>
  <cols>
    <col min="1" max="1" width="40.7109375" style="6" customWidth="1"/>
    <col min="2" max="16384" width="8.85546875" style="6"/>
  </cols>
  <sheetData>
    <row r="1" spans="1:7" ht="26.25" customHeight="1" thickBot="1" x14ac:dyDescent="0.3">
      <c r="A1" s="48" t="s">
        <v>122</v>
      </c>
      <c r="B1" s="48"/>
      <c r="C1" s="48"/>
      <c r="D1" s="48"/>
      <c r="E1" s="48"/>
      <c r="F1" s="48"/>
      <c r="G1" s="48"/>
    </row>
    <row r="2" spans="1:7" ht="23.25" thickBot="1" x14ac:dyDescent="0.3">
      <c r="A2" s="87"/>
      <c r="B2" s="125" t="s">
        <v>84</v>
      </c>
      <c r="C2" s="125"/>
      <c r="D2" s="125"/>
      <c r="E2" s="125"/>
      <c r="F2" s="125"/>
      <c r="G2" s="125"/>
    </row>
    <row r="3" spans="1:7" ht="45" x14ac:dyDescent="0.25">
      <c r="A3" s="46"/>
      <c r="B3" s="37" t="s">
        <v>79</v>
      </c>
      <c r="C3" s="37" t="s">
        <v>52</v>
      </c>
      <c r="D3" s="19" t="s">
        <v>136</v>
      </c>
      <c r="E3" s="19" t="s">
        <v>175</v>
      </c>
      <c r="F3" s="19" t="s">
        <v>137</v>
      </c>
      <c r="G3" s="37" t="s">
        <v>5</v>
      </c>
    </row>
    <row r="4" spans="1:7" x14ac:dyDescent="0.25">
      <c r="A4" s="46"/>
      <c r="B4" s="19" t="s">
        <v>0</v>
      </c>
      <c r="C4" s="19" t="s">
        <v>0</v>
      </c>
      <c r="D4" s="19" t="s">
        <v>0</v>
      </c>
      <c r="E4" s="19" t="s">
        <v>0</v>
      </c>
      <c r="F4" s="19" t="s">
        <v>0</v>
      </c>
      <c r="G4" s="19" t="s">
        <v>0</v>
      </c>
    </row>
    <row r="5" spans="1:7" ht="15.75" thickBot="1" x14ac:dyDescent="0.3">
      <c r="A5" s="46"/>
      <c r="B5" s="4"/>
      <c r="C5" s="4"/>
      <c r="D5" s="4"/>
      <c r="E5" s="4"/>
      <c r="F5" s="28"/>
      <c r="G5" s="4"/>
    </row>
    <row r="6" spans="1:7" x14ac:dyDescent="0.25">
      <c r="A6" s="1" t="s">
        <v>123</v>
      </c>
      <c r="B6" s="26"/>
      <c r="C6" s="26"/>
      <c r="D6" s="26"/>
      <c r="E6" s="26"/>
      <c r="F6" s="26"/>
      <c r="G6" s="26"/>
    </row>
    <row r="7" spans="1:7" x14ac:dyDescent="0.25">
      <c r="A7" s="3" t="s">
        <v>124</v>
      </c>
      <c r="B7" s="19" t="s">
        <v>65</v>
      </c>
      <c r="C7" s="19" t="s">
        <v>65</v>
      </c>
      <c r="D7" s="73">
        <v>11964</v>
      </c>
      <c r="E7" s="73">
        <v>78193</v>
      </c>
      <c r="F7" s="73">
        <v>6081</v>
      </c>
      <c r="G7" s="73">
        <v>96238</v>
      </c>
    </row>
    <row r="8" spans="1:7" x14ac:dyDescent="0.25">
      <c r="A8" s="3" t="s">
        <v>66</v>
      </c>
      <c r="B8" s="73">
        <v>52380</v>
      </c>
      <c r="C8" s="73">
        <v>104953</v>
      </c>
      <c r="D8" s="19" t="s">
        <v>65</v>
      </c>
      <c r="E8" s="19" t="s">
        <v>65</v>
      </c>
      <c r="F8" s="19" t="s">
        <v>65</v>
      </c>
      <c r="G8" s="73">
        <v>157333</v>
      </c>
    </row>
    <row r="9" spans="1:7" x14ac:dyDescent="0.25">
      <c r="A9" s="3" t="s">
        <v>125</v>
      </c>
      <c r="B9" s="19" t="s">
        <v>65</v>
      </c>
      <c r="C9" s="19" t="s">
        <v>65</v>
      </c>
      <c r="D9" s="73">
        <v>-2081</v>
      </c>
      <c r="E9" s="73">
        <v>-3037</v>
      </c>
      <c r="F9" s="73">
        <v>-1425</v>
      </c>
      <c r="G9" s="73">
        <v>-6543</v>
      </c>
    </row>
    <row r="10" spans="1:7" ht="22.5" x14ac:dyDescent="0.25">
      <c r="A10" s="3" t="s">
        <v>126</v>
      </c>
      <c r="B10" s="19" t="s">
        <v>65</v>
      </c>
      <c r="C10" s="73">
        <v>-4196</v>
      </c>
      <c r="D10" s="19" t="s">
        <v>65</v>
      </c>
      <c r="E10" s="19" t="s">
        <v>65</v>
      </c>
      <c r="F10" s="19" t="s">
        <v>65</v>
      </c>
      <c r="G10" s="73">
        <v>-4196</v>
      </c>
    </row>
    <row r="11" spans="1:7" ht="15.75" thickBot="1" x14ac:dyDescent="0.3">
      <c r="A11" s="46" t="s">
        <v>183</v>
      </c>
      <c r="B11" s="91">
        <v>13280</v>
      </c>
      <c r="C11" s="4">
        <v>484</v>
      </c>
      <c r="D11" s="91">
        <v>-1030</v>
      </c>
      <c r="E11" s="91">
        <v>8443</v>
      </c>
      <c r="F11" s="4" t="s">
        <v>65</v>
      </c>
      <c r="G11" s="91">
        <v>21177</v>
      </c>
    </row>
    <row r="12" spans="1:7" ht="15.75" thickBot="1" x14ac:dyDescent="0.3">
      <c r="A12" s="1" t="s">
        <v>53</v>
      </c>
      <c r="B12" s="15">
        <v>65660</v>
      </c>
      <c r="C12" s="15">
        <v>101241</v>
      </c>
      <c r="D12" s="15">
        <v>8853</v>
      </c>
      <c r="E12" s="15">
        <v>83599</v>
      </c>
      <c r="F12" s="15">
        <v>4656</v>
      </c>
      <c r="G12" s="15">
        <v>264009</v>
      </c>
    </row>
    <row r="13" spans="1:7" x14ac:dyDescent="0.25">
      <c r="A13" s="1" t="s">
        <v>54</v>
      </c>
      <c r="B13" s="26"/>
      <c r="C13" s="26"/>
      <c r="D13" s="26"/>
      <c r="E13" s="26"/>
      <c r="F13" s="26"/>
      <c r="G13" s="26"/>
    </row>
    <row r="14" spans="1:7" ht="22.5" x14ac:dyDescent="0.25">
      <c r="A14" s="1" t="s">
        <v>127</v>
      </c>
      <c r="B14" s="26"/>
      <c r="C14" s="26"/>
      <c r="D14" s="26"/>
      <c r="E14" s="26"/>
      <c r="F14" s="26"/>
      <c r="G14" s="26"/>
    </row>
    <row r="15" spans="1:7" x14ac:dyDescent="0.25">
      <c r="A15" s="3" t="s">
        <v>128</v>
      </c>
      <c r="B15" s="19" t="s">
        <v>65</v>
      </c>
      <c r="C15" s="19" t="s">
        <v>65</v>
      </c>
      <c r="D15" s="19" t="s">
        <v>65</v>
      </c>
      <c r="E15" s="73">
        <v>1717</v>
      </c>
      <c r="F15" s="19" t="s">
        <v>65</v>
      </c>
      <c r="G15" s="73">
        <v>1717</v>
      </c>
    </row>
    <row r="16" spans="1:7" x14ac:dyDescent="0.25">
      <c r="A16" s="3" t="s">
        <v>176</v>
      </c>
      <c r="B16" s="19" t="s">
        <v>65</v>
      </c>
      <c r="C16" s="19" t="s">
        <v>65</v>
      </c>
      <c r="D16" s="73">
        <v>5515</v>
      </c>
      <c r="E16" s="19">
        <v>973</v>
      </c>
      <c r="F16" s="73">
        <v>1400</v>
      </c>
      <c r="G16" s="73">
        <v>7888</v>
      </c>
    </row>
    <row r="17" spans="1:7" ht="22.5" x14ac:dyDescent="0.25">
      <c r="A17" s="3" t="s">
        <v>146</v>
      </c>
      <c r="B17" s="19" t="s">
        <v>65</v>
      </c>
      <c r="C17" s="73">
        <v>7271</v>
      </c>
      <c r="D17" s="19" t="s">
        <v>65</v>
      </c>
      <c r="E17" s="19" t="s">
        <v>65</v>
      </c>
      <c r="F17" s="19" t="s">
        <v>65</v>
      </c>
      <c r="G17" s="73">
        <v>7271</v>
      </c>
    </row>
    <row r="18" spans="1:7" ht="15.75" thickBot="1" x14ac:dyDescent="0.3">
      <c r="A18" s="3" t="s">
        <v>177</v>
      </c>
      <c r="B18" s="19" t="s">
        <v>65</v>
      </c>
      <c r="C18" s="19" t="s">
        <v>65</v>
      </c>
      <c r="D18" s="19" t="s">
        <v>65</v>
      </c>
      <c r="E18" s="19">
        <v>500</v>
      </c>
      <c r="F18" s="19" t="s">
        <v>65</v>
      </c>
      <c r="G18" s="19">
        <v>500</v>
      </c>
    </row>
    <row r="19" spans="1:7" ht="15.75" thickBot="1" x14ac:dyDescent="0.3">
      <c r="A19" s="1" t="s">
        <v>55</v>
      </c>
      <c r="B19" s="126" t="s">
        <v>65</v>
      </c>
      <c r="C19" s="127">
        <v>7271</v>
      </c>
      <c r="D19" s="127">
        <v>5515</v>
      </c>
      <c r="E19" s="127">
        <v>3190</v>
      </c>
      <c r="F19" s="127">
        <v>1400</v>
      </c>
      <c r="G19" s="127">
        <v>17376</v>
      </c>
    </row>
    <row r="20" spans="1:7" x14ac:dyDescent="0.25">
      <c r="A20" s="1" t="s">
        <v>56</v>
      </c>
      <c r="B20" s="87"/>
      <c r="C20" s="87"/>
      <c r="D20" s="87"/>
      <c r="E20" s="87"/>
      <c r="F20" s="87"/>
      <c r="G20" s="87"/>
    </row>
    <row r="21" spans="1:7" x14ac:dyDescent="0.25">
      <c r="A21" s="3" t="s">
        <v>57</v>
      </c>
      <c r="B21" s="19" t="s">
        <v>65</v>
      </c>
      <c r="C21" s="19" t="s">
        <v>65</v>
      </c>
      <c r="D21" s="73">
        <v>-2524</v>
      </c>
      <c r="E21" s="73">
        <v>-3000</v>
      </c>
      <c r="F21" s="73">
        <v>-1125</v>
      </c>
      <c r="G21" s="73">
        <v>-6649</v>
      </c>
    </row>
    <row r="22" spans="1:7" ht="15.75" thickBot="1" x14ac:dyDescent="0.3">
      <c r="A22" s="3" t="s">
        <v>129</v>
      </c>
      <c r="B22" s="19" t="s">
        <v>65</v>
      </c>
      <c r="C22" s="73">
        <v>-3344</v>
      </c>
      <c r="D22" s="19" t="s">
        <v>65</v>
      </c>
      <c r="E22" s="19" t="s">
        <v>65</v>
      </c>
      <c r="F22" s="19" t="s">
        <v>65</v>
      </c>
      <c r="G22" s="73">
        <v>-3344</v>
      </c>
    </row>
    <row r="23" spans="1:7" ht="15.75" thickBot="1" x14ac:dyDescent="0.3">
      <c r="A23" s="1" t="s">
        <v>58</v>
      </c>
      <c r="B23" s="23" t="s">
        <v>65</v>
      </c>
      <c r="C23" s="15">
        <v>-3344</v>
      </c>
      <c r="D23" s="15">
        <v>-2524</v>
      </c>
      <c r="E23" s="15">
        <v>-3000</v>
      </c>
      <c r="F23" s="15">
        <v>-1125</v>
      </c>
      <c r="G23" s="15">
        <v>-9993</v>
      </c>
    </row>
    <row r="24" spans="1:7" x14ac:dyDescent="0.25">
      <c r="A24" s="1" t="s">
        <v>130</v>
      </c>
      <c r="B24" s="26"/>
      <c r="C24" s="26"/>
      <c r="D24" s="26"/>
      <c r="E24" s="26"/>
      <c r="F24" s="26"/>
      <c r="G24" s="26"/>
    </row>
    <row r="25" spans="1:7" x14ac:dyDescent="0.25">
      <c r="A25" s="3" t="s">
        <v>59</v>
      </c>
      <c r="B25" s="19" t="s">
        <v>65</v>
      </c>
      <c r="C25" s="19" t="s">
        <v>65</v>
      </c>
      <c r="D25" s="73">
        <v>16449</v>
      </c>
      <c r="E25" s="73">
        <v>89826</v>
      </c>
      <c r="F25" s="73">
        <v>7481</v>
      </c>
      <c r="G25" s="73">
        <v>113756</v>
      </c>
    </row>
    <row r="26" spans="1:7" x14ac:dyDescent="0.25">
      <c r="A26" s="3" t="s">
        <v>66</v>
      </c>
      <c r="B26" s="73">
        <v>65660</v>
      </c>
      <c r="C26" s="73">
        <v>112708</v>
      </c>
      <c r="D26" s="19" t="s">
        <v>65</v>
      </c>
      <c r="E26" s="19" t="s">
        <v>65</v>
      </c>
      <c r="F26" s="19" t="s">
        <v>65</v>
      </c>
      <c r="G26" s="73">
        <v>178368</v>
      </c>
    </row>
    <row r="27" spans="1:7" x14ac:dyDescent="0.25">
      <c r="A27" s="3" t="s">
        <v>125</v>
      </c>
      <c r="B27" s="19" t="s">
        <v>65</v>
      </c>
      <c r="C27" s="19" t="s">
        <v>65</v>
      </c>
      <c r="D27" s="73">
        <v>-4605</v>
      </c>
      <c r="E27" s="73">
        <v>-6037</v>
      </c>
      <c r="F27" s="73">
        <v>-2550</v>
      </c>
      <c r="G27" s="73">
        <v>-13192</v>
      </c>
    </row>
    <row r="28" spans="1:7" ht="23.25" thickBot="1" x14ac:dyDescent="0.3">
      <c r="A28" s="3" t="s">
        <v>126</v>
      </c>
      <c r="B28" s="19" t="s">
        <v>65</v>
      </c>
      <c r="C28" s="73">
        <v>-7540</v>
      </c>
      <c r="D28" s="19" t="s">
        <v>65</v>
      </c>
      <c r="E28" s="19" t="s">
        <v>65</v>
      </c>
      <c r="F28" s="19" t="s">
        <v>65</v>
      </c>
      <c r="G28" s="73">
        <v>-7540</v>
      </c>
    </row>
    <row r="29" spans="1:7" ht="30" customHeight="1" thickBot="1" x14ac:dyDescent="0.3">
      <c r="A29" s="2" t="s">
        <v>60</v>
      </c>
      <c r="B29" s="15">
        <v>65660</v>
      </c>
      <c r="C29" s="15">
        <v>105168</v>
      </c>
      <c r="D29" s="15">
        <v>11844</v>
      </c>
      <c r="E29" s="15">
        <v>83789</v>
      </c>
      <c r="F29" s="15">
        <v>4931</v>
      </c>
      <c r="G29" s="15">
        <v>271393</v>
      </c>
    </row>
    <row r="30" spans="1:7" x14ac:dyDescent="0.25">
      <c r="A30" s="3" t="s">
        <v>147</v>
      </c>
    </row>
    <row r="31" spans="1:7" ht="33.75" x14ac:dyDescent="0.25">
      <c r="A31" s="42" t="s">
        <v>178</v>
      </c>
    </row>
    <row r="32" spans="1:7" ht="45" x14ac:dyDescent="0.25">
      <c r="A32" s="42" t="s">
        <v>179</v>
      </c>
      <c r="B32" s="42"/>
      <c r="C32" s="42"/>
      <c r="D32" s="42"/>
      <c r="E32" s="42"/>
      <c r="F32" s="42"/>
      <c r="G32" s="4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FIN33506-1658115890-276792</_dlc_DocId>
    <_dlc_DocIdUrl xmlns="fdd6b31f-a027-425f-adfa-a4194e98dae2">
      <Url>https://f1.prdmgd.finance.gov.au/sites/50033506/_layouts/15/DocIdRedir.aspx?ID=FIN33506-1658115890-276792</Url>
      <Description>FIN33506-1658115890-276792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56480B3-BA18-4324-B37D-1ED6BC3467C7}"/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A924A10-EC48-4EDE-8CFA-B9FC0DBF63E5}"/>
</file>

<file path=customXml/itemProps5.xml><?xml version="1.0" encoding="utf-8"?>
<ds:datastoreItem xmlns:ds="http://schemas.openxmlformats.org/officeDocument/2006/customXml" ds:itemID="{D3A2FED0-C046-4BF3-88EB-1D0DF96E23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f184747f-57d5-46da-a3fa-6de33b3a7084</vt:lpwstr>
  </property>
</Properties>
</file>