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9230" windowHeight="12645" tabRatio="419"/>
  </bookViews>
  <sheets>
    <sheet name="Notes" sheetId="4" r:id="rId1"/>
    <sheet name="GST Table 3" sheetId="6" r:id="rId2"/>
  </sheets>
  <calcPr calcId="145621" fullPrecision="0"/>
</workbook>
</file>

<file path=xl/calcChain.xml><?xml version="1.0" encoding="utf-8"?>
<calcChain xmlns="http://schemas.openxmlformats.org/spreadsheetml/2006/main">
  <c r="I12" i="6" l="1"/>
  <c r="I14" i="6" s="1"/>
  <c r="H12" i="6"/>
  <c r="H14" i="6" s="1"/>
  <c r="F12" i="6"/>
  <c r="F14" i="6" s="1"/>
</calcChain>
</file>

<file path=xl/sharedStrings.xml><?xml version="1.0" encoding="utf-8"?>
<sst xmlns="http://schemas.openxmlformats.org/spreadsheetml/2006/main" count="58" uniqueCount="29">
  <si>
    <t>Notes:</t>
  </si>
  <si>
    <t>*</t>
  </si>
  <si>
    <t>The symbol 'na' used in this publication means not applicable or not available.</t>
  </si>
  <si>
    <t>Totals may not equal the sum of components due to rounding.</t>
  </si>
  <si>
    <t>Net WET</t>
  </si>
  <si>
    <t>Net LCT</t>
  </si>
  <si>
    <t>Net WET/LCT paid</t>
  </si>
  <si>
    <t>No.</t>
  </si>
  <si>
    <t>$m</t>
  </si>
  <si>
    <t>Less than $100,000</t>
  </si>
  <si>
    <t>$100,000 – $499,999</t>
  </si>
  <si>
    <t>$500,000 – $999,999</t>
  </si>
  <si>
    <t>$1,000,000 – $4,999,999</t>
  </si>
  <si>
    <t>$5,000,000 or more</t>
  </si>
  <si>
    <t>Customs collections</t>
  </si>
  <si>
    <t>na</t>
  </si>
  <si>
    <t>Total</t>
  </si>
  <si>
    <t>Tax Office processed liabilities</t>
  </si>
  <si>
    <t>Total tax Office processed liabilities</t>
  </si>
  <si>
    <t>Table 3: Wine Equalisation Tax and Luxury Car Tax</t>
  </si>
  <si>
    <t>In order to meet privacy regulations, some items may not be included, or data for some groups may be aggregated with other groups.</t>
  </si>
  <si>
    <t>Taxation statistics 2014–15</t>
  </si>
  <si>
    <t>2014-15</t>
  </si>
  <si>
    <t>2015-16</t>
  </si>
  <si>
    <t>2013-14</t>
  </si>
  <si>
    <t>2012-13</t>
  </si>
  <si>
    <r>
      <t>Selected WET and LCT items, by range of liability, 2012-13 to 2015-16 financial years</t>
    </r>
    <r>
      <rPr>
        <b/>
        <vertAlign val="superscript"/>
        <sz val="12"/>
        <rFont val="Verdana"/>
        <family val="2"/>
      </rPr>
      <t>1</t>
    </r>
  </si>
  <si>
    <t>Data for each financial year includes processed liabilities up to 31 October of the following year. For example, data for the 2014–15 financial year includes processed liabilities up to 31 October 2016. These liabilities do not include the New Zealand wine producer rebate.</t>
  </si>
  <si>
    <r>
      <t>Taxation statistics 2014–15 Wine Equalisation Tax and Luxury Car Tax: Selected WET and LCT items by range of liability, 2012-13 to 2015-16 financial years</t>
    </r>
    <r>
      <rPr>
        <b/>
        <vertAlign val="superscript"/>
        <sz val="8"/>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</si>
</sst>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theme="1"/>
      <name val="Calibri"/>
      <family val="2"/>
      <scheme val="minor"/>
    </font>
    <font>
      <sz val="10"/>
      <name val="Times New Roman"/>
      <family val="1"/>
    </font>
    <font>
      <b/>
      <i/>
      <sz val="12"/>
      <name val="Verdana"/>
      <family val="2"/>
    </font>
    <font>
      <b/>
      <sz val="12"/>
      <name val="Verdana"/>
      <family val="2"/>
    </font>
    <font>
      <b/>
      <vertAlign val="superscript"/>
      <sz val="12"/>
      <name val="Verdana"/>
      <family val="2"/>
    </font>
    <font>
      <sz val="8"/>
      <name val="Verdana"/>
      <family val="2"/>
    </font>
    <font>
      <b/>
      <sz val="8"/>
      <name val="Verdana"/>
      <family val="2"/>
    </font>
    <font>
      <u/>
      <sz val="8"/>
      <color theme="3"/>
      <name val="Verdana"/>
      <family val="2"/>
    </font>
    <font>
      <sz val="8"/>
      <name val="Microsoft Sans Serif"/>
      <family val="2"/>
    </font>
    <font>
      <sz val="8"/>
      <color theme="1"/>
      <name val="Verdana"/>
      <family val="2"/>
    </font>
    <font>
      <sz val="8"/>
      <color theme="1"/>
      <name val="Calibri"/>
      <family val="2"/>
      <scheme val="minor"/>
    </font>
    <font>
      <sz val="8"/>
      <name val="Calibri"/>
      <family val="2"/>
      <scheme val="minor"/>
    </font>
    <font>
      <sz val="8"/>
      <color rgb="FF000000"/>
      <name val="Verdana"/>
      <family val="2"/>
    </font>
    <font>
      <b/>
      <sz val="12"/>
      <name val="Calibri"/>
      <family val="2"/>
      <scheme val="minor"/>
    </font>
    <font>
      <b/>
      <vertAlign val="superscript"/>
      <sz val="8"/>
      <name val="Verdana"/>
      <family val="2"/>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protection locked="0"/>
    </xf>
    <xf numFmtId="43" fontId="1" fillId="0" borderId="0" applyFont="0" applyFill="0" applyBorder="0" applyAlignment="0" applyProtection="0"/>
    <xf numFmtId="9" fontId="1" fillId="0" borderId="0" applyFont="0" applyFill="0" applyBorder="0" applyAlignment="0" applyProtection="0"/>
    <xf numFmtId="0" fontId="1" fillId="0" borderId="0"/>
    <xf numFmtId="0" fontId="8" fillId="0" borderId="0">
      <protection locked="0"/>
    </xf>
  </cellStyleXfs>
  <cellXfs count="47">
    <xf numFmtId="0" fontId="0" fillId="0" borderId="0" xfId="0"/>
    <xf numFmtId="0" fontId="2" fillId="0" borderId="0" xfId="1" applyFont="1" applyAlignment="1">
      <alignment horizontal="left" vertical="center"/>
    </xf>
    <xf numFmtId="0" fontId="3" fillId="0" borderId="0" xfId="1" applyFont="1" applyAlignment="1">
      <alignment horizontal="left" vertical="center"/>
    </xf>
    <xf numFmtId="0" fontId="5" fillId="0" borderId="0" xfId="1" applyFont="1" applyAlignment="1">
      <alignment horizontal="left" vertical="top"/>
    </xf>
    <xf numFmtId="0" fontId="5" fillId="0" borderId="0" xfId="1" applyFont="1" applyAlignment="1">
      <alignment horizontal="left" vertical="center"/>
    </xf>
    <xf numFmtId="0" fontId="6"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horizontal="left" vertical="center" wrapText="1"/>
    </xf>
    <xf numFmtId="0" fontId="5" fillId="0" borderId="0" xfId="2" applyFont="1" applyAlignment="1">
      <alignment vertical="center"/>
    </xf>
    <xf numFmtId="0" fontId="7" fillId="0" borderId="0" xfId="2" applyFont="1" applyAlignment="1">
      <alignment horizontal="left" vertical="center" wrapText="1"/>
    </xf>
    <xf numFmtId="0" fontId="6" fillId="0" borderId="0" xfId="3" applyFont="1" applyAlignment="1">
      <alignment vertical="top"/>
      <protection locked="0"/>
    </xf>
    <xf numFmtId="0" fontId="5" fillId="0" borderId="0" xfId="3" applyFont="1" applyAlignment="1">
      <alignment vertical="top"/>
      <protection locked="0"/>
    </xf>
    <xf numFmtId="0" fontId="6" fillId="0" borderId="0" xfId="3" applyFont="1" applyAlignment="1" applyProtection="1">
      <alignment vertical="center"/>
    </xf>
    <xf numFmtId="0" fontId="6" fillId="0" borderId="1" xfId="3" applyFont="1" applyBorder="1" applyAlignment="1" applyProtection="1">
      <alignment vertical="center"/>
    </xf>
    <xf numFmtId="0" fontId="5" fillId="0" borderId="3" xfId="3" applyFont="1" applyBorder="1" applyAlignment="1" applyProtection="1">
      <alignment horizontal="center" vertical="center"/>
    </xf>
    <xf numFmtId="3" fontId="5" fillId="0" borderId="3" xfId="3" applyNumberFormat="1" applyFont="1" applyFill="1" applyBorder="1" applyAlignment="1" applyProtection="1">
      <alignment vertical="center"/>
    </xf>
    <xf numFmtId="3" fontId="6" fillId="0" borderId="3" xfId="3" applyNumberFormat="1" applyFont="1" applyFill="1" applyBorder="1" applyAlignment="1" applyProtection="1">
      <alignment vertical="center"/>
    </xf>
    <xf numFmtId="3" fontId="5" fillId="0" borderId="3" xfId="3" applyNumberFormat="1" applyFont="1" applyFill="1" applyBorder="1" applyAlignment="1" applyProtection="1">
      <alignment horizontal="right" vertical="center"/>
    </xf>
    <xf numFmtId="0" fontId="6" fillId="0" borderId="4" xfId="3" applyFont="1" applyBorder="1" applyAlignment="1" applyProtection="1">
      <alignment vertical="center"/>
    </xf>
    <xf numFmtId="3" fontId="6" fillId="0" borderId="4" xfId="3" applyNumberFormat="1" applyFont="1" applyFill="1" applyBorder="1" applyAlignment="1" applyProtection="1">
      <alignment vertical="center"/>
    </xf>
    <xf numFmtId="0" fontId="5" fillId="0" borderId="0" xfId="3" applyFont="1" applyAlignment="1" applyProtection="1">
      <alignment vertical="center"/>
    </xf>
    <xf numFmtId="0" fontId="5" fillId="0" borderId="0" xfId="1" applyFont="1" applyAlignment="1">
      <alignment horizontal="left"/>
    </xf>
    <xf numFmtId="0" fontId="5" fillId="0" borderId="3" xfId="6" applyFont="1" applyFill="1" applyBorder="1" applyAlignment="1"/>
    <xf numFmtId="0" fontId="5" fillId="0" borderId="3" xfId="3" applyFont="1" applyBorder="1" applyAlignment="1" applyProtection="1"/>
    <xf numFmtId="0" fontId="5" fillId="0" borderId="3" xfId="7" applyFont="1" applyBorder="1" applyAlignment="1" applyProtection="1">
      <alignment horizontal="left" indent="1"/>
    </xf>
    <xf numFmtId="0" fontId="9" fillId="0" borderId="0" xfId="0" applyFont="1" applyAlignment="1">
      <alignment vertical="center"/>
    </xf>
    <xf numFmtId="0" fontId="5" fillId="0" borderId="0" xfId="0" applyFont="1" applyAlignment="1">
      <alignment horizontal="left" vertical="center"/>
    </xf>
    <xf numFmtId="0" fontId="10" fillId="0" borderId="0" xfId="0" applyFont="1"/>
    <xf numFmtId="0" fontId="11" fillId="0" borderId="0" xfId="1" applyFont="1" applyAlignment="1">
      <alignment horizontal="left" vertical="top"/>
    </xf>
    <xf numFmtId="0" fontId="11" fillId="0" borderId="0" xfId="1" applyFont="1" applyAlignment="1">
      <alignment horizontal="left"/>
    </xf>
    <xf numFmtId="0" fontId="6" fillId="0" borderId="0" xfId="2" applyFont="1" applyAlignment="1">
      <alignment horizontal="left" vertical="top"/>
    </xf>
    <xf numFmtId="0" fontId="12" fillId="0" borderId="0" xfId="2" applyFont="1"/>
    <xf numFmtId="0" fontId="13" fillId="0" borderId="0" xfId="1" applyFont="1" applyAlignment="1">
      <alignment horizontal="left" vertical="center"/>
    </xf>
    <xf numFmtId="0" fontId="5" fillId="0" borderId="0" xfId="0" applyFont="1" applyAlignment="1" applyProtection="1">
      <alignment vertical="top"/>
      <protection locked="0"/>
    </xf>
    <xf numFmtId="0" fontId="6" fillId="0" borderId="0" xfId="0" applyFont="1" applyAlignment="1" applyProtection="1">
      <alignment vertical="center"/>
    </xf>
    <xf numFmtId="0" fontId="5" fillId="0" borderId="0" xfId="0" applyFont="1" applyAlignment="1" applyProtection="1">
      <alignment vertical="center"/>
    </xf>
    <xf numFmtId="1" fontId="5" fillId="0" borderId="0" xfId="0" applyNumberFormat="1" applyFont="1" applyAlignment="1" applyProtection="1">
      <alignment vertical="top"/>
      <protection locked="0"/>
    </xf>
    <xf numFmtId="0" fontId="6" fillId="0" borderId="3" xfId="3" applyFont="1" applyBorder="1" applyAlignment="1" applyProtection="1">
      <alignment horizontal="left" vertical="center"/>
    </xf>
    <xf numFmtId="0" fontId="5" fillId="0" borderId="0" xfId="2" applyFont="1" applyAlignment="1">
      <alignment horizontal="left" wrapText="1"/>
    </xf>
    <xf numFmtId="0" fontId="5" fillId="0" borderId="0" xfId="0" applyFont="1" applyAlignment="1">
      <alignment horizontal="left" vertical="center" wrapText="1"/>
    </xf>
    <xf numFmtId="0" fontId="5" fillId="0" borderId="0" xfId="1" applyFont="1" applyAlignment="1">
      <alignment horizontal="center" vertical="center"/>
    </xf>
    <xf numFmtId="0" fontId="6" fillId="0" borderId="2" xfId="3" applyFont="1" applyBorder="1" applyAlignment="1" applyProtection="1">
      <alignment horizontal="center" vertical="center"/>
    </xf>
    <xf numFmtId="0" fontId="5" fillId="0" borderId="2" xfId="3" applyFont="1" applyBorder="1" applyAlignment="1">
      <alignment horizontal="center" vertical="center"/>
      <protection locked="0"/>
    </xf>
    <xf numFmtId="0" fontId="6" fillId="0" borderId="5" xfId="3" applyFont="1" applyBorder="1" applyAlignment="1" applyProtection="1">
      <alignment horizontal="center" vertical="center"/>
    </xf>
    <xf numFmtId="0" fontId="6" fillId="0" borderId="6" xfId="3" applyFont="1" applyBorder="1" applyAlignment="1" applyProtection="1">
      <alignment horizontal="center" vertical="center"/>
    </xf>
    <xf numFmtId="0" fontId="6" fillId="0" borderId="7" xfId="3" applyFont="1" applyBorder="1" applyAlignment="1" applyProtection="1">
      <alignment horizontal="center" vertical="center"/>
    </xf>
  </cellXfs>
  <cellStyles count="8">
    <cellStyle name="Comma 2" xfId="4"/>
    <cellStyle name="Normal" xfId="0" builtinId="0"/>
    <cellStyle name="Normal 2" xfId="2"/>
    <cellStyle name="Normal 2 18" xfId="6"/>
    <cellStyle name="Normal 3" xfId="3"/>
    <cellStyle name="Normal 3 43" xfId="7"/>
    <cellStyle name="Normal_81183_2005COM1 2" xfId="1"/>
    <cellStyle name="Percent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heetViews>
  <sheetFormatPr defaultRowHeight="12.75" customHeight="1" x14ac:dyDescent="0.25"/>
  <cols>
    <col min="1" max="1" width="5" style="3" customWidth="1"/>
    <col min="2" max="2" width="105.5703125" style="4" customWidth="1"/>
    <col min="3" max="16384" width="9.140625" style="3"/>
  </cols>
  <sheetData>
    <row r="1" spans="1:3" s="2" customFormat="1" ht="15.75" x14ac:dyDescent="0.25">
      <c r="A1" s="1" t="s">
        <v>21</v>
      </c>
      <c r="B1" s="1"/>
      <c r="C1" s="33"/>
    </row>
    <row r="2" spans="1:3" s="2" customFormat="1" ht="15.75" x14ac:dyDescent="0.25">
      <c r="A2" s="2" t="s">
        <v>19</v>
      </c>
      <c r="C2" s="33"/>
    </row>
    <row r="3" spans="1:3" s="2" customFormat="1" ht="18" x14ac:dyDescent="0.25">
      <c r="A3" s="2" t="s">
        <v>26</v>
      </c>
      <c r="C3" s="33"/>
    </row>
    <row r="4" spans="1:3" ht="11.25" x14ac:dyDescent="0.25">
      <c r="C4" s="29"/>
    </row>
    <row r="5" spans="1:3" ht="11.25" x14ac:dyDescent="0.25">
      <c r="A5" s="5" t="s">
        <v>0</v>
      </c>
      <c r="B5" s="6"/>
      <c r="C5" s="29"/>
    </row>
    <row r="6" spans="1:3" s="28" customFormat="1" ht="11.25" x14ac:dyDescent="0.2">
      <c r="A6" s="26" t="s">
        <v>1</v>
      </c>
      <c r="B6" s="27" t="s">
        <v>2</v>
      </c>
    </row>
    <row r="7" spans="1:3" s="28" customFormat="1" ht="11.25" x14ac:dyDescent="0.2">
      <c r="A7" s="26" t="s">
        <v>1</v>
      </c>
      <c r="B7" s="27" t="s">
        <v>3</v>
      </c>
    </row>
    <row r="8" spans="1:3" s="28" customFormat="1" ht="21" x14ac:dyDescent="0.2">
      <c r="A8" s="26" t="s">
        <v>1</v>
      </c>
      <c r="B8" s="40" t="s">
        <v>20</v>
      </c>
    </row>
    <row r="9" spans="1:3" ht="11.25" x14ac:dyDescent="0.25">
      <c r="A9" s="7"/>
      <c r="B9" s="6"/>
      <c r="C9" s="29"/>
    </row>
    <row r="10" spans="1:3" s="22" customFormat="1" ht="34.5" customHeight="1" x14ac:dyDescent="0.2">
      <c r="A10" s="41">
        <v>1</v>
      </c>
      <c r="B10" s="39" t="s">
        <v>27</v>
      </c>
      <c r="C10" s="30"/>
    </row>
    <row r="11" spans="1:3" ht="12.75" customHeight="1" x14ac:dyDescent="0.25">
      <c r="B11" s="8"/>
      <c r="C11" s="29"/>
    </row>
    <row r="12" spans="1:3" ht="12.75" customHeight="1" x14ac:dyDescent="0.25">
      <c r="B12" s="9"/>
      <c r="C12" s="29"/>
    </row>
    <row r="14" spans="1:3" ht="10.5" x14ac:dyDescent="0.25">
      <c r="A14" s="31"/>
      <c r="B14" s="6"/>
    </row>
    <row r="15" spans="1:3" ht="12.75" customHeight="1" x14ac:dyDescent="0.25">
      <c r="A15" s="31"/>
      <c r="B15" s="10"/>
    </row>
    <row r="16" spans="1:3" ht="12.75" customHeight="1" x14ac:dyDescent="0.25">
      <c r="A16" s="7"/>
      <c r="B16" s="10"/>
    </row>
    <row r="17" spans="1:2" ht="12.75" customHeight="1" x14ac:dyDescent="0.25">
      <c r="A17" s="7"/>
      <c r="B17" s="10"/>
    </row>
    <row r="18" spans="1:2" ht="12.75" customHeight="1" x14ac:dyDescent="0.25">
      <c r="A18" s="7"/>
      <c r="B18" s="10"/>
    </row>
    <row r="19" spans="1:2" ht="12.75" customHeight="1" x14ac:dyDescent="0.25">
      <c r="A19" s="7"/>
      <c r="B19" s="10"/>
    </row>
    <row r="20" spans="1:2" ht="12.75" customHeight="1" x14ac:dyDescent="0.25">
      <c r="A20" s="7"/>
      <c r="B20" s="10"/>
    </row>
    <row r="21" spans="1:2" ht="12.75" customHeight="1" x14ac:dyDescent="0.25">
      <c r="A21" s="7"/>
      <c r="B21" s="10"/>
    </row>
    <row r="22" spans="1:2" ht="12.75" customHeight="1" x14ac:dyDescent="0.25">
      <c r="A22" s="7"/>
      <c r="B22" s="10"/>
    </row>
    <row r="23" spans="1:2" ht="12.75" customHeight="1" x14ac:dyDescent="0.25">
      <c r="A23" s="7"/>
      <c r="B23" s="10"/>
    </row>
    <row r="24" spans="1:2" ht="12.75" customHeight="1" x14ac:dyDescent="0.25">
      <c r="A24" s="7"/>
    </row>
    <row r="25" spans="1:2" ht="12.75" customHeight="1" x14ac:dyDescent="0.25">
      <c r="A25" s="7"/>
    </row>
    <row r="27" spans="1:2" ht="12.75" customHeight="1" x14ac:dyDescent="0.15">
      <c r="B27" s="32"/>
    </row>
  </sheetData>
  <pageMargins left="0.78740157480314954" right="0.78740157480314954" top="0.78740157480314954" bottom="0.78740157480314954" header="0.78740157480314954" footer="0.51181102362204722"/>
  <pageSetup paperSize="9"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pane xSplit="1" topLeftCell="B1" activePane="topRight" state="frozen"/>
      <selection pane="topRight"/>
    </sheetView>
  </sheetViews>
  <sheetFormatPr defaultRowHeight="12.75" customHeight="1" x14ac:dyDescent="0.25"/>
  <cols>
    <col min="1" max="1" width="32.7109375" style="12" customWidth="1"/>
    <col min="2" max="9" width="14.140625" style="34" customWidth="1"/>
    <col min="10" max="17" width="11.7109375" style="12" customWidth="1"/>
    <col min="18" max="16384" width="9.140625" style="12"/>
  </cols>
  <sheetData>
    <row r="1" spans="1:17" ht="10.5" customHeight="1" x14ac:dyDescent="0.25">
      <c r="A1" s="11" t="s">
        <v>28</v>
      </c>
    </row>
    <row r="2" spans="1:17" ht="10.5" customHeight="1" x14ac:dyDescent="0.25">
      <c r="A2" s="13"/>
      <c r="B2" s="35"/>
      <c r="C2" s="35"/>
      <c r="D2" s="35"/>
      <c r="E2" s="35"/>
      <c r="F2" s="35"/>
      <c r="G2" s="35"/>
      <c r="H2" s="35"/>
      <c r="I2" s="35"/>
      <c r="J2" s="13"/>
      <c r="K2" s="13"/>
      <c r="L2" s="13"/>
      <c r="M2" s="13"/>
      <c r="N2" s="13"/>
      <c r="O2" s="13"/>
      <c r="P2" s="13"/>
      <c r="Q2" s="13"/>
    </row>
    <row r="3" spans="1:17" ht="10.5" customHeight="1" x14ac:dyDescent="0.25">
      <c r="A3" s="13"/>
      <c r="B3" s="44" t="s">
        <v>25</v>
      </c>
      <c r="C3" s="45"/>
      <c r="D3" s="45"/>
      <c r="E3" s="46"/>
      <c r="F3" s="44" t="s">
        <v>24</v>
      </c>
      <c r="G3" s="45"/>
      <c r="H3" s="45"/>
      <c r="I3" s="46"/>
      <c r="J3" s="44" t="s">
        <v>22</v>
      </c>
      <c r="K3" s="45"/>
      <c r="L3" s="45"/>
      <c r="M3" s="46"/>
      <c r="N3" s="44" t="s">
        <v>23</v>
      </c>
      <c r="O3" s="45"/>
      <c r="P3" s="45"/>
      <c r="Q3" s="46"/>
    </row>
    <row r="4" spans="1:17" ht="10.5" customHeight="1" x14ac:dyDescent="0.25">
      <c r="A4" s="14"/>
      <c r="B4" s="42" t="s">
        <v>4</v>
      </c>
      <c r="C4" s="43"/>
      <c r="D4" s="42" t="s">
        <v>5</v>
      </c>
      <c r="E4" s="43"/>
      <c r="F4" s="42" t="s">
        <v>4</v>
      </c>
      <c r="G4" s="43"/>
      <c r="H4" s="42" t="s">
        <v>5</v>
      </c>
      <c r="I4" s="43"/>
      <c r="J4" s="42" t="s">
        <v>4</v>
      </c>
      <c r="K4" s="43"/>
      <c r="L4" s="42" t="s">
        <v>5</v>
      </c>
      <c r="M4" s="43"/>
      <c r="N4" s="42" t="s">
        <v>4</v>
      </c>
      <c r="O4" s="43"/>
      <c r="P4" s="42" t="s">
        <v>5</v>
      </c>
      <c r="Q4" s="43"/>
    </row>
    <row r="5" spans="1:17" ht="10.5" customHeight="1" x14ac:dyDescent="0.25">
      <c r="A5" s="38" t="s">
        <v>6</v>
      </c>
      <c r="B5" s="15" t="s">
        <v>7</v>
      </c>
      <c r="C5" s="15" t="s">
        <v>8</v>
      </c>
      <c r="D5" s="15" t="s">
        <v>7</v>
      </c>
      <c r="E5" s="15" t="s">
        <v>8</v>
      </c>
      <c r="F5" s="15" t="s">
        <v>7</v>
      </c>
      <c r="G5" s="15" t="s">
        <v>8</v>
      </c>
      <c r="H5" s="15" t="s">
        <v>7</v>
      </c>
      <c r="I5" s="15" t="s">
        <v>8</v>
      </c>
      <c r="J5" s="15" t="s">
        <v>7</v>
      </c>
      <c r="K5" s="15" t="s">
        <v>8</v>
      </c>
      <c r="L5" s="15" t="s">
        <v>7</v>
      </c>
      <c r="M5" s="15" t="s">
        <v>8</v>
      </c>
      <c r="N5" s="15" t="s">
        <v>7</v>
      </c>
      <c r="O5" s="15" t="s">
        <v>8</v>
      </c>
      <c r="P5" s="15" t="s">
        <v>7</v>
      </c>
      <c r="Q5" s="15" t="s">
        <v>8</v>
      </c>
    </row>
    <row r="6" spans="1:17" ht="10.5" customHeight="1" x14ac:dyDescent="0.15">
      <c r="A6" s="23" t="s">
        <v>17</v>
      </c>
      <c r="B6" s="15"/>
      <c r="C6" s="15"/>
      <c r="D6" s="15"/>
      <c r="E6" s="15"/>
      <c r="F6" s="15"/>
      <c r="G6" s="15"/>
      <c r="H6" s="15"/>
      <c r="I6" s="15"/>
      <c r="J6" s="15"/>
      <c r="K6" s="15"/>
      <c r="L6" s="15"/>
      <c r="M6" s="15"/>
      <c r="N6" s="15"/>
      <c r="O6" s="15"/>
      <c r="P6" s="15"/>
      <c r="Q6" s="15"/>
    </row>
    <row r="7" spans="1:17" ht="10.5" customHeight="1" x14ac:dyDescent="0.15">
      <c r="A7" s="25" t="s">
        <v>9</v>
      </c>
      <c r="B7" s="16">
        <v>3440</v>
      </c>
      <c r="C7" s="16">
        <v>-120</v>
      </c>
      <c r="D7" s="16">
        <v>485</v>
      </c>
      <c r="E7" s="16">
        <v>8</v>
      </c>
      <c r="F7" s="16">
        <v>3517</v>
      </c>
      <c r="G7" s="16">
        <v>-104</v>
      </c>
      <c r="H7" s="16">
        <v>451</v>
      </c>
      <c r="I7" s="16">
        <v>6</v>
      </c>
      <c r="J7" s="16">
        <v>3433</v>
      </c>
      <c r="K7" s="16">
        <v>-103</v>
      </c>
      <c r="L7" s="16">
        <v>388</v>
      </c>
      <c r="M7" s="16">
        <v>-1</v>
      </c>
      <c r="N7" s="16">
        <v>3554</v>
      </c>
      <c r="O7" s="16">
        <v>-110</v>
      </c>
      <c r="P7" s="16">
        <v>425</v>
      </c>
      <c r="Q7" s="16">
        <v>-7</v>
      </c>
    </row>
    <row r="8" spans="1:17" ht="10.5" customHeight="1" x14ac:dyDescent="0.15">
      <c r="A8" s="25" t="s">
        <v>10</v>
      </c>
      <c r="B8" s="16">
        <v>105</v>
      </c>
      <c r="C8" s="16">
        <v>25</v>
      </c>
      <c r="D8" s="16">
        <v>65</v>
      </c>
      <c r="E8" s="16">
        <v>156</v>
      </c>
      <c r="F8" s="16">
        <v>133</v>
      </c>
      <c r="G8" s="16">
        <v>31</v>
      </c>
      <c r="H8" s="16">
        <v>215</v>
      </c>
      <c r="I8" s="16">
        <v>55</v>
      </c>
      <c r="J8" s="16">
        <v>140</v>
      </c>
      <c r="K8" s="16">
        <v>32</v>
      </c>
      <c r="L8" s="16">
        <v>242</v>
      </c>
      <c r="M8" s="16">
        <v>58</v>
      </c>
      <c r="N8" s="16">
        <v>151</v>
      </c>
      <c r="O8" s="16">
        <v>35</v>
      </c>
      <c r="P8" s="16">
        <v>220</v>
      </c>
      <c r="Q8" s="16">
        <v>53</v>
      </c>
    </row>
    <row r="9" spans="1:17" ht="10.5" customHeight="1" x14ac:dyDescent="0.15">
      <c r="A9" s="25" t="s">
        <v>11</v>
      </c>
      <c r="B9" s="16">
        <v>50</v>
      </c>
      <c r="C9" s="16">
        <v>38</v>
      </c>
      <c r="D9" s="16">
        <v>215</v>
      </c>
      <c r="E9" s="16">
        <v>53</v>
      </c>
      <c r="F9" s="16">
        <v>48</v>
      </c>
      <c r="G9" s="16">
        <v>34</v>
      </c>
      <c r="H9" s="16">
        <v>58</v>
      </c>
      <c r="I9" s="16">
        <v>39</v>
      </c>
      <c r="J9" s="16">
        <v>53</v>
      </c>
      <c r="K9" s="16">
        <v>38</v>
      </c>
      <c r="L9" s="16">
        <v>53</v>
      </c>
      <c r="M9" s="16">
        <v>36</v>
      </c>
      <c r="N9" s="16">
        <v>59</v>
      </c>
      <c r="O9" s="16">
        <v>42</v>
      </c>
      <c r="P9" s="16">
        <v>58</v>
      </c>
      <c r="Q9" s="16">
        <v>39</v>
      </c>
    </row>
    <row r="10" spans="1:17" ht="10.5" customHeight="1" x14ac:dyDescent="0.15">
      <c r="A10" s="25" t="s">
        <v>12</v>
      </c>
      <c r="B10" s="16">
        <v>40</v>
      </c>
      <c r="C10" s="16">
        <v>89</v>
      </c>
      <c r="D10" s="16">
        <v>15</v>
      </c>
      <c r="E10" s="16">
        <v>169</v>
      </c>
      <c r="F10" s="16">
        <v>44</v>
      </c>
      <c r="G10" s="16">
        <v>100</v>
      </c>
      <c r="H10" s="16">
        <v>60</v>
      </c>
      <c r="I10" s="16">
        <v>140</v>
      </c>
      <c r="J10" s="16">
        <v>47</v>
      </c>
      <c r="K10" s="16">
        <v>101</v>
      </c>
      <c r="L10" s="16">
        <v>59</v>
      </c>
      <c r="M10" s="16">
        <v>149</v>
      </c>
      <c r="N10" s="16">
        <v>46</v>
      </c>
      <c r="O10" s="16">
        <v>92</v>
      </c>
      <c r="P10" s="16">
        <v>60</v>
      </c>
      <c r="Q10" s="16">
        <v>139</v>
      </c>
    </row>
    <row r="11" spans="1:17" ht="10.5" customHeight="1" x14ac:dyDescent="0.15">
      <c r="A11" s="25" t="s">
        <v>13</v>
      </c>
      <c r="B11" s="16">
        <v>25</v>
      </c>
      <c r="C11" s="16">
        <v>696</v>
      </c>
      <c r="D11" s="16">
        <v>50</v>
      </c>
      <c r="E11" s="16">
        <v>35</v>
      </c>
      <c r="F11" s="16">
        <v>23</v>
      </c>
      <c r="G11" s="16">
        <v>691</v>
      </c>
      <c r="H11" s="16">
        <v>22</v>
      </c>
      <c r="I11" s="16">
        <v>220</v>
      </c>
      <c r="J11" s="16">
        <v>25</v>
      </c>
      <c r="K11" s="16">
        <v>715</v>
      </c>
      <c r="L11" s="16">
        <v>25</v>
      </c>
      <c r="M11" s="16">
        <v>281</v>
      </c>
      <c r="N11" s="16">
        <v>25</v>
      </c>
      <c r="O11" s="16">
        <v>765</v>
      </c>
      <c r="P11" s="16">
        <v>35</v>
      </c>
      <c r="Q11" s="16">
        <v>381</v>
      </c>
    </row>
    <row r="12" spans="1:17" ht="10.5" customHeight="1" x14ac:dyDescent="0.15">
      <c r="A12" s="23" t="s">
        <v>18</v>
      </c>
      <c r="B12" s="17">
        <v>3665</v>
      </c>
      <c r="C12" s="17">
        <v>727</v>
      </c>
      <c r="D12" s="17">
        <v>830</v>
      </c>
      <c r="E12" s="17">
        <v>422</v>
      </c>
      <c r="F12" s="17">
        <f>SUM(F7:F11)</f>
        <v>3765</v>
      </c>
      <c r="G12" s="17">
        <v>753</v>
      </c>
      <c r="H12" s="17">
        <f>SUM(H7:H11)</f>
        <v>806</v>
      </c>
      <c r="I12" s="17">
        <f>SUM(I7:I11)</f>
        <v>460</v>
      </c>
      <c r="J12" s="17">
        <v>3698</v>
      </c>
      <c r="K12" s="17">
        <v>784</v>
      </c>
      <c r="L12" s="17">
        <v>767</v>
      </c>
      <c r="M12" s="17">
        <v>522</v>
      </c>
      <c r="N12" s="17">
        <v>3835</v>
      </c>
      <c r="O12" s="17">
        <v>825</v>
      </c>
      <c r="P12" s="17">
        <v>798</v>
      </c>
      <c r="Q12" s="17">
        <v>606</v>
      </c>
    </row>
    <row r="13" spans="1:17" ht="10.5" customHeight="1" x14ac:dyDescent="0.15">
      <c r="A13" s="24" t="s">
        <v>14</v>
      </c>
      <c r="B13" s="18" t="s">
        <v>15</v>
      </c>
      <c r="C13" s="18">
        <v>39</v>
      </c>
      <c r="D13" s="18" t="s">
        <v>15</v>
      </c>
      <c r="E13" s="18">
        <v>4</v>
      </c>
      <c r="F13" s="18" t="s">
        <v>15</v>
      </c>
      <c r="G13" s="18">
        <v>39</v>
      </c>
      <c r="H13" s="18" t="s">
        <v>15</v>
      </c>
      <c r="I13" s="18">
        <v>3</v>
      </c>
      <c r="J13" s="18" t="s">
        <v>15</v>
      </c>
      <c r="K13" s="18">
        <v>45</v>
      </c>
      <c r="L13" s="18" t="s">
        <v>15</v>
      </c>
      <c r="M13" s="18">
        <v>3</v>
      </c>
      <c r="N13" s="18" t="s">
        <v>15</v>
      </c>
      <c r="O13" s="18">
        <v>51</v>
      </c>
      <c r="P13" s="18" t="s">
        <v>15</v>
      </c>
      <c r="Q13" s="18">
        <v>3</v>
      </c>
    </row>
    <row r="14" spans="1:17" ht="10.5" customHeight="1" x14ac:dyDescent="0.25">
      <c r="A14" s="19" t="s">
        <v>16</v>
      </c>
      <c r="B14" s="20">
        <v>3665</v>
      </c>
      <c r="C14" s="20">
        <v>766</v>
      </c>
      <c r="D14" s="20">
        <v>830</v>
      </c>
      <c r="E14" s="20">
        <v>426</v>
      </c>
      <c r="F14" s="20">
        <f>+F12</f>
        <v>3765</v>
      </c>
      <c r="G14" s="20">
        <v>792</v>
      </c>
      <c r="H14" s="20">
        <f>+H12</f>
        <v>806</v>
      </c>
      <c r="I14" s="20">
        <f>+I13+I12</f>
        <v>463</v>
      </c>
      <c r="J14" s="20">
        <v>3698</v>
      </c>
      <c r="K14" s="20">
        <v>829</v>
      </c>
      <c r="L14" s="20">
        <v>767</v>
      </c>
      <c r="M14" s="20">
        <v>525</v>
      </c>
      <c r="N14" s="20">
        <v>3835</v>
      </c>
      <c r="O14" s="20">
        <v>876</v>
      </c>
      <c r="P14" s="20">
        <v>798</v>
      </c>
      <c r="Q14" s="20">
        <v>609</v>
      </c>
    </row>
    <row r="15" spans="1:17" ht="12.75" customHeight="1" x14ac:dyDescent="0.25">
      <c r="A15" s="21"/>
      <c r="B15" s="36"/>
      <c r="C15" s="36"/>
      <c r="D15" s="36"/>
      <c r="E15" s="36"/>
      <c r="F15" s="36"/>
      <c r="G15" s="36"/>
      <c r="H15" s="36"/>
      <c r="I15" s="36"/>
      <c r="J15" s="21"/>
      <c r="K15" s="21"/>
      <c r="L15" s="21"/>
      <c r="M15" s="21"/>
      <c r="N15" s="21"/>
      <c r="O15" s="21"/>
      <c r="P15" s="21"/>
      <c r="Q15" s="21"/>
    </row>
    <row r="16" spans="1:17" ht="12.75" customHeight="1" x14ac:dyDescent="0.25">
      <c r="B16" s="36"/>
      <c r="C16" s="36"/>
      <c r="D16" s="36"/>
      <c r="E16" s="36"/>
      <c r="F16" s="36"/>
      <c r="G16" s="36"/>
      <c r="H16" s="36"/>
      <c r="I16" s="36"/>
    </row>
    <row r="17" spans="2:9" ht="12.75" customHeight="1" x14ac:dyDescent="0.25">
      <c r="B17" s="37"/>
      <c r="C17" s="36"/>
      <c r="D17" s="36"/>
      <c r="E17" s="36"/>
      <c r="F17" s="37"/>
      <c r="G17" s="36"/>
      <c r="H17" s="36"/>
      <c r="I17" s="36"/>
    </row>
  </sheetData>
  <mergeCells count="12">
    <mergeCell ref="F4:G4"/>
    <mergeCell ref="H4:I4"/>
    <mergeCell ref="F3:I3"/>
    <mergeCell ref="B3:E3"/>
    <mergeCell ref="B4:C4"/>
    <mergeCell ref="D4:E4"/>
    <mergeCell ref="J4:K4"/>
    <mergeCell ref="L4:M4"/>
    <mergeCell ref="J3:M3"/>
    <mergeCell ref="N3:Q3"/>
    <mergeCell ref="N4:O4"/>
    <mergeCell ref="P4:Q4"/>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GST Table 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2017-03-29T01:13:14Z</dcterms:modified>
</cp:coreProperties>
</file>