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8000" windowHeight="25620" firstSheet="2" activeTab="5"/>
  </bookViews>
  <sheets>
    <sheet name="Explanation" sheetId="5" r:id="rId1"/>
    <sheet name="Interpolations" sheetId="1" r:id="rId2"/>
    <sheet name="ZoPHC" sheetId="9" r:id="rId3"/>
    <sheet name="95% chance of &lt;1% or &lt;=2 day " sheetId="4" r:id="rId4"/>
    <sheet name="95th percentiles" sheetId="8" r:id="rId5"/>
    <sheet name="HRV_lookup" sheetId="11" r:id="rId6"/>
  </sheets>
  <definedNames>
    <definedName name="_xlnm._FilterDatabase" localSheetId="1" hidden="1">Interpolations!$J$1:$J$162</definedName>
  </definedNames>
  <calcPr calcId="152511"/>
</workbook>
</file>

<file path=xl/calcChain.xml><?xml version="1.0" encoding="utf-8"?>
<calcChain xmlns="http://schemas.openxmlformats.org/spreadsheetml/2006/main">
  <c r="S3" i="11" l="1"/>
  <c r="S4" i="1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S53" i="11"/>
  <c r="S54" i="11"/>
  <c r="S55" i="11"/>
  <c r="S56" i="11"/>
  <c r="S57" i="11"/>
  <c r="S58" i="11"/>
  <c r="S59" i="11"/>
  <c r="S60" i="11"/>
  <c r="S61" i="11"/>
  <c r="S62" i="11"/>
  <c r="S63" i="11"/>
  <c r="S64" i="11"/>
  <c r="S65" i="11"/>
  <c r="S66" i="11"/>
  <c r="S67" i="11"/>
  <c r="S68" i="11"/>
  <c r="S69" i="11"/>
  <c r="S70" i="11"/>
  <c r="S71" i="11"/>
  <c r="S72" i="11"/>
  <c r="S73" i="11"/>
  <c r="S74" i="11"/>
  <c r="S75" i="11"/>
  <c r="S76" i="11"/>
  <c r="S77" i="11"/>
  <c r="S78" i="11"/>
  <c r="S79" i="11"/>
  <c r="S80" i="11"/>
  <c r="S81" i="11"/>
  <c r="S82" i="11"/>
  <c r="S83" i="11"/>
  <c r="S84" i="11"/>
  <c r="S85" i="11"/>
  <c r="S86" i="11"/>
  <c r="S87" i="11"/>
  <c r="S88" i="11"/>
  <c r="S89" i="11"/>
  <c r="S90" i="11"/>
  <c r="S91" i="11"/>
  <c r="S92" i="11"/>
  <c r="S93" i="11"/>
  <c r="S94" i="11"/>
  <c r="S95" i="11"/>
  <c r="S96" i="11"/>
  <c r="S97" i="11"/>
  <c r="S98" i="11"/>
  <c r="S99" i="11"/>
  <c r="S100" i="11"/>
  <c r="S101" i="11"/>
  <c r="S102" i="11"/>
  <c r="S103" i="11"/>
  <c r="S104" i="11"/>
  <c r="S105" i="11"/>
  <c r="S106" i="11"/>
  <c r="S107" i="11"/>
  <c r="S108" i="11"/>
  <c r="S109" i="11"/>
  <c r="S110" i="11"/>
  <c r="S111" i="11"/>
  <c r="S112" i="11"/>
  <c r="S113" i="11"/>
  <c r="S114" i="11"/>
  <c r="S115" i="11"/>
  <c r="S116" i="11"/>
  <c r="S117" i="11"/>
  <c r="S118" i="11"/>
  <c r="S119" i="11"/>
  <c r="S120" i="11"/>
  <c r="S121" i="11"/>
  <c r="S122" i="11"/>
  <c r="S123" i="11"/>
  <c r="S124" i="11"/>
  <c r="S125" i="11"/>
  <c r="S126" i="11"/>
  <c r="S127" i="11"/>
  <c r="S128" i="11"/>
  <c r="S129" i="11"/>
  <c r="S130" i="11"/>
  <c r="S131" i="11"/>
  <c r="S132" i="11"/>
  <c r="S133" i="11"/>
  <c r="S134" i="11"/>
  <c r="S135" i="11"/>
  <c r="S136" i="11"/>
  <c r="S137" i="11"/>
  <c r="S138" i="11"/>
  <c r="S139" i="11"/>
  <c r="S140" i="11"/>
  <c r="S141" i="11"/>
  <c r="S142" i="11"/>
  <c r="S143" i="11"/>
  <c r="S144" i="11"/>
  <c r="S145" i="11"/>
  <c r="S146" i="11"/>
  <c r="S147" i="11"/>
  <c r="S148" i="11"/>
  <c r="S149" i="11"/>
  <c r="S150" i="11"/>
  <c r="S151" i="11"/>
  <c r="S152" i="11"/>
  <c r="O21" i="11" l="1"/>
  <c r="P21" i="11"/>
  <c r="Q21" i="11"/>
  <c r="O22" i="11"/>
  <c r="P22" i="11"/>
  <c r="Q22" i="11"/>
  <c r="O23" i="11"/>
  <c r="P23" i="11"/>
  <c r="Q23" i="11"/>
  <c r="O24" i="11"/>
  <c r="P24" i="11"/>
  <c r="Q24" i="11"/>
  <c r="O25" i="11"/>
  <c r="P25" i="11"/>
  <c r="Q25" i="11"/>
  <c r="O26" i="11"/>
  <c r="P26" i="11"/>
  <c r="Q26" i="11"/>
  <c r="O27" i="11"/>
  <c r="P27" i="11"/>
  <c r="Q27" i="11"/>
  <c r="O28" i="11"/>
  <c r="P28" i="11"/>
  <c r="Q28" i="11"/>
  <c r="O29" i="11"/>
  <c r="P29" i="11"/>
  <c r="Q29" i="11"/>
  <c r="O30" i="11"/>
  <c r="P30" i="11"/>
  <c r="Q30" i="11"/>
  <c r="O31" i="11"/>
  <c r="P31" i="11"/>
  <c r="Q31" i="11"/>
  <c r="O32" i="11"/>
  <c r="P32" i="11"/>
  <c r="Q32" i="11"/>
  <c r="O33" i="11"/>
  <c r="P33" i="11"/>
  <c r="Q33" i="11"/>
  <c r="O34" i="11"/>
  <c r="P34" i="11"/>
  <c r="Q34" i="11"/>
  <c r="O35" i="11"/>
  <c r="P35" i="11"/>
  <c r="Q35" i="11"/>
  <c r="O36" i="11"/>
  <c r="P36" i="11"/>
  <c r="Q36" i="11"/>
  <c r="O37" i="11"/>
  <c r="P37" i="11"/>
  <c r="Q37" i="11"/>
  <c r="O38" i="11"/>
  <c r="P38" i="11"/>
  <c r="Q38" i="11"/>
  <c r="O39" i="11"/>
  <c r="P39" i="11"/>
  <c r="Q39" i="11"/>
  <c r="O40" i="11"/>
  <c r="P40" i="11"/>
  <c r="Q40" i="11"/>
  <c r="O41" i="11"/>
  <c r="P41" i="11"/>
  <c r="Q41" i="11"/>
  <c r="O42" i="11"/>
  <c r="P42" i="11"/>
  <c r="Q42" i="11"/>
  <c r="O43" i="11"/>
  <c r="P43" i="11"/>
  <c r="Q43" i="11"/>
  <c r="O44" i="11"/>
  <c r="P44" i="11"/>
  <c r="Q44" i="11"/>
  <c r="O45" i="11"/>
  <c r="P45" i="11"/>
  <c r="Q45" i="11"/>
  <c r="O46" i="11"/>
  <c r="P46" i="11"/>
  <c r="Q46" i="11"/>
  <c r="O47" i="11"/>
  <c r="P47" i="11"/>
  <c r="Q47" i="11"/>
  <c r="O48" i="11"/>
  <c r="P48" i="11"/>
  <c r="Q48" i="11"/>
  <c r="O49" i="11"/>
  <c r="P49" i="11"/>
  <c r="Q49" i="11"/>
  <c r="O50" i="11"/>
  <c r="P50" i="11"/>
  <c r="Q50" i="11"/>
  <c r="O51" i="11"/>
  <c r="P51" i="11"/>
  <c r="Q51" i="11"/>
  <c r="O52" i="11"/>
  <c r="P52" i="11"/>
  <c r="Q52" i="11"/>
  <c r="O53" i="11"/>
  <c r="P53" i="11"/>
  <c r="Q53" i="11"/>
  <c r="O54" i="11"/>
  <c r="P54" i="11"/>
  <c r="Q54" i="11"/>
  <c r="O55" i="11"/>
  <c r="P55" i="11"/>
  <c r="Q55" i="11"/>
  <c r="O56" i="11"/>
  <c r="P56" i="11"/>
  <c r="Q56" i="11"/>
  <c r="O57" i="11"/>
  <c r="P57" i="11"/>
  <c r="Q57" i="11"/>
  <c r="O58" i="11"/>
  <c r="P58" i="11"/>
  <c r="Q58" i="11"/>
  <c r="O59" i="11"/>
  <c r="P59" i="11"/>
  <c r="Q59" i="11"/>
  <c r="O60" i="11"/>
  <c r="P60" i="11"/>
  <c r="Q60" i="11"/>
  <c r="O61" i="11"/>
  <c r="P61" i="11"/>
  <c r="Q61" i="11"/>
  <c r="O62" i="11"/>
  <c r="P62" i="11"/>
  <c r="Q62" i="11"/>
  <c r="O63" i="11"/>
  <c r="P63" i="11"/>
  <c r="Q63" i="11"/>
  <c r="O64" i="11"/>
  <c r="P64" i="11"/>
  <c r="Q64" i="11"/>
  <c r="O65" i="11"/>
  <c r="P65" i="11"/>
  <c r="Q65" i="11"/>
  <c r="O66" i="11"/>
  <c r="P66" i="11"/>
  <c r="Q66" i="11"/>
  <c r="O67" i="11"/>
  <c r="P67" i="11"/>
  <c r="Q67" i="11"/>
  <c r="O68" i="11"/>
  <c r="P68" i="11"/>
  <c r="Q68" i="11"/>
  <c r="O69" i="11"/>
  <c r="P69" i="11"/>
  <c r="Q69" i="11"/>
  <c r="O70" i="11"/>
  <c r="P70" i="11"/>
  <c r="Q70" i="11"/>
  <c r="O71" i="11"/>
  <c r="P71" i="11"/>
  <c r="Q71" i="11"/>
  <c r="O72" i="11"/>
  <c r="P72" i="11"/>
  <c r="Q72" i="11"/>
  <c r="O73" i="11"/>
  <c r="P73" i="11"/>
  <c r="Q73" i="11"/>
  <c r="O74" i="11"/>
  <c r="P74" i="11"/>
  <c r="Q74" i="11"/>
  <c r="O75" i="11"/>
  <c r="P75" i="11"/>
  <c r="Q75" i="11"/>
  <c r="O76" i="11"/>
  <c r="P76" i="11"/>
  <c r="Q76" i="11"/>
  <c r="O77" i="11"/>
  <c r="P77" i="11"/>
  <c r="Q77" i="11"/>
  <c r="O78" i="11"/>
  <c r="P78" i="11"/>
  <c r="Q78" i="11"/>
  <c r="O79" i="11"/>
  <c r="P79" i="11"/>
  <c r="Q79" i="11"/>
  <c r="O80" i="11"/>
  <c r="P80" i="11"/>
  <c r="Q80" i="11"/>
  <c r="O81" i="11"/>
  <c r="P81" i="11"/>
  <c r="Q81" i="11"/>
  <c r="O82" i="11"/>
  <c r="P82" i="11"/>
  <c r="Q82" i="11"/>
  <c r="O83" i="11"/>
  <c r="P83" i="11"/>
  <c r="Q83" i="11"/>
  <c r="O84" i="11"/>
  <c r="P84" i="11"/>
  <c r="Q84" i="11"/>
  <c r="O85" i="11"/>
  <c r="P85" i="11"/>
  <c r="Q85" i="11"/>
  <c r="O86" i="11"/>
  <c r="P86" i="11"/>
  <c r="Q86" i="11"/>
  <c r="O87" i="11"/>
  <c r="P87" i="11"/>
  <c r="Q87" i="11"/>
  <c r="O88" i="11"/>
  <c r="P88" i="11"/>
  <c r="Q88" i="11"/>
  <c r="O89" i="11"/>
  <c r="P89" i="11"/>
  <c r="Q89" i="11"/>
  <c r="O90" i="11"/>
  <c r="P90" i="11"/>
  <c r="Q90" i="11"/>
  <c r="O91" i="11"/>
  <c r="P91" i="11"/>
  <c r="Q91" i="11"/>
  <c r="O92" i="11"/>
  <c r="P92" i="11"/>
  <c r="Q92" i="11"/>
  <c r="O93" i="11"/>
  <c r="P93" i="11"/>
  <c r="Q93" i="11"/>
  <c r="O94" i="11"/>
  <c r="P94" i="11"/>
  <c r="Q94" i="11"/>
  <c r="O95" i="11"/>
  <c r="P95" i="11"/>
  <c r="Q95" i="11"/>
  <c r="O96" i="11"/>
  <c r="P96" i="11"/>
  <c r="Q96" i="11"/>
  <c r="O97" i="11"/>
  <c r="P97" i="11"/>
  <c r="Q97" i="11"/>
  <c r="O98" i="11"/>
  <c r="P98" i="11"/>
  <c r="Q98" i="11"/>
  <c r="O99" i="11"/>
  <c r="P99" i="11"/>
  <c r="Q99" i="11"/>
  <c r="O100" i="11"/>
  <c r="P100" i="11"/>
  <c r="Q100" i="11"/>
  <c r="O101" i="11"/>
  <c r="P101" i="11"/>
  <c r="Q101" i="11"/>
  <c r="O102" i="11"/>
  <c r="P102" i="11"/>
  <c r="Q102" i="11"/>
  <c r="O103" i="11"/>
  <c r="P103" i="11"/>
  <c r="Q103" i="11"/>
  <c r="O104" i="11"/>
  <c r="P104" i="11"/>
  <c r="Q104" i="11"/>
  <c r="O105" i="11"/>
  <c r="P105" i="11"/>
  <c r="Q105" i="11"/>
  <c r="O106" i="11"/>
  <c r="P106" i="11"/>
  <c r="Q106" i="11"/>
  <c r="O107" i="11"/>
  <c r="P107" i="11"/>
  <c r="Q107" i="11"/>
  <c r="O108" i="11"/>
  <c r="P108" i="11"/>
  <c r="Q108" i="11"/>
  <c r="O109" i="11"/>
  <c r="P109" i="11"/>
  <c r="Q109" i="11"/>
  <c r="O110" i="11"/>
  <c r="P110" i="11"/>
  <c r="Q110" i="11"/>
  <c r="O111" i="11"/>
  <c r="P111" i="11"/>
  <c r="Q111" i="11"/>
  <c r="O112" i="11"/>
  <c r="P112" i="11"/>
  <c r="Q112" i="11"/>
  <c r="O113" i="11"/>
  <c r="P113" i="11"/>
  <c r="Q113" i="11"/>
  <c r="O114" i="11"/>
  <c r="P114" i="11"/>
  <c r="Q114" i="11"/>
  <c r="O115" i="11"/>
  <c r="P115" i="11"/>
  <c r="Q115" i="11"/>
  <c r="O116" i="11"/>
  <c r="P116" i="11"/>
  <c r="Q116" i="11"/>
  <c r="O117" i="11"/>
  <c r="P117" i="11"/>
  <c r="Q117" i="11"/>
  <c r="O118" i="11"/>
  <c r="P118" i="11"/>
  <c r="Q118" i="11"/>
  <c r="O119" i="11"/>
  <c r="P119" i="11"/>
  <c r="Q119" i="11"/>
  <c r="O120" i="11"/>
  <c r="P120" i="11"/>
  <c r="Q120" i="11"/>
  <c r="O121" i="11"/>
  <c r="P121" i="11"/>
  <c r="Q121" i="11"/>
  <c r="O122" i="11"/>
  <c r="P122" i="11"/>
  <c r="Q122" i="11"/>
  <c r="O123" i="11"/>
  <c r="P123" i="11"/>
  <c r="Q123" i="11"/>
  <c r="O124" i="11"/>
  <c r="P124" i="11"/>
  <c r="Q124" i="11"/>
  <c r="O125" i="11"/>
  <c r="P125" i="11"/>
  <c r="Q125" i="11"/>
  <c r="O126" i="11"/>
  <c r="P126" i="11"/>
  <c r="Q126" i="11"/>
  <c r="O127" i="11"/>
  <c r="P127" i="11"/>
  <c r="Q127" i="11"/>
  <c r="O128" i="11"/>
  <c r="P128" i="11"/>
  <c r="Q128" i="11"/>
  <c r="O129" i="11"/>
  <c r="P129" i="11"/>
  <c r="Q129" i="11"/>
  <c r="O130" i="11"/>
  <c r="P130" i="11"/>
  <c r="Q130" i="11"/>
  <c r="O131" i="11"/>
  <c r="P131" i="11"/>
  <c r="Q131" i="11"/>
  <c r="O132" i="11"/>
  <c r="P132" i="11"/>
  <c r="Q132" i="11"/>
  <c r="O133" i="11"/>
  <c r="P133" i="11"/>
  <c r="Q133" i="11"/>
  <c r="O134" i="11"/>
  <c r="P134" i="11"/>
  <c r="Q134" i="11"/>
  <c r="O135" i="11"/>
  <c r="P135" i="11"/>
  <c r="Q135" i="11"/>
  <c r="O136" i="11"/>
  <c r="P136" i="11"/>
  <c r="Q136" i="11"/>
  <c r="O137" i="11"/>
  <c r="P137" i="11"/>
  <c r="Q137" i="11"/>
  <c r="O138" i="11"/>
  <c r="P138" i="11"/>
  <c r="Q138" i="11"/>
  <c r="O139" i="11"/>
  <c r="P139" i="11"/>
  <c r="Q139" i="11"/>
  <c r="O140" i="11"/>
  <c r="P140" i="11"/>
  <c r="Q140" i="11"/>
  <c r="O141" i="11"/>
  <c r="P141" i="11"/>
  <c r="Q141" i="11"/>
  <c r="O142" i="11"/>
  <c r="P142" i="11"/>
  <c r="Q142" i="11"/>
  <c r="O143" i="11"/>
  <c r="P143" i="11"/>
  <c r="Q143" i="11"/>
  <c r="O144" i="11"/>
  <c r="P144" i="11"/>
  <c r="Q144" i="11"/>
  <c r="O145" i="11"/>
  <c r="P145" i="11"/>
  <c r="Q145" i="11"/>
  <c r="O146" i="11"/>
  <c r="P146" i="11"/>
  <c r="Q146" i="11"/>
  <c r="O147" i="11"/>
  <c r="P147" i="11"/>
  <c r="Q147" i="11"/>
  <c r="O148" i="11"/>
  <c r="P148" i="11"/>
  <c r="Q148" i="11"/>
  <c r="O149" i="11"/>
  <c r="P149" i="11"/>
  <c r="Q149" i="11"/>
  <c r="O150" i="11"/>
  <c r="P150" i="11"/>
  <c r="Q150" i="11"/>
  <c r="O151" i="11"/>
  <c r="P151" i="11"/>
  <c r="Q151" i="11"/>
  <c r="O152" i="11"/>
  <c r="P152" i="11"/>
  <c r="Q152" i="11"/>
  <c r="O4" i="11"/>
  <c r="P4" i="11"/>
  <c r="Q4" i="11"/>
  <c r="O5" i="11"/>
  <c r="P5" i="11"/>
  <c r="Q5" i="11"/>
  <c r="O6" i="11"/>
  <c r="P6" i="11"/>
  <c r="Q6" i="11"/>
  <c r="O7" i="11"/>
  <c r="P7" i="11"/>
  <c r="Q7" i="11"/>
  <c r="O8" i="11"/>
  <c r="P8" i="11"/>
  <c r="Q8" i="11"/>
  <c r="O9" i="11"/>
  <c r="P9" i="11"/>
  <c r="Q9" i="11"/>
  <c r="O10" i="11"/>
  <c r="P10" i="11"/>
  <c r="Q10" i="11"/>
  <c r="O11" i="11"/>
  <c r="P11" i="11"/>
  <c r="Q11" i="11"/>
  <c r="O12" i="11"/>
  <c r="P12" i="11"/>
  <c r="Q12" i="11"/>
  <c r="O13" i="11"/>
  <c r="P13" i="11"/>
  <c r="Q13" i="11"/>
  <c r="O14" i="11"/>
  <c r="P14" i="11"/>
  <c r="Q14" i="11"/>
  <c r="O15" i="11"/>
  <c r="P15" i="11"/>
  <c r="Q15" i="11"/>
  <c r="O16" i="11"/>
  <c r="P16" i="11"/>
  <c r="Q16" i="11"/>
  <c r="O17" i="11"/>
  <c r="P17" i="11"/>
  <c r="Q17" i="11"/>
  <c r="O18" i="11"/>
  <c r="P18" i="11"/>
  <c r="Q18" i="11"/>
  <c r="O19" i="11"/>
  <c r="P19" i="11"/>
  <c r="Q19" i="11"/>
  <c r="O20" i="11"/>
  <c r="P20" i="11"/>
  <c r="Q20" i="11"/>
  <c r="N3" i="11"/>
  <c r="O3" i="11"/>
  <c r="P3" i="11"/>
  <c r="Q3" i="11"/>
  <c r="A151" i="11" l="1"/>
  <c r="B151" i="11"/>
  <c r="C151" i="11"/>
  <c r="D151" i="11"/>
  <c r="E151" i="11"/>
  <c r="F151" i="11"/>
  <c r="G151" i="11"/>
  <c r="H151" i="11"/>
  <c r="I151" i="11"/>
  <c r="J151" i="11"/>
  <c r="K151" i="11"/>
  <c r="L151" i="11"/>
  <c r="M151" i="11"/>
  <c r="N151" i="11"/>
  <c r="R151" i="11"/>
  <c r="A152" i="11"/>
  <c r="B152" i="11"/>
  <c r="C152" i="11"/>
  <c r="D152" i="11"/>
  <c r="E152" i="11"/>
  <c r="F152" i="11"/>
  <c r="G152" i="11"/>
  <c r="H152" i="11"/>
  <c r="I152" i="11"/>
  <c r="J152" i="11"/>
  <c r="K152" i="11"/>
  <c r="L152" i="11"/>
  <c r="M152" i="11"/>
  <c r="N152" i="11"/>
  <c r="R152" i="11"/>
  <c r="R4" i="11" l="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20" i="11"/>
  <c r="R21" i="11"/>
  <c r="R22" i="11"/>
  <c r="R23" i="11"/>
  <c r="R40" i="11"/>
  <c r="R47" i="11"/>
  <c r="R57" i="11"/>
  <c r="R58" i="11"/>
  <c r="R59" i="11"/>
  <c r="R63" i="11"/>
  <c r="R72" i="11"/>
  <c r="R73" i="11"/>
  <c r="R75" i="11"/>
  <c r="R76" i="11"/>
  <c r="R82" i="11"/>
  <c r="R83" i="11"/>
  <c r="R87" i="11"/>
  <c r="R89" i="11"/>
  <c r="R91" i="11"/>
  <c r="R95" i="11"/>
  <c r="R96" i="11"/>
  <c r="R97" i="11"/>
  <c r="R98" i="11"/>
  <c r="R99" i="11"/>
  <c r="R106" i="11"/>
  <c r="R115" i="11"/>
  <c r="R118" i="11"/>
  <c r="R121" i="11"/>
  <c r="R125" i="11"/>
  <c r="R127" i="11"/>
  <c r="R128" i="11"/>
  <c r="R132" i="11"/>
  <c r="R133" i="11"/>
  <c r="R134" i="11"/>
  <c r="R135" i="11"/>
  <c r="R136" i="11"/>
  <c r="R138" i="11"/>
  <c r="R139" i="11"/>
  <c r="R140" i="11"/>
  <c r="R141" i="11"/>
  <c r="R142" i="11"/>
  <c r="R143" i="11"/>
  <c r="R144" i="11"/>
  <c r="R3" i="11"/>
  <c r="N150" i="11"/>
  <c r="M150" i="11"/>
  <c r="L150" i="11"/>
  <c r="K150" i="11"/>
  <c r="J150" i="11"/>
  <c r="I150" i="11"/>
  <c r="H150" i="11"/>
  <c r="G150" i="11"/>
  <c r="F150" i="11"/>
  <c r="E150" i="11"/>
  <c r="N149" i="11"/>
  <c r="M149" i="11"/>
  <c r="L149" i="11"/>
  <c r="K149" i="11"/>
  <c r="J149" i="11"/>
  <c r="I149" i="11"/>
  <c r="H149" i="11"/>
  <c r="G149" i="11"/>
  <c r="F149" i="11"/>
  <c r="E149" i="11"/>
  <c r="N148" i="11"/>
  <c r="M148" i="11"/>
  <c r="L148" i="11"/>
  <c r="K148" i="11"/>
  <c r="J148" i="11"/>
  <c r="I148" i="11"/>
  <c r="H148" i="11"/>
  <c r="G148" i="11"/>
  <c r="F148" i="11"/>
  <c r="E148" i="11"/>
  <c r="N147" i="11"/>
  <c r="M147" i="11"/>
  <c r="L147" i="11"/>
  <c r="K147" i="11"/>
  <c r="J147" i="11"/>
  <c r="I147" i="11"/>
  <c r="H147" i="11"/>
  <c r="G147" i="11"/>
  <c r="F147" i="11"/>
  <c r="E147" i="11"/>
  <c r="N146" i="11"/>
  <c r="M146" i="11"/>
  <c r="L146" i="11"/>
  <c r="K146" i="11"/>
  <c r="J146" i="11"/>
  <c r="I146" i="11"/>
  <c r="H146" i="11"/>
  <c r="G146" i="11"/>
  <c r="F146" i="11"/>
  <c r="E146" i="11"/>
  <c r="N145" i="11"/>
  <c r="M145" i="11"/>
  <c r="L145" i="11"/>
  <c r="K145" i="11"/>
  <c r="J145" i="11"/>
  <c r="I145" i="11"/>
  <c r="H145" i="11"/>
  <c r="G145" i="11"/>
  <c r="F145" i="11"/>
  <c r="E145" i="11"/>
  <c r="N144" i="11"/>
  <c r="M144" i="11"/>
  <c r="L144" i="11"/>
  <c r="K144" i="11"/>
  <c r="J144" i="11"/>
  <c r="I144" i="11"/>
  <c r="H144" i="11"/>
  <c r="G144" i="11"/>
  <c r="F144" i="11"/>
  <c r="E144" i="11"/>
  <c r="N143" i="11"/>
  <c r="M143" i="11"/>
  <c r="L143" i="11"/>
  <c r="K143" i="11"/>
  <c r="J143" i="11"/>
  <c r="I143" i="11"/>
  <c r="H143" i="11"/>
  <c r="G143" i="11"/>
  <c r="F143" i="11"/>
  <c r="E143" i="11"/>
  <c r="N142" i="11"/>
  <c r="M142" i="11"/>
  <c r="L142" i="11"/>
  <c r="K142" i="11"/>
  <c r="J142" i="11"/>
  <c r="I142" i="11"/>
  <c r="H142" i="11"/>
  <c r="G142" i="11"/>
  <c r="F142" i="11"/>
  <c r="E142" i="11"/>
  <c r="N141" i="11"/>
  <c r="M141" i="11"/>
  <c r="L141" i="11"/>
  <c r="K141" i="11"/>
  <c r="J141" i="11"/>
  <c r="I141" i="11"/>
  <c r="H141" i="11"/>
  <c r="G141" i="11"/>
  <c r="F141" i="11"/>
  <c r="E141" i="11"/>
  <c r="N140" i="11"/>
  <c r="M140" i="11"/>
  <c r="L140" i="11"/>
  <c r="K140" i="11"/>
  <c r="J140" i="11"/>
  <c r="I140" i="11"/>
  <c r="H140" i="11"/>
  <c r="G140" i="11"/>
  <c r="F140" i="11"/>
  <c r="E140" i="11"/>
  <c r="N139" i="11"/>
  <c r="M139" i="11"/>
  <c r="L139" i="11"/>
  <c r="K139" i="11"/>
  <c r="J139" i="11"/>
  <c r="I139" i="11"/>
  <c r="H139" i="11"/>
  <c r="G139" i="11"/>
  <c r="F139" i="11"/>
  <c r="E139" i="11"/>
  <c r="N138" i="11"/>
  <c r="M138" i="11"/>
  <c r="L138" i="11"/>
  <c r="K138" i="11"/>
  <c r="J138" i="11"/>
  <c r="I138" i="11"/>
  <c r="H138" i="11"/>
  <c r="G138" i="11"/>
  <c r="F138" i="11"/>
  <c r="E138" i="11"/>
  <c r="N137" i="11"/>
  <c r="M137" i="11"/>
  <c r="L137" i="11"/>
  <c r="K137" i="11"/>
  <c r="J137" i="11"/>
  <c r="I137" i="11"/>
  <c r="H137" i="11"/>
  <c r="G137" i="11"/>
  <c r="F137" i="11"/>
  <c r="E137" i="11"/>
  <c r="N136" i="11"/>
  <c r="M136" i="11"/>
  <c r="L136" i="11"/>
  <c r="K136" i="11"/>
  <c r="J136" i="11"/>
  <c r="I136" i="11"/>
  <c r="H136" i="11"/>
  <c r="G136" i="11"/>
  <c r="F136" i="11"/>
  <c r="E136" i="11"/>
  <c r="N135" i="11"/>
  <c r="M135" i="11"/>
  <c r="L135" i="11"/>
  <c r="K135" i="11"/>
  <c r="J135" i="11"/>
  <c r="I135" i="11"/>
  <c r="H135" i="11"/>
  <c r="G135" i="11"/>
  <c r="F135" i="11"/>
  <c r="E135" i="11"/>
  <c r="N134" i="11"/>
  <c r="M134" i="11"/>
  <c r="L134" i="11"/>
  <c r="K134" i="11"/>
  <c r="J134" i="11"/>
  <c r="I134" i="11"/>
  <c r="H134" i="11"/>
  <c r="G134" i="11"/>
  <c r="F134" i="11"/>
  <c r="E134" i="11"/>
  <c r="N133" i="11"/>
  <c r="M133" i="11"/>
  <c r="L133" i="11"/>
  <c r="K133" i="11"/>
  <c r="J133" i="11"/>
  <c r="I133" i="11"/>
  <c r="H133" i="11"/>
  <c r="G133" i="11"/>
  <c r="F133" i="11"/>
  <c r="E133" i="11"/>
  <c r="N132" i="11"/>
  <c r="M132" i="11"/>
  <c r="L132" i="11"/>
  <c r="K132" i="11"/>
  <c r="J132" i="11"/>
  <c r="I132" i="11"/>
  <c r="H132" i="11"/>
  <c r="G132" i="11"/>
  <c r="F132" i="11"/>
  <c r="E132" i="11"/>
  <c r="N131" i="11"/>
  <c r="M131" i="11"/>
  <c r="L131" i="11"/>
  <c r="K131" i="11"/>
  <c r="J131" i="11"/>
  <c r="I131" i="11"/>
  <c r="H131" i="11"/>
  <c r="G131" i="11"/>
  <c r="F131" i="11"/>
  <c r="E131" i="11"/>
  <c r="N130" i="11"/>
  <c r="M130" i="11"/>
  <c r="L130" i="11"/>
  <c r="K130" i="11"/>
  <c r="J130" i="11"/>
  <c r="I130" i="11"/>
  <c r="H130" i="11"/>
  <c r="G130" i="11"/>
  <c r="F130" i="11"/>
  <c r="E130" i="11"/>
  <c r="N129" i="11"/>
  <c r="M129" i="11"/>
  <c r="L129" i="11"/>
  <c r="K129" i="11"/>
  <c r="J129" i="11"/>
  <c r="I129" i="11"/>
  <c r="H129" i="11"/>
  <c r="G129" i="11"/>
  <c r="F129" i="11"/>
  <c r="E129" i="11"/>
  <c r="N128" i="11"/>
  <c r="M128" i="11"/>
  <c r="L128" i="11"/>
  <c r="K128" i="11"/>
  <c r="J128" i="11"/>
  <c r="I128" i="11"/>
  <c r="H128" i="11"/>
  <c r="G128" i="11"/>
  <c r="F128" i="11"/>
  <c r="E128" i="11"/>
  <c r="N127" i="11"/>
  <c r="M127" i="11"/>
  <c r="L127" i="11"/>
  <c r="K127" i="11"/>
  <c r="J127" i="11"/>
  <c r="I127" i="11"/>
  <c r="H127" i="11"/>
  <c r="G127" i="11"/>
  <c r="F127" i="11"/>
  <c r="E127" i="11"/>
  <c r="N126" i="11"/>
  <c r="M126" i="11"/>
  <c r="L126" i="11"/>
  <c r="K126" i="11"/>
  <c r="J126" i="11"/>
  <c r="I126" i="11"/>
  <c r="H126" i="11"/>
  <c r="G126" i="11"/>
  <c r="F126" i="11"/>
  <c r="E126" i="11"/>
  <c r="N125" i="11"/>
  <c r="M125" i="11"/>
  <c r="L125" i="11"/>
  <c r="K125" i="11"/>
  <c r="J125" i="11"/>
  <c r="I125" i="11"/>
  <c r="H125" i="11"/>
  <c r="G125" i="11"/>
  <c r="F125" i="11"/>
  <c r="E125" i="11"/>
  <c r="N124" i="11"/>
  <c r="M124" i="11"/>
  <c r="L124" i="11"/>
  <c r="K124" i="11"/>
  <c r="J124" i="11"/>
  <c r="I124" i="11"/>
  <c r="H124" i="11"/>
  <c r="G124" i="11"/>
  <c r="F124" i="11"/>
  <c r="E124" i="11"/>
  <c r="N123" i="11"/>
  <c r="M123" i="11"/>
  <c r="L123" i="11"/>
  <c r="K123" i="11"/>
  <c r="J123" i="11"/>
  <c r="I123" i="11"/>
  <c r="H123" i="11"/>
  <c r="G123" i="11"/>
  <c r="F123" i="11"/>
  <c r="E123" i="11"/>
  <c r="N122" i="11"/>
  <c r="M122" i="11"/>
  <c r="L122" i="11"/>
  <c r="K122" i="11"/>
  <c r="J122" i="11"/>
  <c r="I122" i="11"/>
  <c r="H122" i="11"/>
  <c r="G122" i="11"/>
  <c r="F122" i="11"/>
  <c r="E122" i="11"/>
  <c r="N121" i="11"/>
  <c r="M121" i="11"/>
  <c r="L121" i="11"/>
  <c r="K121" i="11"/>
  <c r="J121" i="11"/>
  <c r="I121" i="11"/>
  <c r="H121" i="11"/>
  <c r="G121" i="11"/>
  <c r="F121" i="11"/>
  <c r="E121" i="11"/>
  <c r="N120" i="11"/>
  <c r="M120" i="11"/>
  <c r="L120" i="11"/>
  <c r="K120" i="11"/>
  <c r="J120" i="11"/>
  <c r="I120" i="11"/>
  <c r="H120" i="11"/>
  <c r="G120" i="11"/>
  <c r="F120" i="11"/>
  <c r="E120" i="11"/>
  <c r="N119" i="11"/>
  <c r="M119" i="11"/>
  <c r="L119" i="11"/>
  <c r="K119" i="11"/>
  <c r="J119" i="11"/>
  <c r="I119" i="11"/>
  <c r="H119" i="11"/>
  <c r="G119" i="11"/>
  <c r="F119" i="11"/>
  <c r="E119" i="11"/>
  <c r="N118" i="11"/>
  <c r="M118" i="11"/>
  <c r="L118" i="11"/>
  <c r="K118" i="11"/>
  <c r="J118" i="11"/>
  <c r="I118" i="11"/>
  <c r="H118" i="11"/>
  <c r="G118" i="11"/>
  <c r="F118" i="11"/>
  <c r="E118" i="11"/>
  <c r="N117" i="11"/>
  <c r="M117" i="11"/>
  <c r="L117" i="11"/>
  <c r="K117" i="11"/>
  <c r="J117" i="11"/>
  <c r="I117" i="11"/>
  <c r="H117" i="11"/>
  <c r="G117" i="11"/>
  <c r="F117" i="11"/>
  <c r="E117" i="11"/>
  <c r="N116" i="11"/>
  <c r="M116" i="11"/>
  <c r="L116" i="11"/>
  <c r="K116" i="11"/>
  <c r="J116" i="11"/>
  <c r="I116" i="11"/>
  <c r="H116" i="11"/>
  <c r="G116" i="11"/>
  <c r="F116" i="11"/>
  <c r="E116" i="11"/>
  <c r="N115" i="11"/>
  <c r="M115" i="11"/>
  <c r="L115" i="11"/>
  <c r="K115" i="11"/>
  <c r="J115" i="11"/>
  <c r="I115" i="11"/>
  <c r="H115" i="11"/>
  <c r="G115" i="11"/>
  <c r="F115" i="11"/>
  <c r="E115" i="11"/>
  <c r="N114" i="11"/>
  <c r="M114" i="11"/>
  <c r="L114" i="11"/>
  <c r="K114" i="11"/>
  <c r="J114" i="11"/>
  <c r="I114" i="11"/>
  <c r="H114" i="11"/>
  <c r="G114" i="11"/>
  <c r="F114" i="11"/>
  <c r="E114" i="11"/>
  <c r="N113" i="11"/>
  <c r="M113" i="11"/>
  <c r="L113" i="11"/>
  <c r="K113" i="11"/>
  <c r="J113" i="11"/>
  <c r="I113" i="11"/>
  <c r="H113" i="11"/>
  <c r="G113" i="11"/>
  <c r="F113" i="11"/>
  <c r="E113" i="11"/>
  <c r="N112" i="11"/>
  <c r="M112" i="11"/>
  <c r="L112" i="11"/>
  <c r="K112" i="11"/>
  <c r="J112" i="11"/>
  <c r="I112" i="11"/>
  <c r="H112" i="11"/>
  <c r="G112" i="11"/>
  <c r="F112" i="11"/>
  <c r="E112" i="11"/>
  <c r="N111" i="11"/>
  <c r="M111" i="11"/>
  <c r="L111" i="11"/>
  <c r="K111" i="11"/>
  <c r="J111" i="11"/>
  <c r="I111" i="11"/>
  <c r="H111" i="11"/>
  <c r="G111" i="11"/>
  <c r="F111" i="11"/>
  <c r="E111" i="11"/>
  <c r="N110" i="11"/>
  <c r="M110" i="11"/>
  <c r="L110" i="11"/>
  <c r="K110" i="11"/>
  <c r="J110" i="11"/>
  <c r="I110" i="11"/>
  <c r="H110" i="11"/>
  <c r="G110" i="11"/>
  <c r="F110" i="11"/>
  <c r="E110" i="11"/>
  <c r="N109" i="11"/>
  <c r="M109" i="11"/>
  <c r="L109" i="11"/>
  <c r="K109" i="11"/>
  <c r="J109" i="11"/>
  <c r="I109" i="11"/>
  <c r="H109" i="11"/>
  <c r="G109" i="11"/>
  <c r="F109" i="11"/>
  <c r="E109" i="11"/>
  <c r="N108" i="11"/>
  <c r="M108" i="11"/>
  <c r="L108" i="11"/>
  <c r="K108" i="11"/>
  <c r="J108" i="11"/>
  <c r="I108" i="11"/>
  <c r="H108" i="11"/>
  <c r="G108" i="11"/>
  <c r="F108" i="11"/>
  <c r="E108" i="11"/>
  <c r="N107" i="11"/>
  <c r="M107" i="11"/>
  <c r="L107" i="11"/>
  <c r="K107" i="11"/>
  <c r="J107" i="11"/>
  <c r="I107" i="11"/>
  <c r="H107" i="11"/>
  <c r="G107" i="11"/>
  <c r="F107" i="11"/>
  <c r="E107" i="11"/>
  <c r="N106" i="11"/>
  <c r="M106" i="11"/>
  <c r="L106" i="11"/>
  <c r="K106" i="11"/>
  <c r="J106" i="11"/>
  <c r="I106" i="11"/>
  <c r="H106" i="11"/>
  <c r="G106" i="11"/>
  <c r="F106" i="11"/>
  <c r="E106" i="11"/>
  <c r="N105" i="11"/>
  <c r="M105" i="11"/>
  <c r="L105" i="11"/>
  <c r="K105" i="11"/>
  <c r="J105" i="11"/>
  <c r="I105" i="11"/>
  <c r="H105" i="11"/>
  <c r="G105" i="11"/>
  <c r="F105" i="11"/>
  <c r="E105" i="11"/>
  <c r="N104" i="11"/>
  <c r="M104" i="11"/>
  <c r="L104" i="11"/>
  <c r="K104" i="11"/>
  <c r="J104" i="11"/>
  <c r="I104" i="11"/>
  <c r="H104" i="11"/>
  <c r="G104" i="11"/>
  <c r="F104" i="11"/>
  <c r="E104" i="11"/>
  <c r="N103" i="11"/>
  <c r="M103" i="11"/>
  <c r="L103" i="11"/>
  <c r="K103" i="11"/>
  <c r="J103" i="11"/>
  <c r="I103" i="11"/>
  <c r="H103" i="11"/>
  <c r="G103" i="11"/>
  <c r="F103" i="11"/>
  <c r="E103" i="11"/>
  <c r="N102" i="11"/>
  <c r="M102" i="11"/>
  <c r="L102" i="11"/>
  <c r="K102" i="11"/>
  <c r="J102" i="11"/>
  <c r="I102" i="11"/>
  <c r="H102" i="11"/>
  <c r="G102" i="11"/>
  <c r="F102" i="11"/>
  <c r="E102" i="11"/>
  <c r="N101" i="11"/>
  <c r="M101" i="11"/>
  <c r="L101" i="11"/>
  <c r="K101" i="11"/>
  <c r="J101" i="11"/>
  <c r="I101" i="11"/>
  <c r="H101" i="11"/>
  <c r="G101" i="11"/>
  <c r="F101" i="11"/>
  <c r="E101" i="11"/>
  <c r="N100" i="11"/>
  <c r="M100" i="11"/>
  <c r="L100" i="11"/>
  <c r="K100" i="11"/>
  <c r="J100" i="11"/>
  <c r="I100" i="11"/>
  <c r="H100" i="11"/>
  <c r="G100" i="11"/>
  <c r="F100" i="11"/>
  <c r="E100" i="11"/>
  <c r="N99" i="11"/>
  <c r="M99" i="11"/>
  <c r="L99" i="11"/>
  <c r="K99" i="11"/>
  <c r="J99" i="11"/>
  <c r="I99" i="11"/>
  <c r="H99" i="11"/>
  <c r="G99" i="11"/>
  <c r="F99" i="11"/>
  <c r="E99" i="11"/>
  <c r="N98" i="11"/>
  <c r="M98" i="11"/>
  <c r="L98" i="11"/>
  <c r="K98" i="11"/>
  <c r="J98" i="11"/>
  <c r="I98" i="11"/>
  <c r="H98" i="11"/>
  <c r="G98" i="11"/>
  <c r="F98" i="11"/>
  <c r="E98" i="11"/>
  <c r="N97" i="11"/>
  <c r="M97" i="11"/>
  <c r="L97" i="11"/>
  <c r="K97" i="11"/>
  <c r="J97" i="11"/>
  <c r="I97" i="11"/>
  <c r="H97" i="11"/>
  <c r="G97" i="11"/>
  <c r="F97" i="11"/>
  <c r="E97" i="11"/>
  <c r="N96" i="11"/>
  <c r="M96" i="11"/>
  <c r="L96" i="11"/>
  <c r="K96" i="11"/>
  <c r="J96" i="11"/>
  <c r="I96" i="11"/>
  <c r="H96" i="11"/>
  <c r="G96" i="11"/>
  <c r="F96" i="11"/>
  <c r="E96" i="11"/>
  <c r="N95" i="11"/>
  <c r="M95" i="11"/>
  <c r="L95" i="11"/>
  <c r="K95" i="11"/>
  <c r="J95" i="11"/>
  <c r="I95" i="11"/>
  <c r="H95" i="11"/>
  <c r="G95" i="11"/>
  <c r="F95" i="11"/>
  <c r="E95" i="11"/>
  <c r="N94" i="11"/>
  <c r="M94" i="11"/>
  <c r="L94" i="11"/>
  <c r="K94" i="11"/>
  <c r="J94" i="11"/>
  <c r="I94" i="11"/>
  <c r="H94" i="11"/>
  <c r="G94" i="11"/>
  <c r="F94" i="11"/>
  <c r="E94" i="11"/>
  <c r="N93" i="11"/>
  <c r="M93" i="11"/>
  <c r="L93" i="11"/>
  <c r="K93" i="11"/>
  <c r="J93" i="11"/>
  <c r="I93" i="11"/>
  <c r="H93" i="11"/>
  <c r="G93" i="11"/>
  <c r="F93" i="11"/>
  <c r="E93" i="11"/>
  <c r="N92" i="11"/>
  <c r="M92" i="11"/>
  <c r="L92" i="11"/>
  <c r="K92" i="11"/>
  <c r="J92" i="11"/>
  <c r="I92" i="11"/>
  <c r="H92" i="11"/>
  <c r="G92" i="11"/>
  <c r="F92" i="11"/>
  <c r="E92" i="11"/>
  <c r="N91" i="11"/>
  <c r="M91" i="11"/>
  <c r="L91" i="11"/>
  <c r="K91" i="11"/>
  <c r="J91" i="11"/>
  <c r="I91" i="11"/>
  <c r="H91" i="11"/>
  <c r="G91" i="11"/>
  <c r="F91" i="11"/>
  <c r="E91" i="11"/>
  <c r="N90" i="11"/>
  <c r="M90" i="11"/>
  <c r="L90" i="11"/>
  <c r="K90" i="11"/>
  <c r="J90" i="11"/>
  <c r="I90" i="11"/>
  <c r="H90" i="11"/>
  <c r="G90" i="11"/>
  <c r="F90" i="11"/>
  <c r="E90" i="11"/>
  <c r="N89" i="11"/>
  <c r="M89" i="11"/>
  <c r="L89" i="11"/>
  <c r="K89" i="11"/>
  <c r="J89" i="11"/>
  <c r="I89" i="11"/>
  <c r="H89" i="11"/>
  <c r="G89" i="11"/>
  <c r="F89" i="11"/>
  <c r="E89" i="11"/>
  <c r="N88" i="11"/>
  <c r="M88" i="11"/>
  <c r="L88" i="11"/>
  <c r="K88" i="11"/>
  <c r="J88" i="11"/>
  <c r="I88" i="11"/>
  <c r="H88" i="11"/>
  <c r="G88" i="11"/>
  <c r="F88" i="11"/>
  <c r="E88" i="11"/>
  <c r="N87" i="11"/>
  <c r="M87" i="11"/>
  <c r="L87" i="11"/>
  <c r="K87" i="11"/>
  <c r="J87" i="11"/>
  <c r="I87" i="11"/>
  <c r="H87" i="11"/>
  <c r="G87" i="11"/>
  <c r="F87" i="11"/>
  <c r="E87" i="11"/>
  <c r="N86" i="11"/>
  <c r="M86" i="11"/>
  <c r="L86" i="11"/>
  <c r="K86" i="11"/>
  <c r="J86" i="11"/>
  <c r="I86" i="11"/>
  <c r="H86" i="11"/>
  <c r="G86" i="11"/>
  <c r="F86" i="11"/>
  <c r="E86" i="11"/>
  <c r="N85" i="11"/>
  <c r="M85" i="11"/>
  <c r="L85" i="11"/>
  <c r="K85" i="11"/>
  <c r="J85" i="11"/>
  <c r="I85" i="11"/>
  <c r="H85" i="11"/>
  <c r="G85" i="11"/>
  <c r="F85" i="11"/>
  <c r="E85" i="11"/>
  <c r="N84" i="11"/>
  <c r="M84" i="11"/>
  <c r="L84" i="11"/>
  <c r="K84" i="11"/>
  <c r="J84" i="11"/>
  <c r="I84" i="11"/>
  <c r="H84" i="11"/>
  <c r="G84" i="11"/>
  <c r="F84" i="11"/>
  <c r="E84" i="11"/>
  <c r="N83" i="11"/>
  <c r="M83" i="11"/>
  <c r="L83" i="11"/>
  <c r="K83" i="11"/>
  <c r="J83" i="11"/>
  <c r="I83" i="11"/>
  <c r="H83" i="11"/>
  <c r="G83" i="11"/>
  <c r="F83" i="11"/>
  <c r="E83" i="11"/>
  <c r="N82" i="11"/>
  <c r="M82" i="11"/>
  <c r="L82" i="11"/>
  <c r="K82" i="11"/>
  <c r="J82" i="11"/>
  <c r="I82" i="11"/>
  <c r="H82" i="11"/>
  <c r="G82" i="11"/>
  <c r="F82" i="11"/>
  <c r="E82" i="11"/>
  <c r="N81" i="11"/>
  <c r="M81" i="11"/>
  <c r="L81" i="11"/>
  <c r="K81" i="11"/>
  <c r="J81" i="11"/>
  <c r="I81" i="11"/>
  <c r="H81" i="11"/>
  <c r="G81" i="11"/>
  <c r="F81" i="11"/>
  <c r="E81" i="11"/>
  <c r="N80" i="11"/>
  <c r="M80" i="11"/>
  <c r="L80" i="11"/>
  <c r="K80" i="11"/>
  <c r="J80" i="11"/>
  <c r="I80" i="11"/>
  <c r="H80" i="11"/>
  <c r="G80" i="11"/>
  <c r="F80" i="11"/>
  <c r="E80" i="11"/>
  <c r="N79" i="11"/>
  <c r="M79" i="11"/>
  <c r="L79" i="11"/>
  <c r="K79" i="11"/>
  <c r="J79" i="11"/>
  <c r="I79" i="11"/>
  <c r="H79" i="11"/>
  <c r="G79" i="11"/>
  <c r="F79" i="11"/>
  <c r="E79" i="11"/>
  <c r="N78" i="11"/>
  <c r="M78" i="11"/>
  <c r="L78" i="11"/>
  <c r="K78" i="11"/>
  <c r="J78" i="11"/>
  <c r="I78" i="11"/>
  <c r="H78" i="11"/>
  <c r="G78" i="11"/>
  <c r="F78" i="11"/>
  <c r="E78" i="11"/>
  <c r="N77" i="11"/>
  <c r="M77" i="11"/>
  <c r="L77" i="11"/>
  <c r="K77" i="11"/>
  <c r="J77" i="11"/>
  <c r="I77" i="11"/>
  <c r="H77" i="11"/>
  <c r="G77" i="11"/>
  <c r="F77" i="11"/>
  <c r="E77" i="11"/>
  <c r="N76" i="11"/>
  <c r="M76" i="11"/>
  <c r="L76" i="11"/>
  <c r="K76" i="11"/>
  <c r="J76" i="11"/>
  <c r="I76" i="11"/>
  <c r="H76" i="11"/>
  <c r="G76" i="11"/>
  <c r="F76" i="11"/>
  <c r="E76" i="11"/>
  <c r="N75" i="11"/>
  <c r="M75" i="11"/>
  <c r="L75" i="11"/>
  <c r="K75" i="11"/>
  <c r="J75" i="11"/>
  <c r="I75" i="11"/>
  <c r="H75" i="11"/>
  <c r="G75" i="11"/>
  <c r="F75" i="11"/>
  <c r="E75" i="11"/>
  <c r="N74" i="11"/>
  <c r="M74" i="11"/>
  <c r="L74" i="11"/>
  <c r="K74" i="11"/>
  <c r="J74" i="11"/>
  <c r="I74" i="11"/>
  <c r="H74" i="11"/>
  <c r="G74" i="11"/>
  <c r="F74" i="11"/>
  <c r="E74" i="11"/>
  <c r="N73" i="11"/>
  <c r="M73" i="11"/>
  <c r="L73" i="11"/>
  <c r="K73" i="11"/>
  <c r="J73" i="11"/>
  <c r="I73" i="11"/>
  <c r="H73" i="11"/>
  <c r="G73" i="11"/>
  <c r="F73" i="11"/>
  <c r="E73" i="11"/>
  <c r="N72" i="11"/>
  <c r="M72" i="11"/>
  <c r="L72" i="11"/>
  <c r="K72" i="11"/>
  <c r="J72" i="11"/>
  <c r="I72" i="11"/>
  <c r="H72" i="11"/>
  <c r="G72" i="11"/>
  <c r="F72" i="11"/>
  <c r="E72" i="11"/>
  <c r="N71" i="11"/>
  <c r="M71" i="11"/>
  <c r="L71" i="11"/>
  <c r="K71" i="11"/>
  <c r="J71" i="11"/>
  <c r="I71" i="11"/>
  <c r="H71" i="11"/>
  <c r="G71" i="11"/>
  <c r="F71" i="11"/>
  <c r="E71" i="11"/>
  <c r="N70" i="11"/>
  <c r="M70" i="11"/>
  <c r="L70" i="11"/>
  <c r="K70" i="11"/>
  <c r="J70" i="11"/>
  <c r="I70" i="11"/>
  <c r="H70" i="11"/>
  <c r="G70" i="11"/>
  <c r="F70" i="11"/>
  <c r="E70" i="11"/>
  <c r="N69" i="11"/>
  <c r="M69" i="11"/>
  <c r="L69" i="11"/>
  <c r="K69" i="11"/>
  <c r="J69" i="11"/>
  <c r="I69" i="11"/>
  <c r="H69" i="11"/>
  <c r="G69" i="11"/>
  <c r="F69" i="11"/>
  <c r="E69" i="11"/>
  <c r="N68" i="11"/>
  <c r="M68" i="11"/>
  <c r="L68" i="11"/>
  <c r="K68" i="11"/>
  <c r="J68" i="11"/>
  <c r="I68" i="11"/>
  <c r="H68" i="11"/>
  <c r="G68" i="11"/>
  <c r="F68" i="11"/>
  <c r="E68" i="11"/>
  <c r="N67" i="11"/>
  <c r="M67" i="11"/>
  <c r="L67" i="11"/>
  <c r="K67" i="11"/>
  <c r="J67" i="11"/>
  <c r="I67" i="11"/>
  <c r="H67" i="11"/>
  <c r="G67" i="11"/>
  <c r="F67" i="11"/>
  <c r="E67" i="11"/>
  <c r="N66" i="11"/>
  <c r="M66" i="11"/>
  <c r="L66" i="11"/>
  <c r="K66" i="11"/>
  <c r="J66" i="11"/>
  <c r="I66" i="11"/>
  <c r="H66" i="11"/>
  <c r="G66" i="11"/>
  <c r="F66" i="11"/>
  <c r="E66" i="11"/>
  <c r="N65" i="11"/>
  <c r="M65" i="11"/>
  <c r="L65" i="11"/>
  <c r="K65" i="11"/>
  <c r="J65" i="11"/>
  <c r="I65" i="11"/>
  <c r="H65" i="11"/>
  <c r="G65" i="11"/>
  <c r="F65" i="11"/>
  <c r="E65" i="11"/>
  <c r="N64" i="11"/>
  <c r="M64" i="11"/>
  <c r="L64" i="11"/>
  <c r="K64" i="11"/>
  <c r="J64" i="11"/>
  <c r="I64" i="11"/>
  <c r="H64" i="11"/>
  <c r="G64" i="11"/>
  <c r="F64" i="11"/>
  <c r="E64" i="11"/>
  <c r="N63" i="11"/>
  <c r="M63" i="11"/>
  <c r="L63" i="11"/>
  <c r="K63" i="11"/>
  <c r="J63" i="11"/>
  <c r="I63" i="11"/>
  <c r="H63" i="11"/>
  <c r="G63" i="11"/>
  <c r="F63" i="11"/>
  <c r="E63" i="11"/>
  <c r="N62" i="11"/>
  <c r="M62" i="11"/>
  <c r="L62" i="11"/>
  <c r="K62" i="11"/>
  <c r="J62" i="11"/>
  <c r="I62" i="11"/>
  <c r="H62" i="11"/>
  <c r="G62" i="11"/>
  <c r="F62" i="11"/>
  <c r="E62" i="11"/>
  <c r="N61" i="11"/>
  <c r="M61" i="11"/>
  <c r="L61" i="11"/>
  <c r="K61" i="11"/>
  <c r="J61" i="11"/>
  <c r="I61" i="11"/>
  <c r="H61" i="11"/>
  <c r="G61" i="11"/>
  <c r="F61" i="11"/>
  <c r="E61" i="11"/>
  <c r="N60" i="11"/>
  <c r="M60" i="11"/>
  <c r="L60" i="11"/>
  <c r="K60" i="11"/>
  <c r="J60" i="11"/>
  <c r="I60" i="11"/>
  <c r="H60" i="11"/>
  <c r="G60" i="11"/>
  <c r="F60" i="11"/>
  <c r="E60" i="11"/>
  <c r="N59" i="11"/>
  <c r="M59" i="11"/>
  <c r="L59" i="11"/>
  <c r="K59" i="11"/>
  <c r="J59" i="11"/>
  <c r="I59" i="11"/>
  <c r="H59" i="11"/>
  <c r="G59" i="11"/>
  <c r="F59" i="11"/>
  <c r="E59" i="11"/>
  <c r="N58" i="11"/>
  <c r="M58" i="11"/>
  <c r="L58" i="11"/>
  <c r="K58" i="11"/>
  <c r="J58" i="11"/>
  <c r="I58" i="11"/>
  <c r="H58" i="11"/>
  <c r="G58" i="11"/>
  <c r="F58" i="11"/>
  <c r="E58" i="11"/>
  <c r="N57" i="11"/>
  <c r="M57" i="11"/>
  <c r="L57" i="11"/>
  <c r="K57" i="11"/>
  <c r="J57" i="11"/>
  <c r="I57" i="11"/>
  <c r="H57" i="11"/>
  <c r="G57" i="11"/>
  <c r="F57" i="11"/>
  <c r="E57" i="11"/>
  <c r="N56" i="11"/>
  <c r="M56" i="11"/>
  <c r="L56" i="11"/>
  <c r="K56" i="11"/>
  <c r="J56" i="11"/>
  <c r="I56" i="11"/>
  <c r="H56" i="11"/>
  <c r="G56" i="11"/>
  <c r="F56" i="11"/>
  <c r="E56" i="11"/>
  <c r="N55" i="11"/>
  <c r="M55" i="11"/>
  <c r="L55" i="11"/>
  <c r="K55" i="11"/>
  <c r="J55" i="11"/>
  <c r="I55" i="11"/>
  <c r="H55" i="11"/>
  <c r="G55" i="11"/>
  <c r="F55" i="11"/>
  <c r="E55" i="11"/>
  <c r="N54" i="11"/>
  <c r="M54" i="11"/>
  <c r="L54" i="11"/>
  <c r="K54" i="11"/>
  <c r="J54" i="11"/>
  <c r="I54" i="11"/>
  <c r="H54" i="11"/>
  <c r="G54" i="11"/>
  <c r="F54" i="11"/>
  <c r="E54" i="11"/>
  <c r="N53" i="11"/>
  <c r="M53" i="11"/>
  <c r="L53" i="11"/>
  <c r="K53" i="11"/>
  <c r="J53" i="11"/>
  <c r="I53" i="11"/>
  <c r="H53" i="11"/>
  <c r="G53" i="11"/>
  <c r="F53" i="11"/>
  <c r="E53" i="11"/>
  <c r="N52" i="11"/>
  <c r="M52" i="11"/>
  <c r="L52" i="11"/>
  <c r="K52" i="11"/>
  <c r="J52" i="11"/>
  <c r="I52" i="11"/>
  <c r="H52" i="11"/>
  <c r="G52" i="11"/>
  <c r="F52" i="11"/>
  <c r="E52" i="11"/>
  <c r="N51" i="11"/>
  <c r="M51" i="11"/>
  <c r="L51" i="11"/>
  <c r="K51" i="11"/>
  <c r="J51" i="11"/>
  <c r="I51" i="11"/>
  <c r="H51" i="11"/>
  <c r="G51" i="11"/>
  <c r="F51" i="11"/>
  <c r="E51" i="11"/>
  <c r="N50" i="11"/>
  <c r="M50" i="11"/>
  <c r="L50" i="11"/>
  <c r="K50" i="11"/>
  <c r="J50" i="11"/>
  <c r="I50" i="11"/>
  <c r="H50" i="11"/>
  <c r="G50" i="11"/>
  <c r="F50" i="11"/>
  <c r="E50" i="11"/>
  <c r="N49" i="11"/>
  <c r="M49" i="11"/>
  <c r="L49" i="11"/>
  <c r="K49" i="11"/>
  <c r="J49" i="11"/>
  <c r="I49" i="11"/>
  <c r="H49" i="11"/>
  <c r="G49" i="11"/>
  <c r="F49" i="11"/>
  <c r="E49" i="11"/>
  <c r="N48" i="11"/>
  <c r="M48" i="11"/>
  <c r="L48" i="11"/>
  <c r="K48" i="11"/>
  <c r="J48" i="11"/>
  <c r="I48" i="11"/>
  <c r="H48" i="11"/>
  <c r="G48" i="11"/>
  <c r="F48" i="11"/>
  <c r="E48" i="11"/>
  <c r="N47" i="11"/>
  <c r="M47" i="11"/>
  <c r="L47" i="11"/>
  <c r="K47" i="11"/>
  <c r="J47" i="11"/>
  <c r="I47" i="11"/>
  <c r="H47" i="11"/>
  <c r="G47" i="11"/>
  <c r="F47" i="11"/>
  <c r="E47" i="11"/>
  <c r="N46" i="11"/>
  <c r="M46" i="11"/>
  <c r="L46" i="11"/>
  <c r="K46" i="11"/>
  <c r="J46" i="11"/>
  <c r="I46" i="11"/>
  <c r="H46" i="11"/>
  <c r="G46" i="11"/>
  <c r="F46" i="11"/>
  <c r="E46" i="11"/>
  <c r="N45" i="11"/>
  <c r="M45" i="11"/>
  <c r="L45" i="11"/>
  <c r="K45" i="11"/>
  <c r="J45" i="11"/>
  <c r="I45" i="11"/>
  <c r="H45" i="11"/>
  <c r="G45" i="11"/>
  <c r="F45" i="11"/>
  <c r="E45" i="11"/>
  <c r="N44" i="11"/>
  <c r="M44" i="11"/>
  <c r="L44" i="11"/>
  <c r="K44" i="11"/>
  <c r="J44" i="11"/>
  <c r="I44" i="11"/>
  <c r="H44" i="11"/>
  <c r="G44" i="11"/>
  <c r="F44" i="11"/>
  <c r="E44" i="11"/>
  <c r="N43" i="11"/>
  <c r="M43" i="11"/>
  <c r="L43" i="11"/>
  <c r="K43" i="11"/>
  <c r="J43" i="11"/>
  <c r="I43" i="11"/>
  <c r="H43" i="11"/>
  <c r="G43" i="11"/>
  <c r="F43" i="11"/>
  <c r="E43" i="11"/>
  <c r="N42" i="11"/>
  <c r="M42" i="11"/>
  <c r="L42" i="11"/>
  <c r="K42" i="11"/>
  <c r="J42" i="11"/>
  <c r="I42" i="11"/>
  <c r="H42" i="11"/>
  <c r="G42" i="11"/>
  <c r="F42" i="11"/>
  <c r="E42" i="11"/>
  <c r="N41" i="11"/>
  <c r="M41" i="11"/>
  <c r="L41" i="11"/>
  <c r="K41" i="11"/>
  <c r="J41" i="11"/>
  <c r="I41" i="11"/>
  <c r="H41" i="11"/>
  <c r="G41" i="11"/>
  <c r="F41" i="11"/>
  <c r="E41" i="11"/>
  <c r="N40" i="11"/>
  <c r="M40" i="11"/>
  <c r="L40" i="11"/>
  <c r="K40" i="11"/>
  <c r="J40" i="11"/>
  <c r="I40" i="11"/>
  <c r="H40" i="11"/>
  <c r="G40" i="11"/>
  <c r="F40" i="11"/>
  <c r="E40" i="11"/>
  <c r="N39" i="11"/>
  <c r="M39" i="11"/>
  <c r="L39" i="11"/>
  <c r="K39" i="11"/>
  <c r="J39" i="11"/>
  <c r="I39" i="11"/>
  <c r="H39" i="11"/>
  <c r="G39" i="11"/>
  <c r="F39" i="11"/>
  <c r="E39" i="11"/>
  <c r="N38" i="11"/>
  <c r="M38" i="11"/>
  <c r="L38" i="11"/>
  <c r="K38" i="11"/>
  <c r="J38" i="11"/>
  <c r="I38" i="11"/>
  <c r="H38" i="11"/>
  <c r="G38" i="11"/>
  <c r="F38" i="11"/>
  <c r="E38" i="11"/>
  <c r="N37" i="11"/>
  <c r="M37" i="11"/>
  <c r="L37" i="11"/>
  <c r="K37" i="11"/>
  <c r="J37" i="11"/>
  <c r="I37" i="11"/>
  <c r="H37" i="11"/>
  <c r="G37" i="11"/>
  <c r="F37" i="11"/>
  <c r="E37" i="11"/>
  <c r="N36" i="11"/>
  <c r="M36" i="11"/>
  <c r="L36" i="11"/>
  <c r="K36" i="11"/>
  <c r="J36" i="11"/>
  <c r="I36" i="11"/>
  <c r="H36" i="11"/>
  <c r="G36" i="11"/>
  <c r="F36" i="11"/>
  <c r="E36" i="11"/>
  <c r="N35" i="11"/>
  <c r="M35" i="11"/>
  <c r="L35" i="11"/>
  <c r="K35" i="11"/>
  <c r="J35" i="11"/>
  <c r="I35" i="11"/>
  <c r="H35" i="11"/>
  <c r="G35" i="11"/>
  <c r="F35" i="11"/>
  <c r="E35" i="11"/>
  <c r="N34" i="11"/>
  <c r="M34" i="11"/>
  <c r="L34" i="11"/>
  <c r="K34" i="11"/>
  <c r="J34" i="11"/>
  <c r="I34" i="11"/>
  <c r="H34" i="11"/>
  <c r="G34" i="11"/>
  <c r="F34" i="11"/>
  <c r="E34" i="11"/>
  <c r="N33" i="11"/>
  <c r="M33" i="11"/>
  <c r="L33" i="11"/>
  <c r="K33" i="11"/>
  <c r="J33" i="11"/>
  <c r="I33" i="11"/>
  <c r="H33" i="11"/>
  <c r="G33" i="11"/>
  <c r="F33" i="11"/>
  <c r="E33" i="11"/>
  <c r="N32" i="11"/>
  <c r="M32" i="11"/>
  <c r="L32" i="11"/>
  <c r="K32" i="11"/>
  <c r="J32" i="11"/>
  <c r="I32" i="11"/>
  <c r="H32" i="11"/>
  <c r="G32" i="11"/>
  <c r="F32" i="11"/>
  <c r="E32" i="11"/>
  <c r="N31" i="11"/>
  <c r="M31" i="11"/>
  <c r="L31" i="11"/>
  <c r="K31" i="11"/>
  <c r="J31" i="11"/>
  <c r="I31" i="11"/>
  <c r="H31" i="11"/>
  <c r="G31" i="11"/>
  <c r="F31" i="11"/>
  <c r="E31" i="11"/>
  <c r="N30" i="11"/>
  <c r="M30" i="11"/>
  <c r="L30" i="11"/>
  <c r="K30" i="11"/>
  <c r="J30" i="11"/>
  <c r="I30" i="11"/>
  <c r="H30" i="11"/>
  <c r="G30" i="11"/>
  <c r="F30" i="11"/>
  <c r="E30" i="11"/>
  <c r="N29" i="11"/>
  <c r="M29" i="11"/>
  <c r="L29" i="11"/>
  <c r="K29" i="11"/>
  <c r="J29" i="11"/>
  <c r="I29" i="11"/>
  <c r="H29" i="11"/>
  <c r="G29" i="11"/>
  <c r="F29" i="11"/>
  <c r="E29" i="11"/>
  <c r="N28" i="11"/>
  <c r="M28" i="11"/>
  <c r="L28" i="11"/>
  <c r="K28" i="11"/>
  <c r="J28" i="11"/>
  <c r="I28" i="11"/>
  <c r="H28" i="11"/>
  <c r="G28" i="11"/>
  <c r="F28" i="11"/>
  <c r="E28" i="11"/>
  <c r="N27" i="11"/>
  <c r="M27" i="11"/>
  <c r="L27" i="11"/>
  <c r="K27" i="11"/>
  <c r="J27" i="11"/>
  <c r="I27" i="11"/>
  <c r="H27" i="11"/>
  <c r="G27" i="11"/>
  <c r="F27" i="11"/>
  <c r="E27" i="11"/>
  <c r="N26" i="11"/>
  <c r="M26" i="11"/>
  <c r="L26" i="11"/>
  <c r="K26" i="11"/>
  <c r="J26" i="11"/>
  <c r="I26" i="11"/>
  <c r="H26" i="11"/>
  <c r="G26" i="11"/>
  <c r="F26" i="11"/>
  <c r="E26" i="11"/>
  <c r="N25" i="11"/>
  <c r="M25" i="11"/>
  <c r="L25" i="11"/>
  <c r="K25" i="11"/>
  <c r="J25" i="11"/>
  <c r="I25" i="11"/>
  <c r="H25" i="11"/>
  <c r="G25" i="11"/>
  <c r="F25" i="11"/>
  <c r="E25" i="11"/>
  <c r="N24" i="11"/>
  <c r="M24" i="11"/>
  <c r="L24" i="11"/>
  <c r="K24" i="11"/>
  <c r="J24" i="11"/>
  <c r="I24" i="11"/>
  <c r="H24" i="11"/>
  <c r="G24" i="11"/>
  <c r="F24" i="11"/>
  <c r="E24" i="11"/>
  <c r="N23" i="11"/>
  <c r="M23" i="11"/>
  <c r="L23" i="11"/>
  <c r="K23" i="11"/>
  <c r="J23" i="11"/>
  <c r="I23" i="11"/>
  <c r="H23" i="11"/>
  <c r="G23" i="11"/>
  <c r="F23" i="11"/>
  <c r="E23" i="11"/>
  <c r="N22" i="11"/>
  <c r="M22" i="11"/>
  <c r="L22" i="11"/>
  <c r="K22" i="11"/>
  <c r="J22" i="11"/>
  <c r="I22" i="11"/>
  <c r="H22" i="11"/>
  <c r="G22" i="11"/>
  <c r="F22" i="11"/>
  <c r="E22" i="11"/>
  <c r="N21" i="11"/>
  <c r="M21" i="11"/>
  <c r="L21" i="11"/>
  <c r="K21" i="11"/>
  <c r="J21" i="11"/>
  <c r="I21" i="11"/>
  <c r="H21" i="11"/>
  <c r="G21" i="11"/>
  <c r="F21" i="11"/>
  <c r="E21" i="11"/>
  <c r="N20" i="11"/>
  <c r="M20" i="11"/>
  <c r="L20" i="11"/>
  <c r="K20" i="11"/>
  <c r="J20" i="11"/>
  <c r="I20" i="11"/>
  <c r="H20" i="11"/>
  <c r="G20" i="11"/>
  <c r="F20" i="11"/>
  <c r="E20" i="11"/>
  <c r="N19" i="11"/>
  <c r="M19" i="11"/>
  <c r="L19" i="11"/>
  <c r="K19" i="11"/>
  <c r="J19" i="11"/>
  <c r="I19" i="11"/>
  <c r="H19" i="11"/>
  <c r="G19" i="11"/>
  <c r="F19" i="11"/>
  <c r="E19" i="11"/>
  <c r="N18" i="11"/>
  <c r="M18" i="11"/>
  <c r="L18" i="11"/>
  <c r="K18" i="11"/>
  <c r="J18" i="11"/>
  <c r="I18" i="11"/>
  <c r="H18" i="11"/>
  <c r="G18" i="11"/>
  <c r="F18" i="11"/>
  <c r="E18" i="11"/>
  <c r="N17" i="11"/>
  <c r="M17" i="11"/>
  <c r="L17" i="11"/>
  <c r="K17" i="11"/>
  <c r="J17" i="11"/>
  <c r="I17" i="11"/>
  <c r="H17" i="11"/>
  <c r="G17" i="11"/>
  <c r="F17" i="11"/>
  <c r="E17" i="11"/>
  <c r="N16" i="11"/>
  <c r="M16" i="11"/>
  <c r="L16" i="11"/>
  <c r="K16" i="11"/>
  <c r="J16" i="11"/>
  <c r="I16" i="11"/>
  <c r="H16" i="11"/>
  <c r="G16" i="11"/>
  <c r="F16" i="11"/>
  <c r="E16" i="11"/>
  <c r="N15" i="11"/>
  <c r="M15" i="11"/>
  <c r="L15" i="11"/>
  <c r="K15" i="11"/>
  <c r="J15" i="11"/>
  <c r="I15" i="11"/>
  <c r="H15" i="11"/>
  <c r="G15" i="11"/>
  <c r="F15" i="11"/>
  <c r="E15" i="11"/>
  <c r="N14" i="11"/>
  <c r="M14" i="11"/>
  <c r="L14" i="11"/>
  <c r="K14" i="11"/>
  <c r="J14" i="11"/>
  <c r="I14" i="11"/>
  <c r="H14" i="11"/>
  <c r="G14" i="11"/>
  <c r="F14" i="11"/>
  <c r="E14" i="11"/>
  <c r="N13" i="11"/>
  <c r="M13" i="11"/>
  <c r="L13" i="11"/>
  <c r="K13" i="11"/>
  <c r="J13" i="11"/>
  <c r="I13" i="11"/>
  <c r="H13" i="11"/>
  <c r="G13" i="11"/>
  <c r="F13" i="11"/>
  <c r="E13" i="11"/>
  <c r="N12" i="11"/>
  <c r="M12" i="11"/>
  <c r="L12" i="11"/>
  <c r="K12" i="11"/>
  <c r="J12" i="11"/>
  <c r="I12" i="11"/>
  <c r="H12" i="11"/>
  <c r="G12" i="11"/>
  <c r="F12" i="11"/>
  <c r="E12" i="11"/>
  <c r="N11" i="11"/>
  <c r="M11" i="11"/>
  <c r="L11" i="11"/>
  <c r="K11" i="11"/>
  <c r="J11" i="11"/>
  <c r="I11" i="11"/>
  <c r="H11" i="11"/>
  <c r="G11" i="11"/>
  <c r="F11" i="11"/>
  <c r="E11" i="11"/>
  <c r="N10" i="11"/>
  <c r="M10" i="11"/>
  <c r="L10" i="11"/>
  <c r="K10" i="11"/>
  <c r="J10" i="11"/>
  <c r="I10" i="11"/>
  <c r="H10" i="11"/>
  <c r="G10" i="11"/>
  <c r="F10" i="11"/>
  <c r="E10" i="11"/>
  <c r="N9" i="11"/>
  <c r="M9" i="11"/>
  <c r="L9" i="11"/>
  <c r="K9" i="11"/>
  <c r="J9" i="11"/>
  <c r="I9" i="11"/>
  <c r="H9" i="11"/>
  <c r="G9" i="11"/>
  <c r="F9" i="11"/>
  <c r="E9" i="11"/>
  <c r="N8" i="11"/>
  <c r="M8" i="11"/>
  <c r="L8" i="11"/>
  <c r="K8" i="11"/>
  <c r="J8" i="11"/>
  <c r="I8" i="11"/>
  <c r="H8" i="11"/>
  <c r="G8" i="11"/>
  <c r="F8" i="11"/>
  <c r="E8" i="11"/>
  <c r="N7" i="11"/>
  <c r="M7" i="11"/>
  <c r="L7" i="11"/>
  <c r="K7" i="11"/>
  <c r="J7" i="11"/>
  <c r="I7" i="11"/>
  <c r="H7" i="11"/>
  <c r="G7" i="11"/>
  <c r="F7" i="11"/>
  <c r="E7" i="11"/>
  <c r="N6" i="11"/>
  <c r="M6" i="11"/>
  <c r="L6" i="11"/>
  <c r="K6" i="11"/>
  <c r="J6" i="11"/>
  <c r="I6" i="11"/>
  <c r="H6" i="11"/>
  <c r="G6" i="11"/>
  <c r="F6" i="11"/>
  <c r="E6" i="11"/>
  <c r="N5" i="11"/>
  <c r="M5" i="11"/>
  <c r="L5" i="11"/>
  <c r="K5" i="11"/>
  <c r="J5" i="11"/>
  <c r="I5" i="11"/>
  <c r="H5" i="11"/>
  <c r="G5" i="11"/>
  <c r="F5" i="11"/>
  <c r="E5" i="11"/>
  <c r="N4" i="11"/>
  <c r="M4" i="11"/>
  <c r="L4" i="11"/>
  <c r="K4" i="11"/>
  <c r="J4" i="11"/>
  <c r="I4" i="11"/>
  <c r="H4" i="11"/>
  <c r="G4" i="11"/>
  <c r="F4" i="11"/>
  <c r="E4" i="11"/>
  <c r="E3" i="11"/>
  <c r="F3" i="11"/>
  <c r="G3" i="11"/>
  <c r="H3" i="11"/>
  <c r="I3" i="11"/>
  <c r="J3" i="11"/>
  <c r="K3" i="11"/>
  <c r="L3" i="11"/>
  <c r="M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B11" i="11"/>
  <c r="C11" i="11"/>
  <c r="D11" i="11"/>
  <c r="B12" i="11"/>
  <c r="C12" i="11"/>
  <c r="D12" i="11"/>
  <c r="B13" i="11"/>
  <c r="C13" i="11"/>
  <c r="D13" i="11"/>
  <c r="B14" i="11"/>
  <c r="C14" i="11"/>
  <c r="D14" i="11"/>
  <c r="B15" i="11"/>
  <c r="C15" i="11"/>
  <c r="D15" i="11"/>
  <c r="B16" i="11"/>
  <c r="C16" i="11"/>
  <c r="D16" i="11"/>
  <c r="B17" i="11"/>
  <c r="C17" i="11"/>
  <c r="D17" i="11"/>
  <c r="B18" i="11"/>
  <c r="C18" i="11"/>
  <c r="D18" i="11"/>
  <c r="B19" i="11"/>
  <c r="C19" i="11"/>
  <c r="D19" i="11"/>
  <c r="B20" i="11"/>
  <c r="C20" i="11"/>
  <c r="D20" i="11"/>
  <c r="B21" i="11"/>
  <c r="C21" i="11"/>
  <c r="D21" i="11"/>
  <c r="B22" i="11"/>
  <c r="C22" i="11"/>
  <c r="D22" i="11"/>
  <c r="B23" i="11"/>
  <c r="C23" i="11"/>
  <c r="D23" i="11"/>
  <c r="B24" i="11"/>
  <c r="C24" i="11"/>
  <c r="D24" i="11"/>
  <c r="B25" i="11"/>
  <c r="C25" i="11"/>
  <c r="D25" i="11"/>
  <c r="B26" i="11"/>
  <c r="C26" i="11"/>
  <c r="D26" i="11"/>
  <c r="B27" i="11"/>
  <c r="C27" i="11"/>
  <c r="D27" i="11"/>
  <c r="B28" i="11"/>
  <c r="C28" i="11"/>
  <c r="D28" i="11"/>
  <c r="B29" i="11"/>
  <c r="C29" i="11"/>
  <c r="D29" i="11"/>
  <c r="B30" i="11"/>
  <c r="C30" i="11"/>
  <c r="D30" i="11"/>
  <c r="B31" i="11"/>
  <c r="C31" i="11"/>
  <c r="D31" i="11"/>
  <c r="B32" i="11"/>
  <c r="C32" i="11"/>
  <c r="D32" i="11"/>
  <c r="B33" i="11"/>
  <c r="C33" i="11"/>
  <c r="D33" i="11"/>
  <c r="B34" i="11"/>
  <c r="C34" i="11"/>
  <c r="D34" i="11"/>
  <c r="B35" i="11"/>
  <c r="C35" i="11"/>
  <c r="D35" i="11"/>
  <c r="B36" i="11"/>
  <c r="C36" i="11"/>
  <c r="D36" i="11"/>
  <c r="B37" i="11"/>
  <c r="C37" i="11"/>
  <c r="D37" i="11"/>
  <c r="B38" i="11"/>
  <c r="C38" i="11"/>
  <c r="D38" i="11"/>
  <c r="B39" i="11"/>
  <c r="C39" i="11"/>
  <c r="D39" i="11"/>
  <c r="B40" i="11"/>
  <c r="C40" i="11"/>
  <c r="D40" i="11"/>
  <c r="B41" i="11"/>
  <c r="C41" i="11"/>
  <c r="D41" i="11"/>
  <c r="B42" i="11"/>
  <c r="C42" i="11"/>
  <c r="D42" i="11"/>
  <c r="B43" i="11"/>
  <c r="C43" i="11"/>
  <c r="D43" i="11"/>
  <c r="B44" i="11"/>
  <c r="C44" i="11"/>
  <c r="D44" i="11"/>
  <c r="B45" i="11"/>
  <c r="C45" i="11"/>
  <c r="D45" i="11"/>
  <c r="B46" i="11"/>
  <c r="C46" i="11"/>
  <c r="D46" i="11"/>
  <c r="B47" i="11"/>
  <c r="C47" i="11"/>
  <c r="D47" i="11"/>
  <c r="B48" i="11"/>
  <c r="C48" i="11"/>
  <c r="D48" i="11"/>
  <c r="B49" i="11"/>
  <c r="C49" i="11"/>
  <c r="D49" i="11"/>
  <c r="B50" i="11"/>
  <c r="C50" i="11"/>
  <c r="D50" i="11"/>
  <c r="B51" i="11"/>
  <c r="C51" i="11"/>
  <c r="D51" i="11"/>
  <c r="B52" i="11"/>
  <c r="C52" i="11"/>
  <c r="D52" i="11"/>
  <c r="B53" i="11"/>
  <c r="C53" i="11"/>
  <c r="D53" i="11"/>
  <c r="B54" i="11"/>
  <c r="C54" i="11"/>
  <c r="D54" i="11"/>
  <c r="B55" i="11"/>
  <c r="C55" i="11"/>
  <c r="D55" i="11"/>
  <c r="B56" i="11"/>
  <c r="C56" i="11"/>
  <c r="D56" i="11"/>
  <c r="B57" i="11"/>
  <c r="C57" i="11"/>
  <c r="D57" i="11"/>
  <c r="B58" i="11"/>
  <c r="C58" i="11"/>
  <c r="D58" i="11"/>
  <c r="B59" i="11"/>
  <c r="C59" i="11"/>
  <c r="D59" i="11"/>
  <c r="B60" i="11"/>
  <c r="C60" i="11"/>
  <c r="D60" i="11"/>
  <c r="B61" i="11"/>
  <c r="C61" i="11"/>
  <c r="D61" i="11"/>
  <c r="B62" i="11"/>
  <c r="C62" i="11"/>
  <c r="D62" i="11"/>
  <c r="B63" i="11"/>
  <c r="C63" i="11"/>
  <c r="D63" i="11"/>
  <c r="B64" i="11"/>
  <c r="C64" i="11"/>
  <c r="D64" i="11"/>
  <c r="B65" i="11"/>
  <c r="C65" i="11"/>
  <c r="D65" i="11"/>
  <c r="B66" i="11"/>
  <c r="C66" i="11"/>
  <c r="D66" i="11"/>
  <c r="B67" i="11"/>
  <c r="C67" i="11"/>
  <c r="D67" i="11"/>
  <c r="B68" i="11"/>
  <c r="C68" i="11"/>
  <c r="D68" i="11"/>
  <c r="B69" i="11"/>
  <c r="C69" i="11"/>
  <c r="D69" i="11"/>
  <c r="B70" i="11"/>
  <c r="C70" i="11"/>
  <c r="D70" i="11"/>
  <c r="B71" i="11"/>
  <c r="C71" i="11"/>
  <c r="D71" i="11"/>
  <c r="B72" i="11"/>
  <c r="C72" i="11"/>
  <c r="D72" i="11"/>
  <c r="B73" i="11"/>
  <c r="C73" i="11"/>
  <c r="D73" i="11"/>
  <c r="B74" i="11"/>
  <c r="C74" i="11"/>
  <c r="D74" i="11"/>
  <c r="B75" i="11"/>
  <c r="C75" i="11"/>
  <c r="D75" i="11"/>
  <c r="B76" i="11"/>
  <c r="C76" i="11"/>
  <c r="D76" i="11"/>
  <c r="B77" i="11"/>
  <c r="C77" i="11"/>
  <c r="D77" i="11"/>
  <c r="B78" i="11"/>
  <c r="C78" i="11"/>
  <c r="D78" i="11"/>
  <c r="B79" i="11"/>
  <c r="C79" i="11"/>
  <c r="D79" i="11"/>
  <c r="B80" i="11"/>
  <c r="C80" i="11"/>
  <c r="D80" i="11"/>
  <c r="B81" i="11"/>
  <c r="C81" i="11"/>
  <c r="D81" i="11"/>
  <c r="B82" i="11"/>
  <c r="C82" i="11"/>
  <c r="D82" i="11"/>
  <c r="B83" i="11"/>
  <c r="C83" i="11"/>
  <c r="D83" i="11"/>
  <c r="B84" i="11"/>
  <c r="C84" i="11"/>
  <c r="D84" i="11"/>
  <c r="B85" i="11"/>
  <c r="C85" i="11"/>
  <c r="D85" i="11"/>
  <c r="B86" i="11"/>
  <c r="C86" i="11"/>
  <c r="D86" i="11"/>
  <c r="B87" i="11"/>
  <c r="C87" i="11"/>
  <c r="D87" i="11"/>
  <c r="B88" i="11"/>
  <c r="C88" i="11"/>
  <c r="D88" i="11"/>
  <c r="B89" i="11"/>
  <c r="C89" i="11"/>
  <c r="D89" i="11"/>
  <c r="B90" i="11"/>
  <c r="C90" i="11"/>
  <c r="D90" i="11"/>
  <c r="B91" i="11"/>
  <c r="C91" i="11"/>
  <c r="D91" i="11"/>
  <c r="B92" i="11"/>
  <c r="C92" i="11"/>
  <c r="D92" i="11"/>
  <c r="B93" i="11"/>
  <c r="C93" i="11"/>
  <c r="D93" i="11"/>
  <c r="B94" i="11"/>
  <c r="C94" i="11"/>
  <c r="D94" i="11"/>
  <c r="B95" i="11"/>
  <c r="C95" i="11"/>
  <c r="D95" i="11"/>
  <c r="B96" i="11"/>
  <c r="C96" i="11"/>
  <c r="D96" i="11"/>
  <c r="B97" i="11"/>
  <c r="C97" i="11"/>
  <c r="D97" i="11"/>
  <c r="B98" i="11"/>
  <c r="C98" i="11"/>
  <c r="D98" i="11"/>
  <c r="B99" i="11"/>
  <c r="C99" i="11"/>
  <c r="D99" i="11"/>
  <c r="B100" i="11"/>
  <c r="C100" i="11"/>
  <c r="D100" i="11"/>
  <c r="B101" i="11"/>
  <c r="C101" i="11"/>
  <c r="D101" i="11"/>
  <c r="B102" i="11"/>
  <c r="C102" i="11"/>
  <c r="D102" i="11"/>
  <c r="B103" i="11"/>
  <c r="C103" i="11"/>
  <c r="D103" i="11"/>
  <c r="B104" i="11"/>
  <c r="C104" i="11"/>
  <c r="D104" i="11"/>
  <c r="B105" i="11"/>
  <c r="C105" i="11"/>
  <c r="D105" i="11"/>
  <c r="B106" i="11"/>
  <c r="C106" i="11"/>
  <c r="D106" i="11"/>
  <c r="B107" i="11"/>
  <c r="C107" i="11"/>
  <c r="D107" i="11"/>
  <c r="B108" i="11"/>
  <c r="C108" i="11"/>
  <c r="D108" i="11"/>
  <c r="B109" i="11"/>
  <c r="C109" i="11"/>
  <c r="D109" i="11"/>
  <c r="B110" i="11"/>
  <c r="C110" i="11"/>
  <c r="D110" i="11"/>
  <c r="B111" i="11"/>
  <c r="C111" i="11"/>
  <c r="D111" i="11"/>
  <c r="B112" i="11"/>
  <c r="C112" i="11"/>
  <c r="D112" i="11"/>
  <c r="B113" i="11"/>
  <c r="C113" i="11"/>
  <c r="D113" i="11"/>
  <c r="B114" i="11"/>
  <c r="C114" i="11"/>
  <c r="D114" i="11"/>
  <c r="B115" i="11"/>
  <c r="C115" i="11"/>
  <c r="D115" i="11"/>
  <c r="B116" i="11"/>
  <c r="C116" i="11"/>
  <c r="D116" i="11"/>
  <c r="B117" i="11"/>
  <c r="C117" i="11"/>
  <c r="D117" i="11"/>
  <c r="B118" i="11"/>
  <c r="C118" i="11"/>
  <c r="D118" i="11"/>
  <c r="B119" i="11"/>
  <c r="C119" i="11"/>
  <c r="D119" i="11"/>
  <c r="B120" i="11"/>
  <c r="C120" i="11"/>
  <c r="D120" i="11"/>
  <c r="B121" i="11"/>
  <c r="C121" i="11"/>
  <c r="D121" i="11"/>
  <c r="B122" i="11"/>
  <c r="C122" i="11"/>
  <c r="D122" i="11"/>
  <c r="B123" i="11"/>
  <c r="C123" i="11"/>
  <c r="D123" i="11"/>
  <c r="B124" i="11"/>
  <c r="C124" i="11"/>
  <c r="D124" i="11"/>
  <c r="B125" i="11"/>
  <c r="C125" i="11"/>
  <c r="D125" i="11"/>
  <c r="B126" i="11"/>
  <c r="C126" i="11"/>
  <c r="D126" i="11"/>
  <c r="B127" i="11"/>
  <c r="C127" i="11"/>
  <c r="D127" i="11"/>
  <c r="B128" i="11"/>
  <c r="C128" i="11"/>
  <c r="D128" i="11"/>
  <c r="B129" i="11"/>
  <c r="C129" i="11"/>
  <c r="D129" i="11"/>
  <c r="B130" i="11"/>
  <c r="C130" i="11"/>
  <c r="D130" i="11"/>
  <c r="B131" i="11"/>
  <c r="C131" i="11"/>
  <c r="D131" i="11"/>
  <c r="B132" i="11"/>
  <c r="C132" i="11"/>
  <c r="D132" i="11"/>
  <c r="B133" i="11"/>
  <c r="C133" i="11"/>
  <c r="D133" i="11"/>
  <c r="B134" i="11"/>
  <c r="C134" i="11"/>
  <c r="D134" i="11"/>
  <c r="B135" i="11"/>
  <c r="C135" i="11"/>
  <c r="D135" i="11"/>
  <c r="B136" i="11"/>
  <c r="C136" i="11"/>
  <c r="D136" i="11"/>
  <c r="B137" i="11"/>
  <c r="C137" i="11"/>
  <c r="D137" i="11"/>
  <c r="B138" i="11"/>
  <c r="C138" i="11"/>
  <c r="D138" i="11"/>
  <c r="B139" i="11"/>
  <c r="C139" i="11"/>
  <c r="D139" i="11"/>
  <c r="B140" i="11"/>
  <c r="C140" i="11"/>
  <c r="D140" i="11"/>
  <c r="B141" i="11"/>
  <c r="C141" i="11"/>
  <c r="D141" i="11"/>
  <c r="B142" i="11"/>
  <c r="C142" i="11"/>
  <c r="D142" i="11"/>
  <c r="B143" i="11"/>
  <c r="C143" i="11"/>
  <c r="D143" i="11"/>
  <c r="B144" i="11"/>
  <c r="C144" i="11"/>
  <c r="D144" i="11"/>
  <c r="B145" i="11"/>
  <c r="C145" i="11"/>
  <c r="D145" i="11"/>
  <c r="B146" i="11"/>
  <c r="C146" i="11"/>
  <c r="D146" i="11"/>
  <c r="B147" i="11"/>
  <c r="C147" i="11"/>
  <c r="D147" i="11"/>
  <c r="B148" i="11"/>
  <c r="C148" i="11"/>
  <c r="D148" i="11"/>
  <c r="B149" i="11"/>
  <c r="C149" i="11"/>
  <c r="D149" i="11"/>
  <c r="B150" i="11"/>
  <c r="C150" i="11"/>
  <c r="D150" i="11"/>
  <c r="C3" i="11"/>
  <c r="D3" i="11"/>
  <c r="B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A146" i="11"/>
  <c r="A147" i="11"/>
  <c r="A148" i="11"/>
  <c r="A149" i="11"/>
  <c r="A150" i="11"/>
  <c r="A3" i="11"/>
  <c r="R19" i="11" l="1"/>
  <c r="S24" i="1"/>
  <c r="R24" i="11" s="1"/>
  <c r="S25" i="1"/>
  <c r="R25" i="11" s="1"/>
  <c r="S26" i="1"/>
  <c r="R26" i="11" s="1"/>
  <c r="S27" i="1"/>
  <c r="R27" i="11" s="1"/>
  <c r="S28" i="1"/>
  <c r="R28" i="11" s="1"/>
  <c r="S29" i="1"/>
  <c r="R29" i="11" s="1"/>
  <c r="S30" i="1"/>
  <c r="R30" i="11" s="1"/>
  <c r="S31" i="1"/>
  <c r="R31" i="11" s="1"/>
  <c r="S32" i="1"/>
  <c r="R32" i="11" s="1"/>
  <c r="S33" i="1"/>
  <c r="R33" i="11" s="1"/>
  <c r="S34" i="1"/>
  <c r="R34" i="11" s="1"/>
  <c r="S35" i="1"/>
  <c r="R35" i="11" s="1"/>
  <c r="S36" i="1"/>
  <c r="R36" i="11" s="1"/>
  <c r="S37" i="1"/>
  <c r="R37" i="11" s="1"/>
  <c r="S38" i="1"/>
  <c r="R38" i="11" s="1"/>
  <c r="S39" i="1"/>
  <c r="R39" i="11" s="1"/>
  <c r="S41" i="1"/>
  <c r="R41" i="11" s="1"/>
  <c r="S42" i="1"/>
  <c r="R42" i="11" s="1"/>
  <c r="S43" i="1"/>
  <c r="R43" i="11" s="1"/>
  <c r="S44" i="1"/>
  <c r="R44" i="11" s="1"/>
  <c r="S45" i="1"/>
  <c r="R45" i="11" s="1"/>
  <c r="S46" i="1"/>
  <c r="R46" i="11" s="1"/>
  <c r="S48" i="1"/>
  <c r="R48" i="11" s="1"/>
  <c r="S49" i="1"/>
  <c r="R49" i="11" s="1"/>
  <c r="S50" i="1"/>
  <c r="R50" i="11" s="1"/>
  <c r="S51" i="1"/>
  <c r="R51" i="11" s="1"/>
  <c r="S52" i="1"/>
  <c r="R52" i="11" s="1"/>
  <c r="S53" i="1"/>
  <c r="R53" i="11" s="1"/>
  <c r="S54" i="1"/>
  <c r="R54" i="11" s="1"/>
  <c r="S55" i="1"/>
  <c r="R55" i="11" s="1"/>
  <c r="S56" i="1"/>
  <c r="R56" i="11" s="1"/>
  <c r="S60" i="1"/>
  <c r="R60" i="11" s="1"/>
  <c r="S61" i="1"/>
  <c r="R61" i="11" s="1"/>
  <c r="S62" i="1"/>
  <c r="R62" i="11" s="1"/>
  <c r="S64" i="1"/>
  <c r="R64" i="11" s="1"/>
  <c r="S65" i="1"/>
  <c r="R65" i="11" s="1"/>
  <c r="S66" i="1"/>
  <c r="R66" i="11" s="1"/>
  <c r="S67" i="1"/>
  <c r="R67" i="11" s="1"/>
  <c r="S68" i="1"/>
  <c r="R68" i="11" s="1"/>
  <c r="S69" i="1"/>
  <c r="R69" i="11" s="1"/>
  <c r="S70" i="1"/>
  <c r="R70" i="11" s="1"/>
  <c r="S71" i="1"/>
  <c r="R71" i="11" s="1"/>
  <c r="S74" i="1"/>
  <c r="R74" i="11" s="1"/>
  <c r="S77" i="1"/>
  <c r="R77" i="11" s="1"/>
  <c r="R78" i="11"/>
  <c r="S79" i="1"/>
  <c r="R79" i="11" s="1"/>
  <c r="S80" i="1"/>
  <c r="R80" i="11" s="1"/>
  <c r="S81" i="1"/>
  <c r="R81" i="11" s="1"/>
  <c r="S84" i="1"/>
  <c r="R84" i="11" s="1"/>
  <c r="S85" i="1"/>
  <c r="R85" i="11" s="1"/>
  <c r="S86" i="1"/>
  <c r="R86" i="11" s="1"/>
  <c r="S88" i="1"/>
  <c r="R88" i="11" s="1"/>
  <c r="S90" i="1"/>
  <c r="R90" i="11" s="1"/>
  <c r="S92" i="1"/>
  <c r="R92" i="11" s="1"/>
  <c r="S93" i="1"/>
  <c r="R93" i="11" s="1"/>
  <c r="S94" i="1"/>
  <c r="R94" i="11" s="1"/>
  <c r="S100" i="1"/>
  <c r="R100" i="11" s="1"/>
  <c r="S101" i="1"/>
  <c r="R101" i="11" s="1"/>
  <c r="S102" i="1"/>
  <c r="R102" i="11" s="1"/>
  <c r="S103" i="1"/>
  <c r="R103" i="11" s="1"/>
  <c r="S104" i="1"/>
  <c r="R104" i="11" s="1"/>
  <c r="S105" i="1"/>
  <c r="R105" i="11" s="1"/>
  <c r="R107" i="11"/>
  <c r="R108" i="11"/>
  <c r="S109" i="1"/>
  <c r="R109" i="11" s="1"/>
  <c r="S110" i="1"/>
  <c r="R110" i="11" s="1"/>
  <c r="S111" i="1"/>
  <c r="R111" i="11" s="1"/>
  <c r="S112" i="1"/>
  <c r="R112" i="11" s="1"/>
  <c r="S113" i="1"/>
  <c r="R113" i="11" s="1"/>
  <c r="S114" i="1"/>
  <c r="R114" i="11" s="1"/>
  <c r="S116" i="1"/>
  <c r="R116" i="11" s="1"/>
  <c r="S117" i="1"/>
  <c r="R117" i="11" s="1"/>
  <c r="S119" i="1"/>
  <c r="R119" i="11" s="1"/>
  <c r="S120" i="1"/>
  <c r="R120" i="11" s="1"/>
  <c r="S122" i="1"/>
  <c r="R122" i="11" s="1"/>
  <c r="S123" i="1"/>
  <c r="R123" i="11" s="1"/>
  <c r="S124" i="1"/>
  <c r="R124" i="11" s="1"/>
  <c r="S126" i="1"/>
  <c r="R126" i="11" s="1"/>
  <c r="S129" i="1"/>
  <c r="R129" i="11" s="1"/>
  <c r="S130" i="1"/>
  <c r="R130" i="11" s="1"/>
  <c r="S131" i="1"/>
  <c r="R131" i="11" s="1"/>
  <c r="S137" i="1"/>
  <c r="R137" i="11" s="1"/>
  <c r="S145" i="1"/>
  <c r="R145" i="11" s="1"/>
  <c r="S146" i="1"/>
  <c r="R146" i="11" s="1"/>
  <c r="S147" i="1"/>
  <c r="R147" i="11" s="1"/>
  <c r="S148" i="1"/>
  <c r="R148" i="11" s="1"/>
  <c r="S149" i="1"/>
  <c r="R149" i="11" s="1"/>
  <c r="S150" i="1"/>
  <c r="R150" i="11" s="1"/>
  <c r="D68" i="4" l="1"/>
  <c r="H68" i="4"/>
  <c r="C68" i="4"/>
  <c r="E68" i="4"/>
  <c r="F68" i="4"/>
  <c r="G68" i="4"/>
  <c r="I68" i="4"/>
  <c r="J68" i="4"/>
  <c r="B68" i="4"/>
  <c r="N66" i="8" l="1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3" i="8"/>
  <c r="N2" i="8"/>
</calcChain>
</file>

<file path=xl/sharedStrings.xml><?xml version="1.0" encoding="utf-8"?>
<sst xmlns="http://schemas.openxmlformats.org/spreadsheetml/2006/main" count="2350" uniqueCount="430">
  <si>
    <t>Reach</t>
  </si>
  <si>
    <t>Upstream limit</t>
  </si>
  <si>
    <t>Downstream limit</t>
  </si>
  <si>
    <t>AF</t>
  </si>
  <si>
    <t>P99</t>
  </si>
  <si>
    <t>IQR</t>
  </si>
  <si>
    <t>FD</t>
  </si>
  <si>
    <t>P01</t>
  </si>
  <si>
    <t>LFD</t>
  </si>
  <si>
    <t>LFS</t>
  </si>
  <si>
    <t>LLFS</t>
  </si>
  <si>
    <t xml:space="preserve">The first two columns define the the reach by its upper and lower extents.  A dash in the first column indicates that the reach is a first-order link, </t>
  </si>
  <si>
    <t>Worksheet 2</t>
  </si>
  <si>
    <t>Worksheet 3</t>
  </si>
  <si>
    <t>This worksheet assess the degree of impact of the ACRD on either amax or pmax values at each modelling node and for each HRV.</t>
  </si>
  <si>
    <t>For the flow-based HRVs (AF, P99, IQR, P01) we assess against pmax.</t>
  </si>
  <si>
    <t>—</t>
  </si>
  <si>
    <t>Junction of Pages R and Hunter</t>
  </si>
  <si>
    <t>Junction of Rouchel and Hunter</t>
  </si>
  <si>
    <t>Junction of Goulburn and Hunter</t>
  </si>
  <si>
    <t>Junction of Wollar and Goulburn</t>
  </si>
  <si>
    <t>Junction of Bylong and Goulburn</t>
  </si>
  <si>
    <t>Junction of Baerami and Goulburn</t>
  </si>
  <si>
    <t>Junction of Wybong and Goulburn</t>
  </si>
  <si>
    <t>Junction of Saddlers and Hunter</t>
  </si>
  <si>
    <t>Junction of Doyles and Hunter</t>
  </si>
  <si>
    <t>Junction of Apple Tree and Hunter</t>
  </si>
  <si>
    <t>Junction of Saltwater and Hunter</t>
  </si>
  <si>
    <t>Junction of Dart and Hunter</t>
  </si>
  <si>
    <t>Junction of Kingdon Ponds and Dart</t>
  </si>
  <si>
    <t>Junction of Wilpinjong and Wollar</t>
  </si>
  <si>
    <t>Only 300 m reach</t>
  </si>
  <si>
    <t>Junction of Bayswater and Hunter</t>
  </si>
  <si>
    <t>Junction of Foy and Hunter</t>
  </si>
  <si>
    <t>Junction of Fal and Hunter</t>
  </si>
  <si>
    <t>Junction of Wollombi and Hunter</t>
  </si>
  <si>
    <t>Junction of North Wambo and Wollombi</t>
  </si>
  <si>
    <t>Junction of Loders and Hunter</t>
  </si>
  <si>
    <t>Junction of Doctors and Loders</t>
  </si>
  <si>
    <t>Only 300 m</t>
  </si>
  <si>
    <t>Junction of Redbank and Wollombi</t>
  </si>
  <si>
    <t>Junction of Dry and Hunter</t>
  </si>
  <si>
    <t>Junction of Glendon and Hunter</t>
  </si>
  <si>
    <t>Junction of West and Glendon</t>
  </si>
  <si>
    <t>Junction of Black and Hunter</t>
  </si>
  <si>
    <t>Junction of Swamp and Foy</t>
  </si>
  <si>
    <t>Junction of Bettys and Foy</t>
  </si>
  <si>
    <t>Junction of Main and Fal</t>
  </si>
  <si>
    <t>ZFD</t>
  </si>
  <si>
    <t>n</t>
  </si>
  <si>
    <t>Junction of unnamed creek containing node 55 and Hunter</t>
  </si>
  <si>
    <t>Junction of unnamed creek containing node 55 and Hunter (node 55)</t>
  </si>
  <si>
    <t>Junction of Dry and Hunter (node 52)</t>
  </si>
  <si>
    <t>Junction of Wollar and Goulburn (node 49)</t>
  </si>
  <si>
    <t>Junction of Wollar and Goulburn (node 46)</t>
  </si>
  <si>
    <t>Junction of Saddlers and Hunter (node 35)</t>
  </si>
  <si>
    <t>Junction of Saltwater and Hunter (node 32)</t>
  </si>
  <si>
    <t>Junction of unnamed creek containing node 29 and Bayswater (node 29)</t>
  </si>
  <si>
    <t xml:space="preserve">Junction of unnamed creek containing node 29 and Bayswater </t>
  </si>
  <si>
    <t>Junction of Swamp and Foy (node 27)</t>
  </si>
  <si>
    <t>Junction of Bettys and Foy (node 26)</t>
  </si>
  <si>
    <t>Junction of Main and Fal (node 22)</t>
  </si>
  <si>
    <t>Junction of North Wambo and Wollombi (node 15)</t>
  </si>
  <si>
    <t>Junction of Redbank and Wollombi (node 13)</t>
  </si>
  <si>
    <t>Junction of Wollombi and Hunter (node 12)</t>
  </si>
  <si>
    <t>Junction of unnamed creek containing node 11 and Hunter</t>
  </si>
  <si>
    <t>Junction of unnamed creek containing node 11 and Hunter (node 11)</t>
  </si>
  <si>
    <t>Junction of Loders and Hunter (node 7)</t>
  </si>
  <si>
    <t>RIM HRVs</t>
  </si>
  <si>
    <t>Junction of Back and Rouchel</t>
  </si>
  <si>
    <t>Glenbawn Dam immediately above 63</t>
  </si>
  <si>
    <t>Junction of Warlands and Pages</t>
  </si>
  <si>
    <t>Junction of Isis and Pages</t>
  </si>
  <si>
    <t>p</t>
  </si>
  <si>
    <t>Junction of Petwyn Valley and Kingdon Ponds</t>
  </si>
  <si>
    <t>Junction of Murrumbline and Goulburn</t>
  </si>
  <si>
    <t>Junction of Barigan and Wollar</t>
  </si>
  <si>
    <t xml:space="preserve">Junction of Krui and Goulburn </t>
  </si>
  <si>
    <t>Junction of Bow and Goulburn</t>
  </si>
  <si>
    <t>Junction of Merriwa and Goulburn</t>
  </si>
  <si>
    <t>Junction of Hungerford and Baerami</t>
  </si>
  <si>
    <t>Junction of Widden and Goulburn</t>
  </si>
  <si>
    <t>Junction of Giants and Goulburn</t>
  </si>
  <si>
    <t>Junction of X1* and Saddlers</t>
  </si>
  <si>
    <t>X1*</t>
  </si>
  <si>
    <t>Plashett Dam</t>
  </si>
  <si>
    <t>Glennies Creek Dam</t>
  </si>
  <si>
    <t>Junction of Goorangoola and Fal</t>
  </si>
  <si>
    <t>Point X2* on Fal Brook</t>
  </si>
  <si>
    <t>X2*</t>
  </si>
  <si>
    <t>Junction of Congewai and Wollombi</t>
  </si>
  <si>
    <t>Wollombi at Broke township</t>
  </si>
  <si>
    <t>X3*</t>
  </si>
  <si>
    <t>Junction of X3* and Wollombi</t>
  </si>
  <si>
    <t>X4*</t>
  </si>
  <si>
    <t>An unnamed stream entering Wollombi Brook from the right at a location 1.9 km north of Cockfighters Bridge (node 16)</t>
  </si>
  <si>
    <t>An unnamed stream entering Wollombi Brook from the right at a location 2.0 km east of Cockfighters Bridge (node 16)</t>
  </si>
  <si>
    <t>Junction of X4* and Wollombi</t>
  </si>
  <si>
    <t>X5*</t>
  </si>
  <si>
    <t>Location X5* on the unnamed creek containing node 11</t>
  </si>
  <si>
    <t>X6*</t>
  </si>
  <si>
    <t>Junction of Koukarah and West</t>
  </si>
  <si>
    <t>Junction of X6* and West</t>
  </si>
  <si>
    <t>Junction of Rothbury and Black</t>
  </si>
  <si>
    <t>Junction of Anvil and Black</t>
  </si>
  <si>
    <t>Junction of X7* and Black</t>
  </si>
  <si>
    <t>X7*</t>
  </si>
  <si>
    <t>Unnamed Creek entering Black Creek from the right at -32.7454, 151.3561, approximtely 3.9 km southeast of node 3</t>
  </si>
  <si>
    <t>Unnamed Creek entering West Brook from the right at -32.5145, 151.2731, approximtely 4.6 km south of node 5</t>
  </si>
  <si>
    <t>Junction of Jilliby and Wyong</t>
  </si>
  <si>
    <t>Junction of Porters and Wyong</t>
  </si>
  <si>
    <t>Junction of X3* on Wollombi</t>
  </si>
  <si>
    <t>Junction of Thompsons and Dart</t>
  </si>
  <si>
    <t>Junction of Gulf and Wybong</t>
  </si>
  <si>
    <t>Junction of Middle and Kingdon Ponds</t>
  </si>
  <si>
    <t>Location X8* on Dart Brook</t>
  </si>
  <si>
    <t>X8*</t>
  </si>
  <si>
    <t>A location on Dart Brook at the road bridge at -32.0469, 150.8177, approximately 5.0 km southeast of node 58</t>
  </si>
  <si>
    <t>An unnamed stream entering Saddlers Creek from the right at a location -32.4263, 150.7973, 2.8 km due northeast of the junction of Saddlers and Hunter</t>
  </si>
  <si>
    <t>A location -32.5000, 151.0789 on Fal Brook 1.45 km from the junction of Fal and Hunter in roughly a 62 degree heading</t>
  </si>
  <si>
    <t>A location -32.5729, 151.0730 on the unnamed creek containing node 11 where the creek crosses under the transmission lines about 1.9 km WSW of the junction of the unnamed creek and Hunter</t>
  </si>
  <si>
    <t xml:space="preserve">The assessment is "Is there a 5% chance or greater that the impact is greater than 1.0% of baseline flow".  That is, do at least 5% of replicates show a  </t>
  </si>
  <si>
    <t>maximum change in pmax of more than 1.0%?</t>
  </si>
  <si>
    <t>An entry of 'n' indicates that the answer to this question is no.  Nodes with no impact for any HRV are shaded orange.</t>
  </si>
  <si>
    <t>replicates show a maximum change in amax of more than two days.</t>
  </si>
  <si>
    <t>The assessment for LFS is "Is there a 5% chance or greater that the impact is greater than or equal to two days".  That is, do 5% of replicates</t>
  </si>
  <si>
    <t xml:space="preserve">show a maximum change in amax of more than one day?  The reason for the more stringent threshold is that the baseline number of spells is </t>
  </si>
  <si>
    <t>very low, typically 3–5 spells.</t>
  </si>
  <si>
    <r>
      <t xml:space="preserve">(i)  </t>
    </r>
    <r>
      <rPr>
        <b/>
        <sz val="11"/>
        <color theme="1"/>
        <rFont val="Calibri"/>
        <family val="2"/>
        <scheme val="minor"/>
      </rPr>
      <t>1–30</t>
    </r>
    <r>
      <rPr>
        <sz val="11"/>
        <color theme="1"/>
        <rFont val="Calibri"/>
        <family val="2"/>
        <scheme val="minor"/>
      </rPr>
      <t>:   Use the flow charcateristics from the given node number in this reach</t>
    </r>
  </si>
  <si>
    <r>
      <t xml:space="preserve">(ii)  </t>
    </r>
    <r>
      <rPr>
        <b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:  The modelled impact in this reach is zero; interpolate a series of zeros (main eight HRVs only).</t>
    </r>
  </si>
  <si>
    <r>
      <t xml:space="preserve">(iii)  </t>
    </r>
    <r>
      <rPr>
        <b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:  The reach is potentially impacted, but we can't interpolate here.</t>
    </r>
  </si>
  <si>
    <t>as defined by the HUN network of nodes and subcatchments.</t>
  </si>
  <si>
    <t xml:space="preserve">Columns C to L indicate the node whose flow characteristics for the relevant HRV are most representative of that reach.  The flow predictions for  </t>
  </si>
  <si>
    <t>that node may be assumed to apply at all points along the reach.  The coding in columns C to K is:</t>
  </si>
  <si>
    <r>
      <t xml:space="preserve">(iv)  </t>
    </r>
    <r>
      <rPr>
        <b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:  We are unable to interpolate here (four extra HRVs only – column L).</t>
    </r>
  </si>
  <si>
    <t>For the frequency-based HRVs (FD, LFD, LFS, LLFS, ZFD) we assess against amax.</t>
  </si>
  <si>
    <t>The assessment for FD, LFD, ZFD and LLFS is "Is there a 5% chance or greater that the impact is greater than or equal to three days".  That is, do 5% of</t>
  </si>
  <si>
    <t>A node is nominated in columns C to K  of worksheet 2 as being not impacted if these tests indicate that there is no significant impact on that HRV.</t>
  </si>
  <si>
    <t>Location X9* on Hunter River</t>
  </si>
  <si>
    <t>X9*</t>
  </si>
  <si>
    <t>A location -32.6950, 151.5689 on the Hunter River where the rail line crosses the river</t>
  </si>
  <si>
    <t xml:space="preserve">Location X10* on unnamed creek containing node 55 </t>
  </si>
  <si>
    <t>X10*</t>
  </si>
  <si>
    <t>A location on the unnamed creek containing node 55 at a road crossing at -32.2089, 150.8707</t>
  </si>
  <si>
    <t>Area</t>
  </si>
  <si>
    <t>P01 amaxML</t>
  </si>
  <si>
    <t>P01 amaxmm</t>
  </si>
  <si>
    <t>Impact not significant</t>
  </si>
  <si>
    <t>Impact not significant if P01 volume change considered</t>
  </si>
  <si>
    <t>Threshold</t>
  </si>
  <si>
    <t>z</t>
  </si>
  <si>
    <t>y</t>
  </si>
  <si>
    <t>In zone?</t>
  </si>
  <si>
    <t>Junction of unnamed creek containing node 29 and Bayswater</t>
  </si>
  <si>
    <t>Nodes 2, 3 and 4 subsequently set manually to zero impact</t>
  </si>
  <si>
    <t>impacted?</t>
  </si>
  <si>
    <t>D/s node</t>
  </si>
  <si>
    <t>U/s node</t>
  </si>
  <si>
    <t>Hunter River</t>
  </si>
  <si>
    <t>Rouchel Brook</t>
  </si>
  <si>
    <t>Pages River</t>
  </si>
  <si>
    <t>Dart Brook</t>
  </si>
  <si>
    <t>Kingdon Ponds</t>
  </si>
  <si>
    <t>unnamed node 55 creek</t>
  </si>
  <si>
    <t>Dry Creek (node 52)</t>
  </si>
  <si>
    <t>Goulburn River</t>
  </si>
  <si>
    <t>Wilpinjong Creek</t>
  </si>
  <si>
    <t>Wollar Creek</t>
  </si>
  <si>
    <t>Bylong River</t>
  </si>
  <si>
    <t>Wybong Creek</t>
  </si>
  <si>
    <t>Saddlers Creek</t>
  </si>
  <si>
    <t>Doyles Creek</t>
  </si>
  <si>
    <t>Appletree Creek</t>
  </si>
  <si>
    <t>Saltwater Creek</t>
  </si>
  <si>
    <t>unnamed node 29 creek</t>
  </si>
  <si>
    <t>Bayswater Creek</t>
  </si>
  <si>
    <t>Foy Brook</t>
  </si>
  <si>
    <t>Swamp Creek</t>
  </si>
  <si>
    <t>Bettys Creek</t>
  </si>
  <si>
    <t>Fal Brook</t>
  </si>
  <si>
    <t>Main Creek</t>
  </si>
  <si>
    <t>Wollombi Brook</t>
  </si>
  <si>
    <t>North Wambo Creek</t>
  </si>
  <si>
    <t>Redbank Creek</t>
  </si>
  <si>
    <t>unnamed node 11 creek</t>
  </si>
  <si>
    <t>Loders Creek</t>
  </si>
  <si>
    <t>Doctors Creek</t>
  </si>
  <si>
    <t>West Brook</t>
  </si>
  <si>
    <t>Glendon Brook</t>
  </si>
  <si>
    <t>Black Creek</t>
  </si>
  <si>
    <t>Wyong River</t>
  </si>
  <si>
    <t>LF 1</t>
  </si>
  <si>
    <t>LLF 1</t>
  </si>
  <si>
    <t>S</t>
  </si>
  <si>
    <t xml:space="preserve"> </t>
  </si>
  <si>
    <t>Count (sig)</t>
  </si>
  <si>
    <t>Count (not sig)</t>
  </si>
  <si>
    <t>text</t>
  </si>
  <si>
    <t>Reach_ID</t>
  </si>
  <si>
    <t>US_limit</t>
  </si>
  <si>
    <t>DS_limit</t>
  </si>
  <si>
    <t>part</t>
  </si>
  <si>
    <t>due to step 2</t>
  </si>
  <si>
    <t>step 2</t>
  </si>
  <si>
    <t>Wilpinjong not modelled in GW;  whole reach retained due to lack of GW drawdown data to clip to</t>
  </si>
  <si>
    <t>Wilpinjong not modelled in GW;  whole reach ommited due to distance from mine</t>
  </si>
  <si>
    <t>step 2 (complete exclusion)</t>
  </si>
  <si>
    <t>ephemeral disrupted by baseline mining</t>
  </si>
  <si>
    <t>to tidal limit</t>
  </si>
  <si>
    <t>ZPHC consideration</t>
  </si>
  <si>
    <t>consideration of GW ZPHC</t>
  </si>
  <si>
    <t>consideration of mine pits</t>
  </si>
  <si>
    <t>yes</t>
  </si>
  <si>
    <t>Note</t>
  </si>
  <si>
    <t xml:space="preserve">yes </t>
  </si>
  <si>
    <t>exluded</t>
  </si>
  <si>
    <t>Px</t>
  </si>
  <si>
    <t>Baerami Creek</t>
  </si>
  <si>
    <t>Sandy Creek</t>
  </si>
  <si>
    <t>no (ephemeral)</t>
  </si>
  <si>
    <t>rch_001</t>
  </si>
  <si>
    <t>rch_002</t>
  </si>
  <si>
    <t>rch_003</t>
  </si>
  <si>
    <t>rch_004</t>
  </si>
  <si>
    <t>rch_005</t>
  </si>
  <si>
    <t>rch_006</t>
  </si>
  <si>
    <t>rch_007</t>
  </si>
  <si>
    <t>rch_008</t>
  </si>
  <si>
    <t>rch_009</t>
  </si>
  <si>
    <t>rch_010</t>
  </si>
  <si>
    <t>rch_011</t>
  </si>
  <si>
    <t>rch_012</t>
  </si>
  <si>
    <t>rch_013</t>
  </si>
  <si>
    <t>rch_014</t>
  </si>
  <si>
    <t>rch_015</t>
  </si>
  <si>
    <t>rch_016</t>
  </si>
  <si>
    <t>rch_017</t>
  </si>
  <si>
    <t>rch_018</t>
  </si>
  <si>
    <t>rch_019</t>
  </si>
  <si>
    <t>rch_020</t>
  </si>
  <si>
    <t>rch_021</t>
  </si>
  <si>
    <t>rch_022</t>
  </si>
  <si>
    <t>rch_023</t>
  </si>
  <si>
    <t>rch_024</t>
  </si>
  <si>
    <t>rch_025</t>
  </si>
  <si>
    <t>rch_026</t>
  </si>
  <si>
    <t>rch_027</t>
  </si>
  <si>
    <t>rch_028</t>
  </si>
  <si>
    <t>rch_029</t>
  </si>
  <si>
    <t>rch_030</t>
  </si>
  <si>
    <t>rch_031</t>
  </si>
  <si>
    <t>rch_032</t>
  </si>
  <si>
    <t>rch_033</t>
  </si>
  <si>
    <t>rch_034</t>
  </si>
  <si>
    <t>rch_035</t>
  </si>
  <si>
    <t>rch_036</t>
  </si>
  <si>
    <t>rch_037</t>
  </si>
  <si>
    <t>rch_038</t>
  </si>
  <si>
    <t>rch_039</t>
  </si>
  <si>
    <t>rch_040</t>
  </si>
  <si>
    <t>rch_041</t>
  </si>
  <si>
    <t>rch_042</t>
  </si>
  <si>
    <t>rch_043</t>
  </si>
  <si>
    <t>rch_044</t>
  </si>
  <si>
    <t>rch_045</t>
  </si>
  <si>
    <t>rch_046</t>
  </si>
  <si>
    <t>rch_047</t>
  </si>
  <si>
    <t>rch_048</t>
  </si>
  <si>
    <t>rch_049</t>
  </si>
  <si>
    <t>rch_050</t>
  </si>
  <si>
    <t>rch_051</t>
  </si>
  <si>
    <t>rch_052</t>
  </si>
  <si>
    <t>rch_053</t>
  </si>
  <si>
    <t>rch_054</t>
  </si>
  <si>
    <t>rch_055</t>
  </si>
  <si>
    <t>rch_056</t>
  </si>
  <si>
    <t>rch_057</t>
  </si>
  <si>
    <t>rch_058</t>
  </si>
  <si>
    <t>rch_059</t>
  </si>
  <si>
    <t>rch_060</t>
  </si>
  <si>
    <t>rch_061</t>
  </si>
  <si>
    <t>rch_062</t>
  </si>
  <si>
    <t>rch_063</t>
  </si>
  <si>
    <t>rch_064</t>
  </si>
  <si>
    <t>rch_065</t>
  </si>
  <si>
    <t>rch_066</t>
  </si>
  <si>
    <t>rch_067</t>
  </si>
  <si>
    <t>rch_068</t>
  </si>
  <si>
    <t>rch_069</t>
  </si>
  <si>
    <t>rch_070</t>
  </si>
  <si>
    <t>rch_071</t>
  </si>
  <si>
    <t>rch_072</t>
  </si>
  <si>
    <t>rch_073</t>
  </si>
  <si>
    <t>rch_074</t>
  </si>
  <si>
    <t>rch_075</t>
  </si>
  <si>
    <t>rch_076</t>
  </si>
  <si>
    <t>rch_077</t>
  </si>
  <si>
    <t>rch_078</t>
  </si>
  <si>
    <t>rch_079</t>
  </si>
  <si>
    <t>rch_080</t>
  </si>
  <si>
    <t>rch_081</t>
  </si>
  <si>
    <t>rch_082</t>
  </si>
  <si>
    <t>rch_083</t>
  </si>
  <si>
    <t>rch_084</t>
  </si>
  <si>
    <t>rch_085</t>
  </si>
  <si>
    <t>rch_086</t>
  </si>
  <si>
    <t>rch_087</t>
  </si>
  <si>
    <t>rch_088</t>
  </si>
  <si>
    <t>rch_089</t>
  </si>
  <si>
    <t>rch_090</t>
  </si>
  <si>
    <t>rch_091</t>
  </si>
  <si>
    <t>rch_092</t>
  </si>
  <si>
    <t>rch_093</t>
  </si>
  <si>
    <t>rch_094</t>
  </si>
  <si>
    <t>rch_095</t>
  </si>
  <si>
    <t>rch_096</t>
  </si>
  <si>
    <t>rch_097</t>
  </si>
  <si>
    <t>rch_098</t>
  </si>
  <si>
    <t>rch_099</t>
  </si>
  <si>
    <t>rch_100</t>
  </si>
  <si>
    <t>rch_101</t>
  </si>
  <si>
    <t>rch_102</t>
  </si>
  <si>
    <t>rch_103</t>
  </si>
  <si>
    <t>rch_104</t>
  </si>
  <si>
    <t>rch_105</t>
  </si>
  <si>
    <t>rch_106</t>
  </si>
  <si>
    <t>rch_107</t>
  </si>
  <si>
    <t>rch_108</t>
  </si>
  <si>
    <t>rch_109</t>
  </si>
  <si>
    <t>rch_110</t>
  </si>
  <si>
    <t>rch_111</t>
  </si>
  <si>
    <t>rch_112</t>
  </si>
  <si>
    <t>rch_113</t>
  </si>
  <si>
    <t>rch_114</t>
  </si>
  <si>
    <t>rch_115</t>
  </si>
  <si>
    <t>rch_116</t>
  </si>
  <si>
    <t>rch_117</t>
  </si>
  <si>
    <t>rch_118</t>
  </si>
  <si>
    <t>rch_119</t>
  </si>
  <si>
    <t>rch_120</t>
  </si>
  <si>
    <t>rch_121</t>
  </si>
  <si>
    <t>rch_122</t>
  </si>
  <si>
    <t>rch_123</t>
  </si>
  <si>
    <t>rch_124</t>
  </si>
  <si>
    <t>rch_125</t>
  </si>
  <si>
    <t>rch_126</t>
  </si>
  <si>
    <t>rch_127</t>
  </si>
  <si>
    <t>rch_128</t>
  </si>
  <si>
    <t>rch_129</t>
  </si>
  <si>
    <t>rch_130</t>
  </si>
  <si>
    <t>rch_131</t>
  </si>
  <si>
    <t>rch_132</t>
  </si>
  <si>
    <t>rch_133</t>
  </si>
  <si>
    <t>rch_134</t>
  </si>
  <si>
    <t>rch_135</t>
  </si>
  <si>
    <t>rch_136</t>
  </si>
  <si>
    <t>rch_137</t>
  </si>
  <si>
    <t>rch_138</t>
  </si>
  <si>
    <t>rch_139</t>
  </si>
  <si>
    <t>rch_140</t>
  </si>
  <si>
    <t>rch_141</t>
  </si>
  <si>
    <t>rch_142</t>
  </si>
  <si>
    <t>rch_143</t>
  </si>
  <si>
    <t>rch_144</t>
  </si>
  <si>
    <t>rch_145</t>
  </si>
  <si>
    <t>rch_146</t>
  </si>
  <si>
    <t>rch_147</t>
  </si>
  <si>
    <t>rch_148</t>
  </si>
  <si>
    <t xml:space="preserve"> (fed by trib in GWZPHC)</t>
  </si>
  <si>
    <t>step 2   (fed by trib in GWZPHC) &amp; 3</t>
  </si>
  <si>
    <t>Stream</t>
  </si>
  <si>
    <t>part in baseline pit excluded</t>
  </si>
  <si>
    <t>no</t>
  </si>
  <si>
    <t xml:space="preserve">step 2 </t>
  </si>
  <si>
    <t xml:space="preserve">step 2  </t>
  </si>
  <si>
    <t>only part  in/DS GWZPHC</t>
  </si>
  <si>
    <t>only part in/DS GWZPHC</t>
  </si>
  <si>
    <t>directly modelled /reasoned</t>
  </si>
  <si>
    <t>Sandy Creek-Congewai Creek</t>
  </si>
  <si>
    <t>Null</t>
  </si>
  <si>
    <t>inSWZoPHC</t>
  </si>
  <si>
    <t>SWZoPHCreason</t>
  </si>
  <si>
    <t>mod_ch</t>
  </si>
  <si>
    <t>modelled change at linked node</t>
  </si>
  <si>
    <t>mod_noch</t>
  </si>
  <si>
    <t>modelled no change at linked node</t>
  </si>
  <si>
    <t>ass_chph</t>
  </si>
  <si>
    <t>ass_chpx</t>
  </si>
  <si>
    <t>assumed change due to proximity to mine pit</t>
  </si>
  <si>
    <t>ass_noch</t>
  </si>
  <si>
    <t>assumed  no change</t>
  </si>
  <si>
    <t>null</t>
  </si>
  <si>
    <t>not in scope of analysis</t>
  </si>
  <si>
    <t>SW_ZoPHC</t>
  </si>
  <si>
    <t>potential change where reach enters GWZPHC</t>
  </si>
  <si>
    <t>assumed changedue to hydrology</t>
  </si>
  <si>
    <t>rch_200</t>
  </si>
  <si>
    <t>rch_300</t>
  </si>
  <si>
    <t>ephemeral streams in/DS of ACRD pits</t>
  </si>
  <si>
    <t>non-ephemeral streams in/DS of GWZoPHC not already described above</t>
  </si>
  <si>
    <t>N/A</t>
  </si>
  <si>
    <t>include part DS of node 23</t>
  </si>
  <si>
    <t>Reach is in GWZPHC but modelled no change</t>
  </si>
  <si>
    <t>only part DS of impacted trib</t>
  </si>
  <si>
    <t>none in GW zone therefore excluded</t>
  </si>
  <si>
    <t>Only 200 m reach, not represented in geometry</t>
  </si>
  <si>
    <t>exluded as reach is under lake</t>
  </si>
  <si>
    <t xml:space="preserve"> whole reach is under lake</t>
  </si>
  <si>
    <t>part in baseline pit  or under lake excluded</t>
  </si>
  <si>
    <t>completely excluded</t>
  </si>
  <si>
    <t>400 m (not represented in geometry)</t>
  </si>
  <si>
    <t>included as part or rch_081 in geometry</t>
  </si>
  <si>
    <t>excluded due to lack of signifcant GW interaction</t>
  </si>
  <si>
    <t>afv</t>
  </si>
  <si>
    <t>iqr</t>
  </si>
  <si>
    <t>hfd</t>
  </si>
  <si>
    <t>lfd</t>
  </si>
  <si>
    <t>lfs</t>
  </si>
  <si>
    <t>llf</t>
  </si>
  <si>
    <t>zfd</t>
  </si>
  <si>
    <t>r03</t>
  </si>
  <si>
    <t>r30</t>
  </si>
  <si>
    <t>rqz</t>
  </si>
  <si>
    <t>rqb</t>
  </si>
  <si>
    <t>interptype</t>
  </si>
  <si>
    <t>mod_chph</t>
  </si>
  <si>
    <t>mod_chpx</t>
  </si>
  <si>
    <t>mod_Ch</t>
  </si>
  <si>
    <t>p99</t>
  </si>
  <si>
    <t>p01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</si>
</sst>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8" applyNumberFormat="0" applyFill="0" applyAlignment="0" applyProtection="0"/>
    <xf numFmtId="0" fontId="6" fillId="0" borderId="9" applyNumberFormat="0" applyFill="0" applyAlignment="0" applyProtection="0"/>
    <xf numFmtId="0" fontId="7" fillId="0" borderId="10" applyNumberFormat="0" applyFill="0" applyAlignment="0" applyProtection="0"/>
    <xf numFmtId="0" fontId="7" fillId="0" borderId="0" applyNumberFormat="0" applyFill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11" applyNumberFormat="0" applyAlignment="0" applyProtection="0"/>
    <xf numFmtId="0" fontId="12" fillId="13" borderId="12" applyNumberFormat="0" applyAlignment="0" applyProtection="0"/>
    <xf numFmtId="0" fontId="13" fillId="13" borderId="11" applyNumberFormat="0" applyAlignment="0" applyProtection="0"/>
    <xf numFmtId="0" fontId="14" fillId="0" borderId="13" applyNumberFormat="0" applyFill="0" applyAlignment="0" applyProtection="0"/>
    <xf numFmtId="0" fontId="15" fillId="14" borderId="14" applyNumberFormat="0" applyAlignment="0" applyProtection="0"/>
    <xf numFmtId="0" fontId="16" fillId="0" borderId="0" applyNumberFormat="0" applyFill="0" applyBorder="0" applyAlignment="0" applyProtection="0"/>
    <xf numFmtId="0" fontId="3" fillId="15" borderId="15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6" applyNumberFormat="0" applyFill="0" applyAlignment="0" applyProtection="0"/>
    <xf numFmtId="0" fontId="18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18" fillId="39" borderId="0" applyNumberFormat="0" applyBorder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3" xfId="0" applyBorder="1"/>
    <xf numFmtId="0" fontId="0" fillId="0" borderId="0" xfId="0" applyBorder="1"/>
    <xf numFmtId="0" fontId="2" fillId="3" borderId="4" xfId="0" applyFont="1" applyFill="1" applyBorder="1"/>
    <xf numFmtId="0" fontId="0" fillId="4" borderId="5" xfId="0" applyFill="1" applyBorder="1"/>
    <xf numFmtId="0" fontId="0" fillId="4" borderId="6" xfId="0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Fill="1" applyBorder="1"/>
    <xf numFmtId="0" fontId="0" fillId="0" borderId="3" xfId="0" applyBorder="1" applyAlignment="1">
      <alignment horizontal="center"/>
    </xf>
    <xf numFmtId="0" fontId="1" fillId="0" borderId="2" xfId="0" applyFont="1" applyBorder="1"/>
    <xf numFmtId="0" fontId="1" fillId="0" borderId="6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0" fontId="0" fillId="4" borderId="7" xfId="0" applyFill="1" applyBorder="1"/>
    <xf numFmtId="0" fontId="1" fillId="0" borderId="0" xfId="0" applyFont="1" applyFill="1" applyBorder="1"/>
    <xf numFmtId="0" fontId="0" fillId="6" borderId="0" xfId="0" applyFill="1"/>
    <xf numFmtId="0" fontId="1" fillId="6" borderId="7" xfId="0" applyFont="1" applyFill="1" applyBorder="1"/>
    <xf numFmtId="0" fontId="1" fillId="6" borderId="1" xfId="0" applyFont="1" applyFill="1" applyBorder="1"/>
    <xf numFmtId="0" fontId="1" fillId="6" borderId="3" xfId="0" applyFont="1" applyFill="1" applyBorder="1"/>
    <xf numFmtId="0" fontId="1" fillId="6" borderId="0" xfId="0" applyFont="1" applyFill="1" applyBorder="1"/>
    <xf numFmtId="0" fontId="0" fillId="7" borderId="0" xfId="0" applyFill="1"/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0" fillId="6" borderId="0" xfId="0" applyFill="1" applyBorder="1"/>
    <xf numFmtId="0" fontId="0" fillId="0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0" fontId="1" fillId="8" borderId="0" xfId="0" applyFont="1" applyFill="1" applyBorder="1" applyAlignment="1"/>
    <xf numFmtId="0" fontId="0" fillId="8" borderId="0" xfId="0" applyFill="1"/>
    <xf numFmtId="0" fontId="1" fillId="40" borderId="17" xfId="0" applyFont="1" applyFill="1" applyBorder="1" applyAlignment="1"/>
    <xf numFmtId="0" fontId="0" fillId="40" borderId="17" xfId="0" applyFill="1" applyBorder="1"/>
    <xf numFmtId="0" fontId="0" fillId="40" borderId="17" xfId="0" applyFill="1" applyBorder="1" applyAlignment="1">
      <alignment horizontal="left"/>
    </xf>
    <xf numFmtId="0" fontId="0" fillId="40" borderId="17" xfId="0" applyFill="1" applyBorder="1" applyAlignment="1">
      <alignment horizontal="center"/>
    </xf>
    <xf numFmtId="0" fontId="0" fillId="41" borderId="5" xfId="0" applyFill="1" applyBorder="1" applyAlignment="1">
      <alignment horizontal="center"/>
    </xf>
    <xf numFmtId="0" fontId="0" fillId="41" borderId="0" xfId="0" applyFill="1" applyAlignment="1">
      <alignment horizontal="center"/>
    </xf>
    <xf numFmtId="0" fontId="0" fillId="41" borderId="3" xfId="0" applyFill="1" applyBorder="1" applyAlignment="1">
      <alignment horizontal="center"/>
    </xf>
    <xf numFmtId="0" fontId="0" fillId="43" borderId="3" xfId="0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42" borderId="0" xfId="0" applyFill="1"/>
    <xf numFmtId="0" fontId="0" fillId="42" borderId="0" xfId="0" applyFill="1" applyBorder="1"/>
    <xf numFmtId="0" fontId="0" fillId="44" borderId="3" xfId="0" applyFill="1" applyBorder="1" applyAlignment="1">
      <alignment horizontal="center"/>
    </xf>
    <xf numFmtId="0" fontId="0" fillId="44" borderId="0" xfId="0" applyFill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5" xfId="0" applyFill="1" applyBorder="1" applyAlignment="1">
      <alignment horizontal="center"/>
    </xf>
    <xf numFmtId="0" fontId="0" fillId="45" borderId="3" xfId="0" applyFill="1" applyBorder="1" applyAlignment="1">
      <alignment horizontal="center"/>
    </xf>
    <xf numFmtId="0" fontId="0" fillId="45" borderId="0" xfId="0" applyFill="1" applyAlignment="1">
      <alignment horizontal="center"/>
    </xf>
    <xf numFmtId="0" fontId="0" fillId="45" borderId="5" xfId="0" applyFill="1" applyBorder="1" applyAlignment="1">
      <alignment horizontal="center"/>
    </xf>
    <xf numFmtId="0" fontId="0" fillId="40" borderId="5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3" xfId="0" applyFill="1" applyBorder="1"/>
    <xf numFmtId="0" fontId="0" fillId="43" borderId="5" xfId="0" applyFill="1" applyBorder="1" applyAlignment="1">
      <alignment horizontal="center"/>
    </xf>
    <xf numFmtId="0" fontId="0" fillId="43" borderId="0" xfId="0" applyFill="1" applyAlignment="1">
      <alignment horizontal="center"/>
    </xf>
    <xf numFmtId="0" fontId="0" fillId="43" borderId="0" xfId="0" applyFill="1" applyBorder="1" applyAlignment="1">
      <alignment horizontal="center"/>
    </xf>
    <xf numFmtId="0" fontId="0" fillId="43" borderId="3" xfId="0" applyFill="1" applyBorder="1"/>
    <xf numFmtId="0" fontId="1" fillId="2" borderId="0" xfId="0" applyFont="1" applyFill="1" applyBorder="1" applyAlignment="1">
      <alignment horizontal="center"/>
    </xf>
    <xf numFmtId="0" fontId="1" fillId="40" borderId="17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CCC"/>
      <color rgb="FFFF99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workbookViewId="0">
      <selection activeCell="A33" sqref="A33"/>
    </sheetView>
  </sheetViews>
  <sheetFormatPr defaultRowHeight="15" x14ac:dyDescent="0.25"/>
  <cols>
    <col min="1" max="1" width="132.42578125" bestFit="1" customWidth="1"/>
  </cols>
  <sheetData>
    <row r="1" spans="1:1" ht="18.75" x14ac:dyDescent="0.3">
      <c r="A1" s="8" t="s">
        <v>12</v>
      </c>
    </row>
    <row r="2" spans="1:1" x14ac:dyDescent="0.25">
      <c r="A2" s="9" t="s">
        <v>11</v>
      </c>
    </row>
    <row r="3" spans="1:1" x14ac:dyDescent="0.25">
      <c r="A3" s="9" t="s">
        <v>131</v>
      </c>
    </row>
    <row r="4" spans="1:1" x14ac:dyDescent="0.25">
      <c r="A4" s="9"/>
    </row>
    <row r="5" spans="1:1" x14ac:dyDescent="0.25">
      <c r="A5" s="9" t="s">
        <v>132</v>
      </c>
    </row>
    <row r="6" spans="1:1" x14ac:dyDescent="0.25">
      <c r="A6" s="9" t="s">
        <v>133</v>
      </c>
    </row>
    <row r="7" spans="1:1" x14ac:dyDescent="0.25">
      <c r="A7" s="9" t="s">
        <v>128</v>
      </c>
    </row>
    <row r="8" spans="1:1" x14ac:dyDescent="0.25">
      <c r="A8" s="9" t="s">
        <v>129</v>
      </c>
    </row>
    <row r="9" spans="1:1" x14ac:dyDescent="0.25">
      <c r="A9" s="9" t="s">
        <v>130</v>
      </c>
    </row>
    <row r="10" spans="1:1" x14ac:dyDescent="0.25">
      <c r="A10" s="20" t="s">
        <v>134</v>
      </c>
    </row>
    <row r="13" spans="1:1" ht="18.75" x14ac:dyDescent="0.3">
      <c r="A13" s="8" t="s">
        <v>13</v>
      </c>
    </row>
    <row r="14" spans="1:1" x14ac:dyDescent="0.25">
      <c r="A14" s="9" t="s">
        <v>14</v>
      </c>
    </row>
    <row r="15" spans="1:1" x14ac:dyDescent="0.25">
      <c r="A15" s="9"/>
    </row>
    <row r="16" spans="1:1" x14ac:dyDescent="0.25">
      <c r="A16" s="9" t="s">
        <v>15</v>
      </c>
    </row>
    <row r="17" spans="1:1" x14ac:dyDescent="0.25">
      <c r="A17" s="9" t="s">
        <v>121</v>
      </c>
    </row>
    <row r="18" spans="1:1" x14ac:dyDescent="0.25">
      <c r="A18" s="9" t="s">
        <v>122</v>
      </c>
    </row>
    <row r="19" spans="1:1" x14ac:dyDescent="0.25">
      <c r="A19" s="9"/>
    </row>
    <row r="20" spans="1:1" x14ac:dyDescent="0.25">
      <c r="A20" s="9" t="s">
        <v>123</v>
      </c>
    </row>
    <row r="21" spans="1:1" x14ac:dyDescent="0.25">
      <c r="A21" s="9"/>
    </row>
    <row r="22" spans="1:1" x14ac:dyDescent="0.25">
      <c r="A22" s="9" t="s">
        <v>135</v>
      </c>
    </row>
    <row r="23" spans="1:1" x14ac:dyDescent="0.25">
      <c r="A23" s="9" t="s">
        <v>136</v>
      </c>
    </row>
    <row r="24" spans="1:1" x14ac:dyDescent="0.25">
      <c r="A24" s="9" t="s">
        <v>124</v>
      </c>
    </row>
    <row r="25" spans="1:1" x14ac:dyDescent="0.25">
      <c r="A25" s="9" t="s">
        <v>125</v>
      </c>
    </row>
    <row r="26" spans="1:1" x14ac:dyDescent="0.25">
      <c r="A26" s="9" t="s">
        <v>126</v>
      </c>
    </row>
    <row r="27" spans="1:1" x14ac:dyDescent="0.25">
      <c r="A27" s="9" t="s">
        <v>127</v>
      </c>
    </row>
    <row r="28" spans="1:1" x14ac:dyDescent="0.25">
      <c r="A28" s="9"/>
    </row>
    <row r="29" spans="1:1" x14ac:dyDescent="0.25">
      <c r="A29" s="10" t="s">
        <v>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2"/>
  <sheetViews>
    <sheetView workbookViewId="0">
      <pane xSplit="1" topLeftCell="D1" activePane="topRight" state="frozen"/>
      <selection pane="topRight" activeCell="T150" sqref="T150"/>
    </sheetView>
  </sheetViews>
  <sheetFormatPr defaultRowHeight="15" x14ac:dyDescent="0.25"/>
  <cols>
    <col min="2" max="2" width="22.5703125" bestFit="1" customWidth="1"/>
    <col min="3" max="3" width="44.42578125" customWidth="1"/>
    <col min="4" max="4" width="86" customWidth="1"/>
    <col min="5" max="5" width="12.5703125" style="6" customWidth="1"/>
    <col min="6" max="7" width="4.140625" bestFit="1" customWidth="1"/>
    <col min="8" max="8" width="10.28515625" customWidth="1"/>
    <col min="9" max="9" width="4.140625" bestFit="1" customWidth="1"/>
    <col min="10" max="10" width="7.28515625" customWidth="1"/>
    <col min="11" max="11" width="3.85546875" bestFit="1" customWidth="1"/>
    <col min="12" max="12" width="4.7109375" bestFit="1" customWidth="1"/>
    <col min="13" max="13" width="4.28515625" bestFit="1" customWidth="1"/>
    <col min="14" max="14" width="9.5703125" style="17" bestFit="1" customWidth="1"/>
    <col min="15" max="15" width="16.7109375" style="7" customWidth="1"/>
    <col min="16" max="16" width="15.140625" style="7" customWidth="1"/>
    <col min="17" max="17" width="13.28515625" style="7" customWidth="1"/>
    <col min="18" max="18" width="34.28515625" style="12" customWidth="1"/>
    <col min="19" max="19" width="11.42578125" bestFit="1" customWidth="1"/>
    <col min="20" max="20" width="15.7109375" bestFit="1" customWidth="1"/>
    <col min="24" max="24" width="41.85546875" bestFit="1" customWidth="1"/>
  </cols>
  <sheetData>
    <row r="1" spans="1:24" x14ac:dyDescent="0.25">
      <c r="A1" t="s">
        <v>198</v>
      </c>
      <c r="B1" s="22"/>
      <c r="C1" s="69" t="s">
        <v>0</v>
      </c>
      <c r="D1" s="69"/>
      <c r="E1" s="15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13" t="s">
        <v>48</v>
      </c>
      <c r="N1" s="16" t="s">
        <v>68</v>
      </c>
      <c r="O1" s="70" t="s">
        <v>209</v>
      </c>
      <c r="P1" s="70"/>
      <c r="Q1" s="70"/>
      <c r="R1" s="40" t="s">
        <v>213</v>
      </c>
      <c r="S1" s="38" t="s">
        <v>380</v>
      </c>
      <c r="T1" t="s">
        <v>381</v>
      </c>
      <c r="W1" s="50" t="s">
        <v>382</v>
      </c>
      <c r="X1" s="50" t="s">
        <v>383</v>
      </c>
    </row>
    <row r="2" spans="1:24" x14ac:dyDescent="0.25">
      <c r="B2" s="22"/>
      <c r="C2" s="3" t="s">
        <v>1</v>
      </c>
      <c r="D2" s="3" t="s">
        <v>2</v>
      </c>
      <c r="E2" s="64"/>
      <c r="O2" s="41" t="s">
        <v>377</v>
      </c>
      <c r="P2" s="41" t="s">
        <v>210</v>
      </c>
      <c r="Q2" s="41" t="s">
        <v>211</v>
      </c>
      <c r="R2" s="42"/>
      <c r="S2" s="39"/>
      <c r="W2" s="50" t="s">
        <v>384</v>
      </c>
      <c r="X2" s="50" t="s">
        <v>385</v>
      </c>
    </row>
    <row r="3" spans="1:24" x14ac:dyDescent="0.25">
      <c r="A3" t="s">
        <v>220</v>
      </c>
      <c r="B3" s="22" t="s">
        <v>158</v>
      </c>
      <c r="C3" t="s">
        <v>16</v>
      </c>
      <c r="D3">
        <v>63</v>
      </c>
      <c r="E3" s="52">
        <v>0</v>
      </c>
      <c r="F3" s="53">
        <v>0</v>
      </c>
      <c r="G3" s="53">
        <v>0</v>
      </c>
      <c r="H3" s="53">
        <v>0</v>
      </c>
      <c r="I3" s="53">
        <v>0</v>
      </c>
      <c r="J3" s="53">
        <v>0</v>
      </c>
      <c r="K3" s="53">
        <v>0</v>
      </c>
      <c r="L3" s="53">
        <v>0</v>
      </c>
      <c r="M3" s="53">
        <v>0</v>
      </c>
      <c r="N3" s="18" t="s">
        <v>379</v>
      </c>
      <c r="O3" s="43"/>
      <c r="P3" s="43"/>
      <c r="Q3" s="41"/>
      <c r="R3" s="42" t="s">
        <v>70</v>
      </c>
      <c r="S3" s="39" t="s">
        <v>372</v>
      </c>
      <c r="T3" t="s">
        <v>389</v>
      </c>
      <c r="W3" s="50" t="s">
        <v>386</v>
      </c>
      <c r="X3" s="50" t="s">
        <v>395</v>
      </c>
    </row>
    <row r="4" spans="1:24" x14ac:dyDescent="0.25">
      <c r="A4" t="s">
        <v>221</v>
      </c>
      <c r="B4" s="22" t="s">
        <v>158</v>
      </c>
      <c r="C4">
        <v>63</v>
      </c>
      <c r="D4" t="s">
        <v>18</v>
      </c>
      <c r="E4" s="46">
        <v>63</v>
      </c>
      <c r="F4" s="45">
        <v>63</v>
      </c>
      <c r="G4" s="45">
        <v>63</v>
      </c>
      <c r="H4" s="45">
        <v>63</v>
      </c>
      <c r="I4" s="45">
        <v>63</v>
      </c>
      <c r="J4" s="45">
        <v>63</v>
      </c>
      <c r="K4" s="45">
        <v>63</v>
      </c>
      <c r="L4" s="45">
        <v>63</v>
      </c>
      <c r="M4" s="45">
        <v>63</v>
      </c>
      <c r="N4" s="44">
        <v>63</v>
      </c>
      <c r="O4" s="43"/>
      <c r="P4" s="43"/>
      <c r="Q4" s="41"/>
      <c r="R4" s="42"/>
      <c r="S4" s="39" t="s">
        <v>372</v>
      </c>
      <c r="T4" t="s">
        <v>384</v>
      </c>
      <c r="W4" s="51" t="s">
        <v>387</v>
      </c>
      <c r="X4" s="51" t="s">
        <v>388</v>
      </c>
    </row>
    <row r="5" spans="1:24" x14ac:dyDescent="0.25">
      <c r="A5" t="s">
        <v>222</v>
      </c>
      <c r="B5" s="22" t="s">
        <v>159</v>
      </c>
      <c r="C5" t="s">
        <v>16</v>
      </c>
      <c r="D5" t="s">
        <v>69</v>
      </c>
      <c r="E5" s="52">
        <v>0</v>
      </c>
      <c r="F5" s="53">
        <v>0</v>
      </c>
      <c r="G5" s="53">
        <v>0</v>
      </c>
      <c r="H5" s="53">
        <v>0</v>
      </c>
      <c r="I5" s="53">
        <v>0</v>
      </c>
      <c r="J5" s="53">
        <v>0</v>
      </c>
      <c r="K5" s="53">
        <v>0</v>
      </c>
      <c r="L5" s="53">
        <v>0</v>
      </c>
      <c r="M5" s="53">
        <v>0</v>
      </c>
      <c r="N5" s="18" t="s">
        <v>379</v>
      </c>
      <c r="O5" s="43"/>
      <c r="P5" s="43"/>
      <c r="Q5" s="41"/>
      <c r="R5" s="42"/>
      <c r="S5" s="39" t="s">
        <v>372</v>
      </c>
      <c r="T5" s="48" t="s">
        <v>389</v>
      </c>
      <c r="W5" s="51" t="s">
        <v>389</v>
      </c>
      <c r="X5" s="51" t="s">
        <v>390</v>
      </c>
    </row>
    <row r="6" spans="1:24" x14ac:dyDescent="0.25">
      <c r="A6" t="s">
        <v>223</v>
      </c>
      <c r="B6" s="22" t="s">
        <v>159</v>
      </c>
      <c r="C6" t="s">
        <v>69</v>
      </c>
      <c r="D6">
        <v>62</v>
      </c>
      <c r="E6" s="46">
        <v>62</v>
      </c>
      <c r="F6" s="45">
        <v>62</v>
      </c>
      <c r="G6" s="45">
        <v>62</v>
      </c>
      <c r="H6" s="45">
        <v>62</v>
      </c>
      <c r="I6" s="45">
        <v>62</v>
      </c>
      <c r="J6" s="45">
        <v>62</v>
      </c>
      <c r="K6" s="45">
        <v>62</v>
      </c>
      <c r="L6" s="45">
        <v>62</v>
      </c>
      <c r="M6" s="45">
        <v>62</v>
      </c>
      <c r="N6" s="44">
        <v>62</v>
      </c>
      <c r="O6" s="43"/>
      <c r="P6" s="43"/>
      <c r="Q6" s="41"/>
      <c r="R6" s="42"/>
      <c r="S6" s="39" t="s">
        <v>372</v>
      </c>
      <c r="T6" s="48" t="s">
        <v>384</v>
      </c>
      <c r="W6" s="51" t="s">
        <v>391</v>
      </c>
      <c r="X6" s="51" t="s">
        <v>392</v>
      </c>
    </row>
    <row r="7" spans="1:24" x14ac:dyDescent="0.25">
      <c r="A7" t="s">
        <v>224</v>
      </c>
      <c r="B7" s="22" t="s">
        <v>159</v>
      </c>
      <c r="C7">
        <v>62</v>
      </c>
      <c r="D7" t="s">
        <v>18</v>
      </c>
      <c r="E7" s="46">
        <v>62</v>
      </c>
      <c r="F7" s="45">
        <v>62</v>
      </c>
      <c r="G7" s="45">
        <v>62</v>
      </c>
      <c r="H7" s="45">
        <v>62</v>
      </c>
      <c r="I7" s="45">
        <v>62</v>
      </c>
      <c r="J7" s="45">
        <v>62</v>
      </c>
      <c r="K7" s="45">
        <v>62</v>
      </c>
      <c r="L7" s="45">
        <v>62</v>
      </c>
      <c r="M7" s="45">
        <v>62</v>
      </c>
      <c r="N7" s="44">
        <v>62</v>
      </c>
      <c r="O7" s="43"/>
      <c r="P7" s="43"/>
      <c r="Q7" s="41"/>
      <c r="R7" s="42"/>
      <c r="S7" s="39" t="s">
        <v>372</v>
      </c>
      <c r="T7" s="48" t="s">
        <v>384</v>
      </c>
    </row>
    <row r="8" spans="1:24" x14ac:dyDescent="0.25">
      <c r="A8" t="s">
        <v>225</v>
      </c>
      <c r="B8" s="22" t="s">
        <v>158</v>
      </c>
      <c r="C8" t="s">
        <v>18</v>
      </c>
      <c r="D8" t="s">
        <v>17</v>
      </c>
      <c r="E8" s="46">
        <v>59</v>
      </c>
      <c r="F8" s="45">
        <v>59</v>
      </c>
      <c r="G8" s="45">
        <v>59</v>
      </c>
      <c r="H8" s="45">
        <v>59</v>
      </c>
      <c r="I8" s="45">
        <v>59</v>
      </c>
      <c r="J8" s="45">
        <v>59</v>
      </c>
      <c r="K8" s="45">
        <v>59</v>
      </c>
      <c r="L8" s="45">
        <v>59</v>
      </c>
      <c r="M8" s="45">
        <v>59</v>
      </c>
      <c r="N8" s="18" t="s">
        <v>379</v>
      </c>
      <c r="O8" s="43"/>
      <c r="P8" s="43"/>
      <c r="Q8" s="41"/>
      <c r="R8" s="42"/>
      <c r="S8" s="39" t="s">
        <v>372</v>
      </c>
      <c r="T8" s="48" t="s">
        <v>384</v>
      </c>
    </row>
    <row r="9" spans="1:24" x14ac:dyDescent="0.25">
      <c r="A9" t="s">
        <v>226</v>
      </c>
      <c r="B9" s="22" t="s">
        <v>160</v>
      </c>
      <c r="C9" t="s">
        <v>16</v>
      </c>
      <c r="D9" t="s">
        <v>71</v>
      </c>
      <c r="E9" s="52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0</v>
      </c>
      <c r="N9" s="18" t="s">
        <v>379</v>
      </c>
      <c r="O9" s="43"/>
      <c r="P9" s="43"/>
      <c r="Q9" s="41"/>
      <c r="R9" s="42"/>
      <c r="S9" s="39" t="s">
        <v>372</v>
      </c>
      <c r="T9" t="s">
        <v>389</v>
      </c>
    </row>
    <row r="10" spans="1:24" x14ac:dyDescent="0.25">
      <c r="A10" t="s">
        <v>227</v>
      </c>
      <c r="B10" s="22" t="s">
        <v>160</v>
      </c>
      <c r="C10" t="s">
        <v>71</v>
      </c>
      <c r="D10">
        <v>61</v>
      </c>
      <c r="E10" s="46">
        <v>61</v>
      </c>
      <c r="F10" s="45">
        <v>61</v>
      </c>
      <c r="G10" s="45">
        <v>61</v>
      </c>
      <c r="H10" s="45">
        <v>61</v>
      </c>
      <c r="I10" s="45">
        <v>61</v>
      </c>
      <c r="J10" s="45">
        <v>61</v>
      </c>
      <c r="K10" s="45">
        <v>61</v>
      </c>
      <c r="L10" s="45">
        <v>61</v>
      </c>
      <c r="M10" s="45">
        <v>61</v>
      </c>
      <c r="N10" s="44">
        <v>61</v>
      </c>
      <c r="O10" s="43"/>
      <c r="P10" s="43"/>
      <c r="Q10" s="41"/>
      <c r="R10" s="42"/>
      <c r="S10" s="39" t="s">
        <v>372</v>
      </c>
      <c r="T10" t="s">
        <v>384</v>
      </c>
    </row>
    <row r="11" spans="1:24" x14ac:dyDescent="0.25">
      <c r="A11" t="s">
        <v>228</v>
      </c>
      <c r="B11" s="22" t="s">
        <v>160</v>
      </c>
      <c r="C11">
        <v>61</v>
      </c>
      <c r="D11" t="s">
        <v>72</v>
      </c>
      <c r="E11" s="52"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53">
        <v>0</v>
      </c>
      <c r="N11" s="18" t="s">
        <v>379</v>
      </c>
      <c r="O11" s="43"/>
      <c r="P11" s="43"/>
      <c r="Q11" s="41"/>
      <c r="R11" s="42"/>
      <c r="S11" s="39" t="s">
        <v>372</v>
      </c>
      <c r="T11" t="s">
        <v>389</v>
      </c>
    </row>
    <row r="12" spans="1:24" x14ac:dyDescent="0.25">
      <c r="A12" t="s">
        <v>229</v>
      </c>
      <c r="B12" s="22" t="s">
        <v>160</v>
      </c>
      <c r="C12" t="s">
        <v>72</v>
      </c>
      <c r="D12">
        <v>60</v>
      </c>
      <c r="E12" s="46">
        <v>60</v>
      </c>
      <c r="F12" s="45">
        <v>60</v>
      </c>
      <c r="G12" s="45">
        <v>60</v>
      </c>
      <c r="H12" s="45">
        <v>60</v>
      </c>
      <c r="I12" s="45">
        <v>60</v>
      </c>
      <c r="J12" s="45">
        <v>60</v>
      </c>
      <c r="K12" s="45">
        <v>60</v>
      </c>
      <c r="L12" s="45">
        <v>60</v>
      </c>
      <c r="M12" s="45">
        <v>60</v>
      </c>
      <c r="N12" s="44">
        <v>60</v>
      </c>
      <c r="O12" s="43"/>
      <c r="P12" s="43"/>
      <c r="Q12" s="41"/>
      <c r="R12" s="42"/>
      <c r="S12" s="39" t="s">
        <v>372</v>
      </c>
      <c r="T12" t="s">
        <v>384</v>
      </c>
    </row>
    <row r="13" spans="1:24" x14ac:dyDescent="0.25">
      <c r="A13" t="s">
        <v>230</v>
      </c>
      <c r="B13" s="22" t="s">
        <v>160</v>
      </c>
      <c r="C13">
        <v>60</v>
      </c>
      <c r="D13" t="s">
        <v>17</v>
      </c>
      <c r="E13" s="46">
        <v>60</v>
      </c>
      <c r="F13" s="45">
        <v>60</v>
      </c>
      <c r="G13" s="45">
        <v>60</v>
      </c>
      <c r="H13" s="45">
        <v>60</v>
      </c>
      <c r="I13" s="45">
        <v>60</v>
      </c>
      <c r="J13" s="45">
        <v>60</v>
      </c>
      <c r="K13" s="45">
        <v>60</v>
      </c>
      <c r="L13" s="45">
        <v>60</v>
      </c>
      <c r="M13" s="45">
        <v>60</v>
      </c>
      <c r="N13" s="44">
        <v>60</v>
      </c>
      <c r="O13" s="43"/>
      <c r="P13" s="43"/>
      <c r="Q13" s="41"/>
      <c r="R13" s="42"/>
      <c r="S13" s="39" t="s">
        <v>372</v>
      </c>
      <c r="T13" s="48" t="s">
        <v>384</v>
      </c>
    </row>
    <row r="14" spans="1:24" x14ac:dyDescent="0.25">
      <c r="A14" t="s">
        <v>231</v>
      </c>
      <c r="B14" s="22" t="s">
        <v>158</v>
      </c>
      <c r="C14" t="s">
        <v>17</v>
      </c>
      <c r="D14">
        <v>59</v>
      </c>
      <c r="E14" s="46">
        <v>59</v>
      </c>
      <c r="F14" s="45">
        <v>59</v>
      </c>
      <c r="G14" s="45">
        <v>59</v>
      </c>
      <c r="H14" s="45">
        <v>59</v>
      </c>
      <c r="I14" s="45">
        <v>59</v>
      </c>
      <c r="J14" s="45">
        <v>59</v>
      </c>
      <c r="K14" s="45">
        <v>59</v>
      </c>
      <c r="L14" s="45">
        <v>59</v>
      </c>
      <c r="M14" s="45">
        <v>59</v>
      </c>
      <c r="N14" s="44">
        <v>59</v>
      </c>
      <c r="O14" s="41"/>
      <c r="P14" s="41"/>
      <c r="Q14" s="41"/>
      <c r="R14" s="42"/>
      <c r="S14" s="39" t="s">
        <v>372</v>
      </c>
      <c r="T14" s="48" t="s">
        <v>384</v>
      </c>
    </row>
    <row r="15" spans="1:24" x14ac:dyDescent="0.25">
      <c r="A15" t="s">
        <v>232</v>
      </c>
      <c r="B15" s="22" t="s">
        <v>158</v>
      </c>
      <c r="C15">
        <v>59</v>
      </c>
      <c r="D15" t="s">
        <v>28</v>
      </c>
      <c r="E15" s="46">
        <v>59</v>
      </c>
      <c r="F15" s="45">
        <v>59</v>
      </c>
      <c r="G15" s="45">
        <v>59</v>
      </c>
      <c r="H15" s="45">
        <v>59</v>
      </c>
      <c r="I15" s="45">
        <v>59</v>
      </c>
      <c r="J15" s="45">
        <v>59</v>
      </c>
      <c r="K15" s="45">
        <v>59</v>
      </c>
      <c r="L15" s="45">
        <v>59</v>
      </c>
      <c r="M15" s="45">
        <v>59</v>
      </c>
      <c r="N15" s="44">
        <v>59</v>
      </c>
      <c r="O15" s="43"/>
      <c r="P15" s="43" t="s">
        <v>375</v>
      </c>
      <c r="Q15" s="41"/>
      <c r="R15" s="42" t="s">
        <v>394</v>
      </c>
      <c r="S15" s="39" t="s">
        <v>201</v>
      </c>
      <c r="T15" t="s">
        <v>384</v>
      </c>
    </row>
    <row r="16" spans="1:24" x14ac:dyDescent="0.25">
      <c r="A16" t="s">
        <v>233</v>
      </c>
      <c r="B16" s="22" t="s">
        <v>161</v>
      </c>
      <c r="C16" t="s">
        <v>16</v>
      </c>
      <c r="D16" t="s">
        <v>112</v>
      </c>
      <c r="E16" s="52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18" t="s">
        <v>379</v>
      </c>
      <c r="O16" s="43"/>
      <c r="P16" s="43"/>
      <c r="Q16" s="41"/>
      <c r="R16" s="42"/>
      <c r="S16" s="39" t="s">
        <v>372</v>
      </c>
      <c r="T16" t="s">
        <v>389</v>
      </c>
    </row>
    <row r="17" spans="1:20" x14ac:dyDescent="0.25">
      <c r="A17" t="s">
        <v>234</v>
      </c>
      <c r="B17" s="22" t="s">
        <v>161</v>
      </c>
      <c r="C17" t="s">
        <v>112</v>
      </c>
      <c r="D17">
        <v>58</v>
      </c>
      <c r="E17" s="46">
        <v>58</v>
      </c>
      <c r="F17" s="45">
        <v>58</v>
      </c>
      <c r="G17" s="45">
        <v>58</v>
      </c>
      <c r="H17" s="45">
        <v>58</v>
      </c>
      <c r="I17" s="45">
        <v>58</v>
      </c>
      <c r="J17" s="45">
        <v>58</v>
      </c>
      <c r="K17" s="45">
        <v>58</v>
      </c>
      <c r="L17" s="45">
        <v>58</v>
      </c>
      <c r="M17" s="45">
        <v>58</v>
      </c>
      <c r="N17" s="44">
        <v>58</v>
      </c>
      <c r="O17" s="43"/>
      <c r="P17" s="43"/>
      <c r="Q17" s="41"/>
      <c r="R17" s="42"/>
      <c r="S17" s="39" t="s">
        <v>372</v>
      </c>
      <c r="T17" t="s">
        <v>384</v>
      </c>
    </row>
    <row r="18" spans="1:20" x14ac:dyDescent="0.25">
      <c r="A18" t="s">
        <v>235</v>
      </c>
      <c r="B18" s="22" t="s">
        <v>161</v>
      </c>
      <c r="C18">
        <v>58</v>
      </c>
      <c r="D18" t="s">
        <v>115</v>
      </c>
      <c r="E18" s="46">
        <v>58</v>
      </c>
      <c r="F18" s="45">
        <v>58</v>
      </c>
      <c r="G18" s="45">
        <v>58</v>
      </c>
      <c r="H18" s="45">
        <v>58</v>
      </c>
      <c r="I18" s="45">
        <v>58</v>
      </c>
      <c r="J18" s="45">
        <v>58</v>
      </c>
      <c r="K18" s="45">
        <v>58</v>
      </c>
      <c r="L18" s="45">
        <v>58</v>
      </c>
      <c r="M18" s="45">
        <v>58</v>
      </c>
      <c r="N18" s="44">
        <v>58</v>
      </c>
      <c r="O18" s="43"/>
      <c r="P18" s="43"/>
      <c r="Q18" s="41"/>
      <c r="R18" s="42"/>
      <c r="S18" s="39" t="s">
        <v>372</v>
      </c>
      <c r="T18" t="s">
        <v>384</v>
      </c>
    </row>
    <row r="19" spans="1:20" x14ac:dyDescent="0.25">
      <c r="A19" t="s">
        <v>236</v>
      </c>
      <c r="B19" s="22" t="s">
        <v>161</v>
      </c>
      <c r="C19" t="s">
        <v>115</v>
      </c>
      <c r="D19" t="s">
        <v>29</v>
      </c>
      <c r="E19" s="52">
        <v>0</v>
      </c>
      <c r="F19" s="53">
        <v>0</v>
      </c>
      <c r="G19" s="53" t="s">
        <v>73</v>
      </c>
      <c r="H19" s="53">
        <v>0</v>
      </c>
      <c r="I19" s="53">
        <v>0</v>
      </c>
      <c r="J19" s="62" t="s">
        <v>73</v>
      </c>
      <c r="K19" s="53" t="s">
        <v>73</v>
      </c>
      <c r="L19" s="53" t="s">
        <v>73</v>
      </c>
      <c r="M19" s="53" t="s">
        <v>73</v>
      </c>
      <c r="N19" s="18" t="s">
        <v>379</v>
      </c>
      <c r="O19" s="43" t="s">
        <v>201</v>
      </c>
      <c r="P19" s="43" t="s">
        <v>403</v>
      </c>
      <c r="Q19" s="41"/>
      <c r="R19" s="42" t="s">
        <v>368</v>
      </c>
      <c r="S19" s="39" t="s">
        <v>201</v>
      </c>
      <c r="T19" t="s">
        <v>386</v>
      </c>
    </row>
    <row r="20" spans="1:20" x14ac:dyDescent="0.25">
      <c r="A20" t="s">
        <v>237</v>
      </c>
      <c r="B20" s="22" t="s">
        <v>162</v>
      </c>
      <c r="C20" t="s">
        <v>16</v>
      </c>
      <c r="D20" t="s">
        <v>74</v>
      </c>
      <c r="E20" s="52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18" t="s">
        <v>379</v>
      </c>
      <c r="O20" s="43"/>
      <c r="P20" s="43"/>
      <c r="Q20" s="41"/>
      <c r="R20" s="42"/>
      <c r="S20" s="39" t="s">
        <v>372</v>
      </c>
      <c r="T20" t="s">
        <v>389</v>
      </c>
    </row>
    <row r="21" spans="1:20" ht="15.75" customHeight="1" x14ac:dyDescent="0.25">
      <c r="A21" t="s">
        <v>238</v>
      </c>
      <c r="B21" s="22" t="s">
        <v>162</v>
      </c>
      <c r="C21" t="s">
        <v>74</v>
      </c>
      <c r="D21">
        <v>57</v>
      </c>
      <c r="E21" s="46">
        <v>57</v>
      </c>
      <c r="F21" s="45">
        <v>57</v>
      </c>
      <c r="G21" s="45">
        <v>57</v>
      </c>
      <c r="H21" s="45">
        <v>57</v>
      </c>
      <c r="I21" s="45">
        <v>57</v>
      </c>
      <c r="J21" s="45">
        <v>57</v>
      </c>
      <c r="K21" s="45">
        <v>57</v>
      </c>
      <c r="L21" s="45">
        <v>57</v>
      </c>
      <c r="M21" s="45">
        <v>57</v>
      </c>
      <c r="N21" s="44">
        <v>57</v>
      </c>
      <c r="O21" s="43"/>
      <c r="P21" s="43"/>
      <c r="Q21" s="41"/>
      <c r="R21" s="42"/>
      <c r="S21" s="39" t="s">
        <v>372</v>
      </c>
      <c r="T21" t="s">
        <v>384</v>
      </c>
    </row>
    <row r="22" spans="1:20" x14ac:dyDescent="0.25">
      <c r="A22" t="s">
        <v>239</v>
      </c>
      <c r="B22" s="22" t="s">
        <v>162</v>
      </c>
      <c r="C22">
        <v>57</v>
      </c>
      <c r="D22" t="s">
        <v>114</v>
      </c>
      <c r="E22" s="46">
        <v>57</v>
      </c>
      <c r="F22" s="45">
        <v>57</v>
      </c>
      <c r="G22" s="45">
        <v>57</v>
      </c>
      <c r="H22" s="45">
        <v>57</v>
      </c>
      <c r="I22" s="45">
        <v>57</v>
      </c>
      <c r="J22" s="45">
        <v>57</v>
      </c>
      <c r="K22" s="45">
        <v>57</v>
      </c>
      <c r="L22" s="45">
        <v>57</v>
      </c>
      <c r="M22" s="45">
        <v>57</v>
      </c>
      <c r="N22" s="44">
        <v>57</v>
      </c>
      <c r="O22" s="43"/>
      <c r="P22" s="43"/>
      <c r="Q22" s="41"/>
      <c r="R22" s="42"/>
      <c r="S22" s="39" t="s">
        <v>372</v>
      </c>
      <c r="T22" t="s">
        <v>384</v>
      </c>
    </row>
    <row r="23" spans="1:20" x14ac:dyDescent="0.25">
      <c r="A23" t="s">
        <v>240</v>
      </c>
      <c r="B23" s="22" t="s">
        <v>162</v>
      </c>
      <c r="C23" t="s">
        <v>114</v>
      </c>
      <c r="D23" t="s">
        <v>29</v>
      </c>
      <c r="E23" s="14">
        <v>0</v>
      </c>
      <c r="F23" s="1">
        <v>0</v>
      </c>
      <c r="G23" s="1" t="s">
        <v>73</v>
      </c>
      <c r="H23" s="1">
        <v>0</v>
      </c>
      <c r="I23" s="1">
        <v>0</v>
      </c>
      <c r="J23" s="62" t="s">
        <v>73</v>
      </c>
      <c r="K23" s="1" t="s">
        <v>73</v>
      </c>
      <c r="L23" s="1" t="s">
        <v>73</v>
      </c>
      <c r="M23" s="1" t="s">
        <v>73</v>
      </c>
      <c r="N23" s="18" t="s">
        <v>379</v>
      </c>
      <c r="O23" s="43" t="s">
        <v>201</v>
      </c>
      <c r="P23" s="43"/>
      <c r="Q23" s="41"/>
      <c r="R23" s="42" t="s">
        <v>404</v>
      </c>
      <c r="S23" s="39" t="s">
        <v>372</v>
      </c>
      <c r="T23" t="s">
        <v>389</v>
      </c>
    </row>
    <row r="24" spans="1:20" x14ac:dyDescent="0.25">
      <c r="A24" t="s">
        <v>241</v>
      </c>
      <c r="B24" s="22" t="s">
        <v>161</v>
      </c>
      <c r="C24" t="s">
        <v>29</v>
      </c>
      <c r="D24">
        <v>56</v>
      </c>
      <c r="E24" s="57">
        <v>56</v>
      </c>
      <c r="F24" s="58">
        <v>56</v>
      </c>
      <c r="G24" s="58">
        <v>56</v>
      </c>
      <c r="H24" s="58">
        <v>56</v>
      </c>
      <c r="I24" s="58">
        <v>56</v>
      </c>
      <c r="J24" s="58">
        <v>56</v>
      </c>
      <c r="K24" s="58">
        <v>56</v>
      </c>
      <c r="L24" s="58">
        <v>56</v>
      </c>
      <c r="M24" s="58">
        <v>56</v>
      </c>
      <c r="N24" s="59">
        <v>56</v>
      </c>
      <c r="O24" s="43" t="s">
        <v>212</v>
      </c>
      <c r="P24" s="43" t="s">
        <v>212</v>
      </c>
      <c r="Q24" s="41"/>
      <c r="R24" s="42" t="s">
        <v>405</v>
      </c>
      <c r="S24" s="39" t="str">
        <f t="shared" ref="S24:S67" si="0">IF(OR(O24="yes", P24="yes", Q24="yes"), "yes", "")</f>
        <v>yes</v>
      </c>
      <c r="T24" t="s">
        <v>382</v>
      </c>
    </row>
    <row r="25" spans="1:20" x14ac:dyDescent="0.25">
      <c r="A25" t="s">
        <v>242</v>
      </c>
      <c r="B25" s="22" t="s">
        <v>161</v>
      </c>
      <c r="C25">
        <v>56</v>
      </c>
      <c r="D25" t="s">
        <v>28</v>
      </c>
      <c r="E25" s="57">
        <v>56</v>
      </c>
      <c r="F25" s="58">
        <v>56</v>
      </c>
      <c r="G25" s="58">
        <v>56</v>
      </c>
      <c r="H25" s="58">
        <v>56</v>
      </c>
      <c r="I25" s="58">
        <v>56</v>
      </c>
      <c r="J25" s="58">
        <v>56</v>
      </c>
      <c r="K25" s="58">
        <v>56</v>
      </c>
      <c r="L25" s="58">
        <v>56</v>
      </c>
      <c r="M25" s="58">
        <v>56</v>
      </c>
      <c r="N25" s="59">
        <v>56</v>
      </c>
      <c r="O25" s="43" t="s">
        <v>212</v>
      </c>
      <c r="P25" s="43" t="s">
        <v>212</v>
      </c>
      <c r="Q25" s="41"/>
      <c r="R25" s="42"/>
      <c r="S25" s="39" t="str">
        <f t="shared" si="0"/>
        <v>yes</v>
      </c>
      <c r="T25" s="48" t="s">
        <v>382</v>
      </c>
    </row>
    <row r="26" spans="1:20" x14ac:dyDescent="0.25">
      <c r="A26" t="s">
        <v>243</v>
      </c>
      <c r="B26" s="22" t="s">
        <v>158</v>
      </c>
      <c r="C26" t="s">
        <v>28</v>
      </c>
      <c r="D26" t="s">
        <v>50</v>
      </c>
      <c r="E26" s="61" t="s">
        <v>73</v>
      </c>
      <c r="F26" s="47" t="s">
        <v>73</v>
      </c>
      <c r="G26" s="47" t="s">
        <v>73</v>
      </c>
      <c r="H26" s="61">
        <v>56</v>
      </c>
      <c r="I26" s="47" t="s">
        <v>73</v>
      </c>
      <c r="J26" s="61">
        <v>56</v>
      </c>
      <c r="K26" s="47" t="s">
        <v>73</v>
      </c>
      <c r="L26" s="47" t="s">
        <v>73</v>
      </c>
      <c r="M26" s="47" t="s">
        <v>73</v>
      </c>
      <c r="N26" s="65" t="s">
        <v>379</v>
      </c>
      <c r="O26" s="43" t="s">
        <v>212</v>
      </c>
      <c r="P26" s="43" t="s">
        <v>212</v>
      </c>
      <c r="Q26" s="41"/>
      <c r="R26" s="42"/>
      <c r="S26" s="39" t="str">
        <f t="shared" si="0"/>
        <v>yes</v>
      </c>
      <c r="T26" s="48" t="s">
        <v>386</v>
      </c>
    </row>
    <row r="27" spans="1:20" x14ac:dyDescent="0.25">
      <c r="A27" t="s">
        <v>244</v>
      </c>
      <c r="B27" s="22" t="s">
        <v>163</v>
      </c>
      <c r="C27" t="s">
        <v>16</v>
      </c>
      <c r="D27" t="s">
        <v>141</v>
      </c>
      <c r="E27" s="61">
        <v>55</v>
      </c>
      <c r="F27" s="66" t="s">
        <v>216</v>
      </c>
      <c r="G27" s="66" t="s">
        <v>216</v>
      </c>
      <c r="H27" s="62">
        <v>55</v>
      </c>
      <c r="I27" s="66" t="s">
        <v>216</v>
      </c>
      <c r="J27" s="62">
        <v>55</v>
      </c>
      <c r="K27" s="66" t="s">
        <v>216</v>
      </c>
      <c r="L27" s="66" t="s">
        <v>216</v>
      </c>
      <c r="M27" s="66" t="s">
        <v>216</v>
      </c>
      <c r="N27" s="65" t="s">
        <v>379</v>
      </c>
      <c r="O27" s="43" t="s">
        <v>212</v>
      </c>
      <c r="P27" s="43" t="s">
        <v>212</v>
      </c>
      <c r="Q27" s="43" t="s">
        <v>212</v>
      </c>
      <c r="R27" s="42" t="s">
        <v>202</v>
      </c>
      <c r="S27" s="39" t="str">
        <f t="shared" si="0"/>
        <v>yes</v>
      </c>
      <c r="T27" s="4" t="s">
        <v>387</v>
      </c>
    </row>
    <row r="28" spans="1:20" x14ac:dyDescent="0.25">
      <c r="A28" t="s">
        <v>245</v>
      </c>
      <c r="B28" s="22" t="s">
        <v>163</v>
      </c>
      <c r="C28" t="s">
        <v>141</v>
      </c>
      <c r="D28" t="s">
        <v>51</v>
      </c>
      <c r="E28" s="54">
        <v>55</v>
      </c>
      <c r="F28" s="55">
        <v>55</v>
      </c>
      <c r="G28" s="55">
        <v>55</v>
      </c>
      <c r="H28" s="55">
        <v>55</v>
      </c>
      <c r="I28" s="55">
        <v>55</v>
      </c>
      <c r="J28" s="55">
        <v>55</v>
      </c>
      <c r="K28" s="55">
        <v>55</v>
      </c>
      <c r="L28" s="55">
        <v>55</v>
      </c>
      <c r="M28" s="55">
        <v>55</v>
      </c>
      <c r="N28" s="56">
        <v>55</v>
      </c>
      <c r="O28" s="43" t="s">
        <v>212</v>
      </c>
      <c r="P28" s="43" t="s">
        <v>212</v>
      </c>
      <c r="Q28" s="41"/>
      <c r="R28" s="42"/>
      <c r="S28" s="39" t="str">
        <f t="shared" si="0"/>
        <v>yes</v>
      </c>
      <c r="T28" s="4" t="s">
        <v>382</v>
      </c>
    </row>
    <row r="29" spans="1:20" x14ac:dyDescent="0.25">
      <c r="A29" t="s">
        <v>246</v>
      </c>
      <c r="B29" s="22" t="s">
        <v>158</v>
      </c>
      <c r="C29" t="s">
        <v>50</v>
      </c>
      <c r="D29">
        <v>54</v>
      </c>
      <c r="E29" s="14">
        <v>54</v>
      </c>
      <c r="F29" s="1" t="s">
        <v>73</v>
      </c>
      <c r="G29" s="1" t="s">
        <v>73</v>
      </c>
      <c r="H29" s="1">
        <v>54</v>
      </c>
      <c r="I29" s="1" t="s">
        <v>73</v>
      </c>
      <c r="J29" s="62">
        <v>54</v>
      </c>
      <c r="K29" s="1">
        <v>54</v>
      </c>
      <c r="L29" s="1" t="s">
        <v>73</v>
      </c>
      <c r="M29" s="1">
        <v>54</v>
      </c>
      <c r="N29" s="18" t="s">
        <v>379</v>
      </c>
      <c r="O29" s="43" t="s">
        <v>212</v>
      </c>
      <c r="P29" s="43" t="s">
        <v>212</v>
      </c>
      <c r="Q29" s="41"/>
      <c r="R29" s="42"/>
      <c r="S29" s="39" t="str">
        <f t="shared" si="0"/>
        <v>yes</v>
      </c>
      <c r="T29" s="4" t="s">
        <v>382</v>
      </c>
    </row>
    <row r="30" spans="1:20" x14ac:dyDescent="0.25">
      <c r="A30" t="s">
        <v>247</v>
      </c>
      <c r="B30" s="22" t="s">
        <v>158</v>
      </c>
      <c r="C30">
        <v>54</v>
      </c>
      <c r="D30">
        <v>53</v>
      </c>
      <c r="E30" s="14">
        <v>53</v>
      </c>
      <c r="F30" s="1" t="s">
        <v>73</v>
      </c>
      <c r="G30" s="1" t="s">
        <v>73</v>
      </c>
      <c r="H30" s="1">
        <v>53</v>
      </c>
      <c r="I30" s="1" t="s">
        <v>73</v>
      </c>
      <c r="J30" s="62">
        <v>53</v>
      </c>
      <c r="K30" s="1" t="s">
        <v>73</v>
      </c>
      <c r="L30" s="1" t="s">
        <v>73</v>
      </c>
      <c r="M30" s="1">
        <v>53</v>
      </c>
      <c r="N30" s="18" t="s">
        <v>379</v>
      </c>
      <c r="O30" s="43" t="s">
        <v>212</v>
      </c>
      <c r="P30" s="43" t="s">
        <v>212</v>
      </c>
      <c r="Q30" s="41"/>
      <c r="R30" s="42"/>
      <c r="S30" s="39" t="str">
        <f t="shared" si="0"/>
        <v>yes</v>
      </c>
      <c r="T30" s="4" t="s">
        <v>382</v>
      </c>
    </row>
    <row r="31" spans="1:20" x14ac:dyDescent="0.25">
      <c r="A31" t="s">
        <v>248</v>
      </c>
      <c r="B31" s="22" t="s">
        <v>158</v>
      </c>
      <c r="C31">
        <v>53</v>
      </c>
      <c r="D31" t="s">
        <v>41</v>
      </c>
      <c r="E31" s="61">
        <v>51</v>
      </c>
      <c r="F31" s="66" t="s">
        <v>73</v>
      </c>
      <c r="G31" s="66" t="s">
        <v>73</v>
      </c>
      <c r="H31" s="62">
        <v>53</v>
      </c>
      <c r="I31" s="66" t="s">
        <v>73</v>
      </c>
      <c r="J31" s="62">
        <v>53</v>
      </c>
      <c r="K31" s="66" t="s">
        <v>73</v>
      </c>
      <c r="L31" s="66" t="s">
        <v>73</v>
      </c>
      <c r="M31" s="66">
        <v>53</v>
      </c>
      <c r="N31" s="65" t="s">
        <v>379</v>
      </c>
      <c r="O31" s="43" t="s">
        <v>212</v>
      </c>
      <c r="P31" s="43" t="s">
        <v>212</v>
      </c>
      <c r="Q31" s="41"/>
      <c r="R31" s="42"/>
      <c r="S31" s="39" t="str">
        <f t="shared" si="0"/>
        <v>yes</v>
      </c>
      <c r="T31" s="4" t="s">
        <v>425</v>
      </c>
    </row>
    <row r="32" spans="1:20" x14ac:dyDescent="0.25">
      <c r="A32" t="s">
        <v>249</v>
      </c>
      <c r="B32" s="22" t="s">
        <v>164</v>
      </c>
      <c r="C32" t="s">
        <v>16</v>
      </c>
      <c r="D32" t="s">
        <v>52</v>
      </c>
      <c r="E32" s="61">
        <v>52</v>
      </c>
      <c r="F32" s="47" t="s">
        <v>216</v>
      </c>
      <c r="G32" s="47" t="s">
        <v>216</v>
      </c>
      <c r="H32" s="61">
        <v>52</v>
      </c>
      <c r="I32" s="47" t="s">
        <v>216</v>
      </c>
      <c r="J32" s="61">
        <v>52</v>
      </c>
      <c r="K32" s="47" t="s">
        <v>216</v>
      </c>
      <c r="L32" s="47" t="s">
        <v>216</v>
      </c>
      <c r="M32" s="47" t="s">
        <v>216</v>
      </c>
      <c r="N32" s="65" t="s">
        <v>379</v>
      </c>
      <c r="O32" s="43" t="s">
        <v>212</v>
      </c>
      <c r="P32" s="43" t="s">
        <v>212</v>
      </c>
      <c r="Q32" s="41"/>
      <c r="R32" s="42"/>
      <c r="S32" s="39" t="str">
        <f t="shared" si="0"/>
        <v>yes</v>
      </c>
      <c r="T32" s="4" t="s">
        <v>387</v>
      </c>
    </row>
    <row r="33" spans="1:20" s="7" customFormat="1" x14ac:dyDescent="0.25">
      <c r="A33" t="s">
        <v>250</v>
      </c>
      <c r="B33" s="32" t="s">
        <v>158</v>
      </c>
      <c r="C33" t="s">
        <v>41</v>
      </c>
      <c r="D33" s="7">
        <v>51</v>
      </c>
      <c r="E33" s="61">
        <v>51</v>
      </c>
      <c r="F33" s="67" t="s">
        <v>73</v>
      </c>
      <c r="G33" s="67" t="s">
        <v>73</v>
      </c>
      <c r="H33" s="63">
        <v>51</v>
      </c>
      <c r="I33" s="67" t="s">
        <v>73</v>
      </c>
      <c r="J33" s="63">
        <v>51</v>
      </c>
      <c r="K33" s="67" t="s">
        <v>73</v>
      </c>
      <c r="L33" s="67" t="s">
        <v>73</v>
      </c>
      <c r="M33" s="67" t="s">
        <v>73</v>
      </c>
      <c r="N33" s="65" t="s">
        <v>379</v>
      </c>
      <c r="O33" s="43" t="s">
        <v>212</v>
      </c>
      <c r="P33" s="43" t="s">
        <v>212</v>
      </c>
      <c r="Q33" s="41"/>
      <c r="R33" s="42"/>
      <c r="S33" s="39" t="str">
        <f t="shared" si="0"/>
        <v>yes</v>
      </c>
      <c r="T33" s="4" t="s">
        <v>386</v>
      </c>
    </row>
    <row r="34" spans="1:20" x14ac:dyDescent="0.25">
      <c r="A34" t="s">
        <v>251</v>
      </c>
      <c r="B34" s="22" t="s">
        <v>158</v>
      </c>
      <c r="C34" s="4">
        <v>51</v>
      </c>
      <c r="D34" s="4" t="s">
        <v>19</v>
      </c>
      <c r="E34" s="61">
        <v>51</v>
      </c>
      <c r="F34" s="67" t="s">
        <v>73</v>
      </c>
      <c r="G34" s="67" t="s">
        <v>73</v>
      </c>
      <c r="H34" s="63">
        <v>51</v>
      </c>
      <c r="I34" s="67" t="s">
        <v>73</v>
      </c>
      <c r="J34" s="63">
        <v>51</v>
      </c>
      <c r="K34" s="67" t="s">
        <v>73</v>
      </c>
      <c r="L34" s="67" t="s">
        <v>73</v>
      </c>
      <c r="M34" s="67" t="s">
        <v>73</v>
      </c>
      <c r="N34" s="65" t="s">
        <v>379</v>
      </c>
      <c r="O34" s="43" t="s">
        <v>212</v>
      </c>
      <c r="P34" s="43" t="s">
        <v>212</v>
      </c>
      <c r="Q34" s="41"/>
      <c r="R34" s="42"/>
      <c r="S34" s="39" t="str">
        <f t="shared" si="0"/>
        <v>yes</v>
      </c>
      <c r="T34" s="4" t="s">
        <v>386</v>
      </c>
    </row>
    <row r="35" spans="1:20" x14ac:dyDescent="0.25">
      <c r="A35" t="s">
        <v>252</v>
      </c>
      <c r="B35" s="22" t="s">
        <v>165</v>
      </c>
      <c r="C35" s="4" t="s">
        <v>16</v>
      </c>
      <c r="D35" s="4">
        <v>50</v>
      </c>
      <c r="E35" s="14">
        <v>0</v>
      </c>
      <c r="F35" s="1">
        <v>0</v>
      </c>
      <c r="G35" s="1">
        <v>0</v>
      </c>
      <c r="H35" s="62" t="s">
        <v>73</v>
      </c>
      <c r="I35" s="1" t="s">
        <v>73</v>
      </c>
      <c r="J35" s="62" t="s">
        <v>73</v>
      </c>
      <c r="K35" s="1" t="s">
        <v>73</v>
      </c>
      <c r="L35" s="1" t="s">
        <v>73</v>
      </c>
      <c r="M35" s="1">
        <v>0</v>
      </c>
      <c r="N35" s="18" t="s">
        <v>379</v>
      </c>
      <c r="O35" s="43" t="s">
        <v>201</v>
      </c>
      <c r="P35" s="43" t="s">
        <v>212</v>
      </c>
      <c r="Q35" s="41"/>
      <c r="R35" s="42" t="s">
        <v>203</v>
      </c>
      <c r="S35" s="39" t="str">
        <f t="shared" si="0"/>
        <v>yes</v>
      </c>
      <c r="T35" s="4" t="s">
        <v>386</v>
      </c>
    </row>
    <row r="36" spans="1:20" x14ac:dyDescent="0.25">
      <c r="A36" t="s">
        <v>253</v>
      </c>
      <c r="B36" s="22" t="s">
        <v>165</v>
      </c>
      <c r="C36" s="4">
        <v>50</v>
      </c>
      <c r="D36" s="4" t="s">
        <v>75</v>
      </c>
      <c r="E36" s="57">
        <v>50</v>
      </c>
      <c r="F36" s="58">
        <v>50</v>
      </c>
      <c r="G36" s="58">
        <v>50</v>
      </c>
      <c r="H36" s="58">
        <v>50</v>
      </c>
      <c r="I36" s="58">
        <v>50</v>
      </c>
      <c r="J36" s="58">
        <v>50</v>
      </c>
      <c r="K36" s="58">
        <v>50</v>
      </c>
      <c r="L36" s="58">
        <v>50</v>
      </c>
      <c r="M36" s="58">
        <v>50</v>
      </c>
      <c r="N36" s="59">
        <v>50</v>
      </c>
      <c r="O36" s="43" t="s">
        <v>212</v>
      </c>
      <c r="P36" s="43" t="s">
        <v>212</v>
      </c>
      <c r="Q36" s="41"/>
      <c r="R36" s="42"/>
      <c r="S36" s="39" t="str">
        <f t="shared" si="0"/>
        <v>yes</v>
      </c>
      <c r="T36" s="4" t="s">
        <v>382</v>
      </c>
    </row>
    <row r="37" spans="1:20" x14ac:dyDescent="0.25">
      <c r="A37" t="s">
        <v>254</v>
      </c>
      <c r="B37" s="22" t="s">
        <v>165</v>
      </c>
      <c r="C37" s="4" t="s">
        <v>75</v>
      </c>
      <c r="D37" s="4" t="s">
        <v>53</v>
      </c>
      <c r="E37" s="57">
        <v>49</v>
      </c>
      <c r="F37" s="58">
        <v>49</v>
      </c>
      <c r="G37" s="58">
        <v>49</v>
      </c>
      <c r="H37" s="58">
        <v>49</v>
      </c>
      <c r="I37" s="58">
        <v>49</v>
      </c>
      <c r="J37" s="58">
        <v>49</v>
      </c>
      <c r="K37" s="58">
        <v>49</v>
      </c>
      <c r="L37" s="58">
        <v>49</v>
      </c>
      <c r="M37" s="58">
        <v>49</v>
      </c>
      <c r="N37" s="59">
        <v>49</v>
      </c>
      <c r="O37" s="43" t="s">
        <v>212</v>
      </c>
      <c r="P37" s="43" t="s">
        <v>212</v>
      </c>
      <c r="Q37" s="41"/>
      <c r="R37" s="42"/>
      <c r="S37" s="39" t="str">
        <f t="shared" si="0"/>
        <v>yes</v>
      </c>
      <c r="T37" s="4" t="s">
        <v>382</v>
      </c>
    </row>
    <row r="38" spans="1:20" x14ac:dyDescent="0.25">
      <c r="A38" t="s">
        <v>255</v>
      </c>
      <c r="B38" s="22" t="s">
        <v>166</v>
      </c>
      <c r="C38" s="4" t="s">
        <v>16</v>
      </c>
      <c r="D38" s="4">
        <v>47</v>
      </c>
      <c r="E38" s="14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 t="s">
        <v>216</v>
      </c>
      <c r="N38" s="18" t="s">
        <v>379</v>
      </c>
      <c r="O38" s="43" t="s">
        <v>201</v>
      </c>
      <c r="P38" s="43" t="s">
        <v>212</v>
      </c>
      <c r="Q38" s="41"/>
      <c r="R38" s="42" t="s">
        <v>203</v>
      </c>
      <c r="S38" s="39" t="str">
        <f t="shared" si="0"/>
        <v>yes</v>
      </c>
      <c r="T38" s="4" t="s">
        <v>387</v>
      </c>
    </row>
    <row r="39" spans="1:20" x14ac:dyDescent="0.25">
      <c r="A39" t="s">
        <v>256</v>
      </c>
      <c r="B39" s="22" t="s">
        <v>166</v>
      </c>
      <c r="C39" s="4">
        <v>47</v>
      </c>
      <c r="D39" s="4" t="s">
        <v>30</v>
      </c>
      <c r="E39" s="61">
        <v>47</v>
      </c>
      <c r="F39" s="47" t="s">
        <v>216</v>
      </c>
      <c r="G39" s="47" t="s">
        <v>216</v>
      </c>
      <c r="H39" s="61">
        <v>47</v>
      </c>
      <c r="I39" s="47" t="s">
        <v>216</v>
      </c>
      <c r="J39" s="61">
        <v>47</v>
      </c>
      <c r="K39" s="47" t="s">
        <v>216</v>
      </c>
      <c r="L39" s="47" t="s">
        <v>216</v>
      </c>
      <c r="M39" s="66">
        <v>47</v>
      </c>
      <c r="N39" s="65" t="s">
        <v>379</v>
      </c>
      <c r="O39" s="43" t="s">
        <v>214</v>
      </c>
      <c r="P39" s="43" t="s">
        <v>212</v>
      </c>
      <c r="Q39" s="41"/>
      <c r="R39" s="42"/>
      <c r="S39" s="39" t="str">
        <f t="shared" si="0"/>
        <v>yes</v>
      </c>
      <c r="T39" s="4" t="s">
        <v>426</v>
      </c>
    </row>
    <row r="40" spans="1:20" x14ac:dyDescent="0.25">
      <c r="A40" t="s">
        <v>257</v>
      </c>
      <c r="B40" s="22" t="s">
        <v>167</v>
      </c>
      <c r="C40" s="4" t="s">
        <v>16</v>
      </c>
      <c r="D40" s="4" t="s">
        <v>76</v>
      </c>
      <c r="E40" s="14">
        <v>0</v>
      </c>
      <c r="F40" s="1">
        <v>0</v>
      </c>
      <c r="G40" s="1">
        <v>0</v>
      </c>
      <c r="H40" s="1">
        <v>0</v>
      </c>
      <c r="I40" s="1">
        <v>0</v>
      </c>
      <c r="J40" s="62">
        <v>0</v>
      </c>
      <c r="K40" s="1">
        <v>0</v>
      </c>
      <c r="L40" s="1">
        <v>0</v>
      </c>
      <c r="M40" s="1">
        <v>0</v>
      </c>
      <c r="N40" s="18" t="s">
        <v>379</v>
      </c>
      <c r="O40" s="43" t="s">
        <v>201</v>
      </c>
      <c r="P40" s="43"/>
      <c r="Q40" s="43" t="s">
        <v>215</v>
      </c>
      <c r="R40" s="42" t="s">
        <v>205</v>
      </c>
      <c r="S40" s="39" t="s">
        <v>372</v>
      </c>
      <c r="T40" s="48" t="s">
        <v>389</v>
      </c>
    </row>
    <row r="41" spans="1:20" x14ac:dyDescent="0.25">
      <c r="A41" t="s">
        <v>258</v>
      </c>
      <c r="B41" s="22" t="s">
        <v>167</v>
      </c>
      <c r="C41" s="4" t="s">
        <v>76</v>
      </c>
      <c r="D41" s="4">
        <v>48</v>
      </c>
      <c r="E41" s="57">
        <v>48</v>
      </c>
      <c r="F41" s="58">
        <v>48</v>
      </c>
      <c r="G41" s="58">
        <v>48</v>
      </c>
      <c r="H41" s="58">
        <v>48</v>
      </c>
      <c r="I41" s="58">
        <v>48</v>
      </c>
      <c r="J41" s="58">
        <v>48</v>
      </c>
      <c r="K41" s="58">
        <v>48</v>
      </c>
      <c r="L41" s="58">
        <v>48</v>
      </c>
      <c r="M41" s="58">
        <v>48</v>
      </c>
      <c r="N41" s="59">
        <v>48</v>
      </c>
      <c r="O41" s="43" t="s">
        <v>212</v>
      </c>
      <c r="P41" s="43" t="s">
        <v>214</v>
      </c>
      <c r="Q41" s="41"/>
      <c r="R41" s="42" t="s">
        <v>204</v>
      </c>
      <c r="S41" s="39" t="str">
        <f t="shared" si="0"/>
        <v>yes</v>
      </c>
      <c r="T41" s="4" t="s">
        <v>382</v>
      </c>
    </row>
    <row r="42" spans="1:20" x14ac:dyDescent="0.25">
      <c r="A42" t="s">
        <v>259</v>
      </c>
      <c r="B42" s="22" t="s">
        <v>167</v>
      </c>
      <c r="C42" s="4">
        <v>48</v>
      </c>
      <c r="D42" s="4" t="s">
        <v>30</v>
      </c>
      <c r="E42" s="57">
        <v>48</v>
      </c>
      <c r="F42" s="58">
        <v>48</v>
      </c>
      <c r="G42" s="58">
        <v>48</v>
      </c>
      <c r="H42" s="58">
        <v>48</v>
      </c>
      <c r="I42" s="58">
        <v>48</v>
      </c>
      <c r="J42" s="58">
        <v>48</v>
      </c>
      <c r="K42" s="58">
        <v>48</v>
      </c>
      <c r="L42" s="58">
        <v>48</v>
      </c>
      <c r="M42" s="58">
        <v>48</v>
      </c>
      <c r="N42" s="59">
        <v>48</v>
      </c>
      <c r="O42" s="43" t="s">
        <v>212</v>
      </c>
      <c r="P42" s="43" t="s">
        <v>212</v>
      </c>
      <c r="Q42" s="41"/>
      <c r="R42" s="42" t="s">
        <v>204</v>
      </c>
      <c r="S42" s="39" t="str">
        <f t="shared" si="0"/>
        <v>yes</v>
      </c>
      <c r="T42" s="4" t="s">
        <v>382</v>
      </c>
    </row>
    <row r="43" spans="1:20" x14ac:dyDescent="0.25">
      <c r="A43" t="s">
        <v>260</v>
      </c>
      <c r="B43" s="22" t="s">
        <v>167</v>
      </c>
      <c r="C43" s="4" t="s">
        <v>30</v>
      </c>
      <c r="D43" s="4" t="s">
        <v>54</v>
      </c>
      <c r="E43" s="57">
        <v>46</v>
      </c>
      <c r="F43" s="58">
        <v>46</v>
      </c>
      <c r="G43" s="58">
        <v>46</v>
      </c>
      <c r="H43" s="58">
        <v>46</v>
      </c>
      <c r="I43" s="58">
        <v>46</v>
      </c>
      <c r="J43" s="58">
        <v>46</v>
      </c>
      <c r="K43" s="58">
        <v>46</v>
      </c>
      <c r="L43" s="58">
        <v>46</v>
      </c>
      <c r="M43" s="58">
        <v>46</v>
      </c>
      <c r="N43" s="59">
        <v>46</v>
      </c>
      <c r="O43" s="43" t="s">
        <v>212</v>
      </c>
      <c r="P43" s="43" t="s">
        <v>212</v>
      </c>
      <c r="Q43" s="41"/>
      <c r="R43" s="42"/>
      <c r="S43" s="39" t="str">
        <f t="shared" si="0"/>
        <v>yes</v>
      </c>
      <c r="T43" s="4" t="s">
        <v>382</v>
      </c>
    </row>
    <row r="44" spans="1:20" x14ac:dyDescent="0.25">
      <c r="A44" t="s">
        <v>261</v>
      </c>
      <c r="B44" s="22" t="s">
        <v>165</v>
      </c>
      <c r="C44" s="4" t="s">
        <v>20</v>
      </c>
      <c r="D44" s="4" t="s">
        <v>77</v>
      </c>
      <c r="E44" s="61">
        <v>45</v>
      </c>
      <c r="F44" s="66" t="s">
        <v>73</v>
      </c>
      <c r="G44" s="66" t="s">
        <v>73</v>
      </c>
      <c r="H44" s="62">
        <v>45</v>
      </c>
      <c r="I44" s="66" t="s">
        <v>73</v>
      </c>
      <c r="J44" s="62">
        <v>49</v>
      </c>
      <c r="K44" s="66" t="s">
        <v>73</v>
      </c>
      <c r="L44" s="66" t="s">
        <v>73</v>
      </c>
      <c r="M44" s="66">
        <v>45</v>
      </c>
      <c r="N44" s="65" t="s">
        <v>379</v>
      </c>
      <c r="O44" s="43" t="s">
        <v>212</v>
      </c>
      <c r="P44" s="43" t="s">
        <v>212</v>
      </c>
      <c r="Q44" s="41"/>
      <c r="R44" s="42"/>
      <c r="S44" s="39" t="str">
        <f t="shared" si="0"/>
        <v>yes</v>
      </c>
      <c r="T44" s="4" t="s">
        <v>382</v>
      </c>
    </row>
    <row r="45" spans="1:20" x14ac:dyDescent="0.25">
      <c r="A45" t="s">
        <v>262</v>
      </c>
      <c r="B45" s="22" t="s">
        <v>165</v>
      </c>
      <c r="C45" s="4" t="s">
        <v>77</v>
      </c>
      <c r="D45" s="4">
        <v>45</v>
      </c>
      <c r="E45" s="57">
        <v>45</v>
      </c>
      <c r="F45" s="58">
        <v>45</v>
      </c>
      <c r="G45" s="58">
        <v>45</v>
      </c>
      <c r="H45" s="58">
        <v>45</v>
      </c>
      <c r="I45" s="58">
        <v>45</v>
      </c>
      <c r="J45" s="58">
        <v>45</v>
      </c>
      <c r="K45" s="58">
        <v>45</v>
      </c>
      <c r="L45" s="58">
        <v>45</v>
      </c>
      <c r="M45" s="58">
        <v>45</v>
      </c>
      <c r="N45" s="59">
        <v>45</v>
      </c>
      <c r="O45" s="43" t="s">
        <v>212</v>
      </c>
      <c r="P45" s="43" t="s">
        <v>212</v>
      </c>
      <c r="Q45" s="41"/>
      <c r="R45" s="42"/>
      <c r="S45" s="39" t="str">
        <f t="shared" si="0"/>
        <v>yes</v>
      </c>
      <c r="T45" s="4" t="s">
        <v>382</v>
      </c>
    </row>
    <row r="46" spans="1:20" x14ac:dyDescent="0.25">
      <c r="A46" t="s">
        <v>263</v>
      </c>
      <c r="B46" s="22" t="s">
        <v>165</v>
      </c>
      <c r="C46" s="4">
        <v>45</v>
      </c>
      <c r="D46" s="4" t="s">
        <v>21</v>
      </c>
      <c r="E46" s="57">
        <v>45</v>
      </c>
      <c r="F46" s="58">
        <v>45</v>
      </c>
      <c r="G46" s="58">
        <v>45</v>
      </c>
      <c r="H46" s="58">
        <v>45</v>
      </c>
      <c r="I46" s="58">
        <v>45</v>
      </c>
      <c r="J46" s="58">
        <v>45</v>
      </c>
      <c r="K46" s="58">
        <v>45</v>
      </c>
      <c r="L46" s="58">
        <v>45</v>
      </c>
      <c r="M46" s="58">
        <v>45</v>
      </c>
      <c r="N46" s="59">
        <v>45</v>
      </c>
      <c r="O46" s="43" t="s">
        <v>212</v>
      </c>
      <c r="P46" s="43" t="s">
        <v>212</v>
      </c>
      <c r="Q46" s="41"/>
      <c r="R46" s="42"/>
      <c r="S46" s="39" t="str">
        <f t="shared" si="0"/>
        <v>yes</v>
      </c>
      <c r="T46" s="4" t="s">
        <v>382</v>
      </c>
    </row>
    <row r="47" spans="1:20" x14ac:dyDescent="0.25">
      <c r="A47" t="s">
        <v>264</v>
      </c>
      <c r="B47" s="22" t="s">
        <v>168</v>
      </c>
      <c r="C47" s="4" t="s">
        <v>16</v>
      </c>
      <c r="D47" s="4">
        <v>44</v>
      </c>
      <c r="E47" s="61" t="s">
        <v>73</v>
      </c>
      <c r="F47" s="66" t="s">
        <v>73</v>
      </c>
      <c r="G47" s="66" t="s">
        <v>73</v>
      </c>
      <c r="H47" s="62" t="s">
        <v>73</v>
      </c>
      <c r="I47" s="66" t="s">
        <v>73</v>
      </c>
      <c r="J47" s="62" t="s">
        <v>73</v>
      </c>
      <c r="K47" s="66" t="s">
        <v>73</v>
      </c>
      <c r="L47" s="66" t="s">
        <v>73</v>
      </c>
      <c r="M47" s="66">
        <v>0</v>
      </c>
      <c r="N47" s="65" t="s">
        <v>379</v>
      </c>
      <c r="O47" s="43" t="s">
        <v>201</v>
      </c>
      <c r="P47" s="43" t="s">
        <v>375</v>
      </c>
      <c r="Q47" s="41"/>
      <c r="R47" s="42" t="s">
        <v>203</v>
      </c>
      <c r="S47" s="39" t="s">
        <v>212</v>
      </c>
      <c r="T47" s="4" t="s">
        <v>386</v>
      </c>
    </row>
    <row r="48" spans="1:20" x14ac:dyDescent="0.25">
      <c r="A48" t="s">
        <v>265</v>
      </c>
      <c r="B48" s="22" t="s">
        <v>168</v>
      </c>
      <c r="C48" s="4">
        <v>44</v>
      </c>
      <c r="D48" s="4">
        <v>43</v>
      </c>
      <c r="E48" s="61">
        <v>44</v>
      </c>
      <c r="F48" s="66" t="s">
        <v>73</v>
      </c>
      <c r="G48" s="66" t="s">
        <v>73</v>
      </c>
      <c r="H48" s="62">
        <v>44</v>
      </c>
      <c r="I48" s="66" t="s">
        <v>73</v>
      </c>
      <c r="J48" s="62">
        <v>43</v>
      </c>
      <c r="K48" s="66" t="s">
        <v>73</v>
      </c>
      <c r="L48" s="66" t="s">
        <v>73</v>
      </c>
      <c r="M48" s="66">
        <v>0</v>
      </c>
      <c r="N48" s="65" t="s">
        <v>379</v>
      </c>
      <c r="O48" s="43" t="s">
        <v>212</v>
      </c>
      <c r="P48" s="43" t="s">
        <v>212</v>
      </c>
      <c r="Q48" s="41"/>
      <c r="R48" s="42"/>
      <c r="S48" s="39" t="str">
        <f t="shared" si="0"/>
        <v>yes</v>
      </c>
      <c r="T48" s="4" t="s">
        <v>382</v>
      </c>
    </row>
    <row r="49" spans="1:20" x14ac:dyDescent="0.25">
      <c r="A49" t="s">
        <v>266</v>
      </c>
      <c r="B49" s="22" t="s">
        <v>168</v>
      </c>
      <c r="C49" s="4">
        <v>43</v>
      </c>
      <c r="D49" s="4">
        <v>42</v>
      </c>
      <c r="E49" s="57">
        <v>42</v>
      </c>
      <c r="F49" s="58">
        <v>42</v>
      </c>
      <c r="G49" s="58">
        <v>42</v>
      </c>
      <c r="H49" s="58">
        <v>42</v>
      </c>
      <c r="I49" s="58">
        <v>42</v>
      </c>
      <c r="J49" s="58">
        <v>42</v>
      </c>
      <c r="K49" s="58">
        <v>42</v>
      </c>
      <c r="L49" s="58">
        <v>42</v>
      </c>
      <c r="M49" s="58">
        <v>42</v>
      </c>
      <c r="N49" s="59">
        <v>42</v>
      </c>
      <c r="O49" s="43" t="s">
        <v>212</v>
      </c>
      <c r="P49" s="43" t="s">
        <v>212</v>
      </c>
      <c r="Q49" s="41"/>
      <c r="R49" s="42"/>
      <c r="S49" s="39" t="str">
        <f t="shared" si="0"/>
        <v>yes</v>
      </c>
      <c r="T49" s="4" t="s">
        <v>382</v>
      </c>
    </row>
    <row r="50" spans="1:20" x14ac:dyDescent="0.25">
      <c r="A50" t="s">
        <v>267</v>
      </c>
      <c r="B50" s="22" t="s">
        <v>168</v>
      </c>
      <c r="C50" s="4">
        <v>42</v>
      </c>
      <c r="D50" s="4" t="s">
        <v>21</v>
      </c>
      <c r="E50" s="57">
        <v>42</v>
      </c>
      <c r="F50" s="58">
        <v>42</v>
      </c>
      <c r="G50" s="58">
        <v>42</v>
      </c>
      <c r="H50" s="58">
        <v>42</v>
      </c>
      <c r="I50" s="58">
        <v>42</v>
      </c>
      <c r="J50" s="58">
        <v>42</v>
      </c>
      <c r="K50" s="58">
        <v>42</v>
      </c>
      <c r="L50" s="58">
        <v>42</v>
      </c>
      <c r="M50" s="58">
        <v>42</v>
      </c>
      <c r="N50" s="59">
        <v>42</v>
      </c>
      <c r="O50" s="43" t="s">
        <v>212</v>
      </c>
      <c r="P50" s="43" t="s">
        <v>212</v>
      </c>
      <c r="Q50" s="41"/>
      <c r="R50" s="42"/>
      <c r="S50" s="39" t="str">
        <f t="shared" si="0"/>
        <v>yes</v>
      </c>
      <c r="T50" s="4" t="s">
        <v>382</v>
      </c>
    </row>
    <row r="51" spans="1:20" x14ac:dyDescent="0.25">
      <c r="A51" t="s">
        <v>268</v>
      </c>
      <c r="B51" s="22" t="s">
        <v>165</v>
      </c>
      <c r="C51" s="4" t="s">
        <v>21</v>
      </c>
      <c r="D51">
        <v>41</v>
      </c>
      <c r="E51" s="57">
        <v>41</v>
      </c>
      <c r="F51" s="58">
        <v>41</v>
      </c>
      <c r="G51" s="58">
        <v>41</v>
      </c>
      <c r="H51" s="58">
        <v>41</v>
      </c>
      <c r="I51" s="58">
        <v>41</v>
      </c>
      <c r="J51" s="58">
        <v>41</v>
      </c>
      <c r="K51" s="58">
        <v>41</v>
      </c>
      <c r="L51" s="58">
        <v>41</v>
      </c>
      <c r="M51" s="58">
        <v>41</v>
      </c>
      <c r="N51" s="59">
        <v>41</v>
      </c>
      <c r="O51" s="43" t="s">
        <v>212</v>
      </c>
      <c r="P51" s="43" t="s">
        <v>212</v>
      </c>
      <c r="Q51" s="41"/>
      <c r="R51" s="42" t="s">
        <v>31</v>
      </c>
      <c r="S51" s="39" t="str">
        <f t="shared" si="0"/>
        <v>yes</v>
      </c>
      <c r="T51" s="4" t="s">
        <v>382</v>
      </c>
    </row>
    <row r="52" spans="1:20" x14ac:dyDescent="0.25">
      <c r="A52" t="s">
        <v>269</v>
      </c>
      <c r="B52" s="22" t="s">
        <v>165</v>
      </c>
      <c r="C52">
        <v>41</v>
      </c>
      <c r="D52" t="s">
        <v>78</v>
      </c>
      <c r="E52" s="57">
        <v>41</v>
      </c>
      <c r="F52" s="58">
        <v>41</v>
      </c>
      <c r="G52" s="58">
        <v>41</v>
      </c>
      <c r="H52" s="58">
        <v>41</v>
      </c>
      <c r="I52" s="58">
        <v>41</v>
      </c>
      <c r="J52" s="58">
        <v>41</v>
      </c>
      <c r="K52" s="58">
        <v>41</v>
      </c>
      <c r="L52" s="58">
        <v>41</v>
      </c>
      <c r="M52" s="58">
        <v>41</v>
      </c>
      <c r="N52" s="59">
        <v>41</v>
      </c>
      <c r="O52" s="43" t="s">
        <v>212</v>
      </c>
      <c r="P52" s="43" t="s">
        <v>212</v>
      </c>
      <c r="Q52" s="41"/>
      <c r="R52" s="42"/>
      <c r="S52" s="39" t="str">
        <f t="shared" si="0"/>
        <v>yes</v>
      </c>
      <c r="T52" s="4" t="s">
        <v>382</v>
      </c>
    </row>
    <row r="53" spans="1:20" x14ac:dyDescent="0.25">
      <c r="A53" t="s">
        <v>270</v>
      </c>
      <c r="B53" s="22" t="s">
        <v>165</v>
      </c>
      <c r="C53" t="s">
        <v>78</v>
      </c>
      <c r="D53" t="s">
        <v>79</v>
      </c>
      <c r="E53" s="61">
        <v>41</v>
      </c>
      <c r="F53" s="66" t="s">
        <v>73</v>
      </c>
      <c r="G53" s="66" t="s">
        <v>73</v>
      </c>
      <c r="H53" s="62">
        <v>41</v>
      </c>
      <c r="I53" s="66" t="s">
        <v>73</v>
      </c>
      <c r="J53" s="62">
        <v>41</v>
      </c>
      <c r="K53" s="66" t="s">
        <v>73</v>
      </c>
      <c r="L53" s="66" t="s">
        <v>73</v>
      </c>
      <c r="M53" s="66">
        <v>41</v>
      </c>
      <c r="N53" s="65" t="s">
        <v>379</v>
      </c>
      <c r="O53" s="43" t="s">
        <v>212</v>
      </c>
      <c r="P53" s="43" t="s">
        <v>212</v>
      </c>
      <c r="Q53" s="41"/>
      <c r="R53" s="42"/>
      <c r="S53" s="39" t="str">
        <f t="shared" si="0"/>
        <v>yes</v>
      </c>
      <c r="T53" s="4" t="s">
        <v>382</v>
      </c>
    </row>
    <row r="54" spans="1:20" x14ac:dyDescent="0.25">
      <c r="A54" t="s">
        <v>271</v>
      </c>
      <c r="B54" s="22" t="s">
        <v>165</v>
      </c>
      <c r="C54" t="s">
        <v>79</v>
      </c>
      <c r="D54">
        <v>40</v>
      </c>
      <c r="E54" s="57">
        <v>40</v>
      </c>
      <c r="F54" s="58">
        <v>40</v>
      </c>
      <c r="G54" s="58">
        <v>40</v>
      </c>
      <c r="H54" s="58">
        <v>40</v>
      </c>
      <c r="I54" s="58">
        <v>40</v>
      </c>
      <c r="J54" s="58">
        <v>40</v>
      </c>
      <c r="K54" s="58">
        <v>40</v>
      </c>
      <c r="L54" s="58">
        <v>40</v>
      </c>
      <c r="M54" s="58">
        <v>40</v>
      </c>
      <c r="N54" s="59">
        <v>40</v>
      </c>
      <c r="O54" s="43" t="s">
        <v>212</v>
      </c>
      <c r="P54" s="43" t="s">
        <v>212</v>
      </c>
      <c r="Q54" s="41"/>
      <c r="R54" s="42"/>
      <c r="S54" s="39" t="str">
        <f t="shared" si="0"/>
        <v>yes</v>
      </c>
      <c r="T54" s="4" t="s">
        <v>382</v>
      </c>
    </row>
    <row r="55" spans="1:20" x14ac:dyDescent="0.25">
      <c r="A55" t="s">
        <v>272</v>
      </c>
      <c r="B55" s="22" t="s">
        <v>165</v>
      </c>
      <c r="C55">
        <v>40</v>
      </c>
      <c r="D55" s="4" t="s">
        <v>81</v>
      </c>
      <c r="E55" s="57">
        <v>40</v>
      </c>
      <c r="F55" s="58">
        <v>40</v>
      </c>
      <c r="G55" s="58">
        <v>40</v>
      </c>
      <c r="H55" s="58">
        <v>40</v>
      </c>
      <c r="I55" s="58">
        <v>40</v>
      </c>
      <c r="J55" s="58">
        <v>40</v>
      </c>
      <c r="K55" s="58">
        <v>40</v>
      </c>
      <c r="L55" s="58">
        <v>40</v>
      </c>
      <c r="M55" s="58">
        <v>40</v>
      </c>
      <c r="N55" s="59">
        <v>40</v>
      </c>
      <c r="O55" s="43" t="s">
        <v>212</v>
      </c>
      <c r="P55" s="43" t="s">
        <v>212</v>
      </c>
      <c r="Q55" s="41"/>
      <c r="R55" s="42"/>
      <c r="S55" s="39" t="str">
        <f t="shared" si="0"/>
        <v>yes</v>
      </c>
      <c r="T55" s="4" t="s">
        <v>382</v>
      </c>
    </row>
    <row r="56" spans="1:20" x14ac:dyDescent="0.25">
      <c r="A56" t="s">
        <v>273</v>
      </c>
      <c r="B56" s="22" t="s">
        <v>165</v>
      </c>
      <c r="C56" s="4" t="s">
        <v>81</v>
      </c>
      <c r="D56" s="4" t="s">
        <v>22</v>
      </c>
      <c r="E56" s="61">
        <v>40</v>
      </c>
      <c r="F56" s="66" t="s">
        <v>73</v>
      </c>
      <c r="G56" s="66" t="s">
        <v>73</v>
      </c>
      <c r="H56" s="62">
        <v>40</v>
      </c>
      <c r="I56" s="66" t="s">
        <v>73</v>
      </c>
      <c r="J56" s="62" t="s">
        <v>73</v>
      </c>
      <c r="K56" s="66" t="s">
        <v>73</v>
      </c>
      <c r="L56" s="66" t="s">
        <v>73</v>
      </c>
      <c r="M56" s="66">
        <v>40</v>
      </c>
      <c r="N56" s="65" t="s">
        <v>379</v>
      </c>
      <c r="O56" s="43" t="s">
        <v>212</v>
      </c>
      <c r="P56" s="43" t="s">
        <v>212</v>
      </c>
      <c r="Q56" s="41"/>
      <c r="R56" s="42"/>
      <c r="S56" s="39" t="str">
        <f t="shared" si="0"/>
        <v>yes</v>
      </c>
      <c r="T56" s="4" t="s">
        <v>427</v>
      </c>
    </row>
    <row r="57" spans="1:20" x14ac:dyDescent="0.25">
      <c r="A57" t="s">
        <v>274</v>
      </c>
      <c r="B57" s="22" t="s">
        <v>217</v>
      </c>
      <c r="C57" t="s">
        <v>16</v>
      </c>
      <c r="D57" t="s">
        <v>80</v>
      </c>
      <c r="E57" s="52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18" t="s">
        <v>379</v>
      </c>
      <c r="O57" s="43"/>
      <c r="P57" s="43"/>
      <c r="Q57" s="41"/>
      <c r="R57" s="42"/>
      <c r="S57" s="39" t="s">
        <v>372</v>
      </c>
      <c r="T57" s="48" t="s">
        <v>389</v>
      </c>
    </row>
    <row r="58" spans="1:20" x14ac:dyDescent="0.25">
      <c r="A58" t="s">
        <v>275</v>
      </c>
      <c r="B58" s="22" t="s">
        <v>217</v>
      </c>
      <c r="C58" t="s">
        <v>80</v>
      </c>
      <c r="D58">
        <v>39</v>
      </c>
      <c r="E58" s="46">
        <v>39</v>
      </c>
      <c r="F58" s="45">
        <v>39</v>
      </c>
      <c r="G58" s="45">
        <v>39</v>
      </c>
      <c r="H58" s="45">
        <v>39</v>
      </c>
      <c r="I58" s="45">
        <v>39</v>
      </c>
      <c r="J58" s="45">
        <v>39</v>
      </c>
      <c r="K58" s="45">
        <v>39</v>
      </c>
      <c r="L58" s="45">
        <v>39</v>
      </c>
      <c r="M58" s="45">
        <v>39</v>
      </c>
      <c r="N58" s="44">
        <v>39</v>
      </c>
      <c r="O58" s="43"/>
      <c r="P58" s="43"/>
      <c r="Q58" s="41"/>
      <c r="R58" s="42"/>
      <c r="S58" s="39" t="s">
        <v>372</v>
      </c>
      <c r="T58" s="48" t="s">
        <v>384</v>
      </c>
    </row>
    <row r="59" spans="1:20" x14ac:dyDescent="0.25">
      <c r="A59" t="s">
        <v>276</v>
      </c>
      <c r="B59" s="22" t="s">
        <v>217</v>
      </c>
      <c r="C59">
        <v>39</v>
      </c>
      <c r="D59" s="4" t="s">
        <v>22</v>
      </c>
      <c r="E59" s="46">
        <v>39</v>
      </c>
      <c r="F59" s="45">
        <v>39</v>
      </c>
      <c r="G59" s="45">
        <v>39</v>
      </c>
      <c r="H59" s="45">
        <v>39</v>
      </c>
      <c r="I59" s="45">
        <v>39</v>
      </c>
      <c r="J59" s="45">
        <v>39</v>
      </c>
      <c r="K59" s="45">
        <v>39</v>
      </c>
      <c r="L59" s="45">
        <v>39</v>
      </c>
      <c r="M59" s="45">
        <v>39</v>
      </c>
      <c r="N59" s="44">
        <v>39</v>
      </c>
      <c r="O59" s="43"/>
      <c r="P59" s="43"/>
      <c r="Q59" s="41"/>
      <c r="R59" s="42"/>
      <c r="S59" s="39" t="s">
        <v>372</v>
      </c>
      <c r="T59" s="48" t="s">
        <v>384</v>
      </c>
    </row>
    <row r="60" spans="1:20" x14ac:dyDescent="0.25">
      <c r="A60" t="s">
        <v>277</v>
      </c>
      <c r="B60" s="22" t="s">
        <v>165</v>
      </c>
      <c r="C60" s="4" t="s">
        <v>22</v>
      </c>
      <c r="D60" s="4" t="s">
        <v>82</v>
      </c>
      <c r="E60" s="61">
        <v>40</v>
      </c>
      <c r="F60" s="66" t="s">
        <v>73</v>
      </c>
      <c r="G60" s="66" t="s">
        <v>73</v>
      </c>
      <c r="H60" s="62">
        <v>40</v>
      </c>
      <c r="I60" s="66" t="s">
        <v>73</v>
      </c>
      <c r="J60" s="62" t="s">
        <v>73</v>
      </c>
      <c r="K60" s="66" t="s">
        <v>73</v>
      </c>
      <c r="L60" s="66" t="s">
        <v>73</v>
      </c>
      <c r="M60" s="66" t="s">
        <v>73</v>
      </c>
      <c r="N60" s="65" t="s">
        <v>379</v>
      </c>
      <c r="O60" s="43" t="s">
        <v>212</v>
      </c>
      <c r="P60" s="43" t="s">
        <v>212</v>
      </c>
      <c r="Q60" s="41"/>
      <c r="R60" s="42"/>
      <c r="S60" s="39" t="str">
        <f t="shared" si="0"/>
        <v>yes</v>
      </c>
      <c r="T60" s="4" t="s">
        <v>382</v>
      </c>
    </row>
    <row r="61" spans="1:20" x14ac:dyDescent="0.25">
      <c r="A61" t="s">
        <v>278</v>
      </c>
      <c r="B61" s="22" t="s">
        <v>165</v>
      </c>
      <c r="C61" s="4" t="s">
        <v>82</v>
      </c>
      <c r="D61" s="4">
        <v>38</v>
      </c>
      <c r="E61" s="57">
        <v>38</v>
      </c>
      <c r="F61" s="58">
        <v>38</v>
      </c>
      <c r="G61" s="58">
        <v>38</v>
      </c>
      <c r="H61" s="58">
        <v>38</v>
      </c>
      <c r="I61" s="58">
        <v>38</v>
      </c>
      <c r="J61" s="62" t="s">
        <v>73</v>
      </c>
      <c r="K61" s="58">
        <v>38</v>
      </c>
      <c r="L61" s="58">
        <v>38</v>
      </c>
      <c r="M61" s="58">
        <v>38</v>
      </c>
      <c r="N61" s="59">
        <v>38</v>
      </c>
      <c r="O61" s="43" t="s">
        <v>212</v>
      </c>
      <c r="P61" s="43" t="s">
        <v>212</v>
      </c>
      <c r="Q61" s="41"/>
      <c r="R61" s="42"/>
      <c r="S61" s="39" t="str">
        <f t="shared" si="0"/>
        <v>yes</v>
      </c>
      <c r="T61" s="4" t="s">
        <v>382</v>
      </c>
    </row>
    <row r="62" spans="1:20" x14ac:dyDescent="0.25">
      <c r="A62" t="s">
        <v>279</v>
      </c>
      <c r="B62" s="22" t="s">
        <v>165</v>
      </c>
      <c r="C62" s="4">
        <v>38</v>
      </c>
      <c r="D62" s="4" t="s">
        <v>23</v>
      </c>
      <c r="E62" s="57">
        <v>38</v>
      </c>
      <c r="F62" s="58">
        <v>38</v>
      </c>
      <c r="G62" s="58">
        <v>38</v>
      </c>
      <c r="H62" s="58">
        <v>38</v>
      </c>
      <c r="I62" s="58">
        <v>38</v>
      </c>
      <c r="J62" s="62" t="s">
        <v>73</v>
      </c>
      <c r="K62" s="58">
        <v>38</v>
      </c>
      <c r="L62" s="58">
        <v>38</v>
      </c>
      <c r="M62" s="58">
        <v>38</v>
      </c>
      <c r="N62" s="59">
        <v>38</v>
      </c>
      <c r="O62" s="43" t="s">
        <v>212</v>
      </c>
      <c r="P62" s="43" t="s">
        <v>212</v>
      </c>
      <c r="Q62" s="41"/>
      <c r="R62" s="42"/>
      <c r="S62" s="39" t="str">
        <f t="shared" si="0"/>
        <v>yes</v>
      </c>
      <c r="T62" s="4" t="s">
        <v>382</v>
      </c>
    </row>
    <row r="63" spans="1:20" x14ac:dyDescent="0.25">
      <c r="A63" t="s">
        <v>280</v>
      </c>
      <c r="B63" s="22" t="s">
        <v>169</v>
      </c>
      <c r="C63" t="s">
        <v>16</v>
      </c>
      <c r="D63" t="s">
        <v>113</v>
      </c>
      <c r="E63" s="14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 t="s">
        <v>73</v>
      </c>
      <c r="L63" s="1">
        <v>0</v>
      </c>
      <c r="M63" s="1">
        <v>0</v>
      </c>
      <c r="N63" s="18" t="s">
        <v>379</v>
      </c>
      <c r="O63" s="43"/>
      <c r="P63" s="43"/>
      <c r="Q63" s="41"/>
      <c r="R63" s="42" t="s">
        <v>206</v>
      </c>
      <c r="S63" s="39" t="s">
        <v>372</v>
      </c>
      <c r="T63" s="48" t="s">
        <v>389</v>
      </c>
    </row>
    <row r="64" spans="1:20" x14ac:dyDescent="0.25">
      <c r="A64" t="s">
        <v>281</v>
      </c>
      <c r="B64" s="22" t="s">
        <v>169</v>
      </c>
      <c r="C64" t="s">
        <v>113</v>
      </c>
      <c r="D64">
        <v>37</v>
      </c>
      <c r="E64" s="57">
        <v>37</v>
      </c>
      <c r="F64" s="58">
        <v>37</v>
      </c>
      <c r="G64" s="58">
        <v>37</v>
      </c>
      <c r="H64" s="58">
        <v>37</v>
      </c>
      <c r="I64" s="58">
        <v>37</v>
      </c>
      <c r="J64" s="58">
        <v>37</v>
      </c>
      <c r="K64" s="58">
        <v>37</v>
      </c>
      <c r="L64" s="58">
        <v>37</v>
      </c>
      <c r="M64" s="58">
        <v>37</v>
      </c>
      <c r="N64" s="59">
        <v>37</v>
      </c>
      <c r="O64" s="43" t="s">
        <v>212</v>
      </c>
      <c r="P64" s="43"/>
      <c r="Q64" s="41"/>
      <c r="R64" s="42"/>
      <c r="S64" s="39" t="str">
        <f t="shared" si="0"/>
        <v>yes</v>
      </c>
      <c r="T64" s="4" t="s">
        <v>382</v>
      </c>
    </row>
    <row r="65" spans="1:20" x14ac:dyDescent="0.25">
      <c r="A65" t="s">
        <v>282</v>
      </c>
      <c r="B65" s="22" t="s">
        <v>169</v>
      </c>
      <c r="C65">
        <v>37</v>
      </c>
      <c r="D65" s="4" t="s">
        <v>23</v>
      </c>
      <c r="E65" s="57">
        <v>37</v>
      </c>
      <c r="F65" s="58">
        <v>37</v>
      </c>
      <c r="G65" s="58">
        <v>37</v>
      </c>
      <c r="H65" s="58">
        <v>37</v>
      </c>
      <c r="I65" s="58">
        <v>37</v>
      </c>
      <c r="J65" s="58">
        <v>37</v>
      </c>
      <c r="K65" s="58">
        <v>37</v>
      </c>
      <c r="L65" s="58">
        <v>37</v>
      </c>
      <c r="M65" s="58">
        <v>37</v>
      </c>
      <c r="N65" s="59">
        <v>37</v>
      </c>
      <c r="O65" s="43" t="s">
        <v>212</v>
      </c>
      <c r="P65" s="43"/>
      <c r="Q65" s="41"/>
      <c r="R65" s="42"/>
      <c r="S65" s="39" t="str">
        <f t="shared" si="0"/>
        <v>yes</v>
      </c>
      <c r="T65" s="4" t="s">
        <v>382</v>
      </c>
    </row>
    <row r="66" spans="1:20" x14ac:dyDescent="0.25">
      <c r="A66" t="s">
        <v>283</v>
      </c>
      <c r="B66" s="22" t="s">
        <v>165</v>
      </c>
      <c r="C66" s="4" t="s">
        <v>23</v>
      </c>
      <c r="D66" s="4">
        <v>36</v>
      </c>
      <c r="E66" s="57">
        <v>36</v>
      </c>
      <c r="F66" s="58">
        <v>36</v>
      </c>
      <c r="G66" s="58">
        <v>36</v>
      </c>
      <c r="H66" s="58">
        <v>36</v>
      </c>
      <c r="I66" s="58">
        <v>36</v>
      </c>
      <c r="J66" s="58">
        <v>36</v>
      </c>
      <c r="K66" s="58">
        <v>36</v>
      </c>
      <c r="L66" s="58">
        <v>36</v>
      </c>
      <c r="M66" s="58">
        <v>36</v>
      </c>
      <c r="N66" s="59">
        <v>36</v>
      </c>
      <c r="O66" s="43" t="s">
        <v>212</v>
      </c>
      <c r="P66" s="43" t="s">
        <v>212</v>
      </c>
      <c r="Q66" s="41"/>
      <c r="R66" s="42"/>
      <c r="S66" s="39" t="str">
        <f t="shared" si="0"/>
        <v>yes</v>
      </c>
      <c r="T66" s="4" t="s">
        <v>382</v>
      </c>
    </row>
    <row r="67" spans="1:20" x14ac:dyDescent="0.25">
      <c r="A67" t="s">
        <v>284</v>
      </c>
      <c r="B67" s="22" t="s">
        <v>165</v>
      </c>
      <c r="C67" s="4">
        <v>36</v>
      </c>
      <c r="D67" s="4" t="s">
        <v>19</v>
      </c>
      <c r="E67" s="57">
        <v>36</v>
      </c>
      <c r="F67" s="58">
        <v>36</v>
      </c>
      <c r="G67" s="58">
        <v>36</v>
      </c>
      <c r="H67" s="58">
        <v>36</v>
      </c>
      <c r="I67" s="58">
        <v>36</v>
      </c>
      <c r="J67" s="58">
        <v>36</v>
      </c>
      <c r="K67" s="58">
        <v>36</v>
      </c>
      <c r="L67" s="58">
        <v>36</v>
      </c>
      <c r="M67" s="58">
        <v>36</v>
      </c>
      <c r="N67" s="59">
        <v>36</v>
      </c>
      <c r="O67" s="43" t="s">
        <v>212</v>
      </c>
      <c r="P67" s="43" t="s">
        <v>212</v>
      </c>
      <c r="Q67" s="41"/>
      <c r="R67" s="42"/>
      <c r="S67" s="39" t="str">
        <f t="shared" si="0"/>
        <v>yes</v>
      </c>
      <c r="T67" s="4" t="s">
        <v>382</v>
      </c>
    </row>
    <row r="68" spans="1:20" x14ac:dyDescent="0.25">
      <c r="A68" t="s">
        <v>285</v>
      </c>
      <c r="B68" s="22" t="s">
        <v>158</v>
      </c>
      <c r="C68" s="4" t="s">
        <v>19</v>
      </c>
      <c r="D68" s="4" t="s">
        <v>24</v>
      </c>
      <c r="E68" s="61">
        <v>51</v>
      </c>
      <c r="F68" s="66" t="s">
        <v>73</v>
      </c>
      <c r="G68" s="66" t="s">
        <v>73</v>
      </c>
      <c r="H68" s="62">
        <v>51</v>
      </c>
      <c r="I68" s="66">
        <v>31</v>
      </c>
      <c r="J68" s="62">
        <v>51</v>
      </c>
      <c r="K68" s="66" t="s">
        <v>73</v>
      </c>
      <c r="L68" s="66" t="s">
        <v>73</v>
      </c>
      <c r="M68" s="66">
        <v>31</v>
      </c>
      <c r="N68" s="65" t="s">
        <v>379</v>
      </c>
      <c r="O68" s="43" t="s">
        <v>212</v>
      </c>
      <c r="P68" s="43" t="s">
        <v>212</v>
      </c>
      <c r="Q68" s="41"/>
      <c r="R68" s="42"/>
      <c r="S68" s="39" t="str">
        <f t="shared" ref="S68:S131" si="1">IF(OR(O68="yes", P68="yes", Q68="yes"), "yes", "")</f>
        <v>yes</v>
      </c>
      <c r="T68" s="4" t="s">
        <v>382</v>
      </c>
    </row>
    <row r="69" spans="1:20" x14ac:dyDescent="0.25">
      <c r="A69" t="s">
        <v>286</v>
      </c>
      <c r="B69" s="22" t="s">
        <v>170</v>
      </c>
      <c r="C69" s="4" t="s">
        <v>16</v>
      </c>
      <c r="D69" s="4" t="s">
        <v>83</v>
      </c>
      <c r="E69" s="61" t="s">
        <v>216</v>
      </c>
      <c r="F69" s="47" t="s">
        <v>216</v>
      </c>
      <c r="G69" s="47" t="s">
        <v>216</v>
      </c>
      <c r="H69" s="61" t="s">
        <v>216</v>
      </c>
      <c r="I69" s="47" t="s">
        <v>216</v>
      </c>
      <c r="J69" s="61">
        <v>35</v>
      </c>
      <c r="K69" s="47" t="s">
        <v>216</v>
      </c>
      <c r="L69" s="47" t="s">
        <v>216</v>
      </c>
      <c r="M69" s="47" t="s">
        <v>216</v>
      </c>
      <c r="N69" s="65" t="s">
        <v>379</v>
      </c>
      <c r="O69" s="43" t="s">
        <v>212</v>
      </c>
      <c r="P69" s="43" t="s">
        <v>212</v>
      </c>
      <c r="Q69" s="41"/>
      <c r="R69" s="42"/>
      <c r="S69" s="39" t="str">
        <f t="shared" si="1"/>
        <v>yes</v>
      </c>
      <c r="T69" s="4" t="s">
        <v>382</v>
      </c>
    </row>
    <row r="70" spans="1:20" x14ac:dyDescent="0.25">
      <c r="A70" t="s">
        <v>287</v>
      </c>
      <c r="B70" s="22" t="s">
        <v>170</v>
      </c>
      <c r="C70" s="4" t="s">
        <v>83</v>
      </c>
      <c r="D70" s="4" t="s">
        <v>55</v>
      </c>
      <c r="E70" s="54">
        <v>35</v>
      </c>
      <c r="F70" s="55">
        <v>35</v>
      </c>
      <c r="G70" s="55">
        <v>35</v>
      </c>
      <c r="H70" s="55">
        <v>35</v>
      </c>
      <c r="I70" s="55">
        <v>35</v>
      </c>
      <c r="J70" s="55">
        <v>35</v>
      </c>
      <c r="K70" s="55">
        <v>35</v>
      </c>
      <c r="L70" s="55">
        <v>35</v>
      </c>
      <c r="M70" s="55">
        <v>35</v>
      </c>
      <c r="N70" s="56">
        <v>35</v>
      </c>
      <c r="O70" s="43" t="s">
        <v>212</v>
      </c>
      <c r="P70" s="43" t="s">
        <v>212</v>
      </c>
      <c r="Q70" s="41"/>
      <c r="R70" s="42"/>
      <c r="S70" s="39" t="str">
        <f t="shared" si="1"/>
        <v>yes</v>
      </c>
      <c r="T70" s="4" t="s">
        <v>382</v>
      </c>
    </row>
    <row r="71" spans="1:20" x14ac:dyDescent="0.25">
      <c r="A71" t="s">
        <v>288</v>
      </c>
      <c r="B71" s="22" t="s">
        <v>158</v>
      </c>
      <c r="C71" s="4" t="s">
        <v>24</v>
      </c>
      <c r="D71" s="4" t="s">
        <v>25</v>
      </c>
      <c r="E71" s="61">
        <v>31</v>
      </c>
      <c r="F71" s="66" t="s">
        <v>73</v>
      </c>
      <c r="G71" s="66" t="s">
        <v>73</v>
      </c>
      <c r="H71" s="62">
        <v>31</v>
      </c>
      <c r="I71" s="66">
        <v>31</v>
      </c>
      <c r="J71" s="62" t="s">
        <v>73</v>
      </c>
      <c r="K71" s="66" t="s">
        <v>73</v>
      </c>
      <c r="L71" s="66" t="s">
        <v>73</v>
      </c>
      <c r="M71" s="66">
        <v>31</v>
      </c>
      <c r="N71" s="65" t="s">
        <v>379</v>
      </c>
      <c r="O71" s="43" t="s">
        <v>212</v>
      </c>
      <c r="P71" s="43" t="s">
        <v>212</v>
      </c>
      <c r="Q71" s="41"/>
      <c r="R71" s="42"/>
      <c r="S71" s="39" t="str">
        <f t="shared" si="1"/>
        <v>yes</v>
      </c>
      <c r="T71" s="4" t="s">
        <v>382</v>
      </c>
    </row>
    <row r="72" spans="1:20" x14ac:dyDescent="0.25">
      <c r="A72" t="s">
        <v>289</v>
      </c>
      <c r="B72" s="22" t="s">
        <v>171</v>
      </c>
      <c r="C72" s="4" t="s">
        <v>16</v>
      </c>
      <c r="D72">
        <v>34</v>
      </c>
      <c r="E72" s="52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18" t="s">
        <v>379</v>
      </c>
      <c r="O72" s="43"/>
      <c r="P72" s="43"/>
      <c r="Q72" s="41"/>
      <c r="R72" s="42"/>
      <c r="S72" s="39" t="s">
        <v>372</v>
      </c>
      <c r="T72" s="48" t="s">
        <v>389</v>
      </c>
    </row>
    <row r="73" spans="1:20" x14ac:dyDescent="0.25">
      <c r="A73" t="s">
        <v>290</v>
      </c>
      <c r="B73" s="22" t="s">
        <v>171</v>
      </c>
      <c r="C73">
        <v>34</v>
      </c>
      <c r="D73" s="4" t="s">
        <v>25</v>
      </c>
      <c r="E73" s="46">
        <v>34</v>
      </c>
      <c r="F73" s="45">
        <v>34</v>
      </c>
      <c r="G73" s="45">
        <v>34</v>
      </c>
      <c r="H73" s="45">
        <v>34</v>
      </c>
      <c r="I73" s="45">
        <v>34</v>
      </c>
      <c r="J73" s="45">
        <v>34</v>
      </c>
      <c r="K73" s="45">
        <v>34</v>
      </c>
      <c r="L73" s="45">
        <v>34</v>
      </c>
      <c r="M73" s="45">
        <v>34</v>
      </c>
      <c r="N73" s="44">
        <v>34</v>
      </c>
      <c r="O73" s="43"/>
      <c r="P73" s="43"/>
      <c r="Q73" s="41"/>
      <c r="R73" s="42"/>
      <c r="S73" s="39" t="s">
        <v>372</v>
      </c>
      <c r="T73" s="48" t="s">
        <v>384</v>
      </c>
    </row>
    <row r="74" spans="1:20" x14ac:dyDescent="0.25">
      <c r="A74" t="s">
        <v>291</v>
      </c>
      <c r="B74" s="22" t="s">
        <v>158</v>
      </c>
      <c r="C74" s="4" t="s">
        <v>25</v>
      </c>
      <c r="D74" s="4" t="s">
        <v>26</v>
      </c>
      <c r="E74" s="61">
        <v>31</v>
      </c>
      <c r="F74" s="66" t="s">
        <v>73</v>
      </c>
      <c r="G74" s="66" t="s">
        <v>73</v>
      </c>
      <c r="H74" s="62">
        <v>31</v>
      </c>
      <c r="I74" s="66">
        <v>31</v>
      </c>
      <c r="J74" s="62" t="s">
        <v>73</v>
      </c>
      <c r="K74" s="66" t="s">
        <v>73</v>
      </c>
      <c r="L74" s="66" t="s">
        <v>73</v>
      </c>
      <c r="M74" s="66">
        <v>31</v>
      </c>
      <c r="N74" s="65" t="s">
        <v>379</v>
      </c>
      <c r="O74" s="43" t="s">
        <v>212</v>
      </c>
      <c r="P74" s="43"/>
      <c r="Q74" s="41"/>
      <c r="R74" s="42"/>
      <c r="S74" s="39" t="str">
        <f t="shared" si="1"/>
        <v>yes</v>
      </c>
      <c r="T74" s="4" t="s">
        <v>382</v>
      </c>
    </row>
    <row r="75" spans="1:20" x14ac:dyDescent="0.25">
      <c r="A75" t="s">
        <v>292</v>
      </c>
      <c r="B75" s="22" t="s">
        <v>172</v>
      </c>
      <c r="C75" s="4" t="s">
        <v>16</v>
      </c>
      <c r="D75">
        <v>33</v>
      </c>
      <c r="E75" s="52">
        <v>0</v>
      </c>
      <c r="F75" s="53">
        <v>0</v>
      </c>
      <c r="G75" s="53">
        <v>0</v>
      </c>
      <c r="H75" s="53">
        <v>0</v>
      </c>
      <c r="I75" s="53">
        <v>0</v>
      </c>
      <c r="J75" s="53">
        <v>0</v>
      </c>
      <c r="K75" s="53">
        <v>0</v>
      </c>
      <c r="L75" s="53">
        <v>0</v>
      </c>
      <c r="M75" s="53">
        <v>0</v>
      </c>
      <c r="N75" s="18" t="s">
        <v>379</v>
      </c>
      <c r="O75" s="43"/>
      <c r="P75" s="43"/>
      <c r="Q75" s="41"/>
      <c r="R75" s="42"/>
      <c r="S75" s="39" t="s">
        <v>372</v>
      </c>
      <c r="T75" s="48" t="s">
        <v>384</v>
      </c>
    </row>
    <row r="76" spans="1:20" ht="15.75" customHeight="1" x14ac:dyDescent="0.25">
      <c r="A76" t="s">
        <v>293</v>
      </c>
      <c r="B76" s="22" t="s">
        <v>172</v>
      </c>
      <c r="C76">
        <v>33</v>
      </c>
      <c r="D76" s="4" t="s">
        <v>26</v>
      </c>
      <c r="E76" s="46">
        <v>33</v>
      </c>
      <c r="F76" s="45">
        <v>33</v>
      </c>
      <c r="G76" s="45">
        <v>33</v>
      </c>
      <c r="H76" s="45">
        <v>33</v>
      </c>
      <c r="I76" s="45">
        <v>33</v>
      </c>
      <c r="J76" s="45">
        <v>33</v>
      </c>
      <c r="K76" s="45">
        <v>33</v>
      </c>
      <c r="L76" s="45">
        <v>33</v>
      </c>
      <c r="M76" s="45">
        <v>33</v>
      </c>
      <c r="N76" s="44">
        <v>33</v>
      </c>
      <c r="O76" s="43"/>
      <c r="P76" s="43"/>
      <c r="Q76" s="41"/>
      <c r="R76" s="42"/>
      <c r="S76" s="39" t="s">
        <v>372</v>
      </c>
      <c r="T76" s="48" t="s">
        <v>384</v>
      </c>
    </row>
    <row r="77" spans="1:20" x14ac:dyDescent="0.25">
      <c r="A77" t="s">
        <v>294</v>
      </c>
      <c r="B77" s="22" t="s">
        <v>158</v>
      </c>
      <c r="C77" s="4" t="s">
        <v>26</v>
      </c>
      <c r="D77" s="4" t="s">
        <v>27</v>
      </c>
      <c r="E77" s="61">
        <v>31</v>
      </c>
      <c r="F77" s="66" t="s">
        <v>73</v>
      </c>
      <c r="G77" s="66" t="s">
        <v>73</v>
      </c>
      <c r="H77" s="62">
        <v>31</v>
      </c>
      <c r="I77" s="66">
        <v>31</v>
      </c>
      <c r="J77" s="62" t="s">
        <v>73</v>
      </c>
      <c r="K77" s="66" t="s">
        <v>73</v>
      </c>
      <c r="L77" s="66" t="s">
        <v>73</v>
      </c>
      <c r="M77" s="66">
        <v>31</v>
      </c>
      <c r="N77" s="65" t="s">
        <v>379</v>
      </c>
      <c r="O77" s="43" t="s">
        <v>212</v>
      </c>
      <c r="P77" s="43" t="s">
        <v>212</v>
      </c>
      <c r="Q77" s="41"/>
      <c r="R77" s="42"/>
      <c r="S77" s="39" t="str">
        <f t="shared" si="1"/>
        <v>yes</v>
      </c>
      <c r="T77" s="4" t="s">
        <v>382</v>
      </c>
    </row>
    <row r="78" spans="1:20" x14ac:dyDescent="0.25">
      <c r="A78" t="s">
        <v>295</v>
      </c>
      <c r="B78" s="22" t="s">
        <v>173</v>
      </c>
      <c r="C78" s="4" t="s">
        <v>16</v>
      </c>
      <c r="D78" s="4" t="s">
        <v>85</v>
      </c>
      <c r="E78" s="14">
        <v>0</v>
      </c>
      <c r="F78" s="1">
        <v>0</v>
      </c>
      <c r="G78" s="1" t="s">
        <v>73</v>
      </c>
      <c r="H78" s="62" t="s">
        <v>73</v>
      </c>
      <c r="I78" s="1" t="s">
        <v>73</v>
      </c>
      <c r="J78" s="62" t="s">
        <v>73</v>
      </c>
      <c r="K78" s="1" t="s">
        <v>73</v>
      </c>
      <c r="L78" s="1" t="s">
        <v>73</v>
      </c>
      <c r="M78" s="1" t="s">
        <v>73</v>
      </c>
      <c r="N78" s="18" t="s">
        <v>379</v>
      </c>
      <c r="O78" s="43" t="s">
        <v>201</v>
      </c>
      <c r="P78" s="43" t="s">
        <v>407</v>
      </c>
      <c r="Q78" s="41" t="s">
        <v>406</v>
      </c>
      <c r="R78" s="42"/>
      <c r="S78" s="39" t="s">
        <v>372</v>
      </c>
      <c r="T78" s="4" t="s">
        <v>389</v>
      </c>
    </row>
    <row r="79" spans="1:20" x14ac:dyDescent="0.25">
      <c r="A79" t="s">
        <v>296</v>
      </c>
      <c r="B79" s="22" t="s">
        <v>173</v>
      </c>
      <c r="C79" s="4" t="s">
        <v>85</v>
      </c>
      <c r="D79" s="4" t="s">
        <v>56</v>
      </c>
      <c r="E79" s="57">
        <v>32</v>
      </c>
      <c r="F79" s="58">
        <v>32</v>
      </c>
      <c r="G79" s="58">
        <v>32</v>
      </c>
      <c r="H79" s="58">
        <v>32</v>
      </c>
      <c r="I79" s="58">
        <v>32</v>
      </c>
      <c r="J79" s="58">
        <v>32</v>
      </c>
      <c r="K79" s="58">
        <v>32</v>
      </c>
      <c r="L79" s="58">
        <v>32</v>
      </c>
      <c r="M79" s="58">
        <v>32</v>
      </c>
      <c r="N79" s="59">
        <v>32</v>
      </c>
      <c r="O79" s="43" t="s">
        <v>212</v>
      </c>
      <c r="P79" s="43" t="s">
        <v>212</v>
      </c>
      <c r="Q79" s="41"/>
      <c r="R79" s="42"/>
      <c r="S79" s="39" t="str">
        <f t="shared" si="1"/>
        <v>yes</v>
      </c>
      <c r="T79" s="4" t="s">
        <v>382</v>
      </c>
    </row>
    <row r="80" spans="1:20" x14ac:dyDescent="0.25">
      <c r="A80" t="s">
        <v>297</v>
      </c>
      <c r="B80" s="22" t="s">
        <v>158</v>
      </c>
      <c r="C80" s="4" t="s">
        <v>27</v>
      </c>
      <c r="D80" s="4">
        <v>31</v>
      </c>
      <c r="E80" s="57">
        <v>31</v>
      </c>
      <c r="F80" s="58">
        <v>31</v>
      </c>
      <c r="G80" s="58">
        <v>31</v>
      </c>
      <c r="H80" s="58">
        <v>31</v>
      </c>
      <c r="I80" s="58">
        <v>31</v>
      </c>
      <c r="J80" s="62" t="s">
        <v>73</v>
      </c>
      <c r="K80" s="58">
        <v>31</v>
      </c>
      <c r="L80" s="58">
        <v>31</v>
      </c>
      <c r="M80" s="58">
        <v>31</v>
      </c>
      <c r="N80" s="59">
        <v>31</v>
      </c>
      <c r="O80" s="43" t="s">
        <v>212</v>
      </c>
      <c r="P80" s="43" t="s">
        <v>212</v>
      </c>
      <c r="Q80" s="41"/>
      <c r="R80" s="42"/>
      <c r="S80" s="39" t="str">
        <f t="shared" si="1"/>
        <v>yes</v>
      </c>
      <c r="T80" s="4" t="s">
        <v>382</v>
      </c>
    </row>
    <row r="81" spans="1:20" x14ac:dyDescent="0.25">
      <c r="A81" t="s">
        <v>298</v>
      </c>
      <c r="B81" s="22" t="s">
        <v>158</v>
      </c>
      <c r="C81">
        <v>31</v>
      </c>
      <c r="D81" s="4" t="s">
        <v>32</v>
      </c>
      <c r="E81" s="57">
        <v>31</v>
      </c>
      <c r="F81" s="58">
        <v>31</v>
      </c>
      <c r="G81" s="58">
        <v>31</v>
      </c>
      <c r="H81" s="58">
        <v>31</v>
      </c>
      <c r="I81" s="58">
        <v>31</v>
      </c>
      <c r="J81" s="62" t="s">
        <v>73</v>
      </c>
      <c r="K81" s="58">
        <v>31</v>
      </c>
      <c r="L81" s="58">
        <v>31</v>
      </c>
      <c r="M81" s="58">
        <v>31</v>
      </c>
      <c r="N81" s="59">
        <v>31</v>
      </c>
      <c r="O81" s="43" t="s">
        <v>212</v>
      </c>
      <c r="P81" s="43" t="s">
        <v>212</v>
      </c>
      <c r="Q81" s="41"/>
      <c r="R81" s="42"/>
      <c r="S81" s="39" t="str">
        <f t="shared" si="1"/>
        <v>yes</v>
      </c>
      <c r="T81" s="4" t="s">
        <v>382</v>
      </c>
    </row>
    <row r="82" spans="1:20" x14ac:dyDescent="0.25">
      <c r="A82" t="s">
        <v>299</v>
      </c>
      <c r="B82" s="22" t="s">
        <v>174</v>
      </c>
      <c r="C82" t="s">
        <v>16</v>
      </c>
      <c r="D82" s="4" t="s">
        <v>57</v>
      </c>
      <c r="E82" s="61" t="s">
        <v>216</v>
      </c>
      <c r="F82" s="47" t="s">
        <v>216</v>
      </c>
      <c r="G82" s="47" t="s">
        <v>216</v>
      </c>
      <c r="H82" s="61" t="s">
        <v>216</v>
      </c>
      <c r="I82" s="47" t="s">
        <v>216</v>
      </c>
      <c r="J82" s="61" t="s">
        <v>216</v>
      </c>
      <c r="K82" s="47" t="s">
        <v>216</v>
      </c>
      <c r="L82" s="47" t="s">
        <v>216</v>
      </c>
      <c r="M82" s="47" t="s">
        <v>216</v>
      </c>
      <c r="N82" s="65" t="s">
        <v>379</v>
      </c>
      <c r="O82" s="43" t="s">
        <v>201</v>
      </c>
      <c r="P82" s="43" t="s">
        <v>212</v>
      </c>
      <c r="Q82" s="43" t="s">
        <v>408</v>
      </c>
      <c r="R82" s="42" t="s">
        <v>203</v>
      </c>
      <c r="S82" s="39" t="s">
        <v>201</v>
      </c>
      <c r="T82" s="4" t="s">
        <v>387</v>
      </c>
    </row>
    <row r="83" spans="1:20" x14ac:dyDescent="0.25">
      <c r="A83" t="s">
        <v>300</v>
      </c>
      <c r="B83" s="22" t="s">
        <v>175</v>
      </c>
      <c r="C83" t="s">
        <v>16</v>
      </c>
      <c r="D83">
        <v>30</v>
      </c>
      <c r="E83" s="61" t="s">
        <v>216</v>
      </c>
      <c r="F83" s="47" t="s">
        <v>216</v>
      </c>
      <c r="G83" s="47" t="s">
        <v>216</v>
      </c>
      <c r="H83" s="61" t="s">
        <v>216</v>
      </c>
      <c r="I83" s="47" t="s">
        <v>216</v>
      </c>
      <c r="J83" s="61" t="s">
        <v>216</v>
      </c>
      <c r="K83" s="47" t="s">
        <v>216</v>
      </c>
      <c r="L83" s="47" t="s">
        <v>216</v>
      </c>
      <c r="M83" s="47" t="s">
        <v>216</v>
      </c>
      <c r="N83" s="65" t="s">
        <v>379</v>
      </c>
      <c r="O83" s="43" t="s">
        <v>201</v>
      </c>
      <c r="P83" s="43" t="s">
        <v>212</v>
      </c>
      <c r="Q83" s="43" t="s">
        <v>371</v>
      </c>
      <c r="R83" s="42" t="s">
        <v>203</v>
      </c>
      <c r="S83" s="39" t="s">
        <v>201</v>
      </c>
      <c r="T83" s="4" t="s">
        <v>387</v>
      </c>
    </row>
    <row r="84" spans="1:20" x14ac:dyDescent="0.25">
      <c r="A84" t="s">
        <v>301</v>
      </c>
      <c r="B84" s="22" t="s">
        <v>175</v>
      </c>
      <c r="C84">
        <v>30</v>
      </c>
      <c r="D84" s="4" t="s">
        <v>58</v>
      </c>
      <c r="E84" s="61">
        <v>30</v>
      </c>
      <c r="F84" s="47" t="s">
        <v>216</v>
      </c>
      <c r="G84" s="47" t="s">
        <v>216</v>
      </c>
      <c r="H84" s="61">
        <v>30</v>
      </c>
      <c r="I84" s="47" t="s">
        <v>216</v>
      </c>
      <c r="J84" s="61">
        <v>30</v>
      </c>
      <c r="K84" s="47" t="s">
        <v>216</v>
      </c>
      <c r="L84" s="47" t="s">
        <v>216</v>
      </c>
      <c r="M84" s="47" t="s">
        <v>216</v>
      </c>
      <c r="N84" s="65" t="s">
        <v>379</v>
      </c>
      <c r="O84" s="43" t="s">
        <v>201</v>
      </c>
      <c r="P84" s="43" t="s">
        <v>212</v>
      </c>
      <c r="Q84" s="41"/>
      <c r="R84" s="42" t="s">
        <v>411</v>
      </c>
      <c r="S84" s="39" t="str">
        <f t="shared" si="1"/>
        <v>yes</v>
      </c>
      <c r="T84" s="4" t="s">
        <v>382</v>
      </c>
    </row>
    <row r="85" spans="1:20" x14ac:dyDescent="0.25">
      <c r="A85" t="s">
        <v>302</v>
      </c>
      <c r="B85" s="22" t="s">
        <v>175</v>
      </c>
      <c r="C85" s="4" t="s">
        <v>58</v>
      </c>
      <c r="D85" s="4" t="s">
        <v>32</v>
      </c>
      <c r="E85" s="61" t="s">
        <v>216</v>
      </c>
      <c r="F85" s="47" t="s">
        <v>216</v>
      </c>
      <c r="G85" s="47" t="s">
        <v>216</v>
      </c>
      <c r="H85" s="61" t="s">
        <v>216</v>
      </c>
      <c r="I85" s="47" t="s">
        <v>216</v>
      </c>
      <c r="J85" s="61" t="s">
        <v>216</v>
      </c>
      <c r="K85" s="47" t="s">
        <v>216</v>
      </c>
      <c r="L85" s="47" t="s">
        <v>216</v>
      </c>
      <c r="M85" s="47" t="s">
        <v>216</v>
      </c>
      <c r="N85" s="65" t="s">
        <v>379</v>
      </c>
      <c r="O85" s="43" t="s">
        <v>212</v>
      </c>
      <c r="P85" s="43" t="s">
        <v>212</v>
      </c>
      <c r="Q85" s="41"/>
      <c r="R85" s="42"/>
      <c r="S85" s="39" t="str">
        <f t="shared" si="1"/>
        <v>yes</v>
      </c>
      <c r="T85" s="4" t="s">
        <v>387</v>
      </c>
    </row>
    <row r="86" spans="1:20" x14ac:dyDescent="0.25">
      <c r="A86" t="s">
        <v>303</v>
      </c>
      <c r="B86" s="22" t="s">
        <v>158</v>
      </c>
      <c r="C86" s="4" t="s">
        <v>32</v>
      </c>
      <c r="D86" s="4" t="s">
        <v>33</v>
      </c>
      <c r="E86" s="61" t="s">
        <v>73</v>
      </c>
      <c r="F86" s="61" t="s">
        <v>73</v>
      </c>
      <c r="G86" s="61" t="s">
        <v>73</v>
      </c>
      <c r="H86" s="61" t="s">
        <v>73</v>
      </c>
      <c r="I86" s="61" t="s">
        <v>73</v>
      </c>
      <c r="J86" s="61" t="s">
        <v>73</v>
      </c>
      <c r="K86" s="61" t="s">
        <v>73</v>
      </c>
      <c r="L86" s="61" t="s">
        <v>73</v>
      </c>
      <c r="M86" s="61" t="s">
        <v>73</v>
      </c>
      <c r="N86" s="61" t="s">
        <v>73</v>
      </c>
      <c r="O86" s="43" t="s">
        <v>212</v>
      </c>
      <c r="P86" s="43" t="s">
        <v>212</v>
      </c>
      <c r="Q86" s="41"/>
      <c r="R86" s="42"/>
      <c r="S86" s="39" t="str">
        <f t="shared" si="1"/>
        <v>yes</v>
      </c>
      <c r="T86" s="4" t="s">
        <v>386</v>
      </c>
    </row>
    <row r="87" spans="1:20" x14ac:dyDescent="0.25">
      <c r="A87" t="s">
        <v>304</v>
      </c>
      <c r="B87" s="22" t="s">
        <v>176</v>
      </c>
      <c r="C87" s="4" t="s">
        <v>16</v>
      </c>
      <c r="D87">
        <v>28</v>
      </c>
      <c r="E87" s="61" t="s">
        <v>216</v>
      </c>
      <c r="F87" s="47" t="s">
        <v>216</v>
      </c>
      <c r="G87" s="47" t="s">
        <v>216</v>
      </c>
      <c r="H87" s="61" t="s">
        <v>216</v>
      </c>
      <c r="I87" s="47" t="s">
        <v>216</v>
      </c>
      <c r="J87" s="61" t="s">
        <v>216</v>
      </c>
      <c r="K87" s="47" t="s">
        <v>216</v>
      </c>
      <c r="L87" s="47" t="s">
        <v>216</v>
      </c>
      <c r="M87" s="47" t="s">
        <v>216</v>
      </c>
      <c r="N87" s="65" t="s">
        <v>379</v>
      </c>
      <c r="O87" s="43" t="s">
        <v>201</v>
      </c>
      <c r="P87" s="43" t="s">
        <v>376</v>
      </c>
      <c r="Q87" s="41"/>
      <c r="R87" s="42" t="s">
        <v>374</v>
      </c>
      <c r="S87" s="39" t="s">
        <v>201</v>
      </c>
      <c r="T87" s="4" t="s">
        <v>387</v>
      </c>
    </row>
    <row r="88" spans="1:20" x14ac:dyDescent="0.25">
      <c r="A88" t="s">
        <v>305</v>
      </c>
      <c r="B88" s="22" t="s">
        <v>176</v>
      </c>
      <c r="C88">
        <v>28</v>
      </c>
      <c r="D88" s="4" t="s">
        <v>45</v>
      </c>
      <c r="E88" s="61">
        <v>28</v>
      </c>
      <c r="F88" s="47" t="s">
        <v>216</v>
      </c>
      <c r="G88" s="47" t="s">
        <v>216</v>
      </c>
      <c r="H88" s="61">
        <v>28</v>
      </c>
      <c r="I88" s="47" t="s">
        <v>216</v>
      </c>
      <c r="J88" s="61">
        <v>28</v>
      </c>
      <c r="K88" s="47" t="s">
        <v>216</v>
      </c>
      <c r="L88" s="47" t="s">
        <v>216</v>
      </c>
      <c r="M88" s="47" t="s">
        <v>216</v>
      </c>
      <c r="N88" s="65" t="s">
        <v>379</v>
      </c>
      <c r="O88" s="43" t="s">
        <v>212</v>
      </c>
      <c r="P88" s="43" t="s">
        <v>212</v>
      </c>
      <c r="Q88" s="41"/>
      <c r="R88" s="42" t="s">
        <v>203</v>
      </c>
      <c r="S88" s="39" t="str">
        <f t="shared" si="1"/>
        <v>yes</v>
      </c>
      <c r="T88" s="4" t="s">
        <v>382</v>
      </c>
    </row>
    <row r="89" spans="1:20" x14ac:dyDescent="0.25">
      <c r="A89" t="s">
        <v>306</v>
      </c>
      <c r="B89" s="22" t="s">
        <v>177</v>
      </c>
      <c r="C89" s="4" t="s">
        <v>16</v>
      </c>
      <c r="D89" s="4" t="s">
        <v>59</v>
      </c>
      <c r="E89" s="61">
        <v>27</v>
      </c>
      <c r="F89" s="47" t="s">
        <v>216</v>
      </c>
      <c r="G89" s="47" t="s">
        <v>216</v>
      </c>
      <c r="H89" s="61" t="s">
        <v>216</v>
      </c>
      <c r="I89" s="47" t="s">
        <v>216</v>
      </c>
      <c r="J89" s="61" t="s">
        <v>216</v>
      </c>
      <c r="K89" s="47" t="s">
        <v>216</v>
      </c>
      <c r="L89" s="47" t="s">
        <v>216</v>
      </c>
      <c r="M89" s="47" t="s">
        <v>216</v>
      </c>
      <c r="N89" s="65" t="s">
        <v>379</v>
      </c>
      <c r="O89" s="43" t="s">
        <v>201</v>
      </c>
      <c r="P89" s="43" t="s">
        <v>212</v>
      </c>
      <c r="Q89" s="43" t="s">
        <v>371</v>
      </c>
      <c r="R89" s="42" t="s">
        <v>373</v>
      </c>
      <c r="S89" s="39" t="s">
        <v>201</v>
      </c>
      <c r="T89" s="4" t="s">
        <v>387</v>
      </c>
    </row>
    <row r="90" spans="1:20" x14ac:dyDescent="0.25">
      <c r="A90" t="s">
        <v>307</v>
      </c>
      <c r="B90" s="22" t="s">
        <v>176</v>
      </c>
      <c r="C90" s="4" t="s">
        <v>45</v>
      </c>
      <c r="D90" s="4" t="s">
        <v>46</v>
      </c>
      <c r="E90" s="61">
        <v>27</v>
      </c>
      <c r="F90" s="66" t="s">
        <v>73</v>
      </c>
      <c r="G90" s="66" t="s">
        <v>73</v>
      </c>
      <c r="H90" s="62">
        <v>27</v>
      </c>
      <c r="I90" s="66" t="s">
        <v>73</v>
      </c>
      <c r="J90" s="62">
        <v>27</v>
      </c>
      <c r="K90" s="66" t="s">
        <v>73</v>
      </c>
      <c r="L90" s="66" t="s">
        <v>73</v>
      </c>
      <c r="M90" s="66" t="s">
        <v>73</v>
      </c>
      <c r="N90" s="65" t="s">
        <v>379</v>
      </c>
      <c r="O90" s="43" t="s">
        <v>212</v>
      </c>
      <c r="P90" s="43"/>
      <c r="Q90" s="41"/>
      <c r="R90" s="42"/>
      <c r="S90" s="39" t="str">
        <f t="shared" si="1"/>
        <v>yes</v>
      </c>
      <c r="T90" s="4" t="s">
        <v>382</v>
      </c>
    </row>
    <row r="91" spans="1:20" x14ac:dyDescent="0.25">
      <c r="A91" t="s">
        <v>308</v>
      </c>
      <c r="B91" s="22" t="s">
        <v>178</v>
      </c>
      <c r="C91" s="4" t="s">
        <v>16</v>
      </c>
      <c r="D91" s="4" t="s">
        <v>60</v>
      </c>
      <c r="E91" s="61" t="s">
        <v>216</v>
      </c>
      <c r="F91" s="47" t="s">
        <v>216</v>
      </c>
      <c r="G91" s="47" t="s">
        <v>216</v>
      </c>
      <c r="H91" s="61" t="s">
        <v>216</v>
      </c>
      <c r="I91" s="47" t="s">
        <v>216</v>
      </c>
      <c r="J91" s="61" t="s">
        <v>216</v>
      </c>
      <c r="K91" s="47" t="s">
        <v>216</v>
      </c>
      <c r="L91" s="47" t="s">
        <v>216</v>
      </c>
      <c r="M91" s="47" t="s">
        <v>216</v>
      </c>
      <c r="N91" s="65" t="s">
        <v>379</v>
      </c>
      <c r="O91" s="43" t="s">
        <v>201</v>
      </c>
      <c r="P91" s="43" t="s">
        <v>212</v>
      </c>
      <c r="Q91" s="43" t="s">
        <v>371</v>
      </c>
      <c r="R91" s="42" t="s">
        <v>203</v>
      </c>
      <c r="S91" s="39" t="s">
        <v>201</v>
      </c>
      <c r="T91" s="4" t="s">
        <v>387</v>
      </c>
    </row>
    <row r="92" spans="1:20" x14ac:dyDescent="0.25">
      <c r="A92" t="s">
        <v>309</v>
      </c>
      <c r="B92" s="22" t="s">
        <v>176</v>
      </c>
      <c r="C92" s="4" t="s">
        <v>46</v>
      </c>
      <c r="D92" s="4" t="s">
        <v>33</v>
      </c>
      <c r="E92" s="61" t="s">
        <v>216</v>
      </c>
      <c r="F92" s="47" t="s">
        <v>216</v>
      </c>
      <c r="G92" s="47" t="s">
        <v>216</v>
      </c>
      <c r="H92" s="61" t="s">
        <v>216</v>
      </c>
      <c r="I92" s="47" t="s">
        <v>216</v>
      </c>
      <c r="J92" s="61" t="s">
        <v>216</v>
      </c>
      <c r="K92" s="47" t="s">
        <v>216</v>
      </c>
      <c r="L92" s="47" t="s">
        <v>216</v>
      </c>
      <c r="M92" s="47" t="s">
        <v>216</v>
      </c>
      <c r="N92" s="65" t="s">
        <v>379</v>
      </c>
      <c r="O92" s="43" t="s">
        <v>212</v>
      </c>
      <c r="P92" s="43" t="s">
        <v>212</v>
      </c>
      <c r="Q92" s="41"/>
      <c r="R92" s="42"/>
      <c r="S92" s="39" t="str">
        <f t="shared" si="1"/>
        <v>yes</v>
      </c>
      <c r="T92" s="4" t="s">
        <v>387</v>
      </c>
    </row>
    <row r="93" spans="1:20" x14ac:dyDescent="0.25">
      <c r="A93" t="s">
        <v>310</v>
      </c>
      <c r="B93" s="22" t="s">
        <v>158</v>
      </c>
      <c r="C93" s="4" t="s">
        <v>33</v>
      </c>
      <c r="D93">
        <v>25</v>
      </c>
      <c r="E93" s="57">
        <v>25</v>
      </c>
      <c r="F93" s="58">
        <v>25</v>
      </c>
      <c r="G93" s="58">
        <v>25</v>
      </c>
      <c r="H93" s="58">
        <v>25</v>
      </c>
      <c r="I93" s="58">
        <v>25</v>
      </c>
      <c r="J93" s="58">
        <v>25</v>
      </c>
      <c r="K93" s="58">
        <v>25</v>
      </c>
      <c r="L93" s="58">
        <v>25</v>
      </c>
      <c r="M93" s="58">
        <v>25</v>
      </c>
      <c r="N93" s="59">
        <v>25</v>
      </c>
      <c r="O93" s="43" t="s">
        <v>212</v>
      </c>
      <c r="P93" s="43" t="s">
        <v>212</v>
      </c>
      <c r="Q93" s="41"/>
      <c r="R93" s="42"/>
      <c r="S93" s="39" t="str">
        <f t="shared" si="1"/>
        <v>yes</v>
      </c>
      <c r="T93" s="4" t="s">
        <v>382</v>
      </c>
    </row>
    <row r="94" spans="1:20" x14ac:dyDescent="0.25">
      <c r="A94" t="s">
        <v>311</v>
      </c>
      <c r="B94" s="22" t="s">
        <v>158</v>
      </c>
      <c r="C94">
        <v>25</v>
      </c>
      <c r="D94" s="4" t="s">
        <v>34</v>
      </c>
      <c r="E94" s="57">
        <v>25</v>
      </c>
      <c r="F94" s="58">
        <v>25</v>
      </c>
      <c r="G94" s="58">
        <v>25</v>
      </c>
      <c r="H94" s="58">
        <v>25</v>
      </c>
      <c r="I94" s="58">
        <v>25</v>
      </c>
      <c r="J94" s="58">
        <v>25</v>
      </c>
      <c r="K94" s="58">
        <v>25</v>
      </c>
      <c r="L94" s="58">
        <v>25</v>
      </c>
      <c r="M94" s="58">
        <v>25</v>
      </c>
      <c r="N94" s="59">
        <v>25</v>
      </c>
      <c r="O94" s="43" t="s">
        <v>212</v>
      </c>
      <c r="P94" s="43" t="s">
        <v>212</v>
      </c>
      <c r="Q94" s="41"/>
      <c r="R94" s="42" t="s">
        <v>410</v>
      </c>
      <c r="S94" s="39" t="str">
        <f t="shared" si="1"/>
        <v>yes</v>
      </c>
      <c r="T94" s="4" t="s">
        <v>382</v>
      </c>
    </row>
    <row r="95" spans="1:20" x14ac:dyDescent="0.25">
      <c r="A95" t="s">
        <v>312</v>
      </c>
      <c r="B95" s="22" t="s">
        <v>179</v>
      </c>
      <c r="C95" t="s">
        <v>16</v>
      </c>
      <c r="D95" t="s">
        <v>86</v>
      </c>
      <c r="E95" s="52">
        <v>0</v>
      </c>
      <c r="F95" s="53">
        <v>0</v>
      </c>
      <c r="G95" s="53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53">
        <v>0</v>
      </c>
      <c r="N95" s="18" t="s">
        <v>379</v>
      </c>
      <c r="O95" s="43"/>
      <c r="P95" s="43"/>
      <c r="Q95" s="41"/>
      <c r="R95" s="42"/>
      <c r="S95" s="39" t="s">
        <v>372</v>
      </c>
      <c r="T95" s="48" t="s">
        <v>389</v>
      </c>
    </row>
    <row r="96" spans="1:20" x14ac:dyDescent="0.25">
      <c r="A96" t="s">
        <v>313</v>
      </c>
      <c r="B96" s="22" t="s">
        <v>179</v>
      </c>
      <c r="C96" t="s">
        <v>86</v>
      </c>
      <c r="D96">
        <v>24</v>
      </c>
      <c r="E96" s="46">
        <v>24</v>
      </c>
      <c r="F96" s="45">
        <v>24</v>
      </c>
      <c r="G96" s="45">
        <v>24</v>
      </c>
      <c r="H96" s="45">
        <v>24</v>
      </c>
      <c r="I96" s="45">
        <v>24</v>
      </c>
      <c r="J96" s="45">
        <v>24</v>
      </c>
      <c r="K96" s="45">
        <v>24</v>
      </c>
      <c r="L96" s="45">
        <v>24</v>
      </c>
      <c r="M96" s="45">
        <v>24</v>
      </c>
      <c r="N96" s="44">
        <v>24</v>
      </c>
      <c r="O96" s="43"/>
      <c r="P96" s="43"/>
      <c r="Q96" s="41"/>
      <c r="R96" s="42"/>
      <c r="S96" s="39" t="s">
        <v>372</v>
      </c>
      <c r="T96" s="48" t="s">
        <v>384</v>
      </c>
    </row>
    <row r="97" spans="1:20" x14ac:dyDescent="0.25">
      <c r="A97" t="s">
        <v>314</v>
      </c>
      <c r="B97" s="22" t="s">
        <v>179</v>
      </c>
      <c r="C97">
        <v>24</v>
      </c>
      <c r="D97" t="s">
        <v>87</v>
      </c>
      <c r="E97" s="46">
        <v>24</v>
      </c>
      <c r="F97" s="45">
        <v>24</v>
      </c>
      <c r="G97" s="45">
        <v>24</v>
      </c>
      <c r="H97" s="45">
        <v>24</v>
      </c>
      <c r="I97" s="45">
        <v>24</v>
      </c>
      <c r="J97" s="45">
        <v>24</v>
      </c>
      <c r="K97" s="45">
        <v>24</v>
      </c>
      <c r="L97" s="45">
        <v>24</v>
      </c>
      <c r="M97" s="45">
        <v>24</v>
      </c>
      <c r="N97" s="44">
        <v>24</v>
      </c>
      <c r="O97" s="43"/>
      <c r="P97" s="43"/>
      <c r="Q97" s="41"/>
      <c r="R97" s="42"/>
      <c r="S97" s="39" t="s">
        <v>372</v>
      </c>
      <c r="T97" s="48" t="s">
        <v>384</v>
      </c>
    </row>
    <row r="98" spans="1:20" x14ac:dyDescent="0.25">
      <c r="A98" t="s">
        <v>315</v>
      </c>
      <c r="B98" s="22" t="s">
        <v>179</v>
      </c>
      <c r="C98" t="s">
        <v>87</v>
      </c>
      <c r="D98">
        <v>23</v>
      </c>
      <c r="E98" s="46">
        <v>23</v>
      </c>
      <c r="F98" s="45">
        <v>23</v>
      </c>
      <c r="G98" s="45">
        <v>23</v>
      </c>
      <c r="H98" s="45">
        <v>23</v>
      </c>
      <c r="I98" s="45">
        <v>23</v>
      </c>
      <c r="J98" s="45">
        <v>23</v>
      </c>
      <c r="K98" s="45">
        <v>23</v>
      </c>
      <c r="L98" s="45">
        <v>23</v>
      </c>
      <c r="M98" s="45">
        <v>23</v>
      </c>
      <c r="N98" s="44">
        <v>23</v>
      </c>
      <c r="O98" s="43"/>
      <c r="P98" s="43"/>
      <c r="Q98" s="41"/>
      <c r="R98" s="42"/>
      <c r="S98" s="39" t="s">
        <v>372</v>
      </c>
      <c r="T98" s="48" t="s">
        <v>384</v>
      </c>
    </row>
    <row r="99" spans="1:20" x14ac:dyDescent="0.25">
      <c r="A99" t="s">
        <v>316</v>
      </c>
      <c r="B99" s="22" t="s">
        <v>179</v>
      </c>
      <c r="C99">
        <v>23</v>
      </c>
      <c r="D99" t="s">
        <v>47</v>
      </c>
      <c r="E99" s="46">
        <v>23</v>
      </c>
      <c r="F99" s="45">
        <v>23</v>
      </c>
      <c r="G99" s="45">
        <v>23</v>
      </c>
      <c r="H99" s="45">
        <v>23</v>
      </c>
      <c r="I99" s="45">
        <v>23</v>
      </c>
      <c r="J99" s="45">
        <v>23</v>
      </c>
      <c r="K99" s="45">
        <v>23</v>
      </c>
      <c r="L99" s="45">
        <v>23</v>
      </c>
      <c r="M99" s="45">
        <v>23</v>
      </c>
      <c r="N99" s="44">
        <v>23</v>
      </c>
      <c r="O99" s="43"/>
      <c r="P99" s="43" t="s">
        <v>401</v>
      </c>
      <c r="Q99" s="41"/>
      <c r="R99" s="42" t="s">
        <v>402</v>
      </c>
      <c r="S99" s="39" t="s">
        <v>201</v>
      </c>
      <c r="T99" s="48" t="s">
        <v>384</v>
      </c>
    </row>
    <row r="100" spans="1:20" x14ac:dyDescent="0.25">
      <c r="A100" t="s">
        <v>317</v>
      </c>
      <c r="B100" s="22" t="s">
        <v>180</v>
      </c>
      <c r="C100" t="s">
        <v>16</v>
      </c>
      <c r="D100" t="s">
        <v>61</v>
      </c>
      <c r="E100" s="61" t="s">
        <v>216</v>
      </c>
      <c r="F100" s="47" t="s">
        <v>216</v>
      </c>
      <c r="G100" s="47" t="s">
        <v>216</v>
      </c>
      <c r="H100" s="61" t="s">
        <v>216</v>
      </c>
      <c r="I100" s="47" t="s">
        <v>216</v>
      </c>
      <c r="J100" s="61" t="s">
        <v>216</v>
      </c>
      <c r="K100" s="47" t="s">
        <v>216</v>
      </c>
      <c r="L100" s="47" t="s">
        <v>216</v>
      </c>
      <c r="M100" s="66">
        <v>0</v>
      </c>
      <c r="N100" s="65" t="s">
        <v>379</v>
      </c>
      <c r="O100" s="43" t="s">
        <v>201</v>
      </c>
      <c r="P100" s="43" t="s">
        <v>212</v>
      </c>
      <c r="Q100" s="41"/>
      <c r="R100" s="42" t="s">
        <v>203</v>
      </c>
      <c r="S100" s="39" t="str">
        <f t="shared" si="1"/>
        <v>yes</v>
      </c>
      <c r="T100" s="4" t="s">
        <v>387</v>
      </c>
    </row>
    <row r="101" spans="1:20" x14ac:dyDescent="0.25">
      <c r="A101" t="s">
        <v>318</v>
      </c>
      <c r="B101" s="22" t="s">
        <v>179</v>
      </c>
      <c r="C101" t="s">
        <v>47</v>
      </c>
      <c r="D101" t="s">
        <v>88</v>
      </c>
      <c r="E101" s="14">
        <v>0</v>
      </c>
      <c r="F101" s="1" t="s">
        <v>73</v>
      </c>
      <c r="G101" s="1" t="s">
        <v>73</v>
      </c>
      <c r="H101" s="1">
        <v>0</v>
      </c>
      <c r="I101" s="1" t="s">
        <v>73</v>
      </c>
      <c r="J101" s="62">
        <v>22</v>
      </c>
      <c r="K101" s="1" t="s">
        <v>73</v>
      </c>
      <c r="L101" s="1" t="s">
        <v>73</v>
      </c>
      <c r="M101" s="1" t="s">
        <v>73</v>
      </c>
      <c r="N101" s="18" t="s">
        <v>379</v>
      </c>
      <c r="O101" s="43" t="s">
        <v>212</v>
      </c>
      <c r="P101" s="43" t="s">
        <v>212</v>
      </c>
      <c r="Q101" s="41"/>
      <c r="R101" s="42"/>
      <c r="S101" s="39" t="str">
        <f t="shared" si="1"/>
        <v>yes</v>
      </c>
      <c r="T101" s="4" t="s">
        <v>382</v>
      </c>
    </row>
    <row r="102" spans="1:20" x14ac:dyDescent="0.25">
      <c r="A102" t="s">
        <v>319</v>
      </c>
      <c r="B102" s="22" t="s">
        <v>179</v>
      </c>
      <c r="C102" t="s">
        <v>88</v>
      </c>
      <c r="D102">
        <v>21</v>
      </c>
      <c r="E102" s="57">
        <v>21</v>
      </c>
      <c r="F102" s="58">
        <v>21</v>
      </c>
      <c r="G102" s="58">
        <v>21</v>
      </c>
      <c r="H102" s="58">
        <v>21</v>
      </c>
      <c r="I102" s="58">
        <v>21</v>
      </c>
      <c r="J102" s="58">
        <v>21</v>
      </c>
      <c r="K102" s="58">
        <v>21</v>
      </c>
      <c r="L102" s="58">
        <v>21</v>
      </c>
      <c r="M102" s="58">
        <v>21</v>
      </c>
      <c r="N102" s="59">
        <v>21</v>
      </c>
      <c r="O102" s="43" t="s">
        <v>212</v>
      </c>
      <c r="P102" s="43"/>
      <c r="Q102" s="41"/>
      <c r="R102" s="42"/>
      <c r="S102" s="39" t="str">
        <f t="shared" si="1"/>
        <v>yes</v>
      </c>
      <c r="T102" s="4" t="s">
        <v>382</v>
      </c>
    </row>
    <row r="103" spans="1:20" x14ac:dyDescent="0.25">
      <c r="A103" t="s">
        <v>320</v>
      </c>
      <c r="B103" s="22" t="s">
        <v>179</v>
      </c>
      <c r="C103">
        <v>21</v>
      </c>
      <c r="D103" s="4" t="s">
        <v>34</v>
      </c>
      <c r="E103" s="57">
        <v>21</v>
      </c>
      <c r="F103" s="58">
        <v>21</v>
      </c>
      <c r="G103" s="58">
        <v>21</v>
      </c>
      <c r="H103" s="58">
        <v>21</v>
      </c>
      <c r="I103" s="58">
        <v>21</v>
      </c>
      <c r="J103" s="58">
        <v>21</v>
      </c>
      <c r="K103" s="58">
        <v>21</v>
      </c>
      <c r="L103" s="58">
        <v>21</v>
      </c>
      <c r="M103" s="58">
        <v>21</v>
      </c>
      <c r="N103" s="59">
        <v>21</v>
      </c>
      <c r="O103" s="43" t="s">
        <v>212</v>
      </c>
      <c r="P103" s="43" t="s">
        <v>212</v>
      </c>
      <c r="Q103" s="41"/>
      <c r="R103" s="42"/>
      <c r="S103" s="39" t="str">
        <f t="shared" si="1"/>
        <v>yes</v>
      </c>
      <c r="T103" s="4" t="s">
        <v>382</v>
      </c>
    </row>
    <row r="104" spans="1:20" x14ac:dyDescent="0.25">
      <c r="A104" t="s">
        <v>321</v>
      </c>
      <c r="B104" s="22" t="s">
        <v>158</v>
      </c>
      <c r="C104" s="4" t="s">
        <v>34</v>
      </c>
      <c r="D104">
        <v>20</v>
      </c>
      <c r="E104" s="57">
        <v>20</v>
      </c>
      <c r="F104" s="58">
        <v>20</v>
      </c>
      <c r="G104" s="58">
        <v>20</v>
      </c>
      <c r="H104" s="58">
        <v>20</v>
      </c>
      <c r="I104" s="58">
        <v>20</v>
      </c>
      <c r="J104" s="58">
        <v>20</v>
      </c>
      <c r="K104" s="58">
        <v>20</v>
      </c>
      <c r="L104" s="58">
        <v>20</v>
      </c>
      <c r="M104" s="58">
        <v>20</v>
      </c>
      <c r="N104" s="59">
        <v>20</v>
      </c>
      <c r="O104" s="43" t="s">
        <v>212</v>
      </c>
      <c r="P104" s="43" t="s">
        <v>212</v>
      </c>
      <c r="Q104" s="41"/>
      <c r="R104" s="42"/>
      <c r="S104" s="39" t="str">
        <f t="shared" si="1"/>
        <v>yes</v>
      </c>
      <c r="T104" s="4" t="s">
        <v>382</v>
      </c>
    </row>
    <row r="105" spans="1:20" x14ac:dyDescent="0.25">
      <c r="A105" t="s">
        <v>322</v>
      </c>
      <c r="B105" s="22" t="s">
        <v>158</v>
      </c>
      <c r="C105">
        <v>20</v>
      </c>
      <c r="D105" t="s">
        <v>35</v>
      </c>
      <c r="E105" s="57">
        <v>20</v>
      </c>
      <c r="F105" s="58">
        <v>20</v>
      </c>
      <c r="G105" s="58">
        <v>20</v>
      </c>
      <c r="H105" s="58">
        <v>20</v>
      </c>
      <c r="I105" s="58">
        <v>20</v>
      </c>
      <c r="J105" s="58">
        <v>20</v>
      </c>
      <c r="K105" s="58">
        <v>20</v>
      </c>
      <c r="L105" s="58">
        <v>20</v>
      </c>
      <c r="M105" s="58">
        <v>20</v>
      </c>
      <c r="N105" s="59">
        <v>20</v>
      </c>
      <c r="O105" s="43" t="s">
        <v>212</v>
      </c>
      <c r="P105" s="43" t="s">
        <v>212</v>
      </c>
      <c r="Q105" s="41"/>
      <c r="R105" s="42"/>
      <c r="S105" s="39" t="str">
        <f t="shared" si="1"/>
        <v>yes</v>
      </c>
      <c r="T105" s="4" t="s">
        <v>382</v>
      </c>
    </row>
    <row r="106" spans="1:20" ht="23.25" customHeight="1" x14ac:dyDescent="0.25">
      <c r="A106" t="s">
        <v>323</v>
      </c>
      <c r="B106" s="22" t="s">
        <v>218</v>
      </c>
      <c r="C106" t="s">
        <v>16</v>
      </c>
      <c r="D106">
        <v>19</v>
      </c>
      <c r="E106" s="14">
        <v>0</v>
      </c>
      <c r="F106" s="1">
        <v>0</v>
      </c>
      <c r="G106" s="1">
        <v>0</v>
      </c>
      <c r="H106" s="1">
        <v>0</v>
      </c>
      <c r="I106" s="1">
        <v>0</v>
      </c>
      <c r="J106" s="62">
        <v>0</v>
      </c>
      <c r="K106" s="62">
        <v>0</v>
      </c>
      <c r="L106" s="62">
        <v>0</v>
      </c>
      <c r="M106" s="62">
        <v>0</v>
      </c>
      <c r="N106" s="18" t="s">
        <v>379</v>
      </c>
      <c r="O106" s="43"/>
      <c r="P106" s="43"/>
      <c r="Q106" s="41"/>
      <c r="R106" s="42"/>
      <c r="S106" s="39" t="s">
        <v>372</v>
      </c>
      <c r="T106" s="48" t="s">
        <v>389</v>
      </c>
    </row>
    <row r="107" spans="1:20" ht="23.25" customHeight="1" x14ac:dyDescent="0.25">
      <c r="A107" t="s">
        <v>324</v>
      </c>
      <c r="B107" s="22" t="s">
        <v>378</v>
      </c>
      <c r="C107">
        <v>19</v>
      </c>
      <c r="D107" t="s">
        <v>90</v>
      </c>
      <c r="E107" s="14">
        <v>0</v>
      </c>
      <c r="F107" s="49">
        <v>0</v>
      </c>
      <c r="G107" s="49">
        <v>0</v>
      </c>
      <c r="H107" s="49">
        <v>0</v>
      </c>
      <c r="I107" s="49">
        <v>0</v>
      </c>
      <c r="J107" s="49">
        <v>0</v>
      </c>
      <c r="K107" s="49">
        <v>0</v>
      </c>
      <c r="L107" s="49">
        <v>0</v>
      </c>
      <c r="M107" s="49">
        <v>0</v>
      </c>
      <c r="N107" s="18" t="s">
        <v>379</v>
      </c>
      <c r="O107" s="43"/>
      <c r="P107" s="43"/>
      <c r="Q107" s="41"/>
      <c r="R107" s="42"/>
      <c r="S107" s="39" t="s">
        <v>372</v>
      </c>
      <c r="T107" s="4" t="s">
        <v>389</v>
      </c>
    </row>
    <row r="108" spans="1:20" x14ac:dyDescent="0.25">
      <c r="A108" t="s">
        <v>325</v>
      </c>
      <c r="B108" s="22" t="s">
        <v>181</v>
      </c>
      <c r="C108" t="s">
        <v>90</v>
      </c>
      <c r="D108">
        <v>18</v>
      </c>
      <c r="E108" s="57">
        <v>18</v>
      </c>
      <c r="F108" s="58">
        <v>18</v>
      </c>
      <c r="G108" s="58">
        <v>18</v>
      </c>
      <c r="H108" s="58">
        <v>18</v>
      </c>
      <c r="I108" s="58">
        <v>18</v>
      </c>
      <c r="J108" s="62" t="s">
        <v>73</v>
      </c>
      <c r="K108" s="58">
        <v>18</v>
      </c>
      <c r="L108" s="58">
        <v>18</v>
      </c>
      <c r="M108" s="58">
        <v>18</v>
      </c>
      <c r="N108" s="18">
        <v>18</v>
      </c>
      <c r="O108" s="43" t="s">
        <v>201</v>
      </c>
      <c r="P108" s="43" t="s">
        <v>409</v>
      </c>
      <c r="Q108" s="41"/>
      <c r="R108" s="42" t="s">
        <v>412</v>
      </c>
      <c r="S108" s="39" t="s">
        <v>372</v>
      </c>
      <c r="T108" s="4" t="s">
        <v>389</v>
      </c>
    </row>
    <row r="109" spans="1:20" x14ac:dyDescent="0.25">
      <c r="A109" t="s">
        <v>326</v>
      </c>
      <c r="B109" s="22" t="s">
        <v>181</v>
      </c>
      <c r="C109">
        <v>18</v>
      </c>
      <c r="D109" t="s">
        <v>91</v>
      </c>
      <c r="E109" s="57">
        <v>18</v>
      </c>
      <c r="F109" s="58">
        <v>18</v>
      </c>
      <c r="G109" s="58">
        <v>18</v>
      </c>
      <c r="H109" s="58">
        <v>18</v>
      </c>
      <c r="I109" s="58">
        <v>18</v>
      </c>
      <c r="J109" s="62" t="s">
        <v>73</v>
      </c>
      <c r="K109" s="58">
        <v>18</v>
      </c>
      <c r="L109" s="58">
        <v>18</v>
      </c>
      <c r="M109" s="58">
        <v>18</v>
      </c>
      <c r="N109" s="18">
        <v>18</v>
      </c>
      <c r="O109" s="43" t="s">
        <v>212</v>
      </c>
      <c r="P109" s="43" t="s">
        <v>212</v>
      </c>
      <c r="Q109" s="41"/>
      <c r="R109" s="42"/>
      <c r="S109" s="39" t="str">
        <f t="shared" si="1"/>
        <v>yes</v>
      </c>
      <c r="T109" s="4" t="s">
        <v>382</v>
      </c>
    </row>
    <row r="110" spans="1:20" x14ac:dyDescent="0.25">
      <c r="A110" t="s">
        <v>327</v>
      </c>
      <c r="B110" s="22" t="s">
        <v>181</v>
      </c>
      <c r="C110" t="s">
        <v>91</v>
      </c>
      <c r="D110">
        <v>17</v>
      </c>
      <c r="E110" s="47">
        <v>17</v>
      </c>
      <c r="F110" s="1" t="s">
        <v>216</v>
      </c>
      <c r="G110" s="1" t="s">
        <v>216</v>
      </c>
      <c r="H110" s="62" t="s">
        <v>216</v>
      </c>
      <c r="I110" s="1" t="s">
        <v>216</v>
      </c>
      <c r="J110" s="62" t="s">
        <v>216</v>
      </c>
      <c r="K110" s="1" t="s">
        <v>216</v>
      </c>
      <c r="L110" s="1" t="s">
        <v>216</v>
      </c>
      <c r="M110" s="1" t="s">
        <v>216</v>
      </c>
      <c r="N110" s="18" t="s">
        <v>379</v>
      </c>
      <c r="O110" s="43" t="s">
        <v>212</v>
      </c>
      <c r="P110" s="43" t="s">
        <v>212</v>
      </c>
      <c r="Q110" s="41"/>
      <c r="R110" s="42"/>
      <c r="S110" s="39" t="str">
        <f t="shared" si="1"/>
        <v>yes</v>
      </c>
      <c r="T110" s="4" t="s">
        <v>387</v>
      </c>
    </row>
    <row r="111" spans="1:20" x14ac:dyDescent="0.25">
      <c r="A111" t="s">
        <v>328</v>
      </c>
      <c r="B111" s="22" t="s">
        <v>181</v>
      </c>
      <c r="C111">
        <v>17</v>
      </c>
      <c r="D111" t="s">
        <v>93</v>
      </c>
      <c r="E111" s="47">
        <v>16</v>
      </c>
      <c r="F111" s="1" t="s">
        <v>216</v>
      </c>
      <c r="G111" s="1" t="s">
        <v>216</v>
      </c>
      <c r="H111" s="62">
        <v>16</v>
      </c>
      <c r="I111" s="1" t="s">
        <v>216</v>
      </c>
      <c r="J111" s="62">
        <v>16</v>
      </c>
      <c r="K111" s="1" t="s">
        <v>216</v>
      </c>
      <c r="L111" s="1" t="s">
        <v>216</v>
      </c>
      <c r="M111" s="1" t="s">
        <v>216</v>
      </c>
      <c r="N111" s="18" t="s">
        <v>379</v>
      </c>
      <c r="O111" s="43" t="s">
        <v>212</v>
      </c>
      <c r="P111" s="43" t="s">
        <v>212</v>
      </c>
      <c r="Q111" s="41"/>
      <c r="R111" s="42"/>
      <c r="S111" s="39" t="str">
        <f t="shared" si="1"/>
        <v>yes</v>
      </c>
      <c r="T111" s="4" t="s">
        <v>382</v>
      </c>
    </row>
    <row r="112" spans="1:20" x14ac:dyDescent="0.25">
      <c r="A112" t="s">
        <v>329</v>
      </c>
      <c r="B112" s="22" t="s">
        <v>181</v>
      </c>
      <c r="C112" t="s">
        <v>111</v>
      </c>
      <c r="D112">
        <v>16</v>
      </c>
      <c r="E112" s="57">
        <v>16</v>
      </c>
      <c r="F112" s="58">
        <v>16</v>
      </c>
      <c r="G112" s="58">
        <v>16</v>
      </c>
      <c r="H112" s="58">
        <v>16</v>
      </c>
      <c r="I112" s="58">
        <v>16</v>
      </c>
      <c r="J112" s="58">
        <v>16</v>
      </c>
      <c r="K112" s="58">
        <v>16</v>
      </c>
      <c r="L112" s="58">
        <v>16</v>
      </c>
      <c r="M112" s="58">
        <v>16</v>
      </c>
      <c r="N112" s="18">
        <v>16</v>
      </c>
      <c r="O112" s="43" t="s">
        <v>212</v>
      </c>
      <c r="P112" s="43" t="s">
        <v>212</v>
      </c>
      <c r="Q112" s="41"/>
      <c r="R112" s="42"/>
      <c r="S112" s="39" t="str">
        <f t="shared" si="1"/>
        <v>yes</v>
      </c>
      <c r="T112" s="4" t="s">
        <v>382</v>
      </c>
    </row>
    <row r="113" spans="1:20" x14ac:dyDescent="0.25">
      <c r="A113" t="s">
        <v>330</v>
      </c>
      <c r="B113" s="22" t="s">
        <v>181</v>
      </c>
      <c r="C113">
        <v>16</v>
      </c>
      <c r="D113" t="s">
        <v>97</v>
      </c>
      <c r="E113" s="57">
        <v>16</v>
      </c>
      <c r="F113" s="58">
        <v>16</v>
      </c>
      <c r="G113" s="58">
        <v>16</v>
      </c>
      <c r="H113" s="58">
        <v>16</v>
      </c>
      <c r="I113" s="58">
        <v>16</v>
      </c>
      <c r="J113" s="58">
        <v>16</v>
      </c>
      <c r="K113" s="58">
        <v>16</v>
      </c>
      <c r="L113" s="58">
        <v>16</v>
      </c>
      <c r="M113" s="58">
        <v>16</v>
      </c>
      <c r="N113" s="18">
        <v>16</v>
      </c>
      <c r="O113" s="43" t="s">
        <v>212</v>
      </c>
      <c r="P113" s="43" t="s">
        <v>212</v>
      </c>
      <c r="Q113" s="41"/>
      <c r="R113" s="42"/>
      <c r="S113" s="39" t="str">
        <f t="shared" si="1"/>
        <v>yes</v>
      </c>
      <c r="T113" s="4" t="s">
        <v>382</v>
      </c>
    </row>
    <row r="114" spans="1:20" x14ac:dyDescent="0.25">
      <c r="A114" t="s">
        <v>331</v>
      </c>
      <c r="B114" s="22" t="s">
        <v>181</v>
      </c>
      <c r="C114" t="s">
        <v>97</v>
      </c>
      <c r="D114" t="s">
        <v>36</v>
      </c>
      <c r="E114" s="61">
        <v>16</v>
      </c>
      <c r="F114" s="47" t="s">
        <v>216</v>
      </c>
      <c r="G114" s="47" t="s">
        <v>216</v>
      </c>
      <c r="H114" s="61">
        <v>16</v>
      </c>
      <c r="I114" s="47" t="s">
        <v>216</v>
      </c>
      <c r="J114" s="61">
        <v>16</v>
      </c>
      <c r="K114" s="47" t="s">
        <v>216</v>
      </c>
      <c r="L114" s="47" t="s">
        <v>216</v>
      </c>
      <c r="M114" s="47" t="s">
        <v>216</v>
      </c>
      <c r="N114" s="65" t="s">
        <v>379</v>
      </c>
      <c r="O114" s="43" t="s">
        <v>212</v>
      </c>
      <c r="P114" s="43" t="s">
        <v>212</v>
      </c>
      <c r="Q114" s="41"/>
      <c r="R114" s="42"/>
      <c r="S114" s="39" t="str">
        <f t="shared" si="1"/>
        <v>yes</v>
      </c>
      <c r="T114" s="4" t="s">
        <v>382</v>
      </c>
    </row>
    <row r="115" spans="1:20" x14ac:dyDescent="0.25">
      <c r="A115" t="s">
        <v>332</v>
      </c>
      <c r="B115" s="22" t="s">
        <v>182</v>
      </c>
      <c r="C115" t="s">
        <v>16</v>
      </c>
      <c r="D115" t="s">
        <v>62</v>
      </c>
      <c r="E115" s="52">
        <v>0</v>
      </c>
      <c r="F115" s="53">
        <v>0</v>
      </c>
      <c r="G115" s="53">
        <v>0</v>
      </c>
      <c r="H115" s="53">
        <v>0</v>
      </c>
      <c r="I115" s="53">
        <v>0</v>
      </c>
      <c r="J115" s="53">
        <v>0</v>
      </c>
      <c r="K115" s="53">
        <v>0</v>
      </c>
      <c r="L115" s="53">
        <v>0</v>
      </c>
      <c r="M115" s="53">
        <v>0</v>
      </c>
      <c r="N115" s="18" t="s">
        <v>379</v>
      </c>
      <c r="O115" s="43"/>
      <c r="P115" s="43"/>
      <c r="Q115" s="41"/>
      <c r="R115" s="42"/>
      <c r="S115" s="39" t="s">
        <v>372</v>
      </c>
      <c r="T115" s="48" t="s">
        <v>389</v>
      </c>
    </row>
    <row r="116" spans="1:20" x14ac:dyDescent="0.25">
      <c r="A116" t="s">
        <v>333</v>
      </c>
      <c r="B116" s="22" t="s">
        <v>181</v>
      </c>
      <c r="C116" t="s">
        <v>36</v>
      </c>
      <c r="D116">
        <v>14</v>
      </c>
      <c r="E116" s="61">
        <v>14</v>
      </c>
      <c r="F116" s="47" t="s">
        <v>216</v>
      </c>
      <c r="G116" s="47" t="s">
        <v>216</v>
      </c>
      <c r="H116" s="61">
        <v>14</v>
      </c>
      <c r="I116" s="47" t="s">
        <v>216</v>
      </c>
      <c r="J116" s="61">
        <v>14</v>
      </c>
      <c r="K116" s="47" t="s">
        <v>216</v>
      </c>
      <c r="L116" s="47" t="s">
        <v>216</v>
      </c>
      <c r="M116" s="66">
        <v>14</v>
      </c>
      <c r="N116" s="65" t="s">
        <v>379</v>
      </c>
      <c r="O116" s="43" t="s">
        <v>212</v>
      </c>
      <c r="P116" s="43" t="s">
        <v>212</v>
      </c>
      <c r="Q116" s="41"/>
      <c r="R116" s="42"/>
      <c r="S116" s="39" t="str">
        <f t="shared" si="1"/>
        <v>yes</v>
      </c>
      <c r="T116" s="4" t="s">
        <v>382</v>
      </c>
    </row>
    <row r="117" spans="1:20" x14ac:dyDescent="0.25">
      <c r="A117" t="s">
        <v>334</v>
      </c>
      <c r="B117" s="22" t="s">
        <v>181</v>
      </c>
      <c r="C117">
        <v>14</v>
      </c>
      <c r="D117" t="s">
        <v>40</v>
      </c>
      <c r="E117" s="57">
        <v>14</v>
      </c>
      <c r="F117" s="58">
        <v>14</v>
      </c>
      <c r="G117" s="58">
        <v>14</v>
      </c>
      <c r="H117" s="58">
        <v>14</v>
      </c>
      <c r="I117" s="58">
        <v>14</v>
      </c>
      <c r="J117" s="58">
        <v>14</v>
      </c>
      <c r="K117" s="58">
        <v>14</v>
      </c>
      <c r="L117" s="58">
        <v>14</v>
      </c>
      <c r="M117" s="58">
        <v>14</v>
      </c>
      <c r="N117" s="59">
        <v>14</v>
      </c>
      <c r="O117" s="43" t="s">
        <v>212</v>
      </c>
      <c r="P117" s="43" t="s">
        <v>212</v>
      </c>
      <c r="Q117" s="41"/>
      <c r="R117" s="42"/>
      <c r="S117" s="39" t="str">
        <f t="shared" si="1"/>
        <v>yes</v>
      </c>
      <c r="T117" s="4" t="s">
        <v>382</v>
      </c>
    </row>
    <row r="118" spans="1:20" x14ac:dyDescent="0.25">
      <c r="A118" t="s">
        <v>335</v>
      </c>
      <c r="B118" s="22" t="s">
        <v>183</v>
      </c>
      <c r="C118" t="s">
        <v>16</v>
      </c>
      <c r="D118" t="s">
        <v>63</v>
      </c>
      <c r="E118" s="14">
        <v>0</v>
      </c>
      <c r="F118" s="1">
        <v>0</v>
      </c>
      <c r="G118" s="1" t="s">
        <v>73</v>
      </c>
      <c r="H118" s="1">
        <v>0</v>
      </c>
      <c r="I118" s="1">
        <v>0</v>
      </c>
      <c r="J118" s="62" t="s">
        <v>73</v>
      </c>
      <c r="K118" s="1" t="s">
        <v>73</v>
      </c>
      <c r="L118" s="1" t="s">
        <v>73</v>
      </c>
      <c r="M118" s="1" t="s">
        <v>73</v>
      </c>
      <c r="N118" s="18" t="s">
        <v>379</v>
      </c>
      <c r="O118" s="43" t="s">
        <v>212</v>
      </c>
      <c r="P118" s="43" t="s">
        <v>219</v>
      </c>
      <c r="Q118" s="43" t="s">
        <v>371</v>
      </c>
      <c r="R118" s="42" t="s">
        <v>207</v>
      </c>
      <c r="S118" s="39" t="s">
        <v>201</v>
      </c>
      <c r="T118" s="4" t="s">
        <v>387</v>
      </c>
    </row>
    <row r="119" spans="1:20" x14ac:dyDescent="0.25">
      <c r="A119" t="s">
        <v>336</v>
      </c>
      <c r="B119" s="22" t="s">
        <v>181</v>
      </c>
      <c r="C119" t="s">
        <v>40</v>
      </c>
      <c r="D119" t="s">
        <v>64</v>
      </c>
      <c r="E119" s="57">
        <v>12</v>
      </c>
      <c r="F119" s="58">
        <v>12</v>
      </c>
      <c r="G119" s="58">
        <v>12</v>
      </c>
      <c r="H119" s="58">
        <v>12</v>
      </c>
      <c r="I119" s="58">
        <v>12</v>
      </c>
      <c r="J119" s="58">
        <v>12</v>
      </c>
      <c r="K119" s="58">
        <v>12</v>
      </c>
      <c r="L119" s="58">
        <v>12</v>
      </c>
      <c r="M119" s="58">
        <v>12</v>
      </c>
      <c r="N119" s="59">
        <v>12</v>
      </c>
      <c r="O119" s="43" t="s">
        <v>212</v>
      </c>
      <c r="P119" s="43" t="s">
        <v>212</v>
      </c>
      <c r="Q119" s="41"/>
      <c r="R119" s="42"/>
      <c r="S119" s="39" t="str">
        <f t="shared" si="1"/>
        <v>yes</v>
      </c>
      <c r="T119" s="4" t="s">
        <v>382</v>
      </c>
    </row>
    <row r="120" spans="1:20" x14ac:dyDescent="0.25">
      <c r="A120" t="s">
        <v>337</v>
      </c>
      <c r="B120" s="22" t="s">
        <v>158</v>
      </c>
      <c r="C120" t="s">
        <v>35</v>
      </c>
      <c r="D120" t="s">
        <v>65</v>
      </c>
      <c r="E120" s="57">
        <v>10</v>
      </c>
      <c r="F120" s="58">
        <v>10</v>
      </c>
      <c r="G120" s="58">
        <v>10</v>
      </c>
      <c r="H120" s="58">
        <v>10</v>
      </c>
      <c r="I120" s="58">
        <v>10</v>
      </c>
      <c r="J120" s="58">
        <v>10</v>
      </c>
      <c r="K120" s="58">
        <v>10</v>
      </c>
      <c r="L120" s="58">
        <v>10</v>
      </c>
      <c r="M120" s="58">
        <v>10</v>
      </c>
      <c r="N120" s="59">
        <v>10</v>
      </c>
      <c r="O120" s="43" t="s">
        <v>212</v>
      </c>
      <c r="P120" s="43" t="s">
        <v>212</v>
      </c>
      <c r="Q120" s="41"/>
      <c r="R120" s="42"/>
      <c r="S120" s="39" t="str">
        <f t="shared" si="1"/>
        <v>yes</v>
      </c>
      <c r="T120" s="4" t="s">
        <v>382</v>
      </c>
    </row>
    <row r="121" spans="1:20" x14ac:dyDescent="0.25">
      <c r="A121" t="s">
        <v>338</v>
      </c>
      <c r="B121" s="22" t="s">
        <v>184</v>
      </c>
      <c r="C121" t="s">
        <v>16</v>
      </c>
      <c r="D121" t="s">
        <v>99</v>
      </c>
      <c r="E121" s="61">
        <v>11</v>
      </c>
      <c r="F121" s="66" t="s">
        <v>73</v>
      </c>
      <c r="G121" s="66" t="s">
        <v>73</v>
      </c>
      <c r="H121" s="62">
        <v>11</v>
      </c>
      <c r="I121" s="66" t="s">
        <v>73</v>
      </c>
      <c r="J121" s="62">
        <v>11</v>
      </c>
      <c r="K121" s="66" t="s">
        <v>73</v>
      </c>
      <c r="L121" s="66" t="s">
        <v>73</v>
      </c>
      <c r="M121" s="66" t="s">
        <v>73</v>
      </c>
      <c r="N121" s="65" t="s">
        <v>379</v>
      </c>
      <c r="O121" s="43" t="s">
        <v>212</v>
      </c>
      <c r="P121" s="43" t="s">
        <v>219</v>
      </c>
      <c r="Q121" s="43" t="s">
        <v>371</v>
      </c>
      <c r="R121" s="42" t="s">
        <v>207</v>
      </c>
      <c r="S121" s="39" t="s">
        <v>201</v>
      </c>
      <c r="T121" s="4" t="s">
        <v>382</v>
      </c>
    </row>
    <row r="122" spans="1:20" x14ac:dyDescent="0.25">
      <c r="A122" t="s">
        <v>339</v>
      </c>
      <c r="B122" s="22" t="s">
        <v>184</v>
      </c>
      <c r="C122" t="s">
        <v>99</v>
      </c>
      <c r="D122" t="s">
        <v>66</v>
      </c>
      <c r="E122" s="54">
        <v>11</v>
      </c>
      <c r="F122" s="55">
        <v>11</v>
      </c>
      <c r="G122" s="55">
        <v>11</v>
      </c>
      <c r="H122" s="55">
        <v>11</v>
      </c>
      <c r="I122" s="55">
        <v>11</v>
      </c>
      <c r="J122" s="55">
        <v>11</v>
      </c>
      <c r="K122" s="55">
        <v>11</v>
      </c>
      <c r="L122" s="55">
        <v>11</v>
      </c>
      <c r="M122" s="55">
        <v>11</v>
      </c>
      <c r="N122" s="56">
        <v>11</v>
      </c>
      <c r="O122" s="43" t="s">
        <v>212</v>
      </c>
      <c r="P122" s="43" t="s">
        <v>212</v>
      </c>
      <c r="Q122" s="41"/>
      <c r="R122" s="42"/>
      <c r="S122" s="39" t="str">
        <f t="shared" si="1"/>
        <v>yes</v>
      </c>
      <c r="T122" s="4" t="s">
        <v>382</v>
      </c>
    </row>
    <row r="123" spans="1:20" x14ac:dyDescent="0.25">
      <c r="A123" t="s">
        <v>340</v>
      </c>
      <c r="B123" s="22" t="s">
        <v>158</v>
      </c>
      <c r="C123" t="s">
        <v>65</v>
      </c>
      <c r="D123">
        <v>10</v>
      </c>
      <c r="E123" s="57">
        <v>10</v>
      </c>
      <c r="F123" s="58">
        <v>10</v>
      </c>
      <c r="G123" s="58">
        <v>10</v>
      </c>
      <c r="H123" s="58">
        <v>10</v>
      </c>
      <c r="I123" s="58">
        <v>10</v>
      </c>
      <c r="J123" s="58">
        <v>10</v>
      </c>
      <c r="K123" s="58">
        <v>10</v>
      </c>
      <c r="L123" s="58">
        <v>10</v>
      </c>
      <c r="M123" s="58">
        <v>10</v>
      </c>
      <c r="N123" s="59">
        <v>10</v>
      </c>
      <c r="O123" s="43" t="s">
        <v>212</v>
      </c>
      <c r="P123" s="43" t="s">
        <v>212</v>
      </c>
      <c r="Q123" s="41"/>
      <c r="R123" s="42"/>
      <c r="S123" s="39" t="str">
        <f t="shared" si="1"/>
        <v>yes</v>
      </c>
      <c r="T123" s="4" t="s">
        <v>382</v>
      </c>
    </row>
    <row r="124" spans="1:20" ht="16.5" customHeight="1" x14ac:dyDescent="0.25">
      <c r="A124" t="s">
        <v>341</v>
      </c>
      <c r="B124" s="22" t="s">
        <v>158</v>
      </c>
      <c r="C124">
        <v>10</v>
      </c>
      <c r="D124" t="s">
        <v>37</v>
      </c>
      <c r="E124" s="57">
        <v>10</v>
      </c>
      <c r="F124" s="58">
        <v>10</v>
      </c>
      <c r="G124" s="58">
        <v>10</v>
      </c>
      <c r="H124" s="58">
        <v>10</v>
      </c>
      <c r="I124" s="58">
        <v>10</v>
      </c>
      <c r="J124" s="58">
        <v>10</v>
      </c>
      <c r="K124" s="58">
        <v>10</v>
      </c>
      <c r="L124" s="58">
        <v>10</v>
      </c>
      <c r="M124" s="58">
        <v>10</v>
      </c>
      <c r="N124" s="59">
        <v>10</v>
      </c>
      <c r="O124" s="43" t="s">
        <v>212</v>
      </c>
      <c r="P124" s="43" t="s">
        <v>212</v>
      </c>
      <c r="Q124" s="41"/>
      <c r="R124" s="42"/>
      <c r="S124" s="39" t="str">
        <f t="shared" si="1"/>
        <v>yes</v>
      </c>
      <c r="T124" s="4" t="s">
        <v>382</v>
      </c>
    </row>
    <row r="125" spans="1:20" x14ac:dyDescent="0.25">
      <c r="A125" t="s">
        <v>342</v>
      </c>
      <c r="B125" s="22" t="s">
        <v>185</v>
      </c>
      <c r="C125" t="s">
        <v>16</v>
      </c>
      <c r="D125">
        <v>9</v>
      </c>
      <c r="E125" s="61">
        <v>9</v>
      </c>
      <c r="F125" s="66" t="s">
        <v>73</v>
      </c>
      <c r="G125" s="66" t="s">
        <v>73</v>
      </c>
      <c r="H125" s="62">
        <v>9</v>
      </c>
      <c r="I125" s="66" t="s">
        <v>73</v>
      </c>
      <c r="J125" s="62">
        <v>9</v>
      </c>
      <c r="K125" s="66" t="s">
        <v>73</v>
      </c>
      <c r="L125" s="66" t="s">
        <v>73</v>
      </c>
      <c r="M125" s="66" t="s">
        <v>73</v>
      </c>
      <c r="N125" s="65" t="s">
        <v>379</v>
      </c>
      <c r="O125" s="43" t="s">
        <v>201</v>
      </c>
      <c r="P125" s="43" t="s">
        <v>212</v>
      </c>
      <c r="Q125" s="43" t="s">
        <v>371</v>
      </c>
      <c r="R125" s="42" t="s">
        <v>369</v>
      </c>
      <c r="S125" s="39" t="s">
        <v>201</v>
      </c>
      <c r="T125" s="4" t="s">
        <v>382</v>
      </c>
    </row>
    <row r="126" spans="1:20" x14ac:dyDescent="0.25">
      <c r="A126" t="s">
        <v>343</v>
      </c>
      <c r="B126" s="22" t="s">
        <v>185</v>
      </c>
      <c r="C126">
        <v>9</v>
      </c>
      <c r="D126" t="s">
        <v>38</v>
      </c>
      <c r="E126" s="61">
        <v>9</v>
      </c>
      <c r="F126" s="66" t="s">
        <v>73</v>
      </c>
      <c r="G126" s="66" t="s">
        <v>73</v>
      </c>
      <c r="H126" s="62">
        <v>9</v>
      </c>
      <c r="I126" s="66" t="s">
        <v>73</v>
      </c>
      <c r="J126" s="62">
        <v>9</v>
      </c>
      <c r="K126" s="66" t="s">
        <v>73</v>
      </c>
      <c r="L126" s="66" t="s">
        <v>73</v>
      </c>
      <c r="M126" s="66" t="s">
        <v>73</v>
      </c>
      <c r="N126" s="65" t="s">
        <v>379</v>
      </c>
      <c r="O126" s="43" t="s">
        <v>212</v>
      </c>
      <c r="P126" s="43" t="s">
        <v>212</v>
      </c>
      <c r="Q126" s="41"/>
      <c r="R126" s="42"/>
      <c r="S126" s="39" t="str">
        <f t="shared" si="1"/>
        <v>yes</v>
      </c>
      <c r="T126" s="4" t="s">
        <v>382</v>
      </c>
    </row>
    <row r="127" spans="1:20" x14ac:dyDescent="0.25">
      <c r="A127" t="s">
        <v>344</v>
      </c>
      <c r="B127" s="22" t="s">
        <v>186</v>
      </c>
      <c r="C127" t="s">
        <v>16</v>
      </c>
      <c r="D127">
        <v>8</v>
      </c>
      <c r="E127" s="61">
        <v>8</v>
      </c>
      <c r="F127" s="66" t="s">
        <v>73</v>
      </c>
      <c r="G127" s="66" t="s">
        <v>73</v>
      </c>
      <c r="H127" s="62">
        <v>8</v>
      </c>
      <c r="I127" s="66" t="s">
        <v>73</v>
      </c>
      <c r="J127" s="62">
        <v>8</v>
      </c>
      <c r="K127" s="66" t="s">
        <v>73</v>
      </c>
      <c r="L127" s="66" t="s">
        <v>73</v>
      </c>
      <c r="M127" s="66" t="s">
        <v>73</v>
      </c>
      <c r="N127" s="65" t="s">
        <v>379</v>
      </c>
      <c r="O127" s="43" t="s">
        <v>212</v>
      </c>
      <c r="P127" s="43" t="s">
        <v>219</v>
      </c>
      <c r="Q127" s="43" t="s">
        <v>371</v>
      </c>
      <c r="R127" s="42" t="s">
        <v>207</v>
      </c>
      <c r="S127" s="39" t="s">
        <v>201</v>
      </c>
      <c r="T127" s="4" t="s">
        <v>382</v>
      </c>
    </row>
    <row r="128" spans="1:20" x14ac:dyDescent="0.25">
      <c r="A128" t="s">
        <v>345</v>
      </c>
      <c r="B128" s="22" t="s">
        <v>186</v>
      </c>
      <c r="C128">
        <v>8</v>
      </c>
      <c r="D128" t="s">
        <v>38</v>
      </c>
      <c r="E128" s="61">
        <v>8</v>
      </c>
      <c r="F128" s="66" t="s">
        <v>73</v>
      </c>
      <c r="G128" s="66" t="s">
        <v>73</v>
      </c>
      <c r="H128" s="62">
        <v>8</v>
      </c>
      <c r="I128" s="66" t="s">
        <v>73</v>
      </c>
      <c r="J128" s="62">
        <v>8</v>
      </c>
      <c r="K128" s="66" t="s">
        <v>73</v>
      </c>
      <c r="L128" s="66" t="s">
        <v>73</v>
      </c>
      <c r="M128" s="66" t="s">
        <v>73</v>
      </c>
      <c r="N128" s="65" t="s">
        <v>379</v>
      </c>
      <c r="O128" s="43" t="s">
        <v>212</v>
      </c>
      <c r="P128" s="43" t="s">
        <v>219</v>
      </c>
      <c r="Q128" s="43" t="s">
        <v>371</v>
      </c>
      <c r="R128" s="42"/>
      <c r="S128" s="39" t="s">
        <v>201</v>
      </c>
      <c r="T128" s="4" t="s">
        <v>382</v>
      </c>
    </row>
    <row r="129" spans="1:20" x14ac:dyDescent="0.25">
      <c r="A129" t="s">
        <v>346</v>
      </c>
      <c r="B129" s="22" t="s">
        <v>185</v>
      </c>
      <c r="C129" t="s">
        <v>38</v>
      </c>
      <c r="D129" t="s">
        <v>67</v>
      </c>
      <c r="E129" s="54">
        <v>7</v>
      </c>
      <c r="F129" s="55">
        <v>7</v>
      </c>
      <c r="G129" s="55">
        <v>7</v>
      </c>
      <c r="H129" s="55">
        <v>7</v>
      </c>
      <c r="I129" s="55">
        <v>7</v>
      </c>
      <c r="J129" s="55">
        <v>7</v>
      </c>
      <c r="K129" s="55">
        <v>7</v>
      </c>
      <c r="L129" s="55">
        <v>7</v>
      </c>
      <c r="M129" s="55">
        <v>7</v>
      </c>
      <c r="N129" s="56">
        <v>7</v>
      </c>
      <c r="O129" s="43" t="s">
        <v>212</v>
      </c>
      <c r="P129" s="43" t="s">
        <v>212</v>
      </c>
      <c r="Q129" s="41"/>
      <c r="R129" s="42" t="s">
        <v>39</v>
      </c>
      <c r="S129" s="39" t="str">
        <f t="shared" si="1"/>
        <v>yes</v>
      </c>
      <c r="T129" s="4" t="s">
        <v>382</v>
      </c>
    </row>
    <row r="130" spans="1:20" x14ac:dyDescent="0.25">
      <c r="A130" t="s">
        <v>347</v>
      </c>
      <c r="B130" s="22" t="s">
        <v>158</v>
      </c>
      <c r="C130" t="s">
        <v>37</v>
      </c>
      <c r="D130">
        <v>6</v>
      </c>
      <c r="E130" s="57">
        <v>6</v>
      </c>
      <c r="F130" s="58">
        <v>6</v>
      </c>
      <c r="G130" s="58">
        <v>6</v>
      </c>
      <c r="H130" s="58">
        <v>6</v>
      </c>
      <c r="I130" s="58">
        <v>6</v>
      </c>
      <c r="J130" s="58">
        <v>6</v>
      </c>
      <c r="K130" s="58">
        <v>6</v>
      </c>
      <c r="L130" s="58">
        <v>6</v>
      </c>
      <c r="M130" s="58">
        <v>6</v>
      </c>
      <c r="N130" s="59">
        <v>6</v>
      </c>
      <c r="O130" s="43" t="s">
        <v>212</v>
      </c>
      <c r="P130" s="43" t="s">
        <v>212</v>
      </c>
      <c r="Q130" s="41"/>
      <c r="R130" s="42"/>
      <c r="S130" s="39" t="str">
        <f t="shared" si="1"/>
        <v>yes</v>
      </c>
      <c r="T130" s="4" t="s">
        <v>382</v>
      </c>
    </row>
    <row r="131" spans="1:20" x14ac:dyDescent="0.25">
      <c r="A131" t="s">
        <v>348</v>
      </c>
      <c r="B131" s="22" t="s">
        <v>158</v>
      </c>
      <c r="C131">
        <v>6</v>
      </c>
      <c r="D131" t="s">
        <v>42</v>
      </c>
      <c r="E131" s="57">
        <v>6</v>
      </c>
      <c r="F131" s="58">
        <v>6</v>
      </c>
      <c r="G131" s="58">
        <v>6</v>
      </c>
      <c r="H131" s="58">
        <v>6</v>
      </c>
      <c r="I131" s="58">
        <v>6</v>
      </c>
      <c r="J131" s="58">
        <v>6</v>
      </c>
      <c r="K131" s="58">
        <v>6</v>
      </c>
      <c r="L131" s="58">
        <v>6</v>
      </c>
      <c r="M131" s="58">
        <v>6</v>
      </c>
      <c r="N131" s="59">
        <v>6</v>
      </c>
      <c r="O131" s="43" t="s">
        <v>212</v>
      </c>
      <c r="P131" s="43" t="s">
        <v>212</v>
      </c>
      <c r="Q131" s="41"/>
      <c r="R131" s="42"/>
      <c r="S131" s="39" t="str">
        <f t="shared" si="1"/>
        <v>yes</v>
      </c>
      <c r="T131" s="4" t="s">
        <v>382</v>
      </c>
    </row>
    <row r="132" spans="1:20" x14ac:dyDescent="0.25">
      <c r="A132" t="s">
        <v>349</v>
      </c>
      <c r="B132" s="22" t="s">
        <v>187</v>
      </c>
      <c r="C132" t="s">
        <v>16</v>
      </c>
      <c r="D132" t="s">
        <v>101</v>
      </c>
      <c r="E132" s="52">
        <v>0</v>
      </c>
      <c r="F132" s="53">
        <v>0</v>
      </c>
      <c r="G132" s="53">
        <v>0</v>
      </c>
      <c r="H132" s="53">
        <v>0</v>
      </c>
      <c r="I132" s="53">
        <v>0</v>
      </c>
      <c r="J132" s="53">
        <v>0</v>
      </c>
      <c r="K132" s="53">
        <v>0</v>
      </c>
      <c r="L132" s="53">
        <v>0</v>
      </c>
      <c r="M132" s="53">
        <v>0</v>
      </c>
      <c r="N132" s="18" t="s">
        <v>379</v>
      </c>
      <c r="O132" s="43"/>
      <c r="P132" s="43"/>
      <c r="Q132" s="41"/>
      <c r="R132" s="42"/>
      <c r="S132" s="39" t="s">
        <v>372</v>
      </c>
      <c r="T132" s="48" t="s">
        <v>389</v>
      </c>
    </row>
    <row r="133" spans="1:20" x14ac:dyDescent="0.25">
      <c r="A133" t="s">
        <v>350</v>
      </c>
      <c r="B133" s="22" t="s">
        <v>187</v>
      </c>
      <c r="C133" t="s">
        <v>101</v>
      </c>
      <c r="D133">
        <v>5</v>
      </c>
      <c r="E133" s="46">
        <v>5</v>
      </c>
      <c r="F133" s="45">
        <v>5</v>
      </c>
      <c r="G133" s="45">
        <v>5</v>
      </c>
      <c r="H133" s="45">
        <v>5</v>
      </c>
      <c r="I133" s="45">
        <v>5</v>
      </c>
      <c r="J133" s="45">
        <v>5</v>
      </c>
      <c r="K133" s="45">
        <v>5</v>
      </c>
      <c r="L133" s="45">
        <v>5</v>
      </c>
      <c r="M133" s="45">
        <v>5</v>
      </c>
      <c r="N133" s="44">
        <v>5</v>
      </c>
      <c r="O133" s="43"/>
      <c r="P133" s="43"/>
      <c r="Q133" s="41"/>
      <c r="R133" s="42"/>
      <c r="S133" s="39" t="s">
        <v>372</v>
      </c>
      <c r="T133" s="48" t="s">
        <v>384</v>
      </c>
    </row>
    <row r="134" spans="1:20" x14ac:dyDescent="0.25">
      <c r="A134" t="s">
        <v>351</v>
      </c>
      <c r="B134" s="22" t="s">
        <v>187</v>
      </c>
      <c r="C134">
        <v>5</v>
      </c>
      <c r="D134" t="s">
        <v>102</v>
      </c>
      <c r="E134" s="46">
        <v>5</v>
      </c>
      <c r="F134" s="45">
        <v>5</v>
      </c>
      <c r="G134" s="45">
        <v>5</v>
      </c>
      <c r="H134" s="45">
        <v>5</v>
      </c>
      <c r="I134" s="45">
        <v>5</v>
      </c>
      <c r="J134" s="45">
        <v>5</v>
      </c>
      <c r="K134" s="45">
        <v>5</v>
      </c>
      <c r="L134" s="45">
        <v>5</v>
      </c>
      <c r="M134" s="45">
        <v>5</v>
      </c>
      <c r="N134" s="44">
        <v>5</v>
      </c>
      <c r="O134" s="43"/>
      <c r="P134" s="43"/>
      <c r="Q134" s="41"/>
      <c r="R134" s="42"/>
      <c r="S134" s="39" t="s">
        <v>372</v>
      </c>
      <c r="T134" s="48" t="s">
        <v>384</v>
      </c>
    </row>
    <row r="135" spans="1:20" x14ac:dyDescent="0.25">
      <c r="A135" t="s">
        <v>352</v>
      </c>
      <c r="B135" s="22" t="s">
        <v>187</v>
      </c>
      <c r="C135" t="s">
        <v>102</v>
      </c>
      <c r="D135" t="s">
        <v>43</v>
      </c>
      <c r="E135" s="52">
        <v>0</v>
      </c>
      <c r="F135" s="53">
        <v>0</v>
      </c>
      <c r="G135" s="53">
        <v>0</v>
      </c>
      <c r="H135" s="53">
        <v>0</v>
      </c>
      <c r="I135" s="53">
        <v>0</v>
      </c>
      <c r="J135" s="53">
        <v>0</v>
      </c>
      <c r="K135" s="53">
        <v>0</v>
      </c>
      <c r="L135" s="53">
        <v>0</v>
      </c>
      <c r="M135" s="53">
        <v>0</v>
      </c>
      <c r="N135" s="18" t="s">
        <v>379</v>
      </c>
      <c r="O135" s="43"/>
      <c r="P135" s="43"/>
      <c r="Q135" s="41"/>
      <c r="R135" s="42"/>
      <c r="S135" s="39" t="s">
        <v>372</v>
      </c>
      <c r="T135" s="48" t="s">
        <v>389</v>
      </c>
    </row>
    <row r="136" spans="1:20" x14ac:dyDescent="0.25">
      <c r="A136" t="s">
        <v>353</v>
      </c>
      <c r="B136" s="22" t="s">
        <v>188</v>
      </c>
      <c r="C136" t="s">
        <v>43</v>
      </c>
      <c r="D136" t="s">
        <v>42</v>
      </c>
      <c r="E136" s="52">
        <v>0</v>
      </c>
      <c r="F136" s="53">
        <v>0</v>
      </c>
      <c r="G136" s="53">
        <v>0</v>
      </c>
      <c r="H136" s="53">
        <v>0</v>
      </c>
      <c r="I136" s="53">
        <v>0</v>
      </c>
      <c r="J136" s="53">
        <v>0</v>
      </c>
      <c r="K136" s="53">
        <v>0</v>
      </c>
      <c r="L136" s="53">
        <v>0</v>
      </c>
      <c r="M136" s="53">
        <v>0</v>
      </c>
      <c r="N136" s="18" t="s">
        <v>379</v>
      </c>
      <c r="O136" s="43"/>
      <c r="P136" s="43"/>
      <c r="Q136" s="41"/>
      <c r="R136" s="42"/>
      <c r="S136" s="39" t="s">
        <v>372</v>
      </c>
      <c r="T136" s="48" t="s">
        <v>389</v>
      </c>
    </row>
    <row r="137" spans="1:20" x14ac:dyDescent="0.25">
      <c r="A137" t="s">
        <v>354</v>
      </c>
      <c r="B137" s="22" t="s">
        <v>158</v>
      </c>
      <c r="C137" t="s">
        <v>42</v>
      </c>
      <c r="D137" t="s">
        <v>44</v>
      </c>
      <c r="E137" s="57">
        <v>6</v>
      </c>
      <c r="F137" s="58">
        <v>6</v>
      </c>
      <c r="G137" s="58">
        <v>6</v>
      </c>
      <c r="H137" s="58">
        <v>6</v>
      </c>
      <c r="I137" s="58">
        <v>6</v>
      </c>
      <c r="J137" s="58">
        <v>6</v>
      </c>
      <c r="K137" s="58">
        <v>6</v>
      </c>
      <c r="L137" s="58">
        <v>6</v>
      </c>
      <c r="M137" s="58">
        <v>6</v>
      </c>
      <c r="N137" s="59">
        <v>6</v>
      </c>
      <c r="O137" s="43" t="s">
        <v>212</v>
      </c>
      <c r="P137" s="43" t="s">
        <v>212</v>
      </c>
      <c r="Q137" s="41"/>
      <c r="R137" s="42"/>
      <c r="S137" s="39" t="str">
        <f t="shared" ref="S137:S150" si="2">IF(OR(O137="yes", P137="yes", Q137="yes"), "yes", "")</f>
        <v>yes</v>
      </c>
      <c r="T137" s="4" t="s">
        <v>382</v>
      </c>
    </row>
    <row r="138" spans="1:20" x14ac:dyDescent="0.25">
      <c r="A138" t="s">
        <v>355</v>
      </c>
      <c r="B138" s="22" t="s">
        <v>189</v>
      </c>
      <c r="C138" t="s">
        <v>16</v>
      </c>
      <c r="D138">
        <v>4</v>
      </c>
      <c r="E138" s="52">
        <v>0</v>
      </c>
      <c r="F138" s="53">
        <v>0</v>
      </c>
      <c r="G138" s="53">
        <v>0</v>
      </c>
      <c r="H138" s="53">
        <v>0</v>
      </c>
      <c r="I138" s="53">
        <v>0</v>
      </c>
      <c r="J138" s="53">
        <v>0</v>
      </c>
      <c r="K138" s="53">
        <v>0</v>
      </c>
      <c r="L138" s="53">
        <v>0</v>
      </c>
      <c r="M138" s="53">
        <v>0</v>
      </c>
      <c r="N138" s="18" t="s">
        <v>379</v>
      </c>
      <c r="O138" s="43"/>
      <c r="P138" s="43"/>
      <c r="Q138" s="41"/>
      <c r="R138" s="42"/>
      <c r="S138" s="39" t="s">
        <v>372</v>
      </c>
      <c r="T138" s="48" t="s">
        <v>389</v>
      </c>
    </row>
    <row r="139" spans="1:20" x14ac:dyDescent="0.25">
      <c r="A139" t="s">
        <v>356</v>
      </c>
      <c r="B139" s="22" t="s">
        <v>189</v>
      </c>
      <c r="C139">
        <v>4</v>
      </c>
      <c r="D139" t="s">
        <v>105</v>
      </c>
      <c r="E139" s="52">
        <v>0</v>
      </c>
      <c r="F139" s="53">
        <v>0</v>
      </c>
      <c r="G139" s="53">
        <v>0</v>
      </c>
      <c r="H139" s="53">
        <v>0</v>
      </c>
      <c r="I139" s="53">
        <v>0</v>
      </c>
      <c r="J139" s="53">
        <v>0</v>
      </c>
      <c r="K139" s="53">
        <v>0</v>
      </c>
      <c r="L139" s="53">
        <v>0</v>
      </c>
      <c r="M139" s="53">
        <v>0</v>
      </c>
      <c r="N139" s="18" t="s">
        <v>379</v>
      </c>
      <c r="O139" s="43"/>
      <c r="P139" s="43"/>
      <c r="Q139" s="41"/>
      <c r="R139" s="42"/>
      <c r="S139" s="39" t="s">
        <v>372</v>
      </c>
      <c r="T139" s="48" t="s">
        <v>389</v>
      </c>
    </row>
    <row r="140" spans="1:20" x14ac:dyDescent="0.25">
      <c r="A140" t="s">
        <v>357</v>
      </c>
      <c r="B140" s="22" t="s">
        <v>189</v>
      </c>
      <c r="C140" t="s">
        <v>105</v>
      </c>
      <c r="D140">
        <v>3</v>
      </c>
      <c r="E140" s="46">
        <v>3</v>
      </c>
      <c r="F140" s="45">
        <v>3</v>
      </c>
      <c r="G140" s="45">
        <v>3</v>
      </c>
      <c r="H140" s="45">
        <v>3</v>
      </c>
      <c r="I140" s="45">
        <v>3</v>
      </c>
      <c r="J140" s="45">
        <v>3</v>
      </c>
      <c r="K140" s="45">
        <v>3</v>
      </c>
      <c r="L140" s="45">
        <v>3</v>
      </c>
      <c r="M140" s="45">
        <v>3</v>
      </c>
      <c r="N140" s="44">
        <v>3</v>
      </c>
      <c r="O140" s="43"/>
      <c r="P140" s="43"/>
      <c r="Q140" s="41"/>
      <c r="R140" s="42"/>
      <c r="S140" s="39" t="s">
        <v>372</v>
      </c>
      <c r="T140" s="48" t="s">
        <v>384</v>
      </c>
    </row>
    <row r="141" spans="1:20" x14ac:dyDescent="0.25">
      <c r="A141" t="s">
        <v>358</v>
      </c>
      <c r="B141" s="22" t="s">
        <v>189</v>
      </c>
      <c r="C141">
        <v>3</v>
      </c>
      <c r="D141" t="s">
        <v>103</v>
      </c>
      <c r="E141" s="46">
        <v>3</v>
      </c>
      <c r="F141" s="45">
        <v>3</v>
      </c>
      <c r="G141" s="45">
        <v>3</v>
      </c>
      <c r="H141" s="45">
        <v>3</v>
      </c>
      <c r="I141" s="45">
        <v>3</v>
      </c>
      <c r="J141" s="45">
        <v>3</v>
      </c>
      <c r="K141" s="45">
        <v>3</v>
      </c>
      <c r="L141" s="45">
        <v>3</v>
      </c>
      <c r="M141" s="45">
        <v>3</v>
      </c>
      <c r="N141" s="44">
        <v>3</v>
      </c>
      <c r="O141" s="43"/>
      <c r="P141" s="43"/>
      <c r="Q141" s="41"/>
      <c r="R141" s="42"/>
      <c r="S141" s="39" t="s">
        <v>372</v>
      </c>
      <c r="T141" s="48" t="s">
        <v>384</v>
      </c>
    </row>
    <row r="142" spans="1:20" x14ac:dyDescent="0.25">
      <c r="A142" t="s">
        <v>359</v>
      </c>
      <c r="B142" s="22" t="s">
        <v>189</v>
      </c>
      <c r="C142" t="s">
        <v>103</v>
      </c>
      <c r="D142" t="s">
        <v>104</v>
      </c>
      <c r="E142" s="52">
        <v>0</v>
      </c>
      <c r="F142" s="53">
        <v>0</v>
      </c>
      <c r="G142" s="53">
        <v>0</v>
      </c>
      <c r="H142" s="53">
        <v>0</v>
      </c>
      <c r="I142" s="53">
        <v>0</v>
      </c>
      <c r="J142" s="53">
        <v>0</v>
      </c>
      <c r="K142" s="53">
        <v>0</v>
      </c>
      <c r="L142" s="53">
        <v>0</v>
      </c>
      <c r="M142" s="53">
        <v>0</v>
      </c>
      <c r="N142" s="18" t="s">
        <v>379</v>
      </c>
      <c r="O142" s="43"/>
      <c r="P142" s="43"/>
      <c r="Q142" s="41"/>
      <c r="R142" s="42"/>
      <c r="S142" s="39" t="s">
        <v>372</v>
      </c>
      <c r="T142" s="48" t="s">
        <v>389</v>
      </c>
    </row>
    <row r="143" spans="1:20" x14ac:dyDescent="0.25">
      <c r="A143" t="s">
        <v>360</v>
      </c>
      <c r="B143" s="22" t="s">
        <v>189</v>
      </c>
      <c r="C143" t="s">
        <v>104</v>
      </c>
      <c r="D143">
        <v>2</v>
      </c>
      <c r="E143" s="46">
        <v>2</v>
      </c>
      <c r="F143" s="45">
        <v>2</v>
      </c>
      <c r="G143" s="45">
        <v>2</v>
      </c>
      <c r="H143" s="45">
        <v>2</v>
      </c>
      <c r="I143" s="45">
        <v>2</v>
      </c>
      <c r="J143" s="45">
        <v>2</v>
      </c>
      <c r="K143" s="45">
        <v>2</v>
      </c>
      <c r="L143" s="45">
        <v>2</v>
      </c>
      <c r="M143" s="45">
        <v>2</v>
      </c>
      <c r="N143" s="44">
        <v>2</v>
      </c>
      <c r="O143" s="43"/>
      <c r="P143" s="43"/>
      <c r="Q143" s="41"/>
      <c r="R143" s="42"/>
      <c r="S143" s="39" t="s">
        <v>372</v>
      </c>
      <c r="T143" s="48" t="s">
        <v>384</v>
      </c>
    </row>
    <row r="144" spans="1:20" x14ac:dyDescent="0.25">
      <c r="A144" t="s">
        <v>361</v>
      </c>
      <c r="B144" s="22" t="s">
        <v>189</v>
      </c>
      <c r="C144">
        <v>2</v>
      </c>
      <c r="D144" t="s">
        <v>44</v>
      </c>
      <c r="E144" s="46">
        <v>2</v>
      </c>
      <c r="F144" s="45">
        <v>2</v>
      </c>
      <c r="G144" s="45">
        <v>2</v>
      </c>
      <c r="H144" s="45">
        <v>2</v>
      </c>
      <c r="I144" s="45">
        <v>2</v>
      </c>
      <c r="J144" s="45">
        <v>2</v>
      </c>
      <c r="K144" s="45">
        <v>2</v>
      </c>
      <c r="L144" s="45">
        <v>2</v>
      </c>
      <c r="M144" s="45">
        <v>2</v>
      </c>
      <c r="N144" s="44">
        <v>2</v>
      </c>
      <c r="O144" s="43"/>
      <c r="P144" s="43"/>
      <c r="Q144" s="41"/>
      <c r="R144" s="42"/>
      <c r="S144" s="39" t="s">
        <v>372</v>
      </c>
      <c r="T144" s="48" t="s">
        <v>384</v>
      </c>
    </row>
    <row r="145" spans="1:20" x14ac:dyDescent="0.25">
      <c r="A145" t="s">
        <v>362</v>
      </c>
      <c r="B145" s="22" t="s">
        <v>158</v>
      </c>
      <c r="C145" t="s">
        <v>44</v>
      </c>
      <c r="D145">
        <v>1</v>
      </c>
      <c r="E145" s="57">
        <v>1</v>
      </c>
      <c r="F145" s="58">
        <v>1</v>
      </c>
      <c r="G145" s="58">
        <v>1</v>
      </c>
      <c r="H145" s="58">
        <v>1</v>
      </c>
      <c r="I145" s="58">
        <v>1</v>
      </c>
      <c r="J145" s="58">
        <v>1</v>
      </c>
      <c r="K145" s="58">
        <v>1</v>
      </c>
      <c r="L145" s="58">
        <v>1</v>
      </c>
      <c r="M145" s="58">
        <v>1</v>
      </c>
      <c r="N145" s="59">
        <v>1</v>
      </c>
      <c r="O145" s="43" t="s">
        <v>212</v>
      </c>
      <c r="P145" s="43" t="s">
        <v>212</v>
      </c>
      <c r="Q145" s="41"/>
      <c r="R145" s="42"/>
      <c r="S145" s="39" t="str">
        <f t="shared" si="2"/>
        <v>yes</v>
      </c>
      <c r="T145" s="4" t="s">
        <v>382</v>
      </c>
    </row>
    <row r="146" spans="1:20" x14ac:dyDescent="0.25">
      <c r="A146" t="s">
        <v>363</v>
      </c>
      <c r="B146" s="22" t="s">
        <v>158</v>
      </c>
      <c r="C146">
        <v>1</v>
      </c>
      <c r="D146" t="s">
        <v>138</v>
      </c>
      <c r="E146" s="57">
        <v>1</v>
      </c>
      <c r="F146" s="58">
        <v>1</v>
      </c>
      <c r="G146" s="58">
        <v>1</v>
      </c>
      <c r="H146" s="58">
        <v>1</v>
      </c>
      <c r="I146" s="58">
        <v>1</v>
      </c>
      <c r="J146" s="58">
        <v>1</v>
      </c>
      <c r="K146" s="58">
        <v>1</v>
      </c>
      <c r="L146" s="58">
        <v>1</v>
      </c>
      <c r="M146" s="58">
        <v>1</v>
      </c>
      <c r="N146" s="59">
        <v>1</v>
      </c>
      <c r="O146" s="43" t="s">
        <v>212</v>
      </c>
      <c r="P146" s="43" t="s">
        <v>212</v>
      </c>
      <c r="Q146" s="41"/>
      <c r="R146" s="42" t="s">
        <v>208</v>
      </c>
      <c r="S146" s="39" t="str">
        <f t="shared" si="2"/>
        <v>yes</v>
      </c>
      <c r="T146" s="4" t="s">
        <v>382</v>
      </c>
    </row>
    <row r="147" spans="1:20" x14ac:dyDescent="0.25">
      <c r="A147" t="s">
        <v>364</v>
      </c>
      <c r="B147" s="22" t="s">
        <v>190</v>
      </c>
      <c r="C147" t="s">
        <v>16</v>
      </c>
      <c r="D147" t="s">
        <v>109</v>
      </c>
      <c r="E147" s="61" t="s">
        <v>73</v>
      </c>
      <c r="F147" s="66">
        <v>0</v>
      </c>
      <c r="G147" s="66" t="s">
        <v>73</v>
      </c>
      <c r="H147" s="62" t="s">
        <v>73</v>
      </c>
      <c r="I147" s="66" t="s">
        <v>73</v>
      </c>
      <c r="J147" s="62" t="s">
        <v>73</v>
      </c>
      <c r="K147" s="66" t="s">
        <v>73</v>
      </c>
      <c r="L147" s="66" t="s">
        <v>73</v>
      </c>
      <c r="M147" s="66" t="s">
        <v>73</v>
      </c>
      <c r="N147" s="65" t="s">
        <v>379</v>
      </c>
      <c r="O147" s="43" t="s">
        <v>201</v>
      </c>
      <c r="P147" s="43" t="s">
        <v>212</v>
      </c>
      <c r="Q147" s="41"/>
      <c r="R147" s="42" t="s">
        <v>203</v>
      </c>
      <c r="S147" s="39" t="str">
        <f t="shared" si="2"/>
        <v>yes</v>
      </c>
      <c r="T147" s="4" t="s">
        <v>386</v>
      </c>
    </row>
    <row r="148" spans="1:20" x14ac:dyDescent="0.25">
      <c r="A148" t="s">
        <v>365</v>
      </c>
      <c r="B148" s="22" t="s">
        <v>190</v>
      </c>
      <c r="C148" t="s">
        <v>109</v>
      </c>
      <c r="D148">
        <v>65</v>
      </c>
      <c r="E148" s="57">
        <v>65</v>
      </c>
      <c r="F148" s="58">
        <v>65</v>
      </c>
      <c r="G148" s="58">
        <v>65</v>
      </c>
      <c r="H148" s="58">
        <v>65</v>
      </c>
      <c r="I148" s="58">
        <v>65</v>
      </c>
      <c r="J148" s="58">
        <v>65</v>
      </c>
      <c r="K148" s="58">
        <v>65</v>
      </c>
      <c r="L148" s="58">
        <v>65</v>
      </c>
      <c r="M148" s="58">
        <v>65</v>
      </c>
      <c r="N148" s="59">
        <v>65</v>
      </c>
      <c r="O148" s="43" t="s">
        <v>212</v>
      </c>
      <c r="P148" s="43" t="s">
        <v>212</v>
      </c>
      <c r="Q148" s="41"/>
      <c r="R148" s="42" t="s">
        <v>203</v>
      </c>
      <c r="S148" s="39" t="str">
        <f t="shared" si="2"/>
        <v>yes</v>
      </c>
      <c r="T148" s="4" t="s">
        <v>382</v>
      </c>
    </row>
    <row r="149" spans="1:20" x14ac:dyDescent="0.25">
      <c r="A149" t="s">
        <v>366</v>
      </c>
      <c r="B149" s="22" t="s">
        <v>190</v>
      </c>
      <c r="C149">
        <v>65</v>
      </c>
      <c r="D149" t="s">
        <v>110</v>
      </c>
      <c r="E149" s="57">
        <v>65</v>
      </c>
      <c r="F149" s="58">
        <v>65</v>
      </c>
      <c r="G149" s="58">
        <v>65</v>
      </c>
      <c r="H149" s="58">
        <v>65</v>
      </c>
      <c r="I149" s="58">
        <v>65</v>
      </c>
      <c r="J149" s="58">
        <v>65</v>
      </c>
      <c r="K149" s="58">
        <v>65</v>
      </c>
      <c r="L149" s="58">
        <v>65</v>
      </c>
      <c r="M149" s="58">
        <v>65</v>
      </c>
      <c r="N149" s="59">
        <v>65</v>
      </c>
      <c r="O149" s="43" t="s">
        <v>212</v>
      </c>
      <c r="P149" s="43" t="s">
        <v>212</v>
      </c>
      <c r="Q149" s="41"/>
      <c r="R149" s="42"/>
      <c r="S149" s="39" t="str">
        <f t="shared" si="2"/>
        <v>yes</v>
      </c>
      <c r="T149" s="4" t="s">
        <v>382</v>
      </c>
    </row>
    <row r="150" spans="1:20" x14ac:dyDescent="0.25">
      <c r="A150" t="s">
        <v>367</v>
      </c>
      <c r="B150" s="22" t="s">
        <v>190</v>
      </c>
      <c r="C150" t="s">
        <v>110</v>
      </c>
      <c r="D150">
        <v>64</v>
      </c>
      <c r="E150" s="57">
        <v>64</v>
      </c>
      <c r="F150" s="58">
        <v>64</v>
      </c>
      <c r="G150" s="58">
        <v>64</v>
      </c>
      <c r="H150" s="58">
        <v>64</v>
      </c>
      <c r="I150" s="58">
        <v>64</v>
      </c>
      <c r="J150" s="58">
        <v>64</v>
      </c>
      <c r="K150" s="58">
        <v>64</v>
      </c>
      <c r="L150" s="58">
        <v>64</v>
      </c>
      <c r="M150" s="58">
        <v>64</v>
      </c>
      <c r="N150" s="59">
        <v>64</v>
      </c>
      <c r="O150" s="43" t="s">
        <v>212</v>
      </c>
      <c r="P150" s="43" t="s">
        <v>212</v>
      </c>
      <c r="Q150" s="41"/>
      <c r="R150" s="42"/>
      <c r="S150" s="39" t="str">
        <f t="shared" si="2"/>
        <v>yes</v>
      </c>
      <c r="T150" s="4" t="s">
        <v>382</v>
      </c>
    </row>
    <row r="151" spans="1:20" x14ac:dyDescent="0.25">
      <c r="A151" t="s">
        <v>396</v>
      </c>
      <c r="B151" s="22" t="s">
        <v>399</v>
      </c>
      <c r="C151" t="s">
        <v>400</v>
      </c>
      <c r="D151" s="48" t="s">
        <v>400</v>
      </c>
      <c r="E151" s="68" t="s">
        <v>73</v>
      </c>
      <c r="F151" s="68" t="s">
        <v>73</v>
      </c>
      <c r="G151" s="68" t="s">
        <v>73</v>
      </c>
      <c r="H151" s="68" t="s">
        <v>73</v>
      </c>
      <c r="I151" s="68" t="s">
        <v>73</v>
      </c>
      <c r="J151" s="68" t="s">
        <v>73</v>
      </c>
      <c r="K151" s="68" t="s">
        <v>73</v>
      </c>
      <c r="L151" s="68" t="s">
        <v>73</v>
      </c>
      <c r="M151" s="68" t="s">
        <v>73</v>
      </c>
      <c r="N151" s="65" t="s">
        <v>379</v>
      </c>
      <c r="P151" s="60" t="s">
        <v>212</v>
      </c>
      <c r="S151" t="s">
        <v>212</v>
      </c>
      <c r="T151" s="4" t="s">
        <v>386</v>
      </c>
    </row>
    <row r="152" spans="1:20" x14ac:dyDescent="0.25">
      <c r="A152" t="s">
        <v>397</v>
      </c>
      <c r="B152" s="22" t="s">
        <v>398</v>
      </c>
      <c r="C152" s="48" t="s">
        <v>400</v>
      </c>
      <c r="D152" s="48" t="s">
        <v>400</v>
      </c>
      <c r="E152" s="68" t="s">
        <v>216</v>
      </c>
      <c r="F152" s="68" t="s">
        <v>216</v>
      </c>
      <c r="G152" s="68" t="s">
        <v>216</v>
      </c>
      <c r="H152" s="68" t="s">
        <v>216</v>
      </c>
      <c r="I152" s="68" t="s">
        <v>216</v>
      </c>
      <c r="J152" s="68" t="s">
        <v>216</v>
      </c>
      <c r="K152" s="68" t="s">
        <v>216</v>
      </c>
      <c r="L152" s="68" t="s">
        <v>216</v>
      </c>
      <c r="M152" s="68" t="s">
        <v>216</v>
      </c>
      <c r="N152" s="65" t="s">
        <v>379</v>
      </c>
      <c r="Q152" s="4" t="s">
        <v>212</v>
      </c>
      <c r="S152" t="s">
        <v>212</v>
      </c>
      <c r="T152" s="4" t="s">
        <v>387</v>
      </c>
    </row>
    <row r="153" spans="1:20" x14ac:dyDescent="0.25">
      <c r="C153" s="19" t="s">
        <v>84</v>
      </c>
      <c r="D153" t="s">
        <v>118</v>
      </c>
    </row>
    <row r="154" spans="1:20" x14ac:dyDescent="0.25">
      <c r="C154" s="19" t="s">
        <v>89</v>
      </c>
      <c r="D154" t="s">
        <v>119</v>
      </c>
    </row>
    <row r="155" spans="1:20" x14ac:dyDescent="0.25">
      <c r="C155" s="19" t="s">
        <v>92</v>
      </c>
      <c r="D155" t="s">
        <v>96</v>
      </c>
    </row>
    <row r="156" spans="1:20" x14ac:dyDescent="0.25">
      <c r="C156" s="19" t="s">
        <v>94</v>
      </c>
      <c r="D156" t="s">
        <v>95</v>
      </c>
    </row>
    <row r="157" spans="1:20" x14ac:dyDescent="0.25">
      <c r="C157" s="19" t="s">
        <v>98</v>
      </c>
      <c r="D157" t="s">
        <v>120</v>
      </c>
    </row>
    <row r="158" spans="1:20" x14ac:dyDescent="0.25">
      <c r="C158" s="19" t="s">
        <v>100</v>
      </c>
      <c r="D158" t="s">
        <v>108</v>
      </c>
    </row>
    <row r="159" spans="1:20" x14ac:dyDescent="0.25">
      <c r="C159" s="19" t="s">
        <v>106</v>
      </c>
      <c r="D159" t="s">
        <v>107</v>
      </c>
    </row>
    <row r="160" spans="1:20" x14ac:dyDescent="0.25">
      <c r="C160" s="19" t="s">
        <v>116</v>
      </c>
      <c r="D160" t="s">
        <v>117</v>
      </c>
    </row>
    <row r="161" spans="3:4" x14ac:dyDescent="0.25">
      <c r="C161" s="19" t="s">
        <v>139</v>
      </c>
      <c r="D161" t="s">
        <v>140</v>
      </c>
    </row>
    <row r="162" spans="3:4" x14ac:dyDescent="0.25">
      <c r="C162" s="19" t="s">
        <v>142</v>
      </c>
      <c r="D162" t="s">
        <v>143</v>
      </c>
    </row>
  </sheetData>
  <autoFilter ref="J1:J162"/>
  <mergeCells count="2">
    <mergeCell ref="C1:D1"/>
    <mergeCell ref="O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topLeftCell="A55" workbookViewId="0">
      <selection activeCell="A21" sqref="A21:XFD21"/>
    </sheetView>
  </sheetViews>
  <sheetFormatPr defaultRowHeight="15" x14ac:dyDescent="0.25"/>
  <cols>
    <col min="2" max="3" width="57.28515625" bestFit="1" customWidth="1"/>
    <col min="4" max="4" width="9.140625" style="1"/>
    <col min="5" max="6" width="10.28515625" bestFit="1" customWidth="1"/>
  </cols>
  <sheetData>
    <row r="1" spans="1:6" ht="14.25" customHeight="1" x14ac:dyDescent="0.25">
      <c r="B1" s="69" t="s">
        <v>0</v>
      </c>
      <c r="C1" s="69"/>
      <c r="D1" s="29" t="s">
        <v>152</v>
      </c>
      <c r="E1" s="30" t="s">
        <v>157</v>
      </c>
      <c r="F1" s="31" t="s">
        <v>156</v>
      </c>
    </row>
    <row r="2" spans="1:6" x14ac:dyDescent="0.25">
      <c r="B2" s="3" t="s">
        <v>1</v>
      </c>
      <c r="C2" s="3" t="s">
        <v>2</v>
      </c>
      <c r="D2" s="28"/>
      <c r="E2" s="2" t="s">
        <v>155</v>
      </c>
      <c r="F2" s="2" t="s">
        <v>155</v>
      </c>
    </row>
    <row r="3" spans="1:6" x14ac:dyDescent="0.25">
      <c r="A3" s="22">
        <v>1</v>
      </c>
      <c r="B3">
        <v>63</v>
      </c>
      <c r="C3" t="s">
        <v>18</v>
      </c>
      <c r="D3" s="14"/>
      <c r="E3" s="1" t="s">
        <v>49</v>
      </c>
      <c r="F3" s="1"/>
    </row>
    <row r="4" spans="1:6" x14ac:dyDescent="0.25">
      <c r="A4" s="22">
        <v>2</v>
      </c>
      <c r="B4">
        <v>62</v>
      </c>
      <c r="C4" t="s">
        <v>18</v>
      </c>
      <c r="D4" s="14"/>
      <c r="E4" s="1" t="s">
        <v>49</v>
      </c>
      <c r="F4" s="1"/>
    </row>
    <row r="5" spans="1:6" x14ac:dyDescent="0.25">
      <c r="A5" s="22">
        <v>3</v>
      </c>
      <c r="B5" t="s">
        <v>18</v>
      </c>
      <c r="C5" t="s">
        <v>17</v>
      </c>
      <c r="D5" s="14"/>
      <c r="E5" s="1"/>
      <c r="F5" s="1"/>
    </row>
    <row r="6" spans="1:6" x14ac:dyDescent="0.25">
      <c r="A6" s="22">
        <v>4</v>
      </c>
      <c r="B6">
        <v>61</v>
      </c>
      <c r="C6">
        <v>60</v>
      </c>
      <c r="D6" s="14"/>
      <c r="E6" s="1" t="s">
        <v>49</v>
      </c>
      <c r="F6" s="1" t="s">
        <v>49</v>
      </c>
    </row>
    <row r="7" spans="1:6" x14ac:dyDescent="0.25">
      <c r="A7" s="22">
        <v>5</v>
      </c>
      <c r="B7">
        <v>60</v>
      </c>
      <c r="C7" t="s">
        <v>17</v>
      </c>
      <c r="D7" s="14"/>
      <c r="E7" s="1" t="s">
        <v>49</v>
      </c>
      <c r="F7" s="1"/>
    </row>
    <row r="8" spans="1:6" x14ac:dyDescent="0.25">
      <c r="A8" s="22">
        <v>6</v>
      </c>
      <c r="B8" t="s">
        <v>17</v>
      </c>
      <c r="C8">
        <v>59</v>
      </c>
      <c r="D8" s="14"/>
      <c r="E8" s="1"/>
      <c r="F8" s="1" t="s">
        <v>49</v>
      </c>
    </row>
    <row r="9" spans="1:6" x14ac:dyDescent="0.25">
      <c r="A9" s="22">
        <v>7</v>
      </c>
      <c r="B9">
        <v>59</v>
      </c>
      <c r="C9" t="s">
        <v>28</v>
      </c>
      <c r="D9" s="14"/>
      <c r="E9" s="1" t="s">
        <v>49</v>
      </c>
      <c r="F9" s="1"/>
    </row>
    <row r="10" spans="1:6" x14ac:dyDescent="0.25">
      <c r="A10" s="22">
        <v>8</v>
      </c>
      <c r="B10">
        <v>58</v>
      </c>
      <c r="C10" t="s">
        <v>29</v>
      </c>
      <c r="D10" s="14"/>
      <c r="E10" s="1" t="s">
        <v>49</v>
      </c>
      <c r="F10" s="1"/>
    </row>
    <row r="11" spans="1:6" x14ac:dyDescent="0.25">
      <c r="A11" s="22">
        <v>9</v>
      </c>
      <c r="B11">
        <v>57</v>
      </c>
      <c r="C11" t="s">
        <v>29</v>
      </c>
      <c r="D11" s="14"/>
      <c r="E11" s="1" t="s">
        <v>49</v>
      </c>
      <c r="F11" s="1"/>
    </row>
    <row r="12" spans="1:6" x14ac:dyDescent="0.25">
      <c r="A12" s="22">
        <v>10</v>
      </c>
      <c r="B12" t="s">
        <v>29</v>
      </c>
      <c r="C12">
        <v>56</v>
      </c>
      <c r="D12" s="14" t="s">
        <v>150</v>
      </c>
      <c r="E12" s="1"/>
      <c r="F12" s="1" t="s">
        <v>151</v>
      </c>
    </row>
    <row r="13" spans="1:6" x14ac:dyDescent="0.25">
      <c r="A13" s="22">
        <v>11</v>
      </c>
      <c r="B13">
        <v>56</v>
      </c>
      <c r="C13" t="s">
        <v>28</v>
      </c>
      <c r="D13" s="14" t="s">
        <v>150</v>
      </c>
      <c r="E13" s="1" t="s">
        <v>151</v>
      </c>
      <c r="F13" s="1"/>
    </row>
    <row r="14" spans="1:6" x14ac:dyDescent="0.25">
      <c r="A14" s="22">
        <v>12</v>
      </c>
      <c r="B14" t="s">
        <v>28</v>
      </c>
      <c r="C14" t="s">
        <v>50</v>
      </c>
      <c r="D14" s="14" t="s">
        <v>150</v>
      </c>
      <c r="E14" s="1"/>
      <c r="F14" s="1"/>
    </row>
    <row r="15" spans="1:6" x14ac:dyDescent="0.25">
      <c r="A15" s="22">
        <v>13</v>
      </c>
      <c r="B15">
        <v>55</v>
      </c>
      <c r="C15" t="s">
        <v>50</v>
      </c>
      <c r="D15" s="14" t="s">
        <v>150</v>
      </c>
      <c r="E15" s="1" t="s">
        <v>151</v>
      </c>
      <c r="F15" s="1"/>
    </row>
    <row r="16" spans="1:6" x14ac:dyDescent="0.25">
      <c r="A16" s="22">
        <v>14</v>
      </c>
      <c r="B16" t="s">
        <v>50</v>
      </c>
      <c r="C16">
        <v>54</v>
      </c>
      <c r="D16" s="14" t="s">
        <v>150</v>
      </c>
      <c r="E16" s="1"/>
      <c r="F16" s="1" t="s">
        <v>151</v>
      </c>
    </row>
    <row r="17" spans="1:6" x14ac:dyDescent="0.25">
      <c r="A17" s="22">
        <v>15</v>
      </c>
      <c r="B17">
        <v>54</v>
      </c>
      <c r="C17">
        <v>53</v>
      </c>
      <c r="D17" s="14" t="s">
        <v>150</v>
      </c>
      <c r="E17" s="1" t="s">
        <v>151</v>
      </c>
      <c r="F17" s="1" t="s">
        <v>151</v>
      </c>
    </row>
    <row r="18" spans="1:6" x14ac:dyDescent="0.25">
      <c r="A18" s="22">
        <v>16</v>
      </c>
      <c r="B18">
        <v>53</v>
      </c>
      <c r="C18" t="s">
        <v>41</v>
      </c>
      <c r="D18" s="14" t="s">
        <v>150</v>
      </c>
      <c r="E18" s="1" t="s">
        <v>151</v>
      </c>
      <c r="F18" s="1"/>
    </row>
    <row r="19" spans="1:6" x14ac:dyDescent="0.25">
      <c r="A19" s="22">
        <v>17</v>
      </c>
      <c r="B19">
        <v>52</v>
      </c>
      <c r="C19" t="s">
        <v>41</v>
      </c>
      <c r="D19" s="14" t="s">
        <v>150</v>
      </c>
      <c r="E19" s="1" t="s">
        <v>151</v>
      </c>
      <c r="F19" s="1"/>
    </row>
    <row r="20" spans="1:6" x14ac:dyDescent="0.25">
      <c r="A20" s="22">
        <v>18</v>
      </c>
      <c r="B20" t="s">
        <v>41</v>
      </c>
      <c r="C20" s="7">
        <v>51</v>
      </c>
      <c r="D20" s="14" t="s">
        <v>150</v>
      </c>
      <c r="E20" s="1"/>
      <c r="F20" s="1" t="s">
        <v>151</v>
      </c>
    </row>
    <row r="21" spans="1:6" x14ac:dyDescent="0.25">
      <c r="A21" s="22">
        <v>19</v>
      </c>
      <c r="B21" s="4">
        <v>51</v>
      </c>
      <c r="C21" s="4" t="s">
        <v>19</v>
      </c>
      <c r="D21" s="14" t="s">
        <v>150</v>
      </c>
      <c r="E21" s="1" t="s">
        <v>151</v>
      </c>
      <c r="F21" s="1"/>
    </row>
    <row r="22" spans="1:6" x14ac:dyDescent="0.25">
      <c r="A22" s="22">
        <v>20</v>
      </c>
      <c r="B22" s="4">
        <v>50</v>
      </c>
      <c r="C22" s="4">
        <v>49</v>
      </c>
      <c r="D22" s="14" t="s">
        <v>150</v>
      </c>
      <c r="E22" s="1" t="s">
        <v>151</v>
      </c>
      <c r="F22" s="1" t="s">
        <v>151</v>
      </c>
    </row>
    <row r="23" spans="1:6" x14ac:dyDescent="0.25">
      <c r="A23" s="22">
        <v>21</v>
      </c>
      <c r="B23" s="4">
        <v>49</v>
      </c>
      <c r="C23" s="4" t="s">
        <v>20</v>
      </c>
      <c r="D23" s="14" t="s">
        <v>150</v>
      </c>
      <c r="E23" s="1" t="s">
        <v>151</v>
      </c>
      <c r="F23" s="1"/>
    </row>
    <row r="24" spans="1:6" x14ac:dyDescent="0.25">
      <c r="A24" s="22">
        <v>22</v>
      </c>
      <c r="B24" s="4">
        <v>47</v>
      </c>
      <c r="C24" s="4" t="s">
        <v>30</v>
      </c>
      <c r="D24" s="14" t="s">
        <v>150</v>
      </c>
      <c r="E24" s="1" t="s">
        <v>151</v>
      </c>
      <c r="F24" s="1"/>
    </row>
    <row r="25" spans="1:6" x14ac:dyDescent="0.25">
      <c r="A25" s="22">
        <v>23</v>
      </c>
      <c r="B25" s="4">
        <v>48</v>
      </c>
      <c r="C25" s="4" t="s">
        <v>30</v>
      </c>
      <c r="D25" s="14" t="s">
        <v>150</v>
      </c>
      <c r="E25" s="1" t="s">
        <v>151</v>
      </c>
      <c r="F25" s="1"/>
    </row>
    <row r="26" spans="1:6" x14ac:dyDescent="0.25">
      <c r="A26" s="22">
        <v>24</v>
      </c>
      <c r="B26" s="4" t="s">
        <v>30</v>
      </c>
      <c r="C26" s="4">
        <v>46</v>
      </c>
      <c r="D26" s="14" t="s">
        <v>150</v>
      </c>
      <c r="E26" s="1"/>
      <c r="F26" s="1" t="s">
        <v>151</v>
      </c>
    </row>
    <row r="27" spans="1:6" x14ac:dyDescent="0.25">
      <c r="A27" s="22">
        <v>25</v>
      </c>
      <c r="B27" s="4">
        <v>46</v>
      </c>
      <c r="C27" s="4" t="s">
        <v>20</v>
      </c>
      <c r="D27" s="14" t="s">
        <v>150</v>
      </c>
      <c r="E27" s="1"/>
      <c r="F27" s="1"/>
    </row>
    <row r="28" spans="1:6" x14ac:dyDescent="0.25">
      <c r="A28" s="22">
        <v>26</v>
      </c>
      <c r="B28" s="4" t="s">
        <v>20</v>
      </c>
      <c r="C28" s="4">
        <v>45</v>
      </c>
      <c r="D28" s="14" t="s">
        <v>150</v>
      </c>
      <c r="E28" s="1"/>
      <c r="F28" s="1" t="s">
        <v>151</v>
      </c>
    </row>
    <row r="29" spans="1:6" x14ac:dyDescent="0.25">
      <c r="A29" s="22">
        <v>27</v>
      </c>
      <c r="B29" s="4">
        <v>45</v>
      </c>
      <c r="C29" s="4" t="s">
        <v>21</v>
      </c>
      <c r="D29" s="14" t="s">
        <v>150</v>
      </c>
      <c r="E29" s="1" t="s">
        <v>151</v>
      </c>
      <c r="F29" s="1"/>
    </row>
    <row r="30" spans="1:6" x14ac:dyDescent="0.25">
      <c r="A30" s="22">
        <v>28</v>
      </c>
      <c r="B30" s="4">
        <v>44</v>
      </c>
      <c r="C30" s="4">
        <v>43</v>
      </c>
      <c r="D30" s="14" t="s">
        <v>150</v>
      </c>
      <c r="E30" s="1" t="s">
        <v>151</v>
      </c>
      <c r="F30" s="1" t="s">
        <v>151</v>
      </c>
    </row>
    <row r="31" spans="1:6" x14ac:dyDescent="0.25">
      <c r="A31" s="22">
        <v>29</v>
      </c>
      <c r="B31" s="4">
        <v>43</v>
      </c>
      <c r="C31" s="4">
        <v>42</v>
      </c>
      <c r="D31" s="14" t="s">
        <v>150</v>
      </c>
      <c r="E31" s="1" t="s">
        <v>151</v>
      </c>
      <c r="F31" s="1" t="s">
        <v>151</v>
      </c>
    </row>
    <row r="32" spans="1:6" x14ac:dyDescent="0.25">
      <c r="A32" s="22">
        <v>30</v>
      </c>
      <c r="B32" s="4">
        <v>42</v>
      </c>
      <c r="C32" s="4" t="s">
        <v>21</v>
      </c>
      <c r="D32" s="14" t="s">
        <v>150</v>
      </c>
      <c r="E32" s="1" t="s">
        <v>151</v>
      </c>
      <c r="F32" s="1"/>
    </row>
    <row r="33" spans="1:6" x14ac:dyDescent="0.25">
      <c r="A33" s="22">
        <v>31</v>
      </c>
      <c r="B33" s="4" t="s">
        <v>21</v>
      </c>
      <c r="C33">
        <v>41</v>
      </c>
      <c r="D33" s="14" t="s">
        <v>150</v>
      </c>
      <c r="E33" s="1"/>
      <c r="F33" s="1" t="s">
        <v>151</v>
      </c>
    </row>
    <row r="34" spans="1:6" x14ac:dyDescent="0.25">
      <c r="A34" s="22">
        <v>32</v>
      </c>
      <c r="B34">
        <v>41</v>
      </c>
      <c r="C34">
        <v>40</v>
      </c>
      <c r="D34" s="14" t="s">
        <v>150</v>
      </c>
      <c r="E34" s="1" t="s">
        <v>151</v>
      </c>
      <c r="F34" s="1" t="s">
        <v>151</v>
      </c>
    </row>
    <row r="35" spans="1:6" x14ac:dyDescent="0.25">
      <c r="A35" s="22">
        <v>33</v>
      </c>
      <c r="B35" s="4">
        <v>40</v>
      </c>
      <c r="C35" s="4" t="s">
        <v>22</v>
      </c>
      <c r="D35" s="14" t="s">
        <v>150</v>
      </c>
      <c r="E35" s="1" t="s">
        <v>151</v>
      </c>
      <c r="F35" s="1"/>
    </row>
    <row r="36" spans="1:6" x14ac:dyDescent="0.25">
      <c r="A36" s="22">
        <v>34</v>
      </c>
      <c r="B36">
        <v>39</v>
      </c>
      <c r="C36" s="4" t="s">
        <v>22</v>
      </c>
      <c r="D36" s="14"/>
      <c r="E36" s="1" t="s">
        <v>49</v>
      </c>
      <c r="F36" s="1"/>
    </row>
    <row r="37" spans="1:6" x14ac:dyDescent="0.25">
      <c r="A37" s="22">
        <v>35</v>
      </c>
      <c r="B37" s="4" t="s">
        <v>22</v>
      </c>
      <c r="C37" s="4">
        <v>38</v>
      </c>
      <c r="D37" s="14" t="s">
        <v>150</v>
      </c>
      <c r="E37" s="1"/>
      <c r="F37" s="1" t="s">
        <v>151</v>
      </c>
    </row>
    <row r="38" spans="1:6" x14ac:dyDescent="0.25">
      <c r="A38" s="22">
        <v>36</v>
      </c>
      <c r="B38" s="4">
        <v>38</v>
      </c>
      <c r="C38" s="4" t="s">
        <v>23</v>
      </c>
      <c r="D38" s="14" t="s">
        <v>150</v>
      </c>
      <c r="E38" s="1" t="s">
        <v>151</v>
      </c>
      <c r="F38" s="1"/>
    </row>
    <row r="39" spans="1:6" x14ac:dyDescent="0.25">
      <c r="A39" s="22">
        <v>37</v>
      </c>
      <c r="B39">
        <v>37</v>
      </c>
      <c r="C39" s="4" t="s">
        <v>23</v>
      </c>
      <c r="D39" s="14" t="s">
        <v>150</v>
      </c>
      <c r="E39" s="1" t="s">
        <v>151</v>
      </c>
      <c r="F39" s="1"/>
    </row>
    <row r="40" spans="1:6" x14ac:dyDescent="0.25">
      <c r="A40" s="22">
        <v>38</v>
      </c>
      <c r="B40" s="4" t="s">
        <v>23</v>
      </c>
      <c r="C40" s="4">
        <v>36</v>
      </c>
      <c r="D40" s="14" t="s">
        <v>150</v>
      </c>
      <c r="E40" s="1"/>
      <c r="F40" s="1" t="s">
        <v>151</v>
      </c>
    </row>
    <row r="41" spans="1:6" x14ac:dyDescent="0.25">
      <c r="A41" s="22">
        <v>39</v>
      </c>
      <c r="B41" s="4">
        <v>36</v>
      </c>
      <c r="C41" s="4" t="s">
        <v>19</v>
      </c>
      <c r="D41" s="14" t="s">
        <v>150</v>
      </c>
      <c r="E41" s="1" t="s">
        <v>151</v>
      </c>
      <c r="F41" s="1"/>
    </row>
    <row r="42" spans="1:6" x14ac:dyDescent="0.25">
      <c r="A42" s="22">
        <v>40</v>
      </c>
      <c r="B42" s="4" t="s">
        <v>19</v>
      </c>
      <c r="C42" s="4" t="s">
        <v>24</v>
      </c>
      <c r="D42" s="14" t="s">
        <v>150</v>
      </c>
      <c r="E42" s="1"/>
      <c r="F42" s="1"/>
    </row>
    <row r="43" spans="1:6" x14ac:dyDescent="0.25">
      <c r="A43" s="22">
        <v>41</v>
      </c>
      <c r="B43" s="4">
        <v>35</v>
      </c>
      <c r="C43" s="4" t="s">
        <v>24</v>
      </c>
      <c r="D43" s="14" t="s">
        <v>150</v>
      </c>
      <c r="E43" s="1" t="s">
        <v>151</v>
      </c>
      <c r="F43" s="1"/>
    </row>
    <row r="44" spans="1:6" x14ac:dyDescent="0.25">
      <c r="A44" s="22">
        <v>42</v>
      </c>
      <c r="B44" s="4" t="s">
        <v>24</v>
      </c>
      <c r="C44" s="4" t="s">
        <v>25</v>
      </c>
      <c r="D44" s="14" t="s">
        <v>150</v>
      </c>
      <c r="E44" s="1"/>
      <c r="F44" s="1"/>
    </row>
    <row r="45" spans="1:6" x14ac:dyDescent="0.25">
      <c r="A45" s="22">
        <v>43</v>
      </c>
      <c r="B45">
        <v>34</v>
      </c>
      <c r="C45" s="4" t="s">
        <v>25</v>
      </c>
      <c r="D45" s="14"/>
      <c r="E45" s="1" t="s">
        <v>49</v>
      </c>
      <c r="F45" s="1"/>
    </row>
    <row r="46" spans="1:6" x14ac:dyDescent="0.25">
      <c r="A46" s="22">
        <v>44</v>
      </c>
      <c r="B46" s="4" t="s">
        <v>25</v>
      </c>
      <c r="C46" s="4" t="s">
        <v>26</v>
      </c>
      <c r="D46" s="14" t="s">
        <v>150</v>
      </c>
      <c r="E46" s="1"/>
      <c r="F46" s="1"/>
    </row>
    <row r="47" spans="1:6" x14ac:dyDescent="0.25">
      <c r="A47" s="22">
        <v>45</v>
      </c>
      <c r="B47">
        <v>33</v>
      </c>
      <c r="C47" s="4" t="s">
        <v>26</v>
      </c>
      <c r="D47" s="14"/>
      <c r="E47" s="1" t="s">
        <v>49</v>
      </c>
      <c r="F47" s="1"/>
    </row>
    <row r="48" spans="1:6" x14ac:dyDescent="0.25">
      <c r="A48" s="22">
        <v>46</v>
      </c>
      <c r="B48" s="4" t="s">
        <v>26</v>
      </c>
      <c r="C48" s="4" t="s">
        <v>27</v>
      </c>
      <c r="D48" s="14" t="s">
        <v>150</v>
      </c>
      <c r="E48" s="1"/>
      <c r="F48" s="1"/>
    </row>
    <row r="49" spans="1:6" x14ac:dyDescent="0.25">
      <c r="A49" s="22">
        <v>47</v>
      </c>
      <c r="B49" s="4">
        <v>32</v>
      </c>
      <c r="C49" s="4" t="s">
        <v>27</v>
      </c>
      <c r="D49" s="14" t="s">
        <v>150</v>
      </c>
      <c r="E49" s="1" t="s">
        <v>151</v>
      </c>
      <c r="F49" s="1"/>
    </row>
    <row r="50" spans="1:6" x14ac:dyDescent="0.25">
      <c r="A50" s="22">
        <v>48</v>
      </c>
      <c r="B50" s="4" t="s">
        <v>27</v>
      </c>
      <c r="C50" s="4">
        <v>31</v>
      </c>
      <c r="D50" s="14" t="s">
        <v>150</v>
      </c>
      <c r="E50" s="1"/>
      <c r="F50" s="1" t="s">
        <v>151</v>
      </c>
    </row>
    <row r="51" spans="1:6" x14ac:dyDescent="0.25">
      <c r="A51" s="22">
        <v>49</v>
      </c>
      <c r="B51">
        <v>31</v>
      </c>
      <c r="C51" s="4" t="s">
        <v>32</v>
      </c>
      <c r="D51" s="14" t="s">
        <v>150</v>
      </c>
      <c r="E51" s="1" t="s">
        <v>151</v>
      </c>
      <c r="F51" s="1"/>
    </row>
    <row r="52" spans="1:6" x14ac:dyDescent="0.25">
      <c r="A52" s="22">
        <v>50</v>
      </c>
      <c r="B52">
        <v>29</v>
      </c>
      <c r="C52" s="4" t="s">
        <v>153</v>
      </c>
      <c r="D52" s="14" t="s">
        <v>150</v>
      </c>
      <c r="E52" s="1" t="s">
        <v>151</v>
      </c>
      <c r="F52" s="1"/>
    </row>
    <row r="53" spans="1:6" x14ac:dyDescent="0.25">
      <c r="A53" s="22">
        <v>51</v>
      </c>
      <c r="B53">
        <v>30</v>
      </c>
      <c r="C53" s="4" t="s">
        <v>58</v>
      </c>
      <c r="D53" s="14" t="s">
        <v>150</v>
      </c>
      <c r="E53" s="1" t="s">
        <v>151</v>
      </c>
      <c r="F53" s="1"/>
    </row>
    <row r="54" spans="1:6" x14ac:dyDescent="0.25">
      <c r="A54" s="22">
        <v>52</v>
      </c>
      <c r="B54" s="4" t="s">
        <v>58</v>
      </c>
      <c r="C54" s="4" t="s">
        <v>32</v>
      </c>
      <c r="D54" s="14" t="s">
        <v>150</v>
      </c>
      <c r="E54" s="1"/>
      <c r="F54" s="1"/>
    </row>
    <row r="55" spans="1:6" x14ac:dyDescent="0.25">
      <c r="A55" s="22">
        <v>53</v>
      </c>
      <c r="B55" s="4" t="s">
        <v>32</v>
      </c>
      <c r="C55" s="4" t="s">
        <v>33</v>
      </c>
      <c r="D55" s="14" t="s">
        <v>150</v>
      </c>
      <c r="E55" s="1"/>
      <c r="F55" s="1"/>
    </row>
    <row r="56" spans="1:6" x14ac:dyDescent="0.25">
      <c r="A56" s="22">
        <v>54</v>
      </c>
      <c r="B56">
        <v>28</v>
      </c>
      <c r="C56" s="4" t="s">
        <v>45</v>
      </c>
      <c r="D56" s="14" t="s">
        <v>150</v>
      </c>
      <c r="E56" s="1" t="s">
        <v>151</v>
      </c>
      <c r="F56" s="1"/>
    </row>
    <row r="57" spans="1:6" x14ac:dyDescent="0.25">
      <c r="A57" s="22">
        <v>55</v>
      </c>
      <c r="B57" s="4">
        <v>27</v>
      </c>
      <c r="C57" s="4" t="s">
        <v>45</v>
      </c>
      <c r="D57" s="14" t="s">
        <v>150</v>
      </c>
      <c r="E57" s="1" t="s">
        <v>151</v>
      </c>
      <c r="F57" s="1"/>
    </row>
    <row r="58" spans="1:6" x14ac:dyDescent="0.25">
      <c r="A58" s="22">
        <v>56</v>
      </c>
      <c r="B58" s="4" t="s">
        <v>45</v>
      </c>
      <c r="C58" s="4" t="s">
        <v>46</v>
      </c>
      <c r="D58" s="14" t="s">
        <v>150</v>
      </c>
      <c r="E58" s="1"/>
      <c r="F58" s="1"/>
    </row>
    <row r="59" spans="1:6" x14ac:dyDescent="0.25">
      <c r="A59" s="22">
        <v>57</v>
      </c>
      <c r="B59" s="4">
        <v>26</v>
      </c>
      <c r="C59" s="4" t="s">
        <v>46</v>
      </c>
      <c r="D59" s="14" t="s">
        <v>150</v>
      </c>
      <c r="E59" s="1" t="s">
        <v>151</v>
      </c>
      <c r="F59" s="1"/>
    </row>
    <row r="60" spans="1:6" x14ac:dyDescent="0.25">
      <c r="A60" s="22">
        <v>58</v>
      </c>
      <c r="B60" s="4" t="s">
        <v>46</v>
      </c>
      <c r="C60" s="4" t="s">
        <v>33</v>
      </c>
      <c r="D60" s="14" t="s">
        <v>150</v>
      </c>
      <c r="E60" s="1"/>
      <c r="F60" s="1"/>
    </row>
    <row r="61" spans="1:6" x14ac:dyDescent="0.25">
      <c r="A61" s="22">
        <v>59</v>
      </c>
      <c r="B61" s="4" t="s">
        <v>33</v>
      </c>
      <c r="C61">
        <v>25</v>
      </c>
      <c r="D61" s="14" t="s">
        <v>150</v>
      </c>
      <c r="E61" s="1"/>
      <c r="F61" s="1" t="s">
        <v>151</v>
      </c>
    </row>
    <row r="62" spans="1:6" x14ac:dyDescent="0.25">
      <c r="A62" s="22">
        <v>60</v>
      </c>
      <c r="B62">
        <v>25</v>
      </c>
      <c r="C62" s="4" t="s">
        <v>34</v>
      </c>
      <c r="D62" s="14" t="s">
        <v>150</v>
      </c>
      <c r="E62" s="1" t="s">
        <v>151</v>
      </c>
      <c r="F62" s="1"/>
    </row>
    <row r="63" spans="1:6" x14ac:dyDescent="0.25">
      <c r="A63" s="22">
        <v>61</v>
      </c>
      <c r="B63">
        <v>24</v>
      </c>
      <c r="C63">
        <v>23</v>
      </c>
      <c r="D63" s="14"/>
      <c r="E63" s="1" t="s">
        <v>49</v>
      </c>
      <c r="F63" s="1" t="s">
        <v>49</v>
      </c>
    </row>
    <row r="64" spans="1:6" x14ac:dyDescent="0.25">
      <c r="A64" s="22">
        <v>62</v>
      </c>
      <c r="B64">
        <v>23</v>
      </c>
      <c r="C64" t="s">
        <v>47</v>
      </c>
      <c r="D64" s="14"/>
      <c r="E64" s="1" t="s">
        <v>49</v>
      </c>
      <c r="F64" s="1"/>
    </row>
    <row r="65" spans="1:6" x14ac:dyDescent="0.25">
      <c r="A65" s="22">
        <v>63</v>
      </c>
      <c r="B65">
        <v>22</v>
      </c>
      <c r="C65" t="s">
        <v>47</v>
      </c>
      <c r="D65" s="14" t="s">
        <v>150</v>
      </c>
      <c r="E65" s="1" t="s">
        <v>151</v>
      </c>
      <c r="F65" s="1"/>
    </row>
    <row r="66" spans="1:6" x14ac:dyDescent="0.25">
      <c r="A66" s="22">
        <v>64</v>
      </c>
      <c r="B66" t="s">
        <v>47</v>
      </c>
      <c r="C66">
        <v>21</v>
      </c>
      <c r="D66" s="14" t="s">
        <v>150</v>
      </c>
      <c r="E66" s="1"/>
      <c r="F66" s="1" t="s">
        <v>151</v>
      </c>
    </row>
    <row r="67" spans="1:6" x14ac:dyDescent="0.25">
      <c r="A67" s="22">
        <v>65</v>
      </c>
      <c r="B67">
        <v>21</v>
      </c>
      <c r="C67" s="4" t="s">
        <v>34</v>
      </c>
      <c r="D67" s="14" t="s">
        <v>150</v>
      </c>
      <c r="E67" s="1" t="s">
        <v>151</v>
      </c>
      <c r="F67" s="1"/>
    </row>
    <row r="68" spans="1:6" x14ac:dyDescent="0.25">
      <c r="A68" s="22">
        <v>66</v>
      </c>
      <c r="B68" s="4" t="s">
        <v>34</v>
      </c>
      <c r="C68">
        <v>20</v>
      </c>
      <c r="D68" s="14" t="s">
        <v>150</v>
      </c>
      <c r="E68" s="1"/>
      <c r="F68" s="1" t="s">
        <v>151</v>
      </c>
    </row>
    <row r="69" spans="1:6" x14ac:dyDescent="0.25">
      <c r="A69" s="22">
        <v>67</v>
      </c>
      <c r="B69">
        <v>20</v>
      </c>
      <c r="C69" t="s">
        <v>35</v>
      </c>
      <c r="D69" s="14" t="s">
        <v>150</v>
      </c>
      <c r="E69" s="1" t="s">
        <v>151</v>
      </c>
      <c r="F69" s="1"/>
    </row>
    <row r="70" spans="1:6" x14ac:dyDescent="0.25">
      <c r="A70" s="22">
        <v>68</v>
      </c>
      <c r="B70">
        <v>19</v>
      </c>
      <c r="C70" t="s">
        <v>90</v>
      </c>
      <c r="D70" s="14"/>
      <c r="E70" s="1" t="s">
        <v>49</v>
      </c>
      <c r="F70" s="1"/>
    </row>
    <row r="71" spans="1:6" x14ac:dyDescent="0.25">
      <c r="A71" s="22">
        <v>69</v>
      </c>
      <c r="B71" t="s">
        <v>90</v>
      </c>
      <c r="C71">
        <v>18</v>
      </c>
      <c r="D71" s="14" t="s">
        <v>150</v>
      </c>
      <c r="E71" s="1"/>
      <c r="F71" s="1" t="s">
        <v>151</v>
      </c>
    </row>
    <row r="72" spans="1:6" x14ac:dyDescent="0.25">
      <c r="A72" s="22">
        <v>70</v>
      </c>
      <c r="B72">
        <v>18</v>
      </c>
      <c r="C72">
        <v>17</v>
      </c>
      <c r="D72" s="14" t="s">
        <v>150</v>
      </c>
      <c r="E72" s="1" t="s">
        <v>151</v>
      </c>
      <c r="F72" s="1" t="s">
        <v>151</v>
      </c>
    </row>
    <row r="73" spans="1:6" x14ac:dyDescent="0.25">
      <c r="A73" s="22">
        <v>71</v>
      </c>
      <c r="B73">
        <v>17</v>
      </c>
      <c r="C73">
        <v>16</v>
      </c>
      <c r="D73" s="14" t="s">
        <v>150</v>
      </c>
      <c r="E73" s="1" t="s">
        <v>151</v>
      </c>
      <c r="F73" s="1" t="s">
        <v>151</v>
      </c>
    </row>
    <row r="74" spans="1:6" x14ac:dyDescent="0.25">
      <c r="A74" s="22">
        <v>72</v>
      </c>
      <c r="B74">
        <v>16</v>
      </c>
      <c r="C74" t="s">
        <v>36</v>
      </c>
      <c r="D74" s="14" t="s">
        <v>150</v>
      </c>
      <c r="E74" s="1" t="s">
        <v>151</v>
      </c>
      <c r="F74" s="1"/>
    </row>
    <row r="75" spans="1:6" x14ac:dyDescent="0.25">
      <c r="A75" s="22">
        <v>73</v>
      </c>
      <c r="B75">
        <v>15</v>
      </c>
      <c r="C75" t="s">
        <v>36</v>
      </c>
      <c r="D75" s="14"/>
      <c r="E75" s="1" t="s">
        <v>49</v>
      </c>
      <c r="F75" s="1"/>
    </row>
    <row r="76" spans="1:6" x14ac:dyDescent="0.25">
      <c r="A76" s="22">
        <v>74</v>
      </c>
      <c r="B76" t="s">
        <v>36</v>
      </c>
      <c r="C76">
        <v>14</v>
      </c>
      <c r="D76" s="14" t="s">
        <v>150</v>
      </c>
      <c r="E76" s="1"/>
      <c r="F76" s="1" t="s">
        <v>151</v>
      </c>
    </row>
    <row r="77" spans="1:6" x14ac:dyDescent="0.25">
      <c r="A77" s="22">
        <v>75</v>
      </c>
      <c r="B77">
        <v>14</v>
      </c>
      <c r="C77" t="s">
        <v>40</v>
      </c>
      <c r="D77" s="14" t="s">
        <v>150</v>
      </c>
      <c r="E77" s="1" t="s">
        <v>151</v>
      </c>
      <c r="F77" s="1"/>
    </row>
    <row r="78" spans="1:6" x14ac:dyDescent="0.25">
      <c r="A78" s="22">
        <v>76</v>
      </c>
      <c r="B78">
        <v>13</v>
      </c>
      <c r="C78" t="s">
        <v>40</v>
      </c>
      <c r="D78" s="14" t="s">
        <v>150</v>
      </c>
      <c r="E78" s="1" t="s">
        <v>151</v>
      </c>
      <c r="F78" s="1"/>
    </row>
    <row r="79" spans="1:6" x14ac:dyDescent="0.25">
      <c r="A79" s="22">
        <v>77</v>
      </c>
      <c r="B79" t="s">
        <v>40</v>
      </c>
      <c r="C79">
        <v>12</v>
      </c>
      <c r="D79" s="14" t="s">
        <v>150</v>
      </c>
      <c r="E79" s="1"/>
      <c r="F79" s="1" t="s">
        <v>151</v>
      </c>
    </row>
    <row r="80" spans="1:6" x14ac:dyDescent="0.25">
      <c r="A80" s="22">
        <v>78</v>
      </c>
      <c r="B80">
        <v>12</v>
      </c>
      <c r="C80" t="s">
        <v>35</v>
      </c>
      <c r="D80" s="14" t="s">
        <v>150</v>
      </c>
      <c r="E80" s="1" t="s">
        <v>151</v>
      </c>
      <c r="F80" s="1"/>
    </row>
    <row r="81" spans="1:6" x14ac:dyDescent="0.25">
      <c r="A81" s="22">
        <v>79</v>
      </c>
      <c r="B81" t="s">
        <v>35</v>
      </c>
      <c r="C81" t="s">
        <v>65</v>
      </c>
      <c r="D81" s="14" t="s">
        <v>150</v>
      </c>
      <c r="E81" s="1"/>
      <c r="F81" s="1"/>
    </row>
    <row r="82" spans="1:6" x14ac:dyDescent="0.25">
      <c r="A82" s="22">
        <v>80</v>
      </c>
      <c r="B82">
        <v>11</v>
      </c>
      <c r="C82" t="s">
        <v>65</v>
      </c>
      <c r="D82" s="14" t="s">
        <v>150</v>
      </c>
      <c r="E82" s="1" t="s">
        <v>151</v>
      </c>
      <c r="F82" s="1"/>
    </row>
    <row r="83" spans="1:6" x14ac:dyDescent="0.25">
      <c r="A83" s="22">
        <v>81</v>
      </c>
      <c r="B83" t="s">
        <v>65</v>
      </c>
      <c r="C83">
        <v>10</v>
      </c>
      <c r="D83" s="14" t="s">
        <v>150</v>
      </c>
      <c r="E83" s="1"/>
      <c r="F83" s="1" t="s">
        <v>151</v>
      </c>
    </row>
    <row r="84" spans="1:6" x14ac:dyDescent="0.25">
      <c r="A84" s="22">
        <v>82</v>
      </c>
      <c r="B84">
        <v>10</v>
      </c>
      <c r="C84" t="s">
        <v>37</v>
      </c>
      <c r="D84" s="14" t="s">
        <v>150</v>
      </c>
      <c r="E84" s="1" t="s">
        <v>151</v>
      </c>
      <c r="F84" s="1"/>
    </row>
    <row r="85" spans="1:6" x14ac:dyDescent="0.25">
      <c r="A85" s="22">
        <v>83</v>
      </c>
      <c r="B85">
        <v>9</v>
      </c>
      <c r="C85" t="s">
        <v>38</v>
      </c>
      <c r="D85" s="14" t="s">
        <v>150</v>
      </c>
      <c r="E85" s="1" t="s">
        <v>151</v>
      </c>
      <c r="F85" s="1"/>
    </row>
    <row r="86" spans="1:6" x14ac:dyDescent="0.25">
      <c r="A86" s="22">
        <v>84</v>
      </c>
      <c r="B86">
        <v>8</v>
      </c>
      <c r="C86" t="s">
        <v>38</v>
      </c>
      <c r="D86" s="14" t="s">
        <v>150</v>
      </c>
      <c r="E86" s="1" t="s">
        <v>151</v>
      </c>
      <c r="F86" s="1"/>
    </row>
    <row r="87" spans="1:6" x14ac:dyDescent="0.25">
      <c r="A87" s="22">
        <v>85</v>
      </c>
      <c r="B87" t="s">
        <v>38</v>
      </c>
      <c r="C87" t="s">
        <v>67</v>
      </c>
      <c r="D87" s="14" t="s">
        <v>150</v>
      </c>
      <c r="E87" s="1"/>
      <c r="F87" s="1"/>
    </row>
    <row r="88" spans="1:6" x14ac:dyDescent="0.25">
      <c r="A88" s="22">
        <v>86</v>
      </c>
      <c r="B88" t="s">
        <v>37</v>
      </c>
      <c r="C88">
        <v>6</v>
      </c>
      <c r="D88" s="14" t="s">
        <v>150</v>
      </c>
      <c r="E88" s="1"/>
      <c r="F88" s="1" t="s">
        <v>151</v>
      </c>
    </row>
    <row r="89" spans="1:6" x14ac:dyDescent="0.25">
      <c r="A89" s="22">
        <v>87</v>
      </c>
      <c r="B89">
        <v>6</v>
      </c>
      <c r="C89" t="s">
        <v>42</v>
      </c>
      <c r="D89" s="14" t="s">
        <v>150</v>
      </c>
      <c r="E89" s="1" t="s">
        <v>151</v>
      </c>
      <c r="F89" s="1"/>
    </row>
    <row r="90" spans="1:6" x14ac:dyDescent="0.25">
      <c r="A90" s="22">
        <v>88</v>
      </c>
      <c r="B90">
        <v>5</v>
      </c>
      <c r="C90" t="s">
        <v>42</v>
      </c>
      <c r="D90" s="14"/>
      <c r="E90" s="1" t="s">
        <v>49</v>
      </c>
      <c r="F90" s="1"/>
    </row>
    <row r="91" spans="1:6" x14ac:dyDescent="0.25">
      <c r="A91" s="22">
        <v>89</v>
      </c>
      <c r="B91" t="s">
        <v>42</v>
      </c>
      <c r="C91" t="s">
        <v>44</v>
      </c>
      <c r="D91" s="14" t="s">
        <v>150</v>
      </c>
      <c r="E91" s="1"/>
      <c r="F91" s="1"/>
    </row>
    <row r="92" spans="1:6" x14ac:dyDescent="0.25">
      <c r="A92" s="22">
        <v>90</v>
      </c>
      <c r="B92">
        <v>4</v>
      </c>
      <c r="C92">
        <v>3</v>
      </c>
      <c r="D92" s="14"/>
      <c r="E92" s="11" t="s">
        <v>49</v>
      </c>
      <c r="F92" s="1" t="s">
        <v>49</v>
      </c>
    </row>
    <row r="93" spans="1:6" x14ac:dyDescent="0.25">
      <c r="A93" s="22">
        <v>91</v>
      </c>
      <c r="B93">
        <v>3</v>
      </c>
      <c r="C93">
        <v>2</v>
      </c>
      <c r="D93" s="14"/>
      <c r="E93" s="11" t="s">
        <v>49</v>
      </c>
      <c r="F93" s="1" t="s">
        <v>49</v>
      </c>
    </row>
    <row r="94" spans="1:6" x14ac:dyDescent="0.25">
      <c r="A94" s="22">
        <v>92</v>
      </c>
      <c r="B94">
        <v>2</v>
      </c>
      <c r="C94" t="s">
        <v>44</v>
      </c>
      <c r="D94" s="14"/>
      <c r="E94" s="11" t="s">
        <v>49</v>
      </c>
      <c r="F94" s="1"/>
    </row>
    <row r="95" spans="1:6" x14ac:dyDescent="0.25">
      <c r="A95" s="22">
        <v>93</v>
      </c>
      <c r="B95" t="s">
        <v>44</v>
      </c>
      <c r="C95">
        <v>1</v>
      </c>
      <c r="D95" s="14" t="s">
        <v>150</v>
      </c>
      <c r="E95" s="1"/>
      <c r="F95" s="1" t="s">
        <v>151</v>
      </c>
    </row>
    <row r="96" spans="1:6" x14ac:dyDescent="0.25">
      <c r="A96" s="22">
        <v>94</v>
      </c>
      <c r="B96">
        <v>65</v>
      </c>
      <c r="C96">
        <v>64</v>
      </c>
      <c r="D96" s="14" t="s">
        <v>150</v>
      </c>
      <c r="E96" s="1" t="s">
        <v>151</v>
      </c>
      <c r="F96" s="1" t="s">
        <v>151</v>
      </c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activeCell="F19" sqref="F19:I19"/>
    </sheetView>
  </sheetViews>
  <sheetFormatPr defaultRowHeight="15" x14ac:dyDescent="0.25"/>
  <cols>
    <col min="1" max="10" width="9.140625" style="7"/>
  </cols>
  <sheetData>
    <row r="1" spans="1:10" x14ac:dyDescent="0.25">
      <c r="A1" s="30"/>
      <c r="B1" s="30" t="s">
        <v>3</v>
      </c>
      <c r="C1" s="30" t="s">
        <v>4</v>
      </c>
      <c r="D1" s="30" t="s">
        <v>5</v>
      </c>
      <c r="E1" s="30" t="s">
        <v>6</v>
      </c>
      <c r="F1" s="30" t="s">
        <v>7</v>
      </c>
      <c r="G1" s="30" t="s">
        <v>8</v>
      </c>
      <c r="H1" s="30" t="s">
        <v>191</v>
      </c>
      <c r="I1" s="30" t="s">
        <v>192</v>
      </c>
      <c r="J1" s="21" t="s">
        <v>48</v>
      </c>
    </row>
    <row r="2" spans="1:10" x14ac:dyDescent="0.25">
      <c r="A2" s="7">
        <v>1</v>
      </c>
      <c r="B2" s="33" t="s">
        <v>193</v>
      </c>
      <c r="C2" s="33" t="s">
        <v>193</v>
      </c>
      <c r="D2" s="33" t="s">
        <v>193</v>
      </c>
      <c r="E2" s="33" t="s">
        <v>193</v>
      </c>
      <c r="F2" s="33" t="s">
        <v>193</v>
      </c>
      <c r="G2" s="33" t="s">
        <v>193</v>
      </c>
      <c r="H2" s="33" t="s">
        <v>193</v>
      </c>
      <c r="I2" s="33" t="s">
        <v>193</v>
      </c>
      <c r="J2" s="11" t="s">
        <v>194</v>
      </c>
    </row>
    <row r="3" spans="1:10" x14ac:dyDescent="0.25">
      <c r="A3" s="7">
        <v>2</v>
      </c>
      <c r="B3" s="34" t="s">
        <v>194</v>
      </c>
      <c r="C3" s="34" t="s">
        <v>194</v>
      </c>
      <c r="D3" s="34" t="s">
        <v>194</v>
      </c>
      <c r="E3" s="34" t="s">
        <v>194</v>
      </c>
      <c r="F3" s="34" t="s">
        <v>194</v>
      </c>
      <c r="G3" s="34" t="s">
        <v>194</v>
      </c>
      <c r="H3" s="34" t="s">
        <v>194</v>
      </c>
      <c r="I3" s="34" t="s">
        <v>194</v>
      </c>
      <c r="J3" s="34" t="s">
        <v>194</v>
      </c>
    </row>
    <row r="4" spans="1:10" x14ac:dyDescent="0.25">
      <c r="A4" s="7">
        <v>3</v>
      </c>
      <c r="B4" s="34" t="s">
        <v>194</v>
      </c>
      <c r="C4" s="34" t="s">
        <v>194</v>
      </c>
      <c r="D4" s="34" t="s">
        <v>194</v>
      </c>
      <c r="E4" s="34" t="s">
        <v>194</v>
      </c>
      <c r="F4" s="34" t="s">
        <v>194</v>
      </c>
      <c r="G4" s="34" t="s">
        <v>194</v>
      </c>
      <c r="H4" s="34" t="s">
        <v>194</v>
      </c>
      <c r="I4" s="34" t="s">
        <v>194</v>
      </c>
      <c r="J4" s="34" t="s">
        <v>194</v>
      </c>
    </row>
    <row r="5" spans="1:10" x14ac:dyDescent="0.25">
      <c r="A5" s="7">
        <v>4</v>
      </c>
      <c r="B5" s="34" t="s">
        <v>194</v>
      </c>
      <c r="C5" s="34" t="s">
        <v>194</v>
      </c>
      <c r="D5" s="34" t="s">
        <v>194</v>
      </c>
      <c r="E5" s="34" t="s">
        <v>194</v>
      </c>
      <c r="F5" s="34" t="s">
        <v>194</v>
      </c>
      <c r="G5" s="34" t="s">
        <v>194</v>
      </c>
      <c r="H5" s="34" t="s">
        <v>194</v>
      </c>
      <c r="I5" s="34" t="s">
        <v>194</v>
      </c>
      <c r="J5" s="34" t="s">
        <v>194</v>
      </c>
    </row>
    <row r="6" spans="1:10" x14ac:dyDescent="0.25">
      <c r="A6" s="7">
        <v>5</v>
      </c>
      <c r="B6" s="34" t="s">
        <v>194</v>
      </c>
      <c r="C6" s="34" t="s">
        <v>194</v>
      </c>
      <c r="D6" s="34" t="s">
        <v>194</v>
      </c>
      <c r="E6" s="34" t="s">
        <v>194</v>
      </c>
      <c r="F6" s="34" t="s">
        <v>194</v>
      </c>
      <c r="G6" s="34" t="s">
        <v>194</v>
      </c>
      <c r="H6" s="34" t="s">
        <v>194</v>
      </c>
      <c r="I6" s="34" t="s">
        <v>194</v>
      </c>
      <c r="J6" s="34" t="s">
        <v>194</v>
      </c>
    </row>
    <row r="7" spans="1:10" x14ac:dyDescent="0.25">
      <c r="A7" s="7">
        <v>6</v>
      </c>
      <c r="B7" s="33" t="s">
        <v>193</v>
      </c>
      <c r="C7" s="33" t="s">
        <v>193</v>
      </c>
      <c r="D7" s="33" t="s">
        <v>193</v>
      </c>
      <c r="E7" s="33" t="s">
        <v>193</v>
      </c>
      <c r="F7" s="33" t="s">
        <v>193</v>
      </c>
      <c r="G7" s="33" t="s">
        <v>193</v>
      </c>
      <c r="H7" s="33" t="s">
        <v>193</v>
      </c>
      <c r="I7" s="33" t="s">
        <v>193</v>
      </c>
      <c r="J7" s="11" t="s">
        <v>194</v>
      </c>
    </row>
    <row r="8" spans="1:10" x14ac:dyDescent="0.25">
      <c r="A8" s="7">
        <v>7</v>
      </c>
      <c r="B8" s="35" t="s">
        <v>193</v>
      </c>
      <c r="C8" s="35" t="s">
        <v>193</v>
      </c>
      <c r="D8" s="35" t="s">
        <v>193</v>
      </c>
      <c r="E8" s="35" t="s">
        <v>193</v>
      </c>
      <c r="F8" s="35" t="s">
        <v>193</v>
      </c>
      <c r="G8" s="35" t="s">
        <v>193</v>
      </c>
      <c r="H8" s="35" t="s">
        <v>193</v>
      </c>
      <c r="I8" s="35" t="s">
        <v>193</v>
      </c>
      <c r="J8" s="35" t="s">
        <v>193</v>
      </c>
    </row>
    <row r="9" spans="1:10" x14ac:dyDescent="0.25">
      <c r="A9" s="7">
        <v>8</v>
      </c>
      <c r="B9" s="35" t="s">
        <v>193</v>
      </c>
      <c r="C9" s="35" t="s">
        <v>193</v>
      </c>
      <c r="D9" s="35" t="s">
        <v>193</v>
      </c>
      <c r="E9" s="35" t="s">
        <v>193</v>
      </c>
      <c r="F9" s="35" t="s">
        <v>193</v>
      </c>
      <c r="G9" s="35" t="s">
        <v>193</v>
      </c>
      <c r="H9" s="35" t="s">
        <v>193</v>
      </c>
      <c r="I9" s="35" t="s">
        <v>193</v>
      </c>
      <c r="J9" s="35" t="s">
        <v>193</v>
      </c>
    </row>
    <row r="10" spans="1:10" x14ac:dyDescent="0.25">
      <c r="A10" s="7">
        <v>9</v>
      </c>
      <c r="B10" s="35" t="s">
        <v>193</v>
      </c>
      <c r="C10" s="35" t="s">
        <v>193</v>
      </c>
      <c r="D10" s="35" t="s">
        <v>193</v>
      </c>
      <c r="E10" s="35" t="s">
        <v>193</v>
      </c>
      <c r="F10" s="35" t="s">
        <v>193</v>
      </c>
      <c r="G10" s="35" t="s">
        <v>193</v>
      </c>
      <c r="H10" s="35" t="s">
        <v>193</v>
      </c>
      <c r="I10" s="35" t="s">
        <v>193</v>
      </c>
      <c r="J10" s="35" t="s">
        <v>193</v>
      </c>
    </row>
    <row r="11" spans="1:10" x14ac:dyDescent="0.25">
      <c r="A11" s="7">
        <v>10</v>
      </c>
      <c r="B11" s="33" t="s">
        <v>193</v>
      </c>
      <c r="C11" s="33" t="s">
        <v>193</v>
      </c>
      <c r="D11" s="33" t="s">
        <v>193</v>
      </c>
      <c r="E11" s="33" t="s">
        <v>193</v>
      </c>
      <c r="F11" s="33"/>
      <c r="G11" s="33" t="s">
        <v>193</v>
      </c>
      <c r="H11" s="33" t="s">
        <v>193</v>
      </c>
      <c r="I11" s="33" t="s">
        <v>193</v>
      </c>
      <c r="J11" s="11" t="s">
        <v>194</v>
      </c>
    </row>
    <row r="12" spans="1:10" x14ac:dyDescent="0.25">
      <c r="A12" s="7">
        <v>11</v>
      </c>
      <c r="B12" s="35" t="s">
        <v>193</v>
      </c>
      <c r="C12" s="35" t="s">
        <v>193</v>
      </c>
      <c r="D12" s="35" t="s">
        <v>193</v>
      </c>
      <c r="E12" s="35" t="s">
        <v>193</v>
      </c>
      <c r="F12" s="35" t="s">
        <v>193</v>
      </c>
      <c r="G12" s="35" t="s">
        <v>193</v>
      </c>
      <c r="H12" s="35" t="s">
        <v>193</v>
      </c>
      <c r="I12" s="35" t="s">
        <v>193</v>
      </c>
      <c r="J12" s="35" t="s">
        <v>193</v>
      </c>
    </row>
    <row r="13" spans="1:10" x14ac:dyDescent="0.25">
      <c r="A13" s="7">
        <v>12</v>
      </c>
      <c r="B13" s="33" t="s">
        <v>193</v>
      </c>
      <c r="C13" s="33" t="s">
        <v>193</v>
      </c>
      <c r="D13" s="33" t="s">
        <v>193</v>
      </c>
      <c r="E13" s="33" t="s">
        <v>193</v>
      </c>
      <c r="F13" s="33" t="s">
        <v>193</v>
      </c>
      <c r="G13" s="33" t="s">
        <v>193</v>
      </c>
      <c r="H13" s="33" t="s">
        <v>193</v>
      </c>
      <c r="I13" s="33" t="s">
        <v>193</v>
      </c>
      <c r="J13" s="11" t="s">
        <v>194</v>
      </c>
    </row>
    <row r="14" spans="1:10" x14ac:dyDescent="0.25">
      <c r="A14" s="7">
        <v>13</v>
      </c>
      <c r="B14" s="33" t="s">
        <v>194</v>
      </c>
      <c r="C14" s="33" t="s">
        <v>194</v>
      </c>
      <c r="D14" s="33" t="s">
        <v>193</v>
      </c>
      <c r="E14" s="33" t="s">
        <v>194</v>
      </c>
      <c r="F14" s="33" t="s">
        <v>194</v>
      </c>
      <c r="G14" s="33" t="s">
        <v>193</v>
      </c>
      <c r="H14" s="33" t="s">
        <v>193</v>
      </c>
      <c r="I14" s="33" t="s">
        <v>193</v>
      </c>
      <c r="J14" s="33" t="s">
        <v>193</v>
      </c>
    </row>
    <row r="15" spans="1:10" x14ac:dyDescent="0.25">
      <c r="A15" s="7">
        <v>14</v>
      </c>
      <c r="B15" s="33" t="s">
        <v>193</v>
      </c>
      <c r="C15" s="33" t="s">
        <v>193</v>
      </c>
      <c r="D15" s="33" t="s">
        <v>193</v>
      </c>
      <c r="E15" s="33" t="s">
        <v>193</v>
      </c>
      <c r="F15" s="33" t="s">
        <v>193</v>
      </c>
      <c r="G15" s="33" t="s">
        <v>193</v>
      </c>
      <c r="H15" s="33" t="s">
        <v>193</v>
      </c>
      <c r="I15" s="33" t="s">
        <v>193</v>
      </c>
      <c r="J15" s="11" t="s">
        <v>194</v>
      </c>
    </row>
    <row r="16" spans="1:10" x14ac:dyDescent="0.25">
      <c r="A16" s="7">
        <v>15</v>
      </c>
      <c r="B16" s="34" t="s">
        <v>194</v>
      </c>
      <c r="C16" s="34" t="s">
        <v>194</v>
      </c>
      <c r="D16" s="34" t="s">
        <v>194</v>
      </c>
      <c r="E16" s="34" t="s">
        <v>194</v>
      </c>
      <c r="F16" s="34" t="s">
        <v>194</v>
      </c>
      <c r="G16" s="34" t="s">
        <v>194</v>
      </c>
      <c r="H16" s="34" t="s">
        <v>194</v>
      </c>
      <c r="I16" s="34" t="s">
        <v>194</v>
      </c>
      <c r="J16" s="34" t="s">
        <v>194</v>
      </c>
    </row>
    <row r="17" spans="1:10" x14ac:dyDescent="0.25">
      <c r="A17" s="7">
        <v>16</v>
      </c>
      <c r="B17" s="33" t="s">
        <v>194</v>
      </c>
      <c r="C17" s="33" t="s">
        <v>193</v>
      </c>
      <c r="D17" s="33" t="s">
        <v>193</v>
      </c>
      <c r="E17" s="33" t="s">
        <v>193</v>
      </c>
      <c r="F17" s="33" t="s">
        <v>193</v>
      </c>
      <c r="G17" s="33" t="s">
        <v>193</v>
      </c>
      <c r="H17" s="33" t="s">
        <v>193</v>
      </c>
      <c r="I17" s="33" t="s">
        <v>193</v>
      </c>
      <c r="J17" s="33" t="s">
        <v>193</v>
      </c>
    </row>
    <row r="18" spans="1:10" x14ac:dyDescent="0.25">
      <c r="A18" s="7">
        <v>17</v>
      </c>
      <c r="B18" s="33" t="s">
        <v>194</v>
      </c>
      <c r="C18" s="33" t="s">
        <v>193</v>
      </c>
      <c r="D18" s="33" t="s">
        <v>193</v>
      </c>
      <c r="E18" s="33" t="s">
        <v>193</v>
      </c>
      <c r="F18" s="33" t="s">
        <v>193</v>
      </c>
      <c r="G18" s="33" t="s">
        <v>193</v>
      </c>
      <c r="H18" s="33" t="s">
        <v>193</v>
      </c>
      <c r="I18" s="33" t="s">
        <v>193</v>
      </c>
      <c r="J18" s="33" t="s">
        <v>193</v>
      </c>
    </row>
    <row r="19" spans="1:10" x14ac:dyDescent="0.25">
      <c r="A19" s="7">
        <v>18</v>
      </c>
      <c r="B19" s="33" t="s">
        <v>194</v>
      </c>
      <c r="C19" s="33" t="s">
        <v>194</v>
      </c>
      <c r="D19" s="33" t="s">
        <v>194</v>
      </c>
      <c r="E19" s="33" t="s">
        <v>194</v>
      </c>
      <c r="F19" s="33" t="s">
        <v>193</v>
      </c>
      <c r="G19" s="33" t="s">
        <v>193</v>
      </c>
      <c r="H19" s="33" t="s">
        <v>193</v>
      </c>
      <c r="I19" s="33" t="s">
        <v>193</v>
      </c>
      <c r="J19" s="11" t="s">
        <v>194</v>
      </c>
    </row>
    <row r="20" spans="1:10" x14ac:dyDescent="0.25">
      <c r="A20" s="7">
        <v>19</v>
      </c>
      <c r="B20" s="34" t="s">
        <v>194</v>
      </c>
      <c r="C20" s="34" t="s">
        <v>194</v>
      </c>
      <c r="D20" s="34" t="s">
        <v>194</v>
      </c>
      <c r="E20" s="34" t="s">
        <v>194</v>
      </c>
      <c r="F20" s="34" t="s">
        <v>194</v>
      </c>
      <c r="G20" s="34" t="s">
        <v>194</v>
      </c>
      <c r="H20" s="34" t="s">
        <v>194</v>
      </c>
      <c r="I20" s="34" t="s">
        <v>194</v>
      </c>
      <c r="J20" s="34" t="s">
        <v>194</v>
      </c>
    </row>
    <row r="21" spans="1:10" x14ac:dyDescent="0.25">
      <c r="A21" s="7">
        <v>20</v>
      </c>
      <c r="B21" s="33" t="s">
        <v>193</v>
      </c>
      <c r="C21" s="33" t="s">
        <v>193</v>
      </c>
      <c r="D21" s="33" t="s">
        <v>193</v>
      </c>
      <c r="E21" s="33" t="s">
        <v>193</v>
      </c>
      <c r="F21" s="33"/>
      <c r="G21" s="33" t="s">
        <v>193</v>
      </c>
      <c r="H21" s="33" t="s">
        <v>193</v>
      </c>
      <c r="I21" s="33" t="s">
        <v>193</v>
      </c>
      <c r="J21" s="11" t="s">
        <v>194</v>
      </c>
    </row>
    <row r="22" spans="1:10" x14ac:dyDescent="0.25">
      <c r="A22" s="7">
        <v>21</v>
      </c>
      <c r="B22" s="33" t="s">
        <v>194</v>
      </c>
      <c r="C22" s="33" t="s">
        <v>193</v>
      </c>
      <c r="D22" s="33" t="s">
        <v>193</v>
      </c>
      <c r="E22" s="33" t="s">
        <v>194</v>
      </c>
      <c r="F22" s="33" t="s">
        <v>193</v>
      </c>
      <c r="G22" s="33" t="s">
        <v>193</v>
      </c>
      <c r="H22" s="33" t="s">
        <v>193</v>
      </c>
      <c r="I22" s="33" t="s">
        <v>193</v>
      </c>
      <c r="J22" s="33" t="s">
        <v>193</v>
      </c>
    </row>
    <row r="23" spans="1:10" x14ac:dyDescent="0.25">
      <c r="A23" s="7">
        <v>22</v>
      </c>
      <c r="B23" s="33" t="s">
        <v>193</v>
      </c>
      <c r="C23" s="33" t="s">
        <v>193</v>
      </c>
      <c r="D23" s="33" t="s">
        <v>193</v>
      </c>
      <c r="E23" s="33" t="s">
        <v>193</v>
      </c>
      <c r="F23" s="33" t="s">
        <v>193</v>
      </c>
      <c r="G23" s="33" t="s">
        <v>193</v>
      </c>
      <c r="H23" s="33" t="s">
        <v>193</v>
      </c>
      <c r="I23" s="33" t="s">
        <v>193</v>
      </c>
      <c r="J23" s="11" t="s">
        <v>194</v>
      </c>
    </row>
    <row r="24" spans="1:10" x14ac:dyDescent="0.25">
      <c r="A24" s="7">
        <v>23</v>
      </c>
      <c r="B24" s="34" t="s">
        <v>194</v>
      </c>
      <c r="C24" s="34" t="s">
        <v>194</v>
      </c>
      <c r="D24" s="34" t="s">
        <v>194</v>
      </c>
      <c r="E24" s="34" t="s">
        <v>194</v>
      </c>
      <c r="F24" s="34" t="s">
        <v>194</v>
      </c>
      <c r="G24" s="34" t="s">
        <v>194</v>
      </c>
      <c r="H24" s="34" t="s">
        <v>194</v>
      </c>
      <c r="I24" s="34" t="s">
        <v>194</v>
      </c>
      <c r="J24" s="34" t="s">
        <v>194</v>
      </c>
    </row>
    <row r="25" spans="1:10" x14ac:dyDescent="0.25">
      <c r="A25" s="7">
        <v>24</v>
      </c>
      <c r="B25" s="34" t="s">
        <v>194</v>
      </c>
      <c r="C25" s="34" t="s">
        <v>194</v>
      </c>
      <c r="D25" s="34" t="s">
        <v>194</v>
      </c>
      <c r="E25" s="34" t="s">
        <v>194</v>
      </c>
      <c r="F25" s="34" t="s">
        <v>194</v>
      </c>
      <c r="G25" s="34" t="s">
        <v>194</v>
      </c>
      <c r="H25" s="34" t="s">
        <v>194</v>
      </c>
      <c r="I25" s="34" t="s">
        <v>194</v>
      </c>
      <c r="J25" s="34" t="s">
        <v>194</v>
      </c>
    </row>
    <row r="26" spans="1:10" x14ac:dyDescent="0.25">
      <c r="A26" s="7">
        <v>25</v>
      </c>
      <c r="B26" s="33" t="s">
        <v>193</v>
      </c>
      <c r="C26" s="33" t="s">
        <v>193</v>
      </c>
      <c r="D26" s="33" t="s">
        <v>193</v>
      </c>
      <c r="E26" s="33" t="s">
        <v>193</v>
      </c>
      <c r="F26" s="33"/>
      <c r="G26" s="33" t="s">
        <v>193</v>
      </c>
      <c r="H26" s="33" t="s">
        <v>193</v>
      </c>
      <c r="I26" s="33" t="s">
        <v>193</v>
      </c>
      <c r="J26" s="11" t="s">
        <v>194</v>
      </c>
    </row>
    <row r="27" spans="1:10" x14ac:dyDescent="0.25">
      <c r="A27" s="7">
        <v>26</v>
      </c>
      <c r="B27" s="35" t="s">
        <v>193</v>
      </c>
      <c r="C27" s="35" t="s">
        <v>193</v>
      </c>
      <c r="D27" s="35" t="s">
        <v>193</v>
      </c>
      <c r="E27" s="35" t="s">
        <v>193</v>
      </c>
      <c r="F27" s="35" t="s">
        <v>193</v>
      </c>
      <c r="G27" s="35" t="s">
        <v>193</v>
      </c>
      <c r="H27" s="35" t="s">
        <v>193</v>
      </c>
      <c r="I27" s="35" t="s">
        <v>193</v>
      </c>
      <c r="J27" s="35" t="s">
        <v>193</v>
      </c>
    </row>
    <row r="28" spans="1:10" x14ac:dyDescent="0.25">
      <c r="A28" s="7">
        <v>27</v>
      </c>
      <c r="B28" s="35" t="s">
        <v>193</v>
      </c>
      <c r="C28" s="35" t="s">
        <v>193</v>
      </c>
      <c r="D28" s="35" t="s">
        <v>193</v>
      </c>
      <c r="E28" s="35" t="s">
        <v>193</v>
      </c>
      <c r="F28" s="35" t="s">
        <v>193</v>
      </c>
      <c r="G28" s="35" t="s">
        <v>193</v>
      </c>
      <c r="H28" s="35" t="s">
        <v>193</v>
      </c>
      <c r="I28" s="35" t="s">
        <v>193</v>
      </c>
      <c r="J28" s="35" t="s">
        <v>193</v>
      </c>
    </row>
    <row r="29" spans="1:10" x14ac:dyDescent="0.25">
      <c r="A29" s="7">
        <v>28</v>
      </c>
      <c r="B29" s="33" t="s">
        <v>194</v>
      </c>
      <c r="C29" s="33" t="s">
        <v>193</v>
      </c>
      <c r="D29" s="33" t="s">
        <v>193</v>
      </c>
      <c r="E29" s="33" t="s">
        <v>194</v>
      </c>
      <c r="F29" s="33" t="s">
        <v>193</v>
      </c>
      <c r="G29" s="33" t="s">
        <v>193</v>
      </c>
      <c r="H29" s="33" t="s">
        <v>193</v>
      </c>
      <c r="I29" s="33" t="s">
        <v>193</v>
      </c>
      <c r="J29" s="33" t="s">
        <v>193</v>
      </c>
    </row>
    <row r="30" spans="1:10" x14ac:dyDescent="0.25">
      <c r="A30" s="7">
        <v>29</v>
      </c>
      <c r="B30" s="35" t="s">
        <v>193</v>
      </c>
      <c r="C30" s="35" t="s">
        <v>193</v>
      </c>
      <c r="D30" s="35" t="s">
        <v>193</v>
      </c>
      <c r="E30" s="35" t="s">
        <v>193</v>
      </c>
      <c r="F30" s="35" t="s">
        <v>193</v>
      </c>
      <c r="G30" s="35" t="s">
        <v>193</v>
      </c>
      <c r="H30" s="35" t="s">
        <v>193</v>
      </c>
      <c r="I30" s="35" t="s">
        <v>193</v>
      </c>
      <c r="J30" s="35" t="s">
        <v>193</v>
      </c>
    </row>
    <row r="31" spans="1:10" x14ac:dyDescent="0.25">
      <c r="A31" s="7">
        <v>30</v>
      </c>
      <c r="B31" s="33" t="s">
        <v>193</v>
      </c>
      <c r="C31" s="33" t="s">
        <v>194</v>
      </c>
      <c r="D31" s="33" t="s">
        <v>193</v>
      </c>
      <c r="E31" s="33" t="s">
        <v>193</v>
      </c>
      <c r="F31" s="33" t="s">
        <v>193</v>
      </c>
      <c r="G31" s="33" t="s">
        <v>193</v>
      </c>
      <c r="H31" s="33" t="s">
        <v>193</v>
      </c>
      <c r="I31" s="33" t="s">
        <v>193</v>
      </c>
      <c r="J31" s="33" t="s">
        <v>193</v>
      </c>
    </row>
    <row r="32" spans="1:10" x14ac:dyDescent="0.25">
      <c r="A32" s="7">
        <v>31</v>
      </c>
      <c r="B32" s="33" t="s">
        <v>193</v>
      </c>
      <c r="C32" s="33" t="s">
        <v>193</v>
      </c>
      <c r="D32" s="33" t="s">
        <v>193</v>
      </c>
      <c r="E32" s="33" t="s">
        <v>193</v>
      </c>
      <c r="F32" s="33" t="s">
        <v>194</v>
      </c>
      <c r="G32" s="33" t="s">
        <v>193</v>
      </c>
      <c r="H32" s="33" t="s">
        <v>193</v>
      </c>
      <c r="I32" s="33" t="s">
        <v>193</v>
      </c>
      <c r="J32" s="11" t="s">
        <v>194</v>
      </c>
    </row>
    <row r="33" spans="1:10" x14ac:dyDescent="0.25">
      <c r="A33" s="7">
        <v>32</v>
      </c>
      <c r="B33" s="33" t="s">
        <v>194</v>
      </c>
      <c r="C33" s="33" t="s">
        <v>194</v>
      </c>
      <c r="D33" s="33" t="s">
        <v>193</v>
      </c>
      <c r="E33" s="33" t="s">
        <v>193</v>
      </c>
      <c r="F33" s="33"/>
      <c r="G33" s="33" t="s">
        <v>193</v>
      </c>
      <c r="H33" s="33" t="s">
        <v>193</v>
      </c>
      <c r="I33" s="33" t="s">
        <v>193</v>
      </c>
      <c r="J33" s="33" t="s">
        <v>193</v>
      </c>
    </row>
    <row r="34" spans="1:10" x14ac:dyDescent="0.25">
      <c r="A34" s="7">
        <v>33</v>
      </c>
      <c r="B34" s="34" t="s">
        <v>194</v>
      </c>
      <c r="C34" s="34" t="s">
        <v>194</v>
      </c>
      <c r="D34" s="34" t="s">
        <v>194</v>
      </c>
      <c r="E34" s="34" t="s">
        <v>194</v>
      </c>
      <c r="F34" s="34" t="s">
        <v>194</v>
      </c>
      <c r="G34" s="34" t="s">
        <v>194</v>
      </c>
      <c r="H34" s="34" t="s">
        <v>194</v>
      </c>
      <c r="I34" s="34" t="s">
        <v>194</v>
      </c>
      <c r="J34" s="34" t="s">
        <v>194</v>
      </c>
    </row>
    <row r="35" spans="1:10" x14ac:dyDescent="0.25">
      <c r="A35" s="7">
        <v>34</v>
      </c>
      <c r="B35" s="34" t="s">
        <v>194</v>
      </c>
      <c r="C35" s="34" t="s">
        <v>194</v>
      </c>
      <c r="D35" s="34" t="s">
        <v>194</v>
      </c>
      <c r="E35" s="34" t="s">
        <v>194</v>
      </c>
      <c r="F35" s="34" t="s">
        <v>194</v>
      </c>
      <c r="G35" s="34" t="s">
        <v>194</v>
      </c>
      <c r="H35" s="34" t="s">
        <v>194</v>
      </c>
      <c r="I35" s="34" t="s">
        <v>194</v>
      </c>
      <c r="J35" s="34" t="s">
        <v>194</v>
      </c>
    </row>
    <row r="36" spans="1:10" x14ac:dyDescent="0.25">
      <c r="A36" s="7">
        <v>35</v>
      </c>
      <c r="B36" s="35" t="s">
        <v>193</v>
      </c>
      <c r="C36" s="35" t="s">
        <v>193</v>
      </c>
      <c r="D36" s="35" t="s">
        <v>193</v>
      </c>
      <c r="E36" s="35" t="s">
        <v>193</v>
      </c>
      <c r="F36" s="35" t="s">
        <v>193</v>
      </c>
      <c r="G36" s="35" t="s">
        <v>193</v>
      </c>
      <c r="H36" s="35" t="s">
        <v>193</v>
      </c>
      <c r="I36" s="35" t="s">
        <v>193</v>
      </c>
      <c r="J36" s="35" t="s">
        <v>193</v>
      </c>
    </row>
    <row r="37" spans="1:10" x14ac:dyDescent="0.25">
      <c r="A37" s="7">
        <v>36</v>
      </c>
      <c r="B37" s="33" t="s">
        <v>193</v>
      </c>
      <c r="C37" s="33" t="s">
        <v>193</v>
      </c>
      <c r="D37" s="33" t="s">
        <v>193</v>
      </c>
      <c r="E37" s="33" t="s">
        <v>194</v>
      </c>
      <c r="F37" s="33"/>
      <c r="G37" s="33" t="s">
        <v>193</v>
      </c>
      <c r="H37" s="33" t="s">
        <v>193</v>
      </c>
      <c r="I37" s="33" t="s">
        <v>193</v>
      </c>
      <c r="J37" s="11" t="s">
        <v>194</v>
      </c>
    </row>
    <row r="38" spans="1:10" x14ac:dyDescent="0.25">
      <c r="A38" s="7">
        <v>37</v>
      </c>
      <c r="B38" s="33" t="s">
        <v>194</v>
      </c>
      <c r="C38" s="33" t="s">
        <v>194</v>
      </c>
      <c r="D38" s="33" t="s">
        <v>194</v>
      </c>
      <c r="E38" s="33" t="s">
        <v>194</v>
      </c>
      <c r="F38" s="33"/>
      <c r="G38" s="33" t="s">
        <v>194</v>
      </c>
      <c r="H38" s="11" t="s">
        <v>193</v>
      </c>
      <c r="I38" s="11" t="s">
        <v>194</v>
      </c>
      <c r="J38" s="11" t="s">
        <v>194</v>
      </c>
    </row>
    <row r="39" spans="1:10" x14ac:dyDescent="0.25">
      <c r="A39" s="7">
        <v>38</v>
      </c>
      <c r="B39" s="33" t="s">
        <v>193</v>
      </c>
      <c r="C39" s="33" t="s">
        <v>193</v>
      </c>
      <c r="D39" s="33" t="s">
        <v>193</v>
      </c>
      <c r="E39" s="33" t="s">
        <v>193</v>
      </c>
      <c r="F39" s="33"/>
      <c r="G39" s="33" t="s">
        <v>193</v>
      </c>
      <c r="H39" s="33" t="s">
        <v>193</v>
      </c>
      <c r="I39" s="33" t="s">
        <v>193</v>
      </c>
      <c r="J39" s="33" t="s">
        <v>193</v>
      </c>
    </row>
    <row r="40" spans="1:10" x14ac:dyDescent="0.25">
      <c r="A40" s="7">
        <v>39</v>
      </c>
      <c r="B40" s="34" t="s">
        <v>194</v>
      </c>
      <c r="C40" s="34" t="s">
        <v>194</v>
      </c>
      <c r="D40" s="34" t="s">
        <v>194</v>
      </c>
      <c r="E40" s="34" t="s">
        <v>194</v>
      </c>
      <c r="F40" s="34" t="s">
        <v>194</v>
      </c>
      <c r="G40" s="34" t="s">
        <v>194</v>
      </c>
      <c r="H40" s="34" t="s">
        <v>194</v>
      </c>
      <c r="I40" s="34" t="s">
        <v>194</v>
      </c>
      <c r="J40" s="34" t="s">
        <v>194</v>
      </c>
    </row>
    <row r="41" spans="1:10" x14ac:dyDescent="0.25">
      <c r="A41" s="7">
        <v>40</v>
      </c>
      <c r="B41" s="33" t="s">
        <v>193</v>
      </c>
      <c r="C41" s="33" t="s">
        <v>193</v>
      </c>
      <c r="D41" s="33" t="s">
        <v>193</v>
      </c>
      <c r="E41" s="33" t="s">
        <v>193</v>
      </c>
      <c r="F41" s="33"/>
      <c r="G41" s="33" t="s">
        <v>193</v>
      </c>
      <c r="H41" s="33" t="s">
        <v>193</v>
      </c>
      <c r="I41" s="33" t="s">
        <v>193</v>
      </c>
      <c r="J41" s="11" t="s">
        <v>194</v>
      </c>
    </row>
    <row r="42" spans="1:10" x14ac:dyDescent="0.25">
      <c r="A42" s="7">
        <v>41</v>
      </c>
      <c r="B42" s="33" t="s">
        <v>193</v>
      </c>
      <c r="C42" s="33" t="s">
        <v>193</v>
      </c>
      <c r="D42" s="33" t="s">
        <v>193</v>
      </c>
      <c r="E42" s="33" t="s">
        <v>193</v>
      </c>
      <c r="F42" s="33" t="s">
        <v>193</v>
      </c>
      <c r="G42" s="33" t="s">
        <v>193</v>
      </c>
      <c r="H42" s="33" t="s">
        <v>193</v>
      </c>
      <c r="I42" s="33" t="s">
        <v>193</v>
      </c>
      <c r="J42" s="11" t="s">
        <v>194</v>
      </c>
    </row>
    <row r="43" spans="1:10" x14ac:dyDescent="0.25">
      <c r="A43" s="7">
        <v>42</v>
      </c>
      <c r="B43" s="33" t="s">
        <v>193</v>
      </c>
      <c r="C43" s="33" t="s">
        <v>193</v>
      </c>
      <c r="D43" s="33" t="s">
        <v>193</v>
      </c>
      <c r="E43" s="33" t="s">
        <v>193</v>
      </c>
      <c r="F43" s="33" t="s">
        <v>193</v>
      </c>
      <c r="G43" s="33" t="s">
        <v>193</v>
      </c>
      <c r="H43" s="33" t="s">
        <v>193</v>
      </c>
      <c r="I43" s="33" t="s">
        <v>193</v>
      </c>
      <c r="J43" s="11" t="s">
        <v>194</v>
      </c>
    </row>
    <row r="44" spans="1:10" x14ac:dyDescent="0.25">
      <c r="A44" s="7">
        <v>43</v>
      </c>
      <c r="B44" s="33" t="s">
        <v>193</v>
      </c>
      <c r="C44" s="33" t="s">
        <v>193</v>
      </c>
      <c r="D44" s="33" t="s">
        <v>193</v>
      </c>
      <c r="E44" s="33" t="s">
        <v>193</v>
      </c>
      <c r="F44" s="33" t="s">
        <v>193</v>
      </c>
      <c r="G44" s="33" t="s">
        <v>193</v>
      </c>
      <c r="H44" s="33" t="s">
        <v>193</v>
      </c>
      <c r="I44" s="33" t="s">
        <v>193</v>
      </c>
      <c r="J44" s="11" t="s">
        <v>194</v>
      </c>
    </row>
    <row r="45" spans="1:10" x14ac:dyDescent="0.25">
      <c r="A45" s="7">
        <v>44</v>
      </c>
      <c r="B45" s="33" t="s">
        <v>193</v>
      </c>
      <c r="C45" s="33" t="s">
        <v>193</v>
      </c>
      <c r="D45" s="33" t="s">
        <v>193</v>
      </c>
      <c r="E45" s="33" t="s">
        <v>193</v>
      </c>
      <c r="F45" s="33" t="s">
        <v>193</v>
      </c>
      <c r="G45" s="33" t="s">
        <v>193</v>
      </c>
      <c r="H45" s="33" t="s">
        <v>193</v>
      </c>
      <c r="I45" s="33" t="s">
        <v>193</v>
      </c>
      <c r="J45" s="11" t="s">
        <v>194</v>
      </c>
    </row>
    <row r="46" spans="1:10" x14ac:dyDescent="0.25">
      <c r="A46" s="7">
        <v>45</v>
      </c>
      <c r="B46" s="33" t="s">
        <v>193</v>
      </c>
      <c r="C46" s="33" t="s">
        <v>193</v>
      </c>
      <c r="D46" s="33" t="s">
        <v>193</v>
      </c>
      <c r="E46" s="33" t="s">
        <v>193</v>
      </c>
      <c r="F46" s="33" t="s">
        <v>193</v>
      </c>
      <c r="G46" s="33" t="s">
        <v>193</v>
      </c>
      <c r="H46" s="33" t="s">
        <v>193</v>
      </c>
      <c r="I46" s="33" t="s">
        <v>193</v>
      </c>
      <c r="J46" s="11" t="s">
        <v>194</v>
      </c>
    </row>
    <row r="47" spans="1:10" x14ac:dyDescent="0.25">
      <c r="A47" s="7">
        <v>46</v>
      </c>
      <c r="B47" s="33" t="s">
        <v>193</v>
      </c>
      <c r="C47" s="33" t="s">
        <v>193</v>
      </c>
      <c r="D47" s="33" t="s">
        <v>193</v>
      </c>
      <c r="E47" s="33" t="s">
        <v>193</v>
      </c>
      <c r="F47" s="33" t="s">
        <v>193</v>
      </c>
      <c r="G47" s="33" t="s">
        <v>193</v>
      </c>
      <c r="H47" s="33" t="s">
        <v>193</v>
      </c>
      <c r="I47" s="33" t="s">
        <v>193</v>
      </c>
      <c r="J47" s="11" t="s">
        <v>194</v>
      </c>
    </row>
    <row r="48" spans="1:10" x14ac:dyDescent="0.25">
      <c r="A48" s="7">
        <v>47</v>
      </c>
      <c r="B48" s="33" t="s">
        <v>193</v>
      </c>
      <c r="C48" s="33" t="s">
        <v>193</v>
      </c>
      <c r="D48" s="33" t="s">
        <v>193</v>
      </c>
      <c r="E48" s="33" t="s">
        <v>193</v>
      </c>
      <c r="F48" s="33" t="s">
        <v>193</v>
      </c>
      <c r="G48" s="33" t="s">
        <v>193</v>
      </c>
      <c r="H48" s="33" t="s">
        <v>193</v>
      </c>
      <c r="I48" s="33" t="s">
        <v>193</v>
      </c>
      <c r="J48" s="11" t="s">
        <v>194</v>
      </c>
    </row>
    <row r="49" spans="1:10" x14ac:dyDescent="0.25">
      <c r="A49" s="7">
        <v>48</v>
      </c>
      <c r="B49" s="33" t="s">
        <v>194</v>
      </c>
      <c r="C49" s="33" t="s">
        <v>194</v>
      </c>
      <c r="D49" s="33" t="s">
        <v>194</v>
      </c>
      <c r="E49" s="33" t="s">
        <v>194</v>
      </c>
      <c r="F49" s="33" t="s">
        <v>194</v>
      </c>
      <c r="G49" s="33" t="s">
        <v>193</v>
      </c>
      <c r="H49" s="33" t="s">
        <v>193</v>
      </c>
      <c r="I49" s="33" t="s">
        <v>193</v>
      </c>
      <c r="J49" s="11" t="s">
        <v>194</v>
      </c>
    </row>
    <row r="50" spans="1:10" x14ac:dyDescent="0.25">
      <c r="A50" s="7">
        <v>49</v>
      </c>
      <c r="B50" s="33" t="s">
        <v>194</v>
      </c>
      <c r="C50" s="33" t="s">
        <v>194</v>
      </c>
      <c r="D50" s="33" t="s">
        <v>193</v>
      </c>
      <c r="E50" s="33" t="s">
        <v>193</v>
      </c>
      <c r="F50" s="33" t="s">
        <v>193</v>
      </c>
      <c r="G50" s="33" t="s">
        <v>193</v>
      </c>
      <c r="H50" s="33" t="s">
        <v>193</v>
      </c>
      <c r="I50" s="33" t="s">
        <v>193</v>
      </c>
      <c r="J50" s="11" t="s">
        <v>194</v>
      </c>
    </row>
    <row r="51" spans="1:10" x14ac:dyDescent="0.25">
      <c r="A51" s="7">
        <v>50</v>
      </c>
      <c r="B51" s="33" t="s">
        <v>194</v>
      </c>
      <c r="C51" s="33" t="s">
        <v>194</v>
      </c>
      <c r="D51" s="33" t="s">
        <v>194</v>
      </c>
      <c r="E51" s="33" t="s">
        <v>193</v>
      </c>
      <c r="F51" s="33" t="s">
        <v>193</v>
      </c>
      <c r="G51" s="33" t="s">
        <v>193</v>
      </c>
      <c r="H51" s="33" t="s">
        <v>193</v>
      </c>
      <c r="I51" s="33" t="s">
        <v>193</v>
      </c>
      <c r="J51" s="11" t="s">
        <v>194</v>
      </c>
    </row>
    <row r="52" spans="1:10" x14ac:dyDescent="0.25">
      <c r="A52" s="7">
        <v>51</v>
      </c>
      <c r="B52" s="33" t="s">
        <v>193</v>
      </c>
      <c r="C52" s="33" t="s">
        <v>193</v>
      </c>
      <c r="D52" s="33" t="s">
        <v>193</v>
      </c>
      <c r="E52" s="33" t="s">
        <v>193</v>
      </c>
      <c r="F52" s="33" t="s">
        <v>193</v>
      </c>
      <c r="G52" s="33" t="s">
        <v>193</v>
      </c>
      <c r="H52" s="33" t="s">
        <v>193</v>
      </c>
      <c r="I52" s="33" t="s">
        <v>193</v>
      </c>
      <c r="J52" s="11" t="s">
        <v>194</v>
      </c>
    </row>
    <row r="53" spans="1:10" x14ac:dyDescent="0.25">
      <c r="A53" s="7">
        <v>52</v>
      </c>
      <c r="B53" s="35" t="s">
        <v>193</v>
      </c>
      <c r="C53" s="35" t="s">
        <v>193</v>
      </c>
      <c r="D53" s="35" t="s">
        <v>193</v>
      </c>
      <c r="E53" s="35" t="s">
        <v>193</v>
      </c>
      <c r="F53" s="35" t="s">
        <v>193</v>
      </c>
      <c r="G53" s="35" t="s">
        <v>193</v>
      </c>
      <c r="H53" s="35" t="s">
        <v>193</v>
      </c>
      <c r="I53" s="35" t="s">
        <v>193</v>
      </c>
      <c r="J53" s="35" t="s">
        <v>193</v>
      </c>
    </row>
    <row r="54" spans="1:10" x14ac:dyDescent="0.25">
      <c r="A54" s="7">
        <v>53</v>
      </c>
      <c r="B54" s="36" t="s">
        <v>194</v>
      </c>
      <c r="C54" s="33" t="s">
        <v>193</v>
      </c>
      <c r="D54" s="33" t="s">
        <v>193</v>
      </c>
      <c r="E54" s="33" t="s">
        <v>194</v>
      </c>
      <c r="F54" s="33" t="s">
        <v>193</v>
      </c>
      <c r="G54" s="33" t="s">
        <v>193</v>
      </c>
      <c r="H54" s="33" t="s">
        <v>193</v>
      </c>
      <c r="I54" s="33" t="s">
        <v>193</v>
      </c>
      <c r="J54" s="11" t="s">
        <v>194</v>
      </c>
    </row>
    <row r="55" spans="1:10" x14ac:dyDescent="0.25">
      <c r="A55" s="7">
        <v>54</v>
      </c>
      <c r="B55" s="36" t="s">
        <v>194</v>
      </c>
      <c r="C55" s="33" t="s">
        <v>193</v>
      </c>
      <c r="D55" s="33" t="s">
        <v>193</v>
      </c>
      <c r="E55" s="33" t="s">
        <v>194</v>
      </c>
      <c r="F55" s="33" t="s">
        <v>193</v>
      </c>
      <c r="G55" s="33" t="s">
        <v>193</v>
      </c>
      <c r="H55" s="11" t="s">
        <v>194</v>
      </c>
      <c r="I55" s="33" t="s">
        <v>193</v>
      </c>
      <c r="J55" s="11" t="s">
        <v>194</v>
      </c>
    </row>
    <row r="56" spans="1:10" x14ac:dyDescent="0.25">
      <c r="A56" s="7">
        <v>55</v>
      </c>
      <c r="B56" s="35" t="s">
        <v>193</v>
      </c>
      <c r="C56" s="35" t="s">
        <v>193</v>
      </c>
      <c r="D56" s="35" t="s">
        <v>193</v>
      </c>
      <c r="E56" s="35" t="s">
        <v>193</v>
      </c>
      <c r="F56" s="35" t="s">
        <v>193</v>
      </c>
      <c r="G56" s="35" t="s">
        <v>193</v>
      </c>
      <c r="H56" s="35" t="s">
        <v>193</v>
      </c>
      <c r="I56" s="35" t="s">
        <v>193</v>
      </c>
      <c r="J56" s="35" t="s">
        <v>193</v>
      </c>
    </row>
    <row r="57" spans="1:10" x14ac:dyDescent="0.25">
      <c r="A57" s="7">
        <v>56</v>
      </c>
      <c r="B57" s="33" t="s">
        <v>194</v>
      </c>
      <c r="C57" s="33" t="s">
        <v>194</v>
      </c>
      <c r="D57" s="33" t="s">
        <v>193</v>
      </c>
      <c r="E57" s="33" t="s">
        <v>194</v>
      </c>
      <c r="F57" s="33"/>
      <c r="G57" s="33" t="s">
        <v>193</v>
      </c>
      <c r="H57" s="33" t="s">
        <v>193</v>
      </c>
      <c r="I57" s="33" t="s">
        <v>193</v>
      </c>
      <c r="J57" s="33" t="s">
        <v>193</v>
      </c>
    </row>
    <row r="58" spans="1:10" x14ac:dyDescent="0.25">
      <c r="A58" s="7">
        <v>57</v>
      </c>
      <c r="B58" s="34" t="s">
        <v>194</v>
      </c>
      <c r="C58" s="34" t="s">
        <v>194</v>
      </c>
      <c r="D58" s="34" t="s">
        <v>194</v>
      </c>
      <c r="E58" s="34" t="s">
        <v>194</v>
      </c>
      <c r="F58" s="34" t="s">
        <v>194</v>
      </c>
      <c r="G58" s="34" t="s">
        <v>194</v>
      </c>
      <c r="H58" s="34" t="s">
        <v>194</v>
      </c>
      <c r="I58" s="34" t="s">
        <v>194</v>
      </c>
      <c r="J58" s="34" t="s">
        <v>194</v>
      </c>
    </row>
    <row r="59" spans="1:10" x14ac:dyDescent="0.25">
      <c r="A59" s="7">
        <v>58</v>
      </c>
      <c r="B59" s="34" t="s">
        <v>194</v>
      </c>
      <c r="C59" s="34" t="s">
        <v>194</v>
      </c>
      <c r="D59" s="34" t="s">
        <v>194</v>
      </c>
      <c r="E59" s="34" t="s">
        <v>194</v>
      </c>
      <c r="F59" s="34" t="s">
        <v>194</v>
      </c>
      <c r="G59" s="34" t="s">
        <v>194</v>
      </c>
      <c r="H59" s="34" t="s">
        <v>194</v>
      </c>
      <c r="I59" s="34" t="s">
        <v>194</v>
      </c>
      <c r="J59" s="34" t="s">
        <v>194</v>
      </c>
    </row>
    <row r="60" spans="1:10" x14ac:dyDescent="0.25">
      <c r="A60" s="7">
        <v>59</v>
      </c>
      <c r="B60" s="37" t="s">
        <v>194</v>
      </c>
      <c r="C60" s="34" t="s">
        <v>194</v>
      </c>
      <c r="D60" s="34" t="s">
        <v>194</v>
      </c>
      <c r="E60" s="34" t="s">
        <v>194</v>
      </c>
      <c r="F60" s="34" t="s">
        <v>194</v>
      </c>
      <c r="G60" s="34" t="s">
        <v>194</v>
      </c>
      <c r="H60" s="34" t="s">
        <v>194</v>
      </c>
      <c r="I60" s="34" t="s">
        <v>194</v>
      </c>
      <c r="J60" s="34" t="s">
        <v>194</v>
      </c>
    </row>
    <row r="61" spans="1:10" x14ac:dyDescent="0.25">
      <c r="A61" s="7">
        <v>60</v>
      </c>
      <c r="B61" s="34" t="s">
        <v>194</v>
      </c>
      <c r="C61" s="34" t="s">
        <v>194</v>
      </c>
      <c r="D61" s="34" t="s">
        <v>194</v>
      </c>
      <c r="E61" s="34" t="s">
        <v>194</v>
      </c>
      <c r="F61" s="34" t="s">
        <v>194</v>
      </c>
      <c r="G61" s="34" t="s">
        <v>194</v>
      </c>
      <c r="H61" s="34" t="s">
        <v>194</v>
      </c>
      <c r="I61" s="34" t="s">
        <v>194</v>
      </c>
      <c r="J61" s="34" t="s">
        <v>194</v>
      </c>
    </row>
    <row r="62" spans="1:10" x14ac:dyDescent="0.25">
      <c r="A62" s="7">
        <v>61</v>
      </c>
      <c r="B62" s="34" t="s">
        <v>194</v>
      </c>
      <c r="C62" s="34" t="s">
        <v>194</v>
      </c>
      <c r="D62" s="34" t="s">
        <v>194</v>
      </c>
      <c r="E62" s="34" t="s">
        <v>194</v>
      </c>
      <c r="F62" s="34" t="s">
        <v>194</v>
      </c>
      <c r="G62" s="34" t="s">
        <v>194</v>
      </c>
      <c r="H62" s="34" t="s">
        <v>194</v>
      </c>
      <c r="I62" s="34" t="s">
        <v>194</v>
      </c>
      <c r="J62" s="34" t="s">
        <v>194</v>
      </c>
    </row>
    <row r="63" spans="1:10" x14ac:dyDescent="0.25">
      <c r="A63" s="7">
        <v>62</v>
      </c>
      <c r="B63" s="34" t="s">
        <v>194</v>
      </c>
      <c r="C63" s="34" t="s">
        <v>194</v>
      </c>
      <c r="D63" s="34" t="s">
        <v>194</v>
      </c>
      <c r="E63" s="34" t="s">
        <v>194</v>
      </c>
      <c r="F63" s="34" t="s">
        <v>194</v>
      </c>
      <c r="G63" s="34" t="s">
        <v>194</v>
      </c>
      <c r="H63" s="34" t="s">
        <v>194</v>
      </c>
      <c r="I63" s="34" t="s">
        <v>194</v>
      </c>
      <c r="J63" s="34" t="s">
        <v>194</v>
      </c>
    </row>
    <row r="64" spans="1:10" x14ac:dyDescent="0.25">
      <c r="A64" s="7">
        <v>63</v>
      </c>
      <c r="B64" s="37" t="s">
        <v>194</v>
      </c>
      <c r="C64" s="34" t="s">
        <v>194</v>
      </c>
      <c r="D64" s="34" t="s">
        <v>194</v>
      </c>
      <c r="E64" s="34" t="s">
        <v>194</v>
      </c>
      <c r="F64" s="34" t="s">
        <v>194</v>
      </c>
      <c r="G64" s="34" t="s">
        <v>194</v>
      </c>
      <c r="H64" s="34" t="s">
        <v>194</v>
      </c>
      <c r="I64" s="34" t="s">
        <v>194</v>
      </c>
      <c r="J64" s="34" t="s">
        <v>194</v>
      </c>
    </row>
    <row r="65" spans="1:10" x14ac:dyDescent="0.25">
      <c r="A65" s="7">
        <v>64</v>
      </c>
      <c r="B65" s="33" t="s">
        <v>193</v>
      </c>
      <c r="C65" s="33" t="s">
        <v>194</v>
      </c>
      <c r="D65" s="33" t="s">
        <v>193</v>
      </c>
      <c r="E65" s="33" t="s">
        <v>193</v>
      </c>
      <c r="F65" s="33" t="s">
        <v>193</v>
      </c>
      <c r="G65" s="33" t="s">
        <v>193</v>
      </c>
      <c r="H65" s="33" t="s">
        <v>193</v>
      </c>
      <c r="I65" s="33" t="s">
        <v>193</v>
      </c>
      <c r="J65" s="33" t="s">
        <v>193</v>
      </c>
    </row>
    <row r="66" spans="1:10" x14ac:dyDescent="0.25">
      <c r="A66" s="7">
        <v>65</v>
      </c>
      <c r="B66" s="33" t="s">
        <v>193</v>
      </c>
      <c r="C66" s="33" t="s">
        <v>194</v>
      </c>
      <c r="D66" s="33" t="s">
        <v>193</v>
      </c>
      <c r="E66" s="33" t="s">
        <v>193</v>
      </c>
      <c r="F66" s="33" t="s">
        <v>193</v>
      </c>
      <c r="G66" s="33" t="s">
        <v>193</v>
      </c>
      <c r="H66" s="33" t="s">
        <v>193</v>
      </c>
      <c r="I66" s="33" t="s">
        <v>193</v>
      </c>
      <c r="J66" s="33" t="s">
        <v>193</v>
      </c>
    </row>
    <row r="67" spans="1:10" x14ac:dyDescent="0.25">
      <c r="A67" s="7" t="s">
        <v>195</v>
      </c>
      <c r="B67" s="7">
        <v>33</v>
      </c>
      <c r="C67" s="7">
        <v>36</v>
      </c>
      <c r="D67" s="7">
        <v>43</v>
      </c>
      <c r="E67" s="7">
        <v>37</v>
      </c>
      <c r="F67" s="7">
        <v>35</v>
      </c>
      <c r="G67" s="7">
        <v>46</v>
      </c>
      <c r="H67" s="7">
        <v>46</v>
      </c>
      <c r="I67" s="7">
        <v>46</v>
      </c>
      <c r="J67" s="7">
        <v>21</v>
      </c>
    </row>
    <row r="68" spans="1:10" x14ac:dyDescent="0.25">
      <c r="A68" s="7" t="s">
        <v>196</v>
      </c>
      <c r="B68" s="7">
        <f>65-B67</f>
        <v>32</v>
      </c>
      <c r="C68" s="7">
        <f t="shared" ref="C68:J68" si="0">65-C67</f>
        <v>29</v>
      </c>
      <c r="D68" s="7">
        <f t="shared" si="0"/>
        <v>22</v>
      </c>
      <c r="E68" s="7">
        <f t="shared" si="0"/>
        <v>28</v>
      </c>
      <c r="F68" s="7">
        <f t="shared" si="0"/>
        <v>30</v>
      </c>
      <c r="G68" s="7">
        <f t="shared" si="0"/>
        <v>19</v>
      </c>
      <c r="H68" s="7">
        <f t="shared" si="0"/>
        <v>19</v>
      </c>
      <c r="I68" s="7">
        <f t="shared" si="0"/>
        <v>19</v>
      </c>
      <c r="J68" s="7">
        <f t="shared" si="0"/>
        <v>44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opLeftCell="B1" workbookViewId="0">
      <selection activeCell="F11" sqref="F11"/>
    </sheetView>
  </sheetViews>
  <sheetFormatPr defaultRowHeight="15" x14ac:dyDescent="0.25"/>
  <sheetData>
    <row r="1" spans="1:16" x14ac:dyDescent="0.25">
      <c r="A1" s="23"/>
      <c r="B1" s="24" t="s">
        <v>3</v>
      </c>
      <c r="C1" s="24" t="s">
        <v>4</v>
      </c>
      <c r="D1" s="24" t="s">
        <v>5</v>
      </c>
      <c r="E1" s="24" t="s">
        <v>6</v>
      </c>
      <c r="F1" s="24" t="s">
        <v>7</v>
      </c>
      <c r="G1" s="24" t="s">
        <v>8</v>
      </c>
      <c r="H1" s="24" t="s">
        <v>9</v>
      </c>
      <c r="I1" s="24" t="s">
        <v>10</v>
      </c>
      <c r="J1" s="24" t="s">
        <v>48</v>
      </c>
      <c r="K1" s="22"/>
      <c r="L1" s="25" t="s">
        <v>145</v>
      </c>
      <c r="M1" s="26" t="s">
        <v>144</v>
      </c>
      <c r="N1" s="25" t="s">
        <v>146</v>
      </c>
    </row>
    <row r="2" spans="1:16" x14ac:dyDescent="0.25">
      <c r="A2">
        <v>1</v>
      </c>
      <c r="B2">
        <v>-2.5087000000000002</v>
      </c>
      <c r="C2">
        <v>-3.9723999999999999</v>
      </c>
      <c r="D2">
        <v>-5.7309000000000001</v>
      </c>
      <c r="E2">
        <v>-5</v>
      </c>
      <c r="F2">
        <v>-3.8557999999999999</v>
      </c>
      <c r="G2">
        <v>8</v>
      </c>
      <c r="H2">
        <v>5</v>
      </c>
      <c r="I2">
        <v>18.5</v>
      </c>
      <c r="J2">
        <v>0</v>
      </c>
      <c r="L2" s="6">
        <v>-4.758</v>
      </c>
      <c r="M2">
        <v>17787</v>
      </c>
      <c r="N2">
        <f>L2/M2</f>
        <v>-2.6749873503120259E-4</v>
      </c>
    </row>
    <row r="3" spans="1:16" x14ac:dyDescent="0.25">
      <c r="A3">
        <v>2</v>
      </c>
      <c r="B3">
        <v>-2.3841000000000001E-2</v>
      </c>
      <c r="C3">
        <v>-8.2456999999999999E-3</v>
      </c>
      <c r="D3">
        <v>-0.71503000000000005</v>
      </c>
      <c r="E3">
        <v>-1</v>
      </c>
      <c r="F3" s="22">
        <v>-8.4811999999999994</v>
      </c>
      <c r="G3">
        <v>6.5</v>
      </c>
      <c r="H3">
        <v>3</v>
      </c>
      <c r="I3">
        <v>3.5</v>
      </c>
      <c r="J3">
        <v>1</v>
      </c>
      <c r="L3" s="6">
        <v>-5.6800000000000003E-2</v>
      </c>
      <c r="M3">
        <v>352</v>
      </c>
      <c r="N3" s="5">
        <f t="shared" ref="N3:N66" si="0">L3/M3</f>
        <v>-1.6136363636363638E-4</v>
      </c>
      <c r="P3" t="s">
        <v>154</v>
      </c>
    </row>
    <row r="4" spans="1:16" x14ac:dyDescent="0.25">
      <c r="A4">
        <v>3</v>
      </c>
      <c r="B4">
        <v>-5.3138999999999999E-2</v>
      </c>
      <c r="C4">
        <v>-5.3447E-3</v>
      </c>
      <c r="D4">
        <v>-1.5498000000000001</v>
      </c>
      <c r="E4">
        <v>-1</v>
      </c>
      <c r="F4">
        <v>-29.167000000000002</v>
      </c>
      <c r="G4">
        <v>12.5</v>
      </c>
      <c r="H4">
        <v>6</v>
      </c>
      <c r="I4">
        <v>10.5</v>
      </c>
      <c r="J4">
        <v>0.5</v>
      </c>
      <c r="L4" s="6">
        <v>-6.1085E-2</v>
      </c>
      <c r="M4">
        <v>197</v>
      </c>
      <c r="N4">
        <f t="shared" si="0"/>
        <v>-3.1007614213197969E-4</v>
      </c>
    </row>
    <row r="5" spans="1:16" x14ac:dyDescent="0.25">
      <c r="A5">
        <v>4</v>
      </c>
      <c r="B5">
        <v>0</v>
      </c>
      <c r="C5">
        <v>0</v>
      </c>
      <c r="D5">
        <v>-27.053000000000001</v>
      </c>
      <c r="E5">
        <v>-2</v>
      </c>
      <c r="F5" s="22">
        <v>-100</v>
      </c>
      <c r="G5">
        <v>143</v>
      </c>
      <c r="H5">
        <v>14</v>
      </c>
      <c r="I5">
        <v>58</v>
      </c>
      <c r="J5">
        <v>14.5</v>
      </c>
      <c r="L5" s="6">
        <v>-1.6841E-4</v>
      </c>
      <c r="M5">
        <v>11</v>
      </c>
      <c r="N5">
        <f t="shared" si="0"/>
        <v>-1.5310000000000001E-5</v>
      </c>
    </row>
    <row r="6" spans="1:16" x14ac:dyDescent="0.25">
      <c r="A6">
        <v>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L6" s="6">
        <v>0</v>
      </c>
      <c r="M6">
        <v>72</v>
      </c>
      <c r="N6">
        <f t="shared" si="0"/>
        <v>0</v>
      </c>
    </row>
    <row r="7" spans="1:16" x14ac:dyDescent="0.25">
      <c r="A7">
        <v>6</v>
      </c>
      <c r="B7">
        <v>-3.8931</v>
      </c>
      <c r="C7">
        <v>-8.0492000000000008</v>
      </c>
      <c r="D7">
        <v>-7.6647999999999996</v>
      </c>
      <c r="E7">
        <v>-6</v>
      </c>
      <c r="F7">
        <v>-3.7084999999999999</v>
      </c>
      <c r="G7">
        <v>9</v>
      </c>
      <c r="H7">
        <v>2.5</v>
      </c>
      <c r="I7">
        <v>24.5</v>
      </c>
      <c r="J7">
        <v>0</v>
      </c>
      <c r="L7" s="6">
        <v>-4.33</v>
      </c>
      <c r="M7">
        <v>16471</v>
      </c>
      <c r="N7">
        <f t="shared" si="0"/>
        <v>-2.6288628498573249E-4</v>
      </c>
    </row>
    <row r="8" spans="1:16" x14ac:dyDescent="0.25">
      <c r="A8">
        <v>7</v>
      </c>
      <c r="B8">
        <v>-40.601999999999997</v>
      </c>
      <c r="C8">
        <v>-48.319000000000003</v>
      </c>
      <c r="D8">
        <v>-66.841999999999999</v>
      </c>
      <c r="E8">
        <v>-82</v>
      </c>
      <c r="F8">
        <v>-100</v>
      </c>
      <c r="G8">
        <v>273</v>
      </c>
      <c r="H8">
        <v>25.5</v>
      </c>
      <c r="I8">
        <v>74.5</v>
      </c>
      <c r="J8">
        <v>187</v>
      </c>
      <c r="L8" s="6">
        <v>-1.0405</v>
      </c>
      <c r="M8">
        <v>76</v>
      </c>
      <c r="N8">
        <f t="shared" si="0"/>
        <v>-1.369078947368421E-2</v>
      </c>
    </row>
    <row r="9" spans="1:16" x14ac:dyDescent="0.25">
      <c r="A9">
        <v>8</v>
      </c>
      <c r="B9">
        <v>-83.945999999999998</v>
      </c>
      <c r="C9">
        <v>-85.039000000000001</v>
      </c>
      <c r="D9">
        <v>-100</v>
      </c>
      <c r="E9">
        <v>-88.5</v>
      </c>
      <c r="F9">
        <v>-100</v>
      </c>
      <c r="G9">
        <v>352.5</v>
      </c>
      <c r="H9">
        <v>32</v>
      </c>
      <c r="I9">
        <v>253</v>
      </c>
      <c r="J9">
        <v>309.5</v>
      </c>
      <c r="L9" s="6">
        <v>-2.1076999999999999E-2</v>
      </c>
      <c r="M9">
        <v>13</v>
      </c>
      <c r="N9">
        <f t="shared" si="0"/>
        <v>-1.6213076923076923E-3</v>
      </c>
    </row>
    <row r="10" spans="1:16" x14ac:dyDescent="0.25">
      <c r="A10">
        <v>9</v>
      </c>
      <c r="B10">
        <v>-53.356000000000002</v>
      </c>
      <c r="C10">
        <v>-53.661999999999999</v>
      </c>
      <c r="D10">
        <v>-57.545999999999999</v>
      </c>
      <c r="E10">
        <v>-75</v>
      </c>
      <c r="F10">
        <v>-100</v>
      </c>
      <c r="G10">
        <v>270.5</v>
      </c>
      <c r="H10">
        <v>27.5</v>
      </c>
      <c r="I10">
        <v>89</v>
      </c>
      <c r="J10">
        <v>194.5</v>
      </c>
      <c r="L10" s="6">
        <v>-0.12089999999999999</v>
      </c>
      <c r="M10">
        <v>38</v>
      </c>
      <c r="N10">
        <f t="shared" si="0"/>
        <v>-3.1815789473684207E-3</v>
      </c>
    </row>
    <row r="11" spans="1:16" x14ac:dyDescent="0.25">
      <c r="A11">
        <v>10</v>
      </c>
      <c r="B11">
        <v>-2.2126999999999999</v>
      </c>
      <c r="C11">
        <v>-3.6844999999999999</v>
      </c>
      <c r="D11">
        <v>-3.8422999999999998</v>
      </c>
      <c r="E11">
        <v>-4</v>
      </c>
      <c r="F11" s="22">
        <v>-1.7332000000000001</v>
      </c>
      <c r="G11">
        <v>176</v>
      </c>
      <c r="H11">
        <v>16</v>
      </c>
      <c r="I11">
        <v>173</v>
      </c>
      <c r="J11">
        <v>0</v>
      </c>
      <c r="L11" s="6">
        <v>-2.06</v>
      </c>
      <c r="M11">
        <v>16331</v>
      </c>
      <c r="N11" s="22">
        <f t="shared" si="0"/>
        <v>-1.261404690465985E-4</v>
      </c>
    </row>
    <row r="12" spans="1:16" x14ac:dyDescent="0.25">
      <c r="A12">
        <v>11</v>
      </c>
      <c r="B12">
        <v>-51.097999999999999</v>
      </c>
      <c r="C12">
        <v>-69.174999999999997</v>
      </c>
      <c r="D12">
        <v>-69.043999999999997</v>
      </c>
      <c r="E12">
        <v>-105.5</v>
      </c>
      <c r="F12">
        <v>-69.346999999999994</v>
      </c>
      <c r="G12">
        <v>253</v>
      </c>
      <c r="H12">
        <v>16</v>
      </c>
      <c r="I12">
        <v>32.5</v>
      </c>
      <c r="J12">
        <v>236</v>
      </c>
      <c r="L12" s="6">
        <v>-5.2749999999999998E-2</v>
      </c>
      <c r="M12">
        <v>15</v>
      </c>
      <c r="N12">
        <f t="shared" si="0"/>
        <v>-3.5166666666666666E-3</v>
      </c>
    </row>
    <row r="13" spans="1:16" x14ac:dyDescent="0.25">
      <c r="A13">
        <v>12</v>
      </c>
      <c r="B13">
        <v>-1.7473000000000001</v>
      </c>
      <c r="C13">
        <v>-7.7607999999999997</v>
      </c>
      <c r="D13">
        <v>-6.0849000000000002</v>
      </c>
      <c r="E13">
        <v>-4</v>
      </c>
      <c r="F13">
        <v>-11.066000000000001</v>
      </c>
      <c r="G13">
        <v>15.5</v>
      </c>
      <c r="H13">
        <v>5</v>
      </c>
      <c r="I13">
        <v>25</v>
      </c>
      <c r="J13">
        <v>0</v>
      </c>
      <c r="L13" s="6">
        <v>-0.73199999999999998</v>
      </c>
      <c r="M13">
        <v>1878</v>
      </c>
      <c r="N13">
        <f t="shared" si="0"/>
        <v>-3.8977635782747603E-4</v>
      </c>
    </row>
    <row r="14" spans="1:16" x14ac:dyDescent="0.25">
      <c r="A14">
        <v>13</v>
      </c>
      <c r="B14">
        <v>0</v>
      </c>
      <c r="C14">
        <v>0</v>
      </c>
      <c r="D14">
        <v>-10.198</v>
      </c>
      <c r="E14">
        <v>-1</v>
      </c>
      <c r="F14">
        <v>0</v>
      </c>
      <c r="G14">
        <v>9.5</v>
      </c>
      <c r="H14">
        <v>2</v>
      </c>
      <c r="I14">
        <v>3</v>
      </c>
      <c r="J14">
        <v>4</v>
      </c>
      <c r="L14" s="6">
        <v>0</v>
      </c>
      <c r="M14">
        <v>13</v>
      </c>
      <c r="N14">
        <f t="shared" si="0"/>
        <v>0</v>
      </c>
    </row>
    <row r="15" spans="1:16" x14ac:dyDescent="0.25">
      <c r="A15">
        <v>14</v>
      </c>
      <c r="B15">
        <v>-1.7296</v>
      </c>
      <c r="C15">
        <v>-8.6709999999999994</v>
      </c>
      <c r="D15">
        <v>-6.4661999999999997</v>
      </c>
      <c r="E15">
        <v>-4</v>
      </c>
      <c r="F15">
        <v>-7.8598999999999997</v>
      </c>
      <c r="G15">
        <v>16.5</v>
      </c>
      <c r="H15">
        <v>4.5</v>
      </c>
      <c r="I15">
        <v>28.5</v>
      </c>
      <c r="J15">
        <v>0</v>
      </c>
      <c r="L15" s="6">
        <v>-0.72299999999999998</v>
      </c>
      <c r="M15">
        <v>1849</v>
      </c>
      <c r="N15">
        <f t="shared" si="0"/>
        <v>-3.910221741481882E-4</v>
      </c>
    </row>
    <row r="16" spans="1:16" x14ac:dyDescent="0.25">
      <c r="A16">
        <v>15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L16" s="6">
        <v>0</v>
      </c>
      <c r="M16">
        <v>48</v>
      </c>
      <c r="N16">
        <f t="shared" si="0"/>
        <v>0</v>
      </c>
    </row>
    <row r="17" spans="1:14" x14ac:dyDescent="0.25">
      <c r="A17">
        <v>16</v>
      </c>
      <c r="B17">
        <v>-0.67996000000000001</v>
      </c>
      <c r="C17">
        <v>-2.2393000000000001</v>
      </c>
      <c r="D17">
        <v>-6.3483000000000001</v>
      </c>
      <c r="E17">
        <v>-3</v>
      </c>
      <c r="F17">
        <v>-36.210999999999999</v>
      </c>
      <c r="G17">
        <v>27</v>
      </c>
      <c r="H17">
        <v>6.5</v>
      </c>
      <c r="I17">
        <v>44</v>
      </c>
      <c r="J17">
        <v>23</v>
      </c>
      <c r="L17" s="6">
        <v>-0.59214999999999995</v>
      </c>
      <c r="M17">
        <v>1674</v>
      </c>
      <c r="N17">
        <f t="shared" si="0"/>
        <v>-3.5373357228195935E-4</v>
      </c>
    </row>
    <row r="18" spans="1:14" x14ac:dyDescent="0.25">
      <c r="A18">
        <v>17</v>
      </c>
      <c r="B18">
        <v>-0.40809000000000001</v>
      </c>
      <c r="C18">
        <v>-2.9531000000000001</v>
      </c>
      <c r="D18">
        <v>-5.8097000000000003</v>
      </c>
      <c r="E18">
        <v>-3</v>
      </c>
      <c r="F18">
        <v>-45.167000000000002</v>
      </c>
      <c r="G18">
        <v>16.5</v>
      </c>
      <c r="H18">
        <v>5</v>
      </c>
      <c r="I18">
        <v>17.5</v>
      </c>
      <c r="J18">
        <v>11</v>
      </c>
      <c r="L18" s="6">
        <v>-0.40529999999999999</v>
      </c>
      <c r="M18">
        <v>1336</v>
      </c>
      <c r="N18">
        <f t="shared" si="0"/>
        <v>-3.0336826347305391E-4</v>
      </c>
    </row>
    <row r="19" spans="1:14" x14ac:dyDescent="0.25">
      <c r="A19">
        <v>18</v>
      </c>
      <c r="B19">
        <v>-0.30453999999999998</v>
      </c>
      <c r="C19">
        <v>-1.2628E-2</v>
      </c>
      <c r="D19">
        <v>0</v>
      </c>
      <c r="E19">
        <v>-1.5</v>
      </c>
      <c r="F19">
        <v>-60.887</v>
      </c>
      <c r="G19">
        <v>25.5</v>
      </c>
      <c r="H19">
        <v>12</v>
      </c>
      <c r="I19">
        <v>14</v>
      </c>
      <c r="J19">
        <v>0</v>
      </c>
      <c r="L19" s="6">
        <v>-0.64065000000000005</v>
      </c>
      <c r="M19">
        <v>1089</v>
      </c>
      <c r="N19">
        <f t="shared" si="0"/>
        <v>-5.8829201101928382E-4</v>
      </c>
    </row>
    <row r="20" spans="1:14" x14ac:dyDescent="0.25">
      <c r="A20">
        <v>19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L20" s="6">
        <v>0</v>
      </c>
      <c r="M20">
        <v>97</v>
      </c>
      <c r="N20">
        <f t="shared" si="0"/>
        <v>0</v>
      </c>
    </row>
    <row r="21" spans="1:14" x14ac:dyDescent="0.25">
      <c r="A21">
        <v>20</v>
      </c>
      <c r="B21">
        <v>-2.2185000000000001</v>
      </c>
      <c r="C21">
        <v>-3.7585000000000002</v>
      </c>
      <c r="D21">
        <v>-4.1417000000000002</v>
      </c>
      <c r="E21">
        <v>-4</v>
      </c>
      <c r="F21" s="22">
        <v>-1.6815</v>
      </c>
      <c r="G21">
        <v>175.5</v>
      </c>
      <c r="H21">
        <v>24</v>
      </c>
      <c r="I21">
        <v>122</v>
      </c>
      <c r="J21">
        <v>0</v>
      </c>
      <c r="L21" s="6">
        <v>-1.6240000000000001</v>
      </c>
      <c r="M21">
        <v>14393</v>
      </c>
      <c r="N21" s="22">
        <f t="shared" si="0"/>
        <v>-1.1283262697144445E-4</v>
      </c>
    </row>
    <row r="22" spans="1:14" x14ac:dyDescent="0.25">
      <c r="A22">
        <v>21</v>
      </c>
      <c r="B22">
        <v>-0.48830000000000001</v>
      </c>
      <c r="C22">
        <v>-1.2794000000000001</v>
      </c>
      <c r="D22">
        <v>-1.2725</v>
      </c>
      <c r="E22">
        <v>-2</v>
      </c>
      <c r="F22">
        <v>-44.703000000000003</v>
      </c>
      <c r="G22">
        <v>6</v>
      </c>
      <c r="H22">
        <v>2</v>
      </c>
      <c r="I22">
        <v>6</v>
      </c>
      <c r="J22">
        <v>10</v>
      </c>
      <c r="L22" s="6">
        <v>-0.89095000000000002</v>
      </c>
      <c r="M22">
        <v>514</v>
      </c>
      <c r="N22">
        <f t="shared" si="0"/>
        <v>-1.7333657587548638E-3</v>
      </c>
    </row>
    <row r="23" spans="1:14" x14ac:dyDescent="0.25">
      <c r="A23">
        <v>22</v>
      </c>
      <c r="B23">
        <v>-8.1386000000000003</v>
      </c>
      <c r="C23">
        <v>-9.4678000000000004</v>
      </c>
      <c r="D23">
        <v>-10.871</v>
      </c>
      <c r="E23">
        <v>-7</v>
      </c>
      <c r="F23">
        <v>-2.0853999999999999</v>
      </c>
      <c r="G23">
        <v>149.5</v>
      </c>
      <c r="H23">
        <v>15.5</v>
      </c>
      <c r="I23">
        <v>41</v>
      </c>
      <c r="J23">
        <v>2</v>
      </c>
      <c r="L23" s="6">
        <v>-3.2799999999999999E-3</v>
      </c>
      <c r="M23">
        <v>21</v>
      </c>
      <c r="N23" s="5">
        <f t="shared" si="0"/>
        <v>-1.5619047619047619E-4</v>
      </c>
    </row>
    <row r="24" spans="1:14" x14ac:dyDescent="0.25">
      <c r="A24">
        <v>23</v>
      </c>
      <c r="B24">
        <v>-3.0380999999999998E-2</v>
      </c>
      <c r="C24">
        <v>-8.7314000000000003E-3</v>
      </c>
      <c r="D24">
        <v>0</v>
      </c>
      <c r="E24">
        <v>-1</v>
      </c>
      <c r="F24" s="22">
        <v>-3.0230000000000001</v>
      </c>
      <c r="G24">
        <v>1</v>
      </c>
      <c r="H24">
        <v>1</v>
      </c>
      <c r="I24">
        <v>1</v>
      </c>
      <c r="J24">
        <v>1</v>
      </c>
      <c r="L24" s="6">
        <v>-6.4534999999999995E-2</v>
      </c>
      <c r="M24">
        <v>445</v>
      </c>
      <c r="N24" s="22">
        <f t="shared" si="0"/>
        <v>-1.4502247191011235E-4</v>
      </c>
    </row>
    <row r="25" spans="1:14" x14ac:dyDescent="0.25">
      <c r="A25">
        <v>24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L25" s="6">
        <v>0</v>
      </c>
      <c r="M25">
        <v>226</v>
      </c>
      <c r="N25">
        <f t="shared" si="0"/>
        <v>0</v>
      </c>
    </row>
    <row r="26" spans="1:14" x14ac:dyDescent="0.25">
      <c r="A26">
        <v>25</v>
      </c>
      <c r="B26">
        <v>-2.2614999999999998</v>
      </c>
      <c r="C26">
        <v>-5.6870000000000003</v>
      </c>
      <c r="D26">
        <v>-5.1590999999999996</v>
      </c>
      <c r="E26">
        <v>-4.5</v>
      </c>
      <c r="F26" s="22">
        <v>-1.0244</v>
      </c>
      <c r="G26">
        <v>207.5</v>
      </c>
      <c r="H26">
        <v>16.5</v>
      </c>
      <c r="I26">
        <v>184.5</v>
      </c>
      <c r="J26">
        <v>0</v>
      </c>
      <c r="L26" s="6">
        <v>-0.86199999999999999</v>
      </c>
      <c r="M26">
        <v>13857</v>
      </c>
      <c r="N26">
        <f t="shared" si="0"/>
        <v>-6.2206826874503865E-5</v>
      </c>
    </row>
    <row r="27" spans="1:14" x14ac:dyDescent="0.25">
      <c r="A27">
        <v>26</v>
      </c>
      <c r="B27">
        <v>-35.006999999999998</v>
      </c>
      <c r="C27">
        <v>-37.652999999999999</v>
      </c>
      <c r="D27">
        <v>-60.866</v>
      </c>
      <c r="E27">
        <v>-14</v>
      </c>
      <c r="F27">
        <v>-60.305999999999997</v>
      </c>
      <c r="G27">
        <v>127</v>
      </c>
      <c r="H27">
        <v>13</v>
      </c>
      <c r="I27">
        <v>95.5</v>
      </c>
      <c r="J27">
        <v>55.5</v>
      </c>
      <c r="L27" s="6">
        <v>-5.3201999999999998E-3</v>
      </c>
      <c r="M27">
        <v>18</v>
      </c>
      <c r="N27">
        <f t="shared" si="0"/>
        <v>-2.9556666666666668E-4</v>
      </c>
    </row>
    <row r="28" spans="1:14" x14ac:dyDescent="0.25">
      <c r="A28">
        <v>27</v>
      </c>
      <c r="B28">
        <v>-55.74</v>
      </c>
      <c r="C28">
        <v>-64.778999999999996</v>
      </c>
      <c r="D28">
        <v>-55.475000000000001</v>
      </c>
      <c r="E28">
        <v>-22</v>
      </c>
      <c r="F28">
        <v>-100</v>
      </c>
      <c r="G28">
        <v>125.5</v>
      </c>
      <c r="H28">
        <v>15</v>
      </c>
      <c r="I28">
        <v>53</v>
      </c>
      <c r="J28">
        <v>36</v>
      </c>
      <c r="L28" s="6">
        <v>-2.5517000000000001E-2</v>
      </c>
      <c r="M28">
        <v>25</v>
      </c>
      <c r="N28">
        <f t="shared" si="0"/>
        <v>-1.0206800000000002E-3</v>
      </c>
    </row>
    <row r="29" spans="1:14" x14ac:dyDescent="0.25">
      <c r="A29">
        <v>28</v>
      </c>
      <c r="B29">
        <v>-0.56781000000000004</v>
      </c>
      <c r="C29">
        <v>-1.4017999999999999</v>
      </c>
      <c r="D29">
        <v>-4.2565</v>
      </c>
      <c r="E29">
        <v>-2</v>
      </c>
      <c r="F29">
        <v>-86.379000000000005</v>
      </c>
      <c r="G29">
        <v>59</v>
      </c>
      <c r="H29">
        <v>9</v>
      </c>
      <c r="I29">
        <v>23.5</v>
      </c>
      <c r="J29">
        <v>11</v>
      </c>
      <c r="L29" s="6">
        <v>-0.26436999999999999</v>
      </c>
      <c r="M29">
        <v>185</v>
      </c>
      <c r="N29">
        <f t="shared" si="0"/>
        <v>-1.4290270270270269E-3</v>
      </c>
    </row>
    <row r="30" spans="1:14" x14ac:dyDescent="0.25">
      <c r="A30">
        <v>29</v>
      </c>
      <c r="B30">
        <v>-30.946000000000002</v>
      </c>
      <c r="C30">
        <v>-43.084000000000003</v>
      </c>
      <c r="D30">
        <v>-82.796000000000006</v>
      </c>
      <c r="E30">
        <v>-17</v>
      </c>
      <c r="F30">
        <v>-64.623000000000005</v>
      </c>
      <c r="G30">
        <v>99</v>
      </c>
      <c r="H30">
        <v>7</v>
      </c>
      <c r="I30">
        <v>119</v>
      </c>
      <c r="J30">
        <v>68</v>
      </c>
      <c r="L30" s="6">
        <v>-7.9147999999999996E-3</v>
      </c>
      <c r="M30">
        <v>7</v>
      </c>
      <c r="N30">
        <f t="shared" si="0"/>
        <v>-1.1306857142857143E-3</v>
      </c>
    </row>
    <row r="31" spans="1:14" x14ac:dyDescent="0.25">
      <c r="A31">
        <v>30</v>
      </c>
      <c r="B31">
        <v>-1.6151</v>
      </c>
      <c r="C31">
        <v>-0.10783</v>
      </c>
      <c r="D31">
        <v>-43.037999999999997</v>
      </c>
      <c r="E31">
        <v>-3</v>
      </c>
      <c r="F31">
        <v>-52.021999999999998</v>
      </c>
      <c r="G31">
        <v>75</v>
      </c>
      <c r="H31">
        <v>6.5</v>
      </c>
      <c r="I31">
        <v>21</v>
      </c>
      <c r="J31">
        <v>61</v>
      </c>
      <c r="L31" s="6">
        <v>-3.6595000000000003E-2</v>
      </c>
      <c r="M31">
        <v>87</v>
      </c>
      <c r="N31">
        <f t="shared" si="0"/>
        <v>-4.2063218390804601E-4</v>
      </c>
    </row>
    <row r="32" spans="1:14" x14ac:dyDescent="0.25">
      <c r="A32">
        <v>31</v>
      </c>
      <c r="B32">
        <v>-2.0474000000000001</v>
      </c>
      <c r="C32">
        <v>-4.7694000000000001</v>
      </c>
      <c r="D32">
        <v>-4.5796999999999999</v>
      </c>
      <c r="E32">
        <v>-4</v>
      </c>
      <c r="F32">
        <v>0</v>
      </c>
      <c r="G32">
        <v>87.5</v>
      </c>
      <c r="H32">
        <v>20</v>
      </c>
      <c r="I32">
        <v>45</v>
      </c>
      <c r="J32">
        <v>0</v>
      </c>
      <c r="L32" s="6">
        <v>0</v>
      </c>
      <c r="M32">
        <v>13339</v>
      </c>
      <c r="N32">
        <f t="shared" si="0"/>
        <v>0</v>
      </c>
    </row>
    <row r="33" spans="1:14" x14ac:dyDescent="0.25">
      <c r="A33">
        <v>32</v>
      </c>
      <c r="B33">
        <v>-0.49384</v>
      </c>
      <c r="C33">
        <v>-0.8679</v>
      </c>
      <c r="D33">
        <v>-5.6662999999999997</v>
      </c>
      <c r="E33">
        <v>-3</v>
      </c>
      <c r="F33" s="22">
        <v>-38.512</v>
      </c>
      <c r="G33">
        <v>25</v>
      </c>
      <c r="H33">
        <v>2</v>
      </c>
      <c r="I33">
        <v>8.5</v>
      </c>
      <c r="J33">
        <v>4</v>
      </c>
      <c r="L33" s="6">
        <v>-6.7210000000000002E-4</v>
      </c>
      <c r="M33">
        <v>54</v>
      </c>
      <c r="N33">
        <f t="shared" si="0"/>
        <v>-1.2446296296296296E-5</v>
      </c>
    </row>
    <row r="34" spans="1:14" x14ac:dyDescent="0.25">
      <c r="A34">
        <v>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L34" s="6">
        <v>0</v>
      </c>
      <c r="M34">
        <v>29</v>
      </c>
      <c r="N34">
        <f t="shared" si="0"/>
        <v>0</v>
      </c>
    </row>
    <row r="35" spans="1:14" x14ac:dyDescent="0.25">
      <c r="A35">
        <v>34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L35" s="6">
        <v>0</v>
      </c>
      <c r="M35">
        <v>200</v>
      </c>
      <c r="N35">
        <f t="shared" si="0"/>
        <v>0</v>
      </c>
    </row>
    <row r="36" spans="1:14" x14ac:dyDescent="0.25">
      <c r="A36">
        <v>35</v>
      </c>
      <c r="B36">
        <v>-27.024000000000001</v>
      </c>
      <c r="C36">
        <v>-25.463000000000001</v>
      </c>
      <c r="D36">
        <v>-100</v>
      </c>
      <c r="E36">
        <v>-29</v>
      </c>
      <c r="F36">
        <v>-100</v>
      </c>
      <c r="G36">
        <v>271</v>
      </c>
      <c r="H36">
        <v>22</v>
      </c>
      <c r="I36">
        <v>158</v>
      </c>
      <c r="J36">
        <v>277.5</v>
      </c>
      <c r="L36" s="6">
        <v>-3.6227000000000002E-2</v>
      </c>
      <c r="M36">
        <v>96</v>
      </c>
      <c r="N36">
        <f t="shared" si="0"/>
        <v>-3.7736458333333334E-4</v>
      </c>
    </row>
    <row r="37" spans="1:14" x14ac:dyDescent="0.25">
      <c r="A37">
        <v>36</v>
      </c>
      <c r="B37">
        <v>-1.3968</v>
      </c>
      <c r="C37">
        <v>-3.5651000000000002</v>
      </c>
      <c r="D37">
        <v>-2.7646999999999999</v>
      </c>
      <c r="E37">
        <v>-2</v>
      </c>
      <c r="F37" s="22">
        <v>-2.7662</v>
      </c>
      <c r="G37">
        <v>5</v>
      </c>
      <c r="H37">
        <v>2</v>
      </c>
      <c r="I37">
        <v>6.5</v>
      </c>
      <c r="J37">
        <v>0</v>
      </c>
      <c r="L37" s="6">
        <v>-0.20505000000000001</v>
      </c>
      <c r="M37">
        <v>7802</v>
      </c>
      <c r="N37">
        <f t="shared" si="0"/>
        <v>-2.628172263522174E-5</v>
      </c>
    </row>
    <row r="38" spans="1:14" x14ac:dyDescent="0.25">
      <c r="A38">
        <v>37</v>
      </c>
      <c r="B38">
        <v>0</v>
      </c>
      <c r="C38">
        <v>0</v>
      </c>
      <c r="D38">
        <v>0</v>
      </c>
      <c r="E38">
        <v>0</v>
      </c>
      <c r="F38" s="22">
        <v>-2.3538999999999999</v>
      </c>
      <c r="G38">
        <v>2</v>
      </c>
      <c r="H38">
        <v>2</v>
      </c>
      <c r="I38">
        <v>1</v>
      </c>
      <c r="J38">
        <v>0</v>
      </c>
      <c r="L38" s="6">
        <v>-1.8120000000000001E-2</v>
      </c>
      <c r="M38">
        <v>668</v>
      </c>
      <c r="N38">
        <f t="shared" si="0"/>
        <v>-2.7125748502994014E-5</v>
      </c>
    </row>
    <row r="39" spans="1:14" x14ac:dyDescent="0.25">
      <c r="A39">
        <v>38</v>
      </c>
      <c r="B39">
        <v>-1.5982000000000001</v>
      </c>
      <c r="C39">
        <v>-4.5852000000000004</v>
      </c>
      <c r="D39">
        <v>-3.1213000000000002</v>
      </c>
      <c r="E39">
        <v>-3</v>
      </c>
      <c r="F39" s="22">
        <v>-100</v>
      </c>
      <c r="G39">
        <v>160</v>
      </c>
      <c r="H39">
        <v>34.5</v>
      </c>
      <c r="I39">
        <v>173.5</v>
      </c>
      <c r="J39">
        <v>3</v>
      </c>
      <c r="L39" s="6">
        <v>-0.2626</v>
      </c>
      <c r="M39">
        <v>6815</v>
      </c>
      <c r="N39">
        <f t="shared" si="0"/>
        <v>-3.8532648569332358E-5</v>
      </c>
    </row>
    <row r="40" spans="1:14" x14ac:dyDescent="0.25">
      <c r="A40">
        <v>39</v>
      </c>
      <c r="B40">
        <v>0</v>
      </c>
      <c r="C40">
        <v>0</v>
      </c>
      <c r="D40">
        <v>0</v>
      </c>
      <c r="E40">
        <v>0</v>
      </c>
      <c r="F40">
        <v>0</v>
      </c>
      <c r="G40">
        <v>1</v>
      </c>
      <c r="H40">
        <v>1</v>
      </c>
      <c r="I40">
        <v>0</v>
      </c>
      <c r="J40">
        <v>0</v>
      </c>
      <c r="L40" s="6">
        <v>0</v>
      </c>
      <c r="M40">
        <v>385</v>
      </c>
      <c r="N40">
        <f t="shared" si="0"/>
        <v>0</v>
      </c>
    </row>
    <row r="41" spans="1:14" x14ac:dyDescent="0.25">
      <c r="A41">
        <v>40</v>
      </c>
      <c r="B41">
        <v>-1.5996999999999999</v>
      </c>
      <c r="C41">
        <v>-3.9811000000000001</v>
      </c>
      <c r="D41">
        <v>-3.1972999999999998</v>
      </c>
      <c r="E41">
        <v>-3</v>
      </c>
      <c r="F41" s="22">
        <v>-3.9165999999999999</v>
      </c>
      <c r="G41">
        <v>9</v>
      </c>
      <c r="H41">
        <v>3</v>
      </c>
      <c r="I41">
        <v>13</v>
      </c>
      <c r="J41">
        <v>0</v>
      </c>
      <c r="L41" s="6">
        <v>-0.751</v>
      </c>
      <c r="M41">
        <v>4981</v>
      </c>
      <c r="N41" s="5">
        <f t="shared" si="0"/>
        <v>-1.5077293716121262E-4</v>
      </c>
    </row>
    <row r="42" spans="1:14" x14ac:dyDescent="0.25">
      <c r="A42">
        <v>41</v>
      </c>
      <c r="B42">
        <v>-2.1922999999999999</v>
      </c>
      <c r="C42">
        <v>-6.1033999999999997</v>
      </c>
      <c r="D42">
        <v>-3.2766000000000002</v>
      </c>
      <c r="E42">
        <v>-5</v>
      </c>
      <c r="F42">
        <v>-6.3089000000000004</v>
      </c>
      <c r="G42">
        <v>21</v>
      </c>
      <c r="H42">
        <v>5</v>
      </c>
      <c r="I42">
        <v>18.5</v>
      </c>
      <c r="J42">
        <v>0</v>
      </c>
      <c r="L42" s="6">
        <v>-1.0109999999999999</v>
      </c>
      <c r="M42">
        <v>3403</v>
      </c>
      <c r="N42">
        <f t="shared" si="0"/>
        <v>-2.9709080223332352E-4</v>
      </c>
    </row>
    <row r="43" spans="1:14" x14ac:dyDescent="0.25">
      <c r="A43">
        <v>42</v>
      </c>
      <c r="B43">
        <v>-1.2722</v>
      </c>
      <c r="C43">
        <v>-3.7690999999999999</v>
      </c>
      <c r="D43">
        <v>-3.2532000000000001</v>
      </c>
      <c r="E43">
        <v>-5</v>
      </c>
      <c r="F43">
        <v>-13.259</v>
      </c>
      <c r="G43">
        <v>34.5</v>
      </c>
      <c r="H43">
        <v>12</v>
      </c>
      <c r="I43">
        <v>32</v>
      </c>
      <c r="J43">
        <v>0</v>
      </c>
      <c r="L43" s="6">
        <v>-1.3985000000000001</v>
      </c>
      <c r="M43">
        <v>705</v>
      </c>
      <c r="N43">
        <f t="shared" si="0"/>
        <v>-1.9836879432624114E-3</v>
      </c>
    </row>
    <row r="44" spans="1:14" x14ac:dyDescent="0.25">
      <c r="A44">
        <v>43</v>
      </c>
      <c r="B44">
        <v>-1.3295999999999999</v>
      </c>
      <c r="C44">
        <v>-4.7481</v>
      </c>
      <c r="D44">
        <v>-3.4451000000000001</v>
      </c>
      <c r="E44">
        <v>-5.5</v>
      </c>
      <c r="F44">
        <v>-22.236999999999998</v>
      </c>
      <c r="G44">
        <v>42</v>
      </c>
      <c r="H44">
        <v>13</v>
      </c>
      <c r="I44">
        <v>31</v>
      </c>
      <c r="J44">
        <v>0</v>
      </c>
      <c r="L44" s="6">
        <v>-1.7865</v>
      </c>
      <c r="M44">
        <v>666</v>
      </c>
      <c r="N44">
        <f t="shared" si="0"/>
        <v>-2.6824324324324325E-3</v>
      </c>
    </row>
    <row r="45" spans="1:14" x14ac:dyDescent="0.25">
      <c r="A45">
        <v>44</v>
      </c>
      <c r="B45">
        <v>-2.6549999999999998</v>
      </c>
      <c r="C45">
        <v>-11.234</v>
      </c>
      <c r="D45">
        <v>-4.7686000000000002</v>
      </c>
      <c r="E45">
        <v>-7.5</v>
      </c>
      <c r="F45">
        <v>-1.7388999999999999</v>
      </c>
      <c r="G45">
        <v>15</v>
      </c>
      <c r="H45">
        <v>4</v>
      </c>
      <c r="I45">
        <v>23</v>
      </c>
      <c r="J45">
        <v>0</v>
      </c>
      <c r="L45" s="6">
        <v>-0.30499999999999999</v>
      </c>
      <c r="M45">
        <v>303</v>
      </c>
      <c r="N45">
        <f t="shared" si="0"/>
        <v>-1.0066006600660065E-3</v>
      </c>
    </row>
    <row r="46" spans="1:14" x14ac:dyDescent="0.25">
      <c r="A46">
        <v>45</v>
      </c>
      <c r="B46">
        <v>-2.4662000000000002</v>
      </c>
      <c r="C46">
        <v>-6.3018000000000001</v>
      </c>
      <c r="D46">
        <v>-3.8868</v>
      </c>
      <c r="E46">
        <v>-5</v>
      </c>
      <c r="F46">
        <v>-6.8693999999999997</v>
      </c>
      <c r="G46">
        <v>28</v>
      </c>
      <c r="H46">
        <v>3</v>
      </c>
      <c r="I46">
        <v>14</v>
      </c>
      <c r="J46">
        <v>0</v>
      </c>
      <c r="L46" s="6">
        <v>-1.2524999999999999</v>
      </c>
      <c r="M46">
        <v>2510</v>
      </c>
      <c r="N46">
        <f t="shared" si="0"/>
        <v>-4.9900398406374502E-4</v>
      </c>
    </row>
    <row r="47" spans="1:14" x14ac:dyDescent="0.25">
      <c r="A47">
        <v>46</v>
      </c>
      <c r="B47">
        <v>-10.039999999999999</v>
      </c>
      <c r="C47">
        <v>-13.131</v>
      </c>
      <c r="D47">
        <v>-11.079000000000001</v>
      </c>
      <c r="E47">
        <v>-20</v>
      </c>
      <c r="F47">
        <v>-10.878</v>
      </c>
      <c r="G47">
        <v>67.5</v>
      </c>
      <c r="H47">
        <v>4</v>
      </c>
      <c r="I47">
        <v>32.5</v>
      </c>
      <c r="J47">
        <v>0</v>
      </c>
      <c r="L47" s="6">
        <v>-1.5115000000000001</v>
      </c>
      <c r="M47">
        <v>530</v>
      </c>
      <c r="N47">
        <f t="shared" si="0"/>
        <v>-2.8518867924528304E-3</v>
      </c>
    </row>
    <row r="48" spans="1:14" x14ac:dyDescent="0.25">
      <c r="A48">
        <v>47</v>
      </c>
      <c r="B48">
        <v>-10.965</v>
      </c>
      <c r="C48">
        <v>-15.648</v>
      </c>
      <c r="D48">
        <v>-12.512</v>
      </c>
      <c r="E48">
        <v>-28</v>
      </c>
      <c r="F48">
        <v>-11.461</v>
      </c>
      <c r="G48">
        <v>154</v>
      </c>
      <c r="H48">
        <v>10.5</v>
      </c>
      <c r="I48">
        <v>21.5</v>
      </c>
      <c r="J48">
        <v>0</v>
      </c>
      <c r="L48" s="6">
        <v>-2.5095000000000001</v>
      </c>
      <c r="M48">
        <v>192</v>
      </c>
      <c r="N48">
        <f t="shared" si="0"/>
        <v>-1.30703125E-2</v>
      </c>
    </row>
    <row r="49" spans="1:14" x14ac:dyDescent="0.25">
      <c r="A49">
        <v>48</v>
      </c>
      <c r="B49">
        <v>0</v>
      </c>
      <c r="C49">
        <v>0</v>
      </c>
      <c r="D49">
        <v>0</v>
      </c>
      <c r="E49">
        <v>-1</v>
      </c>
      <c r="F49">
        <v>0</v>
      </c>
      <c r="G49">
        <v>3</v>
      </c>
      <c r="H49">
        <v>4</v>
      </c>
      <c r="I49">
        <v>3</v>
      </c>
      <c r="J49">
        <v>0</v>
      </c>
      <c r="L49" s="6">
        <v>0</v>
      </c>
      <c r="M49">
        <v>259</v>
      </c>
      <c r="N49">
        <f t="shared" si="0"/>
        <v>0</v>
      </c>
    </row>
    <row r="50" spans="1:14" x14ac:dyDescent="0.25">
      <c r="A50">
        <v>49</v>
      </c>
      <c r="B50">
        <v>-0.70113999999999999</v>
      </c>
      <c r="C50">
        <v>-0.56116999999999995</v>
      </c>
      <c r="D50">
        <v>-1.2047000000000001</v>
      </c>
      <c r="E50">
        <v>-3</v>
      </c>
      <c r="F50">
        <v>-26.503</v>
      </c>
      <c r="G50">
        <v>66</v>
      </c>
      <c r="H50">
        <v>6</v>
      </c>
      <c r="I50">
        <v>23</v>
      </c>
      <c r="J50">
        <v>1</v>
      </c>
      <c r="L50" s="6">
        <v>-1.391</v>
      </c>
      <c r="M50">
        <v>617</v>
      </c>
      <c r="N50">
        <f t="shared" si="0"/>
        <v>-2.2544570502431118E-3</v>
      </c>
    </row>
    <row r="51" spans="1:14" x14ac:dyDescent="0.25">
      <c r="A51">
        <v>50</v>
      </c>
      <c r="B51">
        <v>-0.66830999999999996</v>
      </c>
      <c r="C51">
        <v>-0.65012000000000003</v>
      </c>
      <c r="D51">
        <v>-0.85060999999999998</v>
      </c>
      <c r="E51">
        <v>-3</v>
      </c>
      <c r="F51">
        <v>-10.994</v>
      </c>
      <c r="G51">
        <v>146.5</v>
      </c>
      <c r="H51">
        <v>11</v>
      </c>
      <c r="I51">
        <v>28</v>
      </c>
      <c r="J51">
        <v>0</v>
      </c>
      <c r="L51" s="6">
        <v>-0.90980000000000005</v>
      </c>
      <c r="M51">
        <v>317</v>
      </c>
      <c r="N51">
        <f t="shared" si="0"/>
        <v>-2.8700315457413253E-3</v>
      </c>
    </row>
    <row r="52" spans="1:14" x14ac:dyDescent="0.25">
      <c r="A52">
        <v>51</v>
      </c>
      <c r="B52">
        <v>-2.0964</v>
      </c>
      <c r="C52">
        <v>-7.9</v>
      </c>
      <c r="D52">
        <v>-6.1734</v>
      </c>
      <c r="E52">
        <v>-3</v>
      </c>
      <c r="F52">
        <v>-14.826000000000001</v>
      </c>
      <c r="G52">
        <v>5</v>
      </c>
      <c r="H52">
        <v>2</v>
      </c>
      <c r="I52">
        <v>8</v>
      </c>
      <c r="J52">
        <v>1</v>
      </c>
      <c r="L52" s="6">
        <v>-2.165</v>
      </c>
      <c r="M52">
        <v>4313</v>
      </c>
      <c r="N52">
        <f t="shared" si="0"/>
        <v>-5.019707859958266E-4</v>
      </c>
    </row>
    <row r="53" spans="1:14" x14ac:dyDescent="0.25">
      <c r="A53">
        <v>52</v>
      </c>
      <c r="B53">
        <v>-69.584999999999994</v>
      </c>
      <c r="C53">
        <v>-73.861999999999995</v>
      </c>
      <c r="D53">
        <v>-87.328999999999994</v>
      </c>
      <c r="E53">
        <v>-119</v>
      </c>
      <c r="F53">
        <v>-100</v>
      </c>
      <c r="G53">
        <v>316</v>
      </c>
      <c r="H53">
        <v>28</v>
      </c>
      <c r="I53">
        <v>93</v>
      </c>
      <c r="J53">
        <v>256.5</v>
      </c>
      <c r="L53" s="6">
        <v>-4.1704999999999999E-2</v>
      </c>
      <c r="M53">
        <v>25</v>
      </c>
      <c r="N53">
        <f t="shared" si="0"/>
        <v>-1.6681999999999999E-3</v>
      </c>
    </row>
    <row r="54" spans="1:14" x14ac:dyDescent="0.25">
      <c r="A54">
        <v>53</v>
      </c>
      <c r="B54">
        <v>-0.76705999999999996</v>
      </c>
      <c r="C54">
        <v>-3.9026999999999998</v>
      </c>
      <c r="D54">
        <v>-3.7181999999999999</v>
      </c>
      <c r="E54">
        <v>-2</v>
      </c>
      <c r="F54">
        <v>-8.4428000000000001</v>
      </c>
      <c r="G54">
        <v>4</v>
      </c>
      <c r="H54">
        <v>2</v>
      </c>
      <c r="I54">
        <v>6.5</v>
      </c>
      <c r="J54">
        <v>0</v>
      </c>
      <c r="L54" s="6">
        <v>-1.4079999999999999</v>
      </c>
      <c r="M54">
        <v>4117</v>
      </c>
      <c r="N54">
        <f t="shared" si="0"/>
        <v>-3.419965994656303E-4</v>
      </c>
    </row>
    <row r="55" spans="1:14" x14ac:dyDescent="0.25">
      <c r="A55">
        <v>54</v>
      </c>
      <c r="B55">
        <v>-0.87353000000000003</v>
      </c>
      <c r="C55">
        <v>-1.7018</v>
      </c>
      <c r="D55">
        <v>-3.335</v>
      </c>
      <c r="E55">
        <v>-2</v>
      </c>
      <c r="F55">
        <v>-5.7016999999999998</v>
      </c>
      <c r="G55">
        <v>3</v>
      </c>
      <c r="H55">
        <v>1</v>
      </c>
      <c r="I55">
        <v>3.5</v>
      </c>
      <c r="J55">
        <v>0</v>
      </c>
      <c r="L55" s="6">
        <v>-0.85550000000000004</v>
      </c>
      <c r="M55">
        <v>3999</v>
      </c>
      <c r="N55">
        <f t="shared" si="0"/>
        <v>-2.1392848212053013E-4</v>
      </c>
    </row>
    <row r="56" spans="1:14" x14ac:dyDescent="0.25">
      <c r="A56">
        <v>55</v>
      </c>
      <c r="B56">
        <v>-61.932000000000002</v>
      </c>
      <c r="C56">
        <v>-64.977999999999994</v>
      </c>
      <c r="D56">
        <v>-94.744</v>
      </c>
      <c r="E56">
        <v>-87</v>
      </c>
      <c r="F56">
        <v>-100</v>
      </c>
      <c r="G56">
        <v>345</v>
      </c>
      <c r="H56">
        <v>32</v>
      </c>
      <c r="I56">
        <v>171.5</v>
      </c>
      <c r="J56">
        <v>339.5</v>
      </c>
      <c r="L56" s="6">
        <v>-8.4638999999999999E-3</v>
      </c>
      <c r="M56">
        <v>18</v>
      </c>
      <c r="N56">
        <f t="shared" si="0"/>
        <v>-4.7021666666666667E-4</v>
      </c>
    </row>
    <row r="57" spans="1:14" x14ac:dyDescent="0.25">
      <c r="A57">
        <v>56</v>
      </c>
      <c r="B57">
        <v>-0.12936</v>
      </c>
      <c r="C57">
        <v>-9.4693999999999993E-3</v>
      </c>
      <c r="D57">
        <v>-2.4317000000000002</v>
      </c>
      <c r="E57">
        <v>-1</v>
      </c>
      <c r="F57" s="22">
        <v>-16.992000000000001</v>
      </c>
      <c r="G57">
        <v>10</v>
      </c>
      <c r="H57">
        <v>3</v>
      </c>
      <c r="I57">
        <v>10</v>
      </c>
      <c r="J57">
        <v>10.5</v>
      </c>
      <c r="L57" s="6">
        <v>-6.0935000000000003E-2</v>
      </c>
      <c r="M57">
        <v>789</v>
      </c>
      <c r="N57">
        <f t="shared" si="0"/>
        <v>-7.723067173637516E-5</v>
      </c>
    </row>
    <row r="58" spans="1:14" x14ac:dyDescent="0.25">
      <c r="A58">
        <v>57</v>
      </c>
      <c r="B58">
        <v>0</v>
      </c>
      <c r="C58">
        <v>0</v>
      </c>
      <c r="D58">
        <v>0</v>
      </c>
      <c r="E58">
        <v>0</v>
      </c>
      <c r="F58" s="22">
        <v>-100</v>
      </c>
      <c r="G58">
        <v>1</v>
      </c>
      <c r="H58">
        <v>1</v>
      </c>
      <c r="I58">
        <v>0</v>
      </c>
      <c r="J58">
        <v>0</v>
      </c>
      <c r="L58" s="6">
        <v>-8.0149999999999996E-3</v>
      </c>
      <c r="M58">
        <v>178</v>
      </c>
      <c r="N58">
        <f t="shared" si="0"/>
        <v>-4.5028089887640445E-5</v>
      </c>
    </row>
    <row r="59" spans="1:14" x14ac:dyDescent="0.25">
      <c r="A59">
        <v>58</v>
      </c>
      <c r="B59">
        <v>0</v>
      </c>
      <c r="C59">
        <v>0</v>
      </c>
      <c r="D59">
        <v>0</v>
      </c>
      <c r="E59">
        <v>0</v>
      </c>
      <c r="F59" s="22">
        <v>-3.6214</v>
      </c>
      <c r="G59">
        <v>0</v>
      </c>
      <c r="H59">
        <v>1</v>
      </c>
      <c r="I59">
        <v>0</v>
      </c>
      <c r="J59">
        <v>0</v>
      </c>
      <c r="L59" s="6">
        <v>-1.2045999999999999E-3</v>
      </c>
      <c r="M59">
        <v>237</v>
      </c>
      <c r="N59">
        <f t="shared" si="0"/>
        <v>-5.0827004219409276E-6</v>
      </c>
    </row>
    <row r="60" spans="1:14" x14ac:dyDescent="0.25">
      <c r="A60">
        <v>59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L60" s="6">
        <v>0</v>
      </c>
      <c r="M60">
        <v>2992</v>
      </c>
      <c r="N60">
        <f t="shared" si="0"/>
        <v>0</v>
      </c>
    </row>
    <row r="61" spans="1:14" x14ac:dyDescent="0.25">
      <c r="A61">
        <v>60</v>
      </c>
      <c r="B61">
        <v>0</v>
      </c>
      <c r="C61">
        <v>0</v>
      </c>
      <c r="D61">
        <v>0</v>
      </c>
      <c r="E61">
        <v>0</v>
      </c>
      <c r="F61" s="22">
        <v>-1.8431999999999999</v>
      </c>
      <c r="G61">
        <v>0</v>
      </c>
      <c r="H61">
        <v>0</v>
      </c>
      <c r="I61">
        <v>0</v>
      </c>
      <c r="J61">
        <v>0</v>
      </c>
      <c r="L61" s="6">
        <v>-3.6600000000000001E-2</v>
      </c>
      <c r="M61">
        <v>1069</v>
      </c>
      <c r="N61">
        <f t="shared" si="0"/>
        <v>-3.4237605238540693E-5</v>
      </c>
    </row>
    <row r="62" spans="1:14" x14ac:dyDescent="0.25">
      <c r="A62">
        <v>61</v>
      </c>
      <c r="B62">
        <v>0</v>
      </c>
      <c r="C62">
        <v>0</v>
      </c>
      <c r="D62">
        <v>0</v>
      </c>
      <c r="E62">
        <v>0</v>
      </c>
      <c r="F62" s="22">
        <v>-19.045000000000002</v>
      </c>
      <c r="G62">
        <v>0</v>
      </c>
      <c r="H62">
        <v>0</v>
      </c>
      <c r="I62">
        <v>0</v>
      </c>
      <c r="J62">
        <v>0</v>
      </c>
      <c r="L62" s="6">
        <v>-2.9399999999999999E-2</v>
      </c>
      <c r="M62">
        <v>295</v>
      </c>
      <c r="N62">
        <f t="shared" si="0"/>
        <v>-9.9661016949152538E-5</v>
      </c>
    </row>
    <row r="63" spans="1:14" x14ac:dyDescent="0.25">
      <c r="A63">
        <v>62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L63" s="6">
        <v>0</v>
      </c>
      <c r="M63">
        <v>400</v>
      </c>
      <c r="N63">
        <f t="shared" si="0"/>
        <v>0</v>
      </c>
    </row>
    <row r="64" spans="1:14" x14ac:dyDescent="0.25">
      <c r="A64"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L64" s="6">
        <v>0</v>
      </c>
      <c r="M64">
        <v>1297</v>
      </c>
      <c r="N64">
        <f t="shared" si="0"/>
        <v>0</v>
      </c>
    </row>
    <row r="65" spans="1:14" x14ac:dyDescent="0.25">
      <c r="A65">
        <v>64</v>
      </c>
      <c r="B65">
        <v>-2.1505000000000001</v>
      </c>
      <c r="C65">
        <v>-0.77078000000000002</v>
      </c>
      <c r="D65">
        <v>-15.837999999999999</v>
      </c>
      <c r="E65">
        <v>-10.95</v>
      </c>
      <c r="F65">
        <v>-100</v>
      </c>
      <c r="G65">
        <v>312.89999999999998</v>
      </c>
      <c r="H65">
        <v>28</v>
      </c>
      <c r="I65">
        <v>138.94999999999999</v>
      </c>
      <c r="J65">
        <v>336</v>
      </c>
      <c r="L65" s="6">
        <v>-16.510000000000002</v>
      </c>
      <c r="M65">
        <v>402</v>
      </c>
      <c r="N65">
        <f t="shared" si="0"/>
        <v>-4.1069651741293539E-2</v>
      </c>
    </row>
    <row r="66" spans="1:14" x14ac:dyDescent="0.25">
      <c r="A66">
        <v>65</v>
      </c>
      <c r="B66">
        <v>-2.3889</v>
      </c>
      <c r="C66">
        <v>-0.77088999999999996</v>
      </c>
      <c r="D66">
        <v>-24.706</v>
      </c>
      <c r="E66">
        <v>-12</v>
      </c>
      <c r="F66">
        <v>-100</v>
      </c>
      <c r="G66">
        <v>322.89999999999998</v>
      </c>
      <c r="H66">
        <v>28</v>
      </c>
      <c r="I66">
        <v>156.94999999999999</v>
      </c>
      <c r="J66">
        <v>344.9</v>
      </c>
      <c r="L66" s="6">
        <v>-15.823</v>
      </c>
      <c r="M66">
        <v>353</v>
      </c>
      <c r="N66">
        <f t="shared" si="0"/>
        <v>-4.4824362606232293E-2</v>
      </c>
    </row>
    <row r="68" spans="1:14" s="31" customFormat="1" x14ac:dyDescent="0.25">
      <c r="A68" s="31" t="s">
        <v>149</v>
      </c>
      <c r="B68" s="31">
        <v>1</v>
      </c>
      <c r="C68" s="31">
        <v>1</v>
      </c>
      <c r="D68" s="31">
        <v>1</v>
      </c>
      <c r="E68" s="31">
        <v>2.5</v>
      </c>
      <c r="F68" s="31">
        <v>1</v>
      </c>
      <c r="G68" s="31">
        <v>2.5</v>
      </c>
      <c r="H68" s="31">
        <v>1.5</v>
      </c>
      <c r="I68" s="31">
        <v>2.5</v>
      </c>
      <c r="J68" s="31">
        <v>2.5</v>
      </c>
      <c r="L68" s="21">
        <v>0.01</v>
      </c>
      <c r="N68" s="31">
        <v>2.0000000000000001E-4</v>
      </c>
    </row>
    <row r="73" spans="1:14" x14ac:dyDescent="0.25">
      <c r="A73" s="27" t="s">
        <v>147</v>
      </c>
      <c r="B73" s="27"/>
      <c r="C73" s="27"/>
      <c r="D73" s="27"/>
      <c r="E73" s="27"/>
      <c r="F73" s="27"/>
    </row>
    <row r="74" spans="1:14" x14ac:dyDescent="0.25">
      <c r="A74" s="22" t="s">
        <v>148</v>
      </c>
      <c r="B74" s="22"/>
      <c r="C74" s="22"/>
      <c r="D74" s="22"/>
      <c r="E74" s="22"/>
      <c r="F74" s="22"/>
    </row>
  </sheetData>
  <conditionalFormatting sqref="B2:D66 F2:F66">
    <cfRule type="cellIs" dxfId="5" priority="8" operator="greaterThan">
      <formula>-1</formula>
    </cfRule>
  </conditionalFormatting>
  <conditionalFormatting sqref="E2:E66">
    <cfRule type="cellIs" dxfId="4" priority="7" operator="greaterThan">
      <formula>-2.5</formula>
    </cfRule>
  </conditionalFormatting>
  <conditionalFormatting sqref="L2:L66">
    <cfRule type="cellIs" dxfId="3" priority="6" operator="greaterThan">
      <formula>-0.01</formula>
    </cfRule>
  </conditionalFormatting>
  <conditionalFormatting sqref="G1:G66 I1:J66">
    <cfRule type="cellIs" dxfId="2" priority="4" operator="lessThan">
      <formula>2.5</formula>
    </cfRule>
  </conditionalFormatting>
  <conditionalFormatting sqref="H1:H66">
    <cfRule type="cellIs" dxfId="1" priority="3" operator="lessThan">
      <formula>1.5</formula>
    </cfRule>
  </conditionalFormatting>
  <conditionalFormatting sqref="N2:N66">
    <cfRule type="cellIs" dxfId="0" priority="1" operator="greaterThan">
      <formula>-0.0002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2"/>
  <sheetViews>
    <sheetView tabSelected="1" topLeftCell="E1" workbookViewId="0">
      <selection activeCell="I2" sqref="I2"/>
    </sheetView>
  </sheetViews>
  <sheetFormatPr defaultRowHeight="15" x14ac:dyDescent="0.25"/>
  <cols>
    <col min="1" max="1" width="9.140625" bestFit="1" customWidth="1"/>
    <col min="2" max="2" width="22.5703125" bestFit="1" customWidth="1"/>
    <col min="3" max="3" width="57.28515625" bestFit="1" customWidth="1"/>
    <col min="4" max="4" width="66" bestFit="1" customWidth="1"/>
    <col min="5" max="14" width="12" customWidth="1"/>
    <col min="15" max="15" width="10.5703125" bestFit="1" customWidth="1"/>
    <col min="16" max="16" width="17.85546875" bestFit="1" customWidth="1"/>
  </cols>
  <sheetData>
    <row r="1" spans="1:19" x14ac:dyDescent="0.25">
      <c r="A1" t="s">
        <v>198</v>
      </c>
      <c r="B1" t="s">
        <v>370</v>
      </c>
      <c r="C1" t="s">
        <v>199</v>
      </c>
      <c r="D1" t="s">
        <v>200</v>
      </c>
      <c r="E1" s="48" t="s">
        <v>413</v>
      </c>
      <c r="F1" s="48" t="s">
        <v>428</v>
      </c>
      <c r="G1" s="48" t="s">
        <v>414</v>
      </c>
      <c r="H1" s="48" t="s">
        <v>415</v>
      </c>
      <c r="I1" s="48" t="s">
        <v>429</v>
      </c>
      <c r="J1" s="48" t="s">
        <v>416</v>
      </c>
      <c r="K1" s="48" t="s">
        <v>417</v>
      </c>
      <c r="L1" s="48" t="s">
        <v>418</v>
      </c>
      <c r="M1" s="48" t="s">
        <v>419</v>
      </c>
      <c r="N1" s="48" t="s">
        <v>420</v>
      </c>
      <c r="O1" s="48" t="s">
        <v>421</v>
      </c>
      <c r="P1" s="48" t="s">
        <v>422</v>
      </c>
      <c r="Q1" s="48" t="s">
        <v>423</v>
      </c>
      <c r="R1" t="s">
        <v>393</v>
      </c>
      <c r="S1" s="48" t="s">
        <v>424</v>
      </c>
    </row>
    <row r="2" spans="1:19" x14ac:dyDescent="0.25">
      <c r="A2" t="s">
        <v>197</v>
      </c>
      <c r="B2" t="s">
        <v>197</v>
      </c>
      <c r="C2" t="s">
        <v>197</v>
      </c>
      <c r="D2" t="s">
        <v>197</v>
      </c>
      <c r="E2" t="s">
        <v>197</v>
      </c>
      <c r="F2" t="s">
        <v>197</v>
      </c>
      <c r="G2" t="s">
        <v>197</v>
      </c>
      <c r="H2" t="s">
        <v>197</v>
      </c>
      <c r="I2" t="s">
        <v>197</v>
      </c>
      <c r="J2" t="s">
        <v>197</v>
      </c>
      <c r="K2" t="s">
        <v>197</v>
      </c>
      <c r="L2" t="s">
        <v>197</v>
      </c>
      <c r="M2" t="s">
        <v>197</v>
      </c>
      <c r="N2" t="s">
        <v>197</v>
      </c>
      <c r="O2" s="48" t="s">
        <v>197</v>
      </c>
      <c r="P2" s="48" t="s">
        <v>197</v>
      </c>
      <c r="Q2" s="48" t="s">
        <v>197</v>
      </c>
      <c r="R2" t="s">
        <v>197</v>
      </c>
      <c r="S2" t="s">
        <v>197</v>
      </c>
    </row>
    <row r="3" spans="1:19" x14ac:dyDescent="0.25">
      <c r="A3" t="str">
        <f>Interpolations!A3</f>
        <v>rch_001</v>
      </c>
      <c r="B3" t="str">
        <f>Interpolations!B3</f>
        <v>Hunter River</v>
      </c>
      <c r="C3" t="str">
        <f>Interpolations!C3</f>
        <v>—</v>
      </c>
      <c r="D3">
        <f>Interpolations!D3</f>
        <v>63</v>
      </c>
      <c r="E3">
        <f>IF(Interpolations!E3=0,0,IF(Interpolations!E3&lt;10,CONCATENATE("sw_00",Interpolations!E3), IF(Interpolations!E3&lt;100, CONCATENATE("sw_0", Interpolations!E3), IF(Interpolations!E3="p", "Ph", Interpolations!E3))))</f>
        <v>0</v>
      </c>
      <c r="F3">
        <f>IF(Interpolations!F3=0,0,IF(Interpolations!F3&lt;10,CONCATENATE("sw_00",Interpolations!F3), IF(Interpolations!F3&lt;100, CONCATENATE("sw_0", Interpolations!F3), IF(Interpolations!F3="p", "Ph", Interpolations!F3))))</f>
        <v>0</v>
      </c>
      <c r="G3">
        <f>IF(Interpolations!G3=0,0,IF(Interpolations!G3&lt;10,CONCATENATE("sw_00",Interpolations!G3), IF(Interpolations!G3&lt;100, CONCATENATE("sw_0", Interpolations!G3), IF(Interpolations!G3="p", "Ph", Interpolations!G3))))</f>
        <v>0</v>
      </c>
      <c r="H3">
        <f>IF(Interpolations!H3=0,0,IF(Interpolations!H3&lt;10,CONCATENATE("sw_00",Interpolations!H3), IF(Interpolations!H3&lt;100, CONCATENATE("sw_0", Interpolations!H3), IF(Interpolations!H3="p", "Ph", Interpolations!H3))))</f>
        <v>0</v>
      </c>
      <c r="I3">
        <f>IF(Interpolations!I3=0,0,IF(Interpolations!I3&lt;10,CONCATENATE("sw_00",Interpolations!I3), IF(Interpolations!I3&lt;100, CONCATENATE("sw_0", Interpolations!I3), IF(Interpolations!I3="p", "Ph", Interpolations!I3))))</f>
        <v>0</v>
      </c>
      <c r="J3">
        <f>IF(Interpolations!J3=0,0,IF(Interpolations!J3&lt;10,CONCATENATE("sw_00",Interpolations!J3), IF(Interpolations!J3&lt;100, CONCATENATE("sw_0", Interpolations!J3), IF(Interpolations!J3="p", "Ph", Interpolations!J3))))</f>
        <v>0</v>
      </c>
      <c r="K3">
        <f>IF(Interpolations!K3=0,0,IF(Interpolations!K3&lt;10,CONCATENATE("sw_00",Interpolations!K3), IF(Interpolations!K3&lt;100, CONCATENATE("sw_0", Interpolations!K3), IF(Interpolations!K3="p", "Ph", Interpolations!K3))))</f>
        <v>0</v>
      </c>
      <c r="L3">
        <f>IF(Interpolations!L3=0,0,IF(Interpolations!L3&lt;10,CONCATENATE("sw_00",Interpolations!L3), IF(Interpolations!L3&lt;100, CONCATENATE("sw_0", Interpolations!L3), IF(Interpolations!L3="p", "Ph", Interpolations!L3))))</f>
        <v>0</v>
      </c>
      <c r="M3">
        <f>IF(Interpolations!M3=0,0,IF(Interpolations!M3&lt;10,CONCATENATE("sw_00",Interpolations!M3), IF(Interpolations!M3&lt;100, CONCATENATE("sw_0", Interpolations!M3), IF(Interpolations!M3="p", "Ph", Interpolations!M3))))</f>
        <v>0</v>
      </c>
      <c r="N3" t="str">
        <f>IF(Interpolations!$N3=0,0,IF(Interpolations!$N3&lt;10,CONCATENATE("sw_00",Interpolations!$N3), IF(Interpolations!$N3&lt;100, CONCATENATE("sw_0", Interpolations!$N3), IF(Interpolations!$N3="p", "Ph", Interpolations!$N3))))</f>
        <v>Null</v>
      </c>
      <c r="O3" s="48" t="str">
        <f>IF(Interpolations!$N3=0,0,IF(Interpolations!$N3&lt;10,CONCATENATE("sw_00",Interpolations!$N3), IF(Interpolations!$N3&lt;100, CONCATENATE("sw_0", Interpolations!$N3), IF(Interpolations!$N3="p", "Ph", Interpolations!$N3))))</f>
        <v>Null</v>
      </c>
      <c r="P3" s="48" t="str">
        <f>IF(Interpolations!$N3=0,0,IF(Interpolations!$N3&lt;10,CONCATENATE("sw_00",Interpolations!$N3), IF(Interpolations!$N3&lt;100, CONCATENATE("sw_0", Interpolations!$N3), IF(Interpolations!$N3="p", "Ph", Interpolations!$N3))))</f>
        <v>Null</v>
      </c>
      <c r="Q3" s="48" t="str">
        <f>IF(Interpolations!$N3=0,0,IF(Interpolations!$N3&lt;10,CONCATENATE("sw_00",Interpolations!$N3), IF(Interpolations!$N3&lt;100, CONCATENATE("sw_0", Interpolations!$N3), IF(Interpolations!$N3="p", "Ph", Interpolations!$N3))))</f>
        <v>Null</v>
      </c>
      <c r="R3" t="str">
        <f>Interpolations!S3</f>
        <v>no</v>
      </c>
      <c r="S3" t="str">
        <f>Interpolations!T3</f>
        <v>ass_noch</v>
      </c>
    </row>
    <row r="4" spans="1:19" x14ac:dyDescent="0.25">
      <c r="A4" t="str">
        <f>Interpolations!A4</f>
        <v>rch_002</v>
      </c>
      <c r="B4" t="str">
        <f>Interpolations!B4</f>
        <v>Hunter River</v>
      </c>
      <c r="C4">
        <f>Interpolations!C4</f>
        <v>63</v>
      </c>
      <c r="D4" t="str">
        <f>Interpolations!D4</f>
        <v>Junction of Rouchel and Hunter</v>
      </c>
      <c r="E4" t="str">
        <f>IF(Interpolations!E4=0,0,IF(Interpolations!E4&lt;10,CONCATENATE("sw_00",Interpolations!E4), IF(Interpolations!E4&lt;100, CONCATENATE("sw_0", Interpolations!E4), IF(Interpolations!E4="p", "Ph", Interpolations!E4))))</f>
        <v>sw_063</v>
      </c>
      <c r="F4" t="str">
        <f>IF(Interpolations!F4=0,0,IF(Interpolations!F4&lt;10,CONCATENATE("sw_00",Interpolations!F4), IF(Interpolations!F4&lt;100, CONCATENATE("sw_0", Interpolations!F4), IF(Interpolations!F4="p", "Ph", Interpolations!F4))))</f>
        <v>sw_063</v>
      </c>
      <c r="G4" t="str">
        <f>IF(Interpolations!G4=0,0,IF(Interpolations!G4&lt;10,CONCATENATE("sw_00",Interpolations!G4), IF(Interpolations!G4&lt;100, CONCATENATE("sw_0", Interpolations!G4), IF(Interpolations!G4="p", "Ph", Interpolations!G4))))</f>
        <v>sw_063</v>
      </c>
      <c r="H4" t="str">
        <f>IF(Interpolations!H4=0,0,IF(Interpolations!H4&lt;10,CONCATENATE("sw_00",Interpolations!H4), IF(Interpolations!H4&lt;100, CONCATENATE("sw_0", Interpolations!H4), IF(Interpolations!H4="p", "Ph", Interpolations!H4))))</f>
        <v>sw_063</v>
      </c>
      <c r="I4" t="str">
        <f>IF(Interpolations!I4=0,0,IF(Interpolations!I4&lt;10,CONCATENATE("sw_00",Interpolations!I4), IF(Interpolations!I4&lt;100, CONCATENATE("sw_0", Interpolations!I4), IF(Interpolations!I4="p", "Ph", Interpolations!I4))))</f>
        <v>sw_063</v>
      </c>
      <c r="J4" t="str">
        <f>IF(Interpolations!J4=0,0,IF(Interpolations!J4&lt;10,CONCATENATE("sw_00",Interpolations!J4), IF(Interpolations!J4&lt;100, CONCATENATE("sw_0", Interpolations!J4), IF(Interpolations!J4="p", "Ph", Interpolations!J4))))</f>
        <v>sw_063</v>
      </c>
      <c r="K4" t="str">
        <f>IF(Interpolations!K4=0,0,IF(Interpolations!K4&lt;10,CONCATENATE("sw_00",Interpolations!K4), IF(Interpolations!K4&lt;100, CONCATENATE("sw_0", Interpolations!K4), IF(Interpolations!K4="p", "Ph", Interpolations!K4))))</f>
        <v>sw_063</v>
      </c>
      <c r="L4" t="str">
        <f>IF(Interpolations!L4=0,0,IF(Interpolations!L4&lt;10,CONCATENATE("sw_00",Interpolations!L4), IF(Interpolations!L4&lt;100, CONCATENATE("sw_0", Interpolations!L4), IF(Interpolations!L4="p", "Ph", Interpolations!L4))))</f>
        <v>sw_063</v>
      </c>
      <c r="M4" t="str">
        <f>IF(Interpolations!M4=0,0,IF(Interpolations!M4&lt;10,CONCATENATE("sw_00",Interpolations!M4), IF(Interpolations!M4&lt;100, CONCATENATE("sw_0", Interpolations!M4), IF(Interpolations!M4="p", "Ph", Interpolations!M4))))</f>
        <v>sw_063</v>
      </c>
      <c r="N4" t="str">
        <f>IF(Interpolations!N4=0,0,IF(Interpolations!N4&lt;10,CONCATENATE("sw_00",Interpolations!N4), IF(Interpolations!N4&lt;100, CONCATENATE("sw_0", Interpolations!N4), IF(Interpolations!N4="p", "Ph", Interpolations!N4))))</f>
        <v>sw_063</v>
      </c>
      <c r="O4" s="48" t="str">
        <f>IF(Interpolations!$N4=0,0,IF(Interpolations!$N4&lt;10,CONCATENATE("sw_00",Interpolations!$N4), IF(Interpolations!$N4&lt;100, CONCATENATE("sw_0", Interpolations!$N4), IF(Interpolations!$N4="p", "Ph", Interpolations!$N4))))</f>
        <v>sw_063</v>
      </c>
      <c r="P4" s="48" t="str">
        <f>IF(Interpolations!$N4=0,0,IF(Interpolations!$N4&lt;10,CONCATENATE("sw_00",Interpolations!$N4), IF(Interpolations!$N4&lt;100, CONCATENATE("sw_0", Interpolations!$N4), IF(Interpolations!$N4="p", "Ph", Interpolations!$N4))))</f>
        <v>sw_063</v>
      </c>
      <c r="Q4" s="48" t="str">
        <f>IF(Interpolations!$N4=0,0,IF(Interpolations!$N4&lt;10,CONCATENATE("sw_00",Interpolations!$N4), IF(Interpolations!$N4&lt;100, CONCATENATE("sw_0", Interpolations!$N4), IF(Interpolations!$N4="p", "Ph", Interpolations!$N4))))</f>
        <v>sw_063</v>
      </c>
      <c r="R4" s="48" t="str">
        <f>Interpolations!S4</f>
        <v>no</v>
      </c>
      <c r="S4" s="48" t="str">
        <f>Interpolations!T4</f>
        <v>mod_noch</v>
      </c>
    </row>
    <row r="5" spans="1:19" x14ac:dyDescent="0.25">
      <c r="A5" t="str">
        <f>Interpolations!A5</f>
        <v>rch_003</v>
      </c>
      <c r="B5" t="str">
        <f>Interpolations!B5</f>
        <v>Rouchel Brook</v>
      </c>
      <c r="C5" t="str">
        <f>Interpolations!C5</f>
        <v>—</v>
      </c>
      <c r="D5" t="str">
        <f>Interpolations!D5</f>
        <v>Junction of Back and Rouchel</v>
      </c>
      <c r="E5">
        <f>IF(Interpolations!E5=0,0,IF(Interpolations!E5&lt;10,CONCATENATE("sw_00",Interpolations!E5), IF(Interpolations!E5&lt;100, CONCATENATE("sw_0", Interpolations!E5), IF(Interpolations!E5="p", "Ph", Interpolations!E5))))</f>
        <v>0</v>
      </c>
      <c r="F5">
        <f>IF(Interpolations!F5=0,0,IF(Interpolations!F5&lt;10,CONCATENATE("sw_00",Interpolations!F5), IF(Interpolations!F5&lt;100, CONCATENATE("sw_0", Interpolations!F5), IF(Interpolations!F5="p", "Ph", Interpolations!F5))))</f>
        <v>0</v>
      </c>
      <c r="G5">
        <f>IF(Interpolations!G5=0,0,IF(Interpolations!G5&lt;10,CONCATENATE("sw_00",Interpolations!G5), IF(Interpolations!G5&lt;100, CONCATENATE("sw_0", Interpolations!G5), IF(Interpolations!G5="p", "Ph", Interpolations!G5))))</f>
        <v>0</v>
      </c>
      <c r="H5">
        <f>IF(Interpolations!H5=0,0,IF(Interpolations!H5&lt;10,CONCATENATE("sw_00",Interpolations!H5), IF(Interpolations!H5&lt;100, CONCATENATE("sw_0", Interpolations!H5), IF(Interpolations!H5="p", "Ph", Interpolations!H5))))</f>
        <v>0</v>
      </c>
      <c r="I5">
        <f>IF(Interpolations!I5=0,0,IF(Interpolations!I5&lt;10,CONCATENATE("sw_00",Interpolations!I5), IF(Interpolations!I5&lt;100, CONCATENATE("sw_0", Interpolations!I5), IF(Interpolations!I5="p", "Ph", Interpolations!I5))))</f>
        <v>0</v>
      </c>
      <c r="J5">
        <f>IF(Interpolations!J5=0,0,IF(Interpolations!J5&lt;10,CONCATENATE("sw_00",Interpolations!J5), IF(Interpolations!J5&lt;100, CONCATENATE("sw_0", Interpolations!J5), IF(Interpolations!J5="p", "Ph", Interpolations!J5))))</f>
        <v>0</v>
      </c>
      <c r="K5">
        <f>IF(Interpolations!K5=0,0,IF(Interpolations!K5&lt;10,CONCATENATE("sw_00",Interpolations!K5), IF(Interpolations!K5&lt;100, CONCATENATE("sw_0", Interpolations!K5), IF(Interpolations!K5="p", "Ph", Interpolations!K5))))</f>
        <v>0</v>
      </c>
      <c r="L5">
        <f>IF(Interpolations!L5=0,0,IF(Interpolations!L5&lt;10,CONCATENATE("sw_00",Interpolations!L5), IF(Interpolations!L5&lt;100, CONCATENATE("sw_0", Interpolations!L5), IF(Interpolations!L5="p", "Ph", Interpolations!L5))))</f>
        <v>0</v>
      </c>
      <c r="M5">
        <f>IF(Interpolations!M5=0,0,IF(Interpolations!M5&lt;10,CONCATENATE("sw_00",Interpolations!M5), IF(Interpolations!M5&lt;100, CONCATENATE("sw_0", Interpolations!M5), IF(Interpolations!M5="p", "Ph", Interpolations!M5))))</f>
        <v>0</v>
      </c>
      <c r="N5" t="str">
        <f>IF(Interpolations!N5=0,0,IF(Interpolations!N5&lt;10,CONCATENATE("sw_00",Interpolations!N5), IF(Interpolations!N5&lt;100, CONCATENATE("sw_0", Interpolations!N5), IF(Interpolations!N5="p", "Ph", Interpolations!N5))))</f>
        <v>Null</v>
      </c>
      <c r="O5" s="48" t="str">
        <f>IF(Interpolations!$N5=0,0,IF(Interpolations!$N5&lt;10,CONCATENATE("sw_00",Interpolations!$N5), IF(Interpolations!$N5&lt;100, CONCATENATE("sw_0", Interpolations!$N5), IF(Interpolations!$N5="p", "Ph", Interpolations!$N5))))</f>
        <v>Null</v>
      </c>
      <c r="P5" s="48" t="str">
        <f>IF(Interpolations!$N5=0,0,IF(Interpolations!$N5&lt;10,CONCATENATE("sw_00",Interpolations!$N5), IF(Interpolations!$N5&lt;100, CONCATENATE("sw_0", Interpolations!$N5), IF(Interpolations!$N5="p", "Ph", Interpolations!$N5))))</f>
        <v>Null</v>
      </c>
      <c r="Q5" s="48" t="str">
        <f>IF(Interpolations!$N5=0,0,IF(Interpolations!$N5&lt;10,CONCATENATE("sw_00",Interpolations!$N5), IF(Interpolations!$N5&lt;100, CONCATENATE("sw_0", Interpolations!$N5), IF(Interpolations!$N5="p", "Ph", Interpolations!$N5))))</f>
        <v>Null</v>
      </c>
      <c r="R5" s="48" t="str">
        <f>Interpolations!S5</f>
        <v>no</v>
      </c>
      <c r="S5" s="48" t="str">
        <f>Interpolations!T5</f>
        <v>ass_noch</v>
      </c>
    </row>
    <row r="6" spans="1:19" x14ac:dyDescent="0.25">
      <c r="A6" t="str">
        <f>Interpolations!A6</f>
        <v>rch_004</v>
      </c>
      <c r="B6" t="str">
        <f>Interpolations!B6</f>
        <v>Rouchel Brook</v>
      </c>
      <c r="C6" t="str">
        <f>Interpolations!C6</f>
        <v>Junction of Back and Rouchel</v>
      </c>
      <c r="D6">
        <f>Interpolations!D6</f>
        <v>62</v>
      </c>
      <c r="E6" t="str">
        <f>IF(Interpolations!E6=0,0,IF(Interpolations!E6&lt;10,CONCATENATE("sw_00",Interpolations!E6), IF(Interpolations!E6&lt;100, CONCATENATE("sw_0", Interpolations!E6), IF(Interpolations!E6="p", "Ph", Interpolations!E6))))</f>
        <v>sw_062</v>
      </c>
      <c r="F6" t="str">
        <f>IF(Interpolations!F6=0,0,IF(Interpolations!F6&lt;10,CONCATENATE("sw_00",Interpolations!F6), IF(Interpolations!F6&lt;100, CONCATENATE("sw_0", Interpolations!F6), IF(Interpolations!F6="p", "Ph", Interpolations!F6))))</f>
        <v>sw_062</v>
      </c>
      <c r="G6" t="str">
        <f>IF(Interpolations!G6=0,0,IF(Interpolations!G6&lt;10,CONCATENATE("sw_00",Interpolations!G6), IF(Interpolations!G6&lt;100, CONCATENATE("sw_0", Interpolations!G6), IF(Interpolations!G6="p", "Ph", Interpolations!G6))))</f>
        <v>sw_062</v>
      </c>
      <c r="H6" t="str">
        <f>IF(Interpolations!H6=0,0,IF(Interpolations!H6&lt;10,CONCATENATE("sw_00",Interpolations!H6), IF(Interpolations!H6&lt;100, CONCATENATE("sw_0", Interpolations!H6), IF(Interpolations!H6="p", "Ph", Interpolations!H6))))</f>
        <v>sw_062</v>
      </c>
      <c r="I6" t="str">
        <f>IF(Interpolations!I6=0,0,IF(Interpolations!I6&lt;10,CONCATENATE("sw_00",Interpolations!I6), IF(Interpolations!I6&lt;100, CONCATENATE("sw_0", Interpolations!I6), IF(Interpolations!I6="p", "Ph", Interpolations!I6))))</f>
        <v>sw_062</v>
      </c>
      <c r="J6" t="str">
        <f>IF(Interpolations!J6=0,0,IF(Interpolations!J6&lt;10,CONCATENATE("sw_00",Interpolations!J6), IF(Interpolations!J6&lt;100, CONCATENATE("sw_0", Interpolations!J6), IF(Interpolations!J6="p", "Ph", Interpolations!J6))))</f>
        <v>sw_062</v>
      </c>
      <c r="K6" t="str">
        <f>IF(Interpolations!K6=0,0,IF(Interpolations!K6&lt;10,CONCATENATE("sw_00",Interpolations!K6), IF(Interpolations!K6&lt;100, CONCATENATE("sw_0", Interpolations!K6), IF(Interpolations!K6="p", "Ph", Interpolations!K6))))</f>
        <v>sw_062</v>
      </c>
      <c r="L6" t="str">
        <f>IF(Interpolations!L6=0,0,IF(Interpolations!L6&lt;10,CONCATENATE("sw_00",Interpolations!L6), IF(Interpolations!L6&lt;100, CONCATENATE("sw_0", Interpolations!L6), IF(Interpolations!L6="p", "Ph", Interpolations!L6))))</f>
        <v>sw_062</v>
      </c>
      <c r="M6" t="str">
        <f>IF(Interpolations!M6=0,0,IF(Interpolations!M6&lt;10,CONCATENATE("sw_00",Interpolations!M6), IF(Interpolations!M6&lt;100, CONCATENATE("sw_0", Interpolations!M6), IF(Interpolations!M6="p", "Ph", Interpolations!M6))))</f>
        <v>sw_062</v>
      </c>
      <c r="N6" t="str">
        <f>IF(Interpolations!N6=0,0,IF(Interpolations!N6&lt;10,CONCATENATE("sw_00",Interpolations!N6), IF(Interpolations!N6&lt;100, CONCATENATE("sw_0", Interpolations!N6), IF(Interpolations!N6="p", "Ph", Interpolations!N6))))</f>
        <v>sw_062</v>
      </c>
      <c r="O6" s="48" t="str">
        <f>IF(Interpolations!$N6=0,0,IF(Interpolations!$N6&lt;10,CONCATENATE("sw_00",Interpolations!$N6), IF(Interpolations!$N6&lt;100, CONCATENATE("sw_0", Interpolations!$N6), IF(Interpolations!$N6="p", "Ph", Interpolations!$N6))))</f>
        <v>sw_062</v>
      </c>
      <c r="P6" s="48" t="str">
        <f>IF(Interpolations!$N6=0,0,IF(Interpolations!$N6&lt;10,CONCATENATE("sw_00",Interpolations!$N6), IF(Interpolations!$N6&lt;100, CONCATENATE("sw_0", Interpolations!$N6), IF(Interpolations!$N6="p", "Ph", Interpolations!$N6))))</f>
        <v>sw_062</v>
      </c>
      <c r="Q6" s="48" t="str">
        <f>IF(Interpolations!$N6=0,0,IF(Interpolations!$N6&lt;10,CONCATENATE("sw_00",Interpolations!$N6), IF(Interpolations!$N6&lt;100, CONCATENATE("sw_0", Interpolations!$N6), IF(Interpolations!$N6="p", "Ph", Interpolations!$N6))))</f>
        <v>sw_062</v>
      </c>
      <c r="R6" s="48" t="str">
        <f>Interpolations!S6</f>
        <v>no</v>
      </c>
      <c r="S6" s="48" t="str">
        <f>Interpolations!T6</f>
        <v>mod_noch</v>
      </c>
    </row>
    <row r="7" spans="1:19" x14ac:dyDescent="0.25">
      <c r="A7" t="str">
        <f>Interpolations!A7</f>
        <v>rch_005</v>
      </c>
      <c r="B7" t="str">
        <f>Interpolations!B7</f>
        <v>Rouchel Brook</v>
      </c>
      <c r="C7">
        <f>Interpolations!C7</f>
        <v>62</v>
      </c>
      <c r="D7" t="str">
        <f>Interpolations!D7</f>
        <v>Junction of Rouchel and Hunter</v>
      </c>
      <c r="E7" t="str">
        <f>IF(Interpolations!E7=0,0,IF(Interpolations!E7&lt;10,CONCATENATE("sw_00",Interpolations!E7), IF(Interpolations!E7&lt;100, CONCATENATE("sw_0", Interpolations!E7), IF(Interpolations!E7="p", "Ph", Interpolations!E7))))</f>
        <v>sw_062</v>
      </c>
      <c r="F7" t="str">
        <f>IF(Interpolations!F7=0,0,IF(Interpolations!F7&lt;10,CONCATENATE("sw_00",Interpolations!F7), IF(Interpolations!F7&lt;100, CONCATENATE("sw_0", Interpolations!F7), IF(Interpolations!F7="p", "Ph", Interpolations!F7))))</f>
        <v>sw_062</v>
      </c>
      <c r="G7" t="str">
        <f>IF(Interpolations!G7=0,0,IF(Interpolations!G7&lt;10,CONCATENATE("sw_00",Interpolations!G7), IF(Interpolations!G7&lt;100, CONCATENATE("sw_0", Interpolations!G7), IF(Interpolations!G7="p", "Ph", Interpolations!G7))))</f>
        <v>sw_062</v>
      </c>
      <c r="H7" t="str">
        <f>IF(Interpolations!H7=0,0,IF(Interpolations!H7&lt;10,CONCATENATE("sw_00",Interpolations!H7), IF(Interpolations!H7&lt;100, CONCATENATE("sw_0", Interpolations!H7), IF(Interpolations!H7="p", "Ph", Interpolations!H7))))</f>
        <v>sw_062</v>
      </c>
      <c r="I7" t="str">
        <f>IF(Interpolations!I7=0,0,IF(Interpolations!I7&lt;10,CONCATENATE("sw_00",Interpolations!I7), IF(Interpolations!I7&lt;100, CONCATENATE("sw_0", Interpolations!I7), IF(Interpolations!I7="p", "Ph", Interpolations!I7))))</f>
        <v>sw_062</v>
      </c>
      <c r="J7" t="str">
        <f>IF(Interpolations!J7=0,0,IF(Interpolations!J7&lt;10,CONCATENATE("sw_00",Interpolations!J7), IF(Interpolations!J7&lt;100, CONCATENATE("sw_0", Interpolations!J7), IF(Interpolations!J7="p", "Ph", Interpolations!J7))))</f>
        <v>sw_062</v>
      </c>
      <c r="K7" t="str">
        <f>IF(Interpolations!K7=0,0,IF(Interpolations!K7&lt;10,CONCATENATE("sw_00",Interpolations!K7), IF(Interpolations!K7&lt;100, CONCATENATE("sw_0", Interpolations!K7), IF(Interpolations!K7="p", "Ph", Interpolations!K7))))</f>
        <v>sw_062</v>
      </c>
      <c r="L7" t="str">
        <f>IF(Interpolations!L7=0,0,IF(Interpolations!L7&lt;10,CONCATENATE("sw_00",Interpolations!L7), IF(Interpolations!L7&lt;100, CONCATENATE("sw_0", Interpolations!L7), IF(Interpolations!L7="p", "Ph", Interpolations!L7))))</f>
        <v>sw_062</v>
      </c>
      <c r="M7" t="str">
        <f>IF(Interpolations!M7=0,0,IF(Interpolations!M7&lt;10,CONCATENATE("sw_00",Interpolations!M7), IF(Interpolations!M7&lt;100, CONCATENATE("sw_0", Interpolations!M7), IF(Interpolations!M7="p", "Ph", Interpolations!M7))))</f>
        <v>sw_062</v>
      </c>
      <c r="N7" t="str">
        <f>IF(Interpolations!N7=0,0,IF(Interpolations!N7&lt;10,CONCATENATE("sw_00",Interpolations!N7), IF(Interpolations!N7&lt;100, CONCATENATE("sw_0", Interpolations!N7), IF(Interpolations!N7="p", "Ph", Interpolations!N7))))</f>
        <v>sw_062</v>
      </c>
      <c r="O7" s="48" t="str">
        <f>IF(Interpolations!$N7=0,0,IF(Interpolations!$N7&lt;10,CONCATENATE("sw_00",Interpolations!$N7), IF(Interpolations!$N7&lt;100, CONCATENATE("sw_0", Interpolations!$N7), IF(Interpolations!$N7="p", "Ph", Interpolations!$N7))))</f>
        <v>sw_062</v>
      </c>
      <c r="P7" s="48" t="str">
        <f>IF(Interpolations!$N7=0,0,IF(Interpolations!$N7&lt;10,CONCATENATE("sw_00",Interpolations!$N7), IF(Interpolations!$N7&lt;100, CONCATENATE("sw_0", Interpolations!$N7), IF(Interpolations!$N7="p", "Ph", Interpolations!$N7))))</f>
        <v>sw_062</v>
      </c>
      <c r="Q7" s="48" t="str">
        <f>IF(Interpolations!$N7=0,0,IF(Interpolations!$N7&lt;10,CONCATENATE("sw_00",Interpolations!$N7), IF(Interpolations!$N7&lt;100, CONCATENATE("sw_0", Interpolations!$N7), IF(Interpolations!$N7="p", "Ph", Interpolations!$N7))))</f>
        <v>sw_062</v>
      </c>
      <c r="R7" s="48" t="str">
        <f>Interpolations!S7</f>
        <v>no</v>
      </c>
      <c r="S7" s="48" t="str">
        <f>Interpolations!T7</f>
        <v>mod_noch</v>
      </c>
    </row>
    <row r="8" spans="1:19" x14ac:dyDescent="0.25">
      <c r="A8" t="str">
        <f>Interpolations!A8</f>
        <v>rch_006</v>
      </c>
      <c r="B8" t="str">
        <f>Interpolations!B8</f>
        <v>Hunter River</v>
      </c>
      <c r="C8" t="str">
        <f>Interpolations!C8</f>
        <v>Junction of Rouchel and Hunter</v>
      </c>
      <c r="D8" t="str">
        <f>Interpolations!D8</f>
        <v>Junction of Pages R and Hunter</v>
      </c>
      <c r="E8" t="str">
        <f>IF(Interpolations!E8=0,0,IF(Interpolations!E8&lt;10,CONCATENATE("sw_00",Interpolations!E8), IF(Interpolations!E8&lt;100, CONCATENATE("sw_0", Interpolations!E8), IF(Interpolations!E8="p", "Ph", Interpolations!E8))))</f>
        <v>sw_059</v>
      </c>
      <c r="F8" t="str">
        <f>IF(Interpolations!F8=0,0,IF(Interpolations!F8&lt;10,CONCATENATE("sw_00",Interpolations!F8), IF(Interpolations!F8&lt;100, CONCATENATE("sw_0", Interpolations!F8), IF(Interpolations!F8="p", "Ph", Interpolations!F8))))</f>
        <v>sw_059</v>
      </c>
      <c r="G8" t="str">
        <f>IF(Interpolations!G8=0,0,IF(Interpolations!G8&lt;10,CONCATENATE("sw_00",Interpolations!G8), IF(Interpolations!G8&lt;100, CONCATENATE("sw_0", Interpolations!G8), IF(Interpolations!G8="p", "Ph", Interpolations!G8))))</f>
        <v>sw_059</v>
      </c>
      <c r="H8" t="str">
        <f>IF(Interpolations!H8=0,0,IF(Interpolations!H8&lt;10,CONCATENATE("sw_00",Interpolations!H8), IF(Interpolations!H8&lt;100, CONCATENATE("sw_0", Interpolations!H8), IF(Interpolations!H8="p", "Ph", Interpolations!H8))))</f>
        <v>sw_059</v>
      </c>
      <c r="I8" t="str">
        <f>IF(Interpolations!I8=0,0,IF(Interpolations!I8&lt;10,CONCATENATE("sw_00",Interpolations!I8), IF(Interpolations!I8&lt;100, CONCATENATE("sw_0", Interpolations!I8), IF(Interpolations!I8="p", "Ph", Interpolations!I8))))</f>
        <v>sw_059</v>
      </c>
      <c r="J8" t="str">
        <f>IF(Interpolations!J8=0,0,IF(Interpolations!J8&lt;10,CONCATENATE("sw_00",Interpolations!J8), IF(Interpolations!J8&lt;100, CONCATENATE("sw_0", Interpolations!J8), IF(Interpolations!J8="p", "Ph", Interpolations!J8))))</f>
        <v>sw_059</v>
      </c>
      <c r="K8" t="str">
        <f>IF(Interpolations!K8=0,0,IF(Interpolations!K8&lt;10,CONCATENATE("sw_00",Interpolations!K8), IF(Interpolations!K8&lt;100, CONCATENATE("sw_0", Interpolations!K8), IF(Interpolations!K8="p", "Ph", Interpolations!K8))))</f>
        <v>sw_059</v>
      </c>
      <c r="L8" t="str">
        <f>IF(Interpolations!L8=0,0,IF(Interpolations!L8&lt;10,CONCATENATE("sw_00",Interpolations!L8), IF(Interpolations!L8&lt;100, CONCATENATE("sw_0", Interpolations!L8), IF(Interpolations!L8="p", "Ph", Interpolations!L8))))</f>
        <v>sw_059</v>
      </c>
      <c r="M8" t="str">
        <f>IF(Interpolations!M8=0,0,IF(Interpolations!M8&lt;10,CONCATENATE("sw_00",Interpolations!M8), IF(Interpolations!M8&lt;100, CONCATENATE("sw_0", Interpolations!M8), IF(Interpolations!M8="p", "Ph", Interpolations!M8))))</f>
        <v>sw_059</v>
      </c>
      <c r="N8" t="str">
        <f>IF(Interpolations!N8=0,0,IF(Interpolations!N8&lt;10,CONCATENATE("sw_00",Interpolations!N8), IF(Interpolations!N8&lt;100, CONCATENATE("sw_0", Interpolations!N8), IF(Interpolations!N8="p", "Ph", Interpolations!N8))))</f>
        <v>Null</v>
      </c>
      <c r="O8" s="48" t="str">
        <f>IF(Interpolations!$N8=0,0,IF(Interpolations!$N8&lt;10,CONCATENATE("sw_00",Interpolations!$N8), IF(Interpolations!$N8&lt;100, CONCATENATE("sw_0", Interpolations!$N8), IF(Interpolations!$N8="p", "Ph", Interpolations!$N8))))</f>
        <v>Null</v>
      </c>
      <c r="P8" s="48" t="str">
        <f>IF(Interpolations!$N8=0,0,IF(Interpolations!$N8&lt;10,CONCATENATE("sw_00",Interpolations!$N8), IF(Interpolations!$N8&lt;100, CONCATENATE("sw_0", Interpolations!$N8), IF(Interpolations!$N8="p", "Ph", Interpolations!$N8))))</f>
        <v>Null</v>
      </c>
      <c r="Q8" s="48" t="str">
        <f>IF(Interpolations!$N8=0,0,IF(Interpolations!$N8&lt;10,CONCATENATE("sw_00",Interpolations!$N8), IF(Interpolations!$N8&lt;100, CONCATENATE("sw_0", Interpolations!$N8), IF(Interpolations!$N8="p", "Ph", Interpolations!$N8))))</f>
        <v>Null</v>
      </c>
      <c r="R8" s="48" t="str">
        <f>Interpolations!S8</f>
        <v>no</v>
      </c>
      <c r="S8" s="48" t="str">
        <f>Interpolations!T8</f>
        <v>mod_noch</v>
      </c>
    </row>
    <row r="9" spans="1:19" x14ac:dyDescent="0.25">
      <c r="A9" t="str">
        <f>Interpolations!A9</f>
        <v>rch_007</v>
      </c>
      <c r="B9" t="str">
        <f>Interpolations!B9</f>
        <v>Pages River</v>
      </c>
      <c r="C9" t="str">
        <f>Interpolations!C9</f>
        <v>—</v>
      </c>
      <c r="D9" t="str">
        <f>Interpolations!D9</f>
        <v>Junction of Warlands and Pages</v>
      </c>
      <c r="E9">
        <f>IF(Interpolations!E9=0,0,IF(Interpolations!E9&lt;10,CONCATENATE("sw_00",Interpolations!E9), IF(Interpolations!E9&lt;100, CONCATENATE("sw_0", Interpolations!E9), IF(Interpolations!E9="p", "Ph", Interpolations!E9))))</f>
        <v>0</v>
      </c>
      <c r="F9">
        <f>IF(Interpolations!F9=0,0,IF(Interpolations!F9&lt;10,CONCATENATE("sw_00",Interpolations!F9), IF(Interpolations!F9&lt;100, CONCATENATE("sw_0", Interpolations!F9), IF(Interpolations!F9="p", "Ph", Interpolations!F9))))</f>
        <v>0</v>
      </c>
      <c r="G9">
        <f>IF(Interpolations!G9=0,0,IF(Interpolations!G9&lt;10,CONCATENATE("sw_00",Interpolations!G9), IF(Interpolations!G9&lt;100, CONCATENATE("sw_0", Interpolations!G9), IF(Interpolations!G9="p", "Ph", Interpolations!G9))))</f>
        <v>0</v>
      </c>
      <c r="H9">
        <f>IF(Interpolations!H9=0,0,IF(Interpolations!H9&lt;10,CONCATENATE("sw_00",Interpolations!H9), IF(Interpolations!H9&lt;100, CONCATENATE("sw_0", Interpolations!H9), IF(Interpolations!H9="p", "Ph", Interpolations!H9))))</f>
        <v>0</v>
      </c>
      <c r="I9">
        <f>IF(Interpolations!I9=0,0,IF(Interpolations!I9&lt;10,CONCATENATE("sw_00",Interpolations!I9), IF(Interpolations!I9&lt;100, CONCATENATE("sw_0", Interpolations!I9), IF(Interpolations!I9="p", "Ph", Interpolations!I9))))</f>
        <v>0</v>
      </c>
      <c r="J9">
        <f>IF(Interpolations!J9=0,0,IF(Interpolations!J9&lt;10,CONCATENATE("sw_00",Interpolations!J9), IF(Interpolations!J9&lt;100, CONCATENATE("sw_0", Interpolations!J9), IF(Interpolations!J9="p", "Ph", Interpolations!J9))))</f>
        <v>0</v>
      </c>
      <c r="K9">
        <f>IF(Interpolations!K9=0,0,IF(Interpolations!K9&lt;10,CONCATENATE("sw_00",Interpolations!K9), IF(Interpolations!K9&lt;100, CONCATENATE("sw_0", Interpolations!K9), IF(Interpolations!K9="p", "Ph", Interpolations!K9))))</f>
        <v>0</v>
      </c>
      <c r="L9">
        <f>IF(Interpolations!L9=0,0,IF(Interpolations!L9&lt;10,CONCATENATE("sw_00",Interpolations!L9), IF(Interpolations!L9&lt;100, CONCATENATE("sw_0", Interpolations!L9), IF(Interpolations!L9="p", "Ph", Interpolations!L9))))</f>
        <v>0</v>
      </c>
      <c r="M9">
        <f>IF(Interpolations!M9=0,0,IF(Interpolations!M9&lt;10,CONCATENATE("sw_00",Interpolations!M9), IF(Interpolations!M9&lt;100, CONCATENATE("sw_0", Interpolations!M9), IF(Interpolations!M9="p", "Ph", Interpolations!M9))))</f>
        <v>0</v>
      </c>
      <c r="N9" t="str">
        <f>IF(Interpolations!N9=0,0,IF(Interpolations!N9&lt;10,CONCATENATE("sw_00",Interpolations!N9), IF(Interpolations!N9&lt;100, CONCATENATE("sw_0", Interpolations!N9), IF(Interpolations!N9="p", "Ph", Interpolations!N9))))</f>
        <v>Null</v>
      </c>
      <c r="O9" s="48" t="str">
        <f>IF(Interpolations!$N9=0,0,IF(Interpolations!$N9&lt;10,CONCATENATE("sw_00",Interpolations!$N9), IF(Interpolations!$N9&lt;100, CONCATENATE("sw_0", Interpolations!$N9), IF(Interpolations!$N9="p", "Ph", Interpolations!$N9))))</f>
        <v>Null</v>
      </c>
      <c r="P9" s="48" t="str">
        <f>IF(Interpolations!$N9=0,0,IF(Interpolations!$N9&lt;10,CONCATENATE("sw_00",Interpolations!$N9), IF(Interpolations!$N9&lt;100, CONCATENATE("sw_0", Interpolations!$N9), IF(Interpolations!$N9="p", "Ph", Interpolations!$N9))))</f>
        <v>Null</v>
      </c>
      <c r="Q9" s="48" t="str">
        <f>IF(Interpolations!$N9=0,0,IF(Interpolations!$N9&lt;10,CONCATENATE("sw_00",Interpolations!$N9), IF(Interpolations!$N9&lt;100, CONCATENATE("sw_0", Interpolations!$N9), IF(Interpolations!$N9="p", "Ph", Interpolations!$N9))))</f>
        <v>Null</v>
      </c>
      <c r="R9" s="48" t="str">
        <f>Interpolations!S9</f>
        <v>no</v>
      </c>
      <c r="S9" s="48" t="str">
        <f>Interpolations!T9</f>
        <v>ass_noch</v>
      </c>
    </row>
    <row r="10" spans="1:19" x14ac:dyDescent="0.25">
      <c r="A10" t="str">
        <f>Interpolations!A10</f>
        <v>rch_008</v>
      </c>
      <c r="B10" t="str">
        <f>Interpolations!B10</f>
        <v>Pages River</v>
      </c>
      <c r="C10" t="str">
        <f>Interpolations!C10</f>
        <v>Junction of Warlands and Pages</v>
      </c>
      <c r="D10">
        <f>Interpolations!D10</f>
        <v>61</v>
      </c>
      <c r="E10" t="str">
        <f>IF(Interpolations!E10=0,0,IF(Interpolations!E10&lt;10,CONCATENATE("sw_00",Interpolations!E10), IF(Interpolations!E10&lt;100, CONCATENATE("sw_0", Interpolations!E10), IF(Interpolations!E10="p", "Ph", Interpolations!E10))))</f>
        <v>sw_061</v>
      </c>
      <c r="F10" t="str">
        <f>IF(Interpolations!F10=0,0,IF(Interpolations!F10&lt;10,CONCATENATE("sw_00",Interpolations!F10), IF(Interpolations!F10&lt;100, CONCATENATE("sw_0", Interpolations!F10), IF(Interpolations!F10="p", "Ph", Interpolations!F10))))</f>
        <v>sw_061</v>
      </c>
      <c r="G10" t="str">
        <f>IF(Interpolations!G10=0,0,IF(Interpolations!G10&lt;10,CONCATENATE("sw_00",Interpolations!G10), IF(Interpolations!G10&lt;100, CONCATENATE("sw_0", Interpolations!G10), IF(Interpolations!G10="p", "Ph", Interpolations!G10))))</f>
        <v>sw_061</v>
      </c>
      <c r="H10" t="str">
        <f>IF(Interpolations!H10=0,0,IF(Interpolations!H10&lt;10,CONCATENATE("sw_00",Interpolations!H10), IF(Interpolations!H10&lt;100, CONCATENATE("sw_0", Interpolations!H10), IF(Interpolations!H10="p", "Ph", Interpolations!H10))))</f>
        <v>sw_061</v>
      </c>
      <c r="I10" t="str">
        <f>IF(Interpolations!I10=0,0,IF(Interpolations!I10&lt;10,CONCATENATE("sw_00",Interpolations!I10), IF(Interpolations!I10&lt;100, CONCATENATE("sw_0", Interpolations!I10), IF(Interpolations!I10="p", "Ph", Interpolations!I10))))</f>
        <v>sw_061</v>
      </c>
      <c r="J10" t="str">
        <f>IF(Interpolations!J10=0,0,IF(Interpolations!J10&lt;10,CONCATENATE("sw_00",Interpolations!J10), IF(Interpolations!J10&lt;100, CONCATENATE("sw_0", Interpolations!J10), IF(Interpolations!J10="p", "Ph", Interpolations!J10))))</f>
        <v>sw_061</v>
      </c>
      <c r="K10" t="str">
        <f>IF(Interpolations!K10=0,0,IF(Interpolations!K10&lt;10,CONCATENATE("sw_00",Interpolations!K10), IF(Interpolations!K10&lt;100, CONCATENATE("sw_0", Interpolations!K10), IF(Interpolations!K10="p", "Ph", Interpolations!K10))))</f>
        <v>sw_061</v>
      </c>
      <c r="L10" t="str">
        <f>IF(Interpolations!L10=0,0,IF(Interpolations!L10&lt;10,CONCATENATE("sw_00",Interpolations!L10), IF(Interpolations!L10&lt;100, CONCATENATE("sw_0", Interpolations!L10), IF(Interpolations!L10="p", "Ph", Interpolations!L10))))</f>
        <v>sw_061</v>
      </c>
      <c r="M10" t="str">
        <f>IF(Interpolations!M10=0,0,IF(Interpolations!M10&lt;10,CONCATENATE("sw_00",Interpolations!M10), IF(Interpolations!M10&lt;100, CONCATENATE("sw_0", Interpolations!M10), IF(Interpolations!M10="p", "Ph", Interpolations!M10))))</f>
        <v>sw_061</v>
      </c>
      <c r="N10" t="str">
        <f>IF(Interpolations!N10=0,0,IF(Interpolations!N10&lt;10,CONCATENATE("sw_00",Interpolations!N10), IF(Interpolations!N10&lt;100, CONCATENATE("sw_0", Interpolations!N10), IF(Interpolations!N10="p", "Ph", Interpolations!N10))))</f>
        <v>sw_061</v>
      </c>
      <c r="O10" s="48" t="str">
        <f>IF(Interpolations!$N10=0,0,IF(Interpolations!$N10&lt;10,CONCATENATE("sw_00",Interpolations!$N10), IF(Interpolations!$N10&lt;100, CONCATENATE("sw_0", Interpolations!$N10), IF(Interpolations!$N10="p", "Ph", Interpolations!$N10))))</f>
        <v>sw_061</v>
      </c>
      <c r="P10" s="48" t="str">
        <f>IF(Interpolations!$N10=0,0,IF(Interpolations!$N10&lt;10,CONCATENATE("sw_00",Interpolations!$N10), IF(Interpolations!$N10&lt;100, CONCATENATE("sw_0", Interpolations!$N10), IF(Interpolations!$N10="p", "Ph", Interpolations!$N10))))</f>
        <v>sw_061</v>
      </c>
      <c r="Q10" s="48" t="str">
        <f>IF(Interpolations!$N10=0,0,IF(Interpolations!$N10&lt;10,CONCATENATE("sw_00",Interpolations!$N10), IF(Interpolations!$N10&lt;100, CONCATENATE("sw_0", Interpolations!$N10), IF(Interpolations!$N10="p", "Ph", Interpolations!$N10))))</f>
        <v>sw_061</v>
      </c>
      <c r="R10" s="48" t="str">
        <f>Interpolations!S10</f>
        <v>no</v>
      </c>
      <c r="S10" s="48" t="str">
        <f>Interpolations!T10</f>
        <v>mod_noch</v>
      </c>
    </row>
    <row r="11" spans="1:19" x14ac:dyDescent="0.25">
      <c r="A11" t="str">
        <f>Interpolations!A11</f>
        <v>rch_009</v>
      </c>
      <c r="B11" t="str">
        <f>Interpolations!B11</f>
        <v>Pages River</v>
      </c>
      <c r="C11">
        <f>Interpolations!C11</f>
        <v>61</v>
      </c>
      <c r="D11" t="str">
        <f>Interpolations!D11</f>
        <v>Junction of Isis and Pages</v>
      </c>
      <c r="E11">
        <f>IF(Interpolations!E11=0,0,IF(Interpolations!E11&lt;10,CONCATENATE("sw_00",Interpolations!E11), IF(Interpolations!E11&lt;100, CONCATENATE("sw_0", Interpolations!E11), IF(Interpolations!E11="p", "Ph", Interpolations!E11))))</f>
        <v>0</v>
      </c>
      <c r="F11">
        <f>IF(Interpolations!F11=0,0,IF(Interpolations!F11&lt;10,CONCATENATE("sw_00",Interpolations!F11), IF(Interpolations!F11&lt;100, CONCATENATE("sw_0", Interpolations!F11), IF(Interpolations!F11="p", "Ph", Interpolations!F11))))</f>
        <v>0</v>
      </c>
      <c r="G11">
        <f>IF(Interpolations!G11=0,0,IF(Interpolations!G11&lt;10,CONCATENATE("sw_00",Interpolations!G11), IF(Interpolations!G11&lt;100, CONCATENATE("sw_0", Interpolations!G11), IF(Interpolations!G11="p", "Ph", Interpolations!G11))))</f>
        <v>0</v>
      </c>
      <c r="H11">
        <f>IF(Interpolations!H11=0,0,IF(Interpolations!H11&lt;10,CONCATENATE("sw_00",Interpolations!H11), IF(Interpolations!H11&lt;100, CONCATENATE("sw_0", Interpolations!H11), IF(Interpolations!H11="p", "Ph", Interpolations!H11))))</f>
        <v>0</v>
      </c>
      <c r="I11">
        <f>IF(Interpolations!I11=0,0,IF(Interpolations!I11&lt;10,CONCATENATE("sw_00",Interpolations!I11), IF(Interpolations!I11&lt;100, CONCATENATE("sw_0", Interpolations!I11), IF(Interpolations!I11="p", "Ph", Interpolations!I11))))</f>
        <v>0</v>
      </c>
      <c r="J11">
        <f>IF(Interpolations!J11=0,0,IF(Interpolations!J11&lt;10,CONCATENATE("sw_00",Interpolations!J11), IF(Interpolations!J11&lt;100, CONCATENATE("sw_0", Interpolations!J11), IF(Interpolations!J11="p", "Ph", Interpolations!J11))))</f>
        <v>0</v>
      </c>
      <c r="K11">
        <f>IF(Interpolations!K11=0,0,IF(Interpolations!K11&lt;10,CONCATENATE("sw_00",Interpolations!K11), IF(Interpolations!K11&lt;100, CONCATENATE("sw_0", Interpolations!K11), IF(Interpolations!K11="p", "Ph", Interpolations!K11))))</f>
        <v>0</v>
      </c>
      <c r="L11">
        <f>IF(Interpolations!L11=0,0,IF(Interpolations!L11&lt;10,CONCATENATE("sw_00",Interpolations!L11), IF(Interpolations!L11&lt;100, CONCATENATE("sw_0", Interpolations!L11), IF(Interpolations!L11="p", "Ph", Interpolations!L11))))</f>
        <v>0</v>
      </c>
      <c r="M11">
        <f>IF(Interpolations!M11=0,0,IF(Interpolations!M11&lt;10,CONCATENATE("sw_00",Interpolations!M11), IF(Interpolations!M11&lt;100, CONCATENATE("sw_0", Interpolations!M11), IF(Interpolations!M11="p", "Ph", Interpolations!M11))))</f>
        <v>0</v>
      </c>
      <c r="N11" t="str">
        <f>IF(Interpolations!N11=0,0,IF(Interpolations!N11&lt;10,CONCATENATE("sw_00",Interpolations!N11), IF(Interpolations!N11&lt;100, CONCATENATE("sw_0", Interpolations!N11), IF(Interpolations!N11="p", "Ph", Interpolations!N11))))</f>
        <v>Null</v>
      </c>
      <c r="O11" s="48" t="str">
        <f>IF(Interpolations!$N11=0,0,IF(Interpolations!$N11&lt;10,CONCATENATE("sw_00",Interpolations!$N11), IF(Interpolations!$N11&lt;100, CONCATENATE("sw_0", Interpolations!$N11), IF(Interpolations!$N11="p", "Ph", Interpolations!$N11))))</f>
        <v>Null</v>
      </c>
      <c r="P11" s="48" t="str">
        <f>IF(Interpolations!$N11=0,0,IF(Interpolations!$N11&lt;10,CONCATENATE("sw_00",Interpolations!$N11), IF(Interpolations!$N11&lt;100, CONCATENATE("sw_0", Interpolations!$N11), IF(Interpolations!$N11="p", "Ph", Interpolations!$N11))))</f>
        <v>Null</v>
      </c>
      <c r="Q11" s="48" t="str">
        <f>IF(Interpolations!$N11=0,0,IF(Interpolations!$N11&lt;10,CONCATENATE("sw_00",Interpolations!$N11), IF(Interpolations!$N11&lt;100, CONCATENATE("sw_0", Interpolations!$N11), IF(Interpolations!$N11="p", "Ph", Interpolations!$N11))))</f>
        <v>Null</v>
      </c>
      <c r="R11" s="48" t="str">
        <f>Interpolations!S11</f>
        <v>no</v>
      </c>
      <c r="S11" s="48" t="str">
        <f>Interpolations!T11</f>
        <v>ass_noch</v>
      </c>
    </row>
    <row r="12" spans="1:19" x14ac:dyDescent="0.25">
      <c r="A12" t="str">
        <f>Interpolations!A12</f>
        <v>rch_010</v>
      </c>
      <c r="B12" t="str">
        <f>Interpolations!B12</f>
        <v>Pages River</v>
      </c>
      <c r="C12" t="str">
        <f>Interpolations!C12</f>
        <v>Junction of Isis and Pages</v>
      </c>
      <c r="D12">
        <f>Interpolations!D12</f>
        <v>60</v>
      </c>
      <c r="E12" t="str">
        <f>IF(Interpolations!E12=0,0,IF(Interpolations!E12&lt;10,CONCATENATE("sw_00",Interpolations!E12), IF(Interpolations!E12&lt;100, CONCATENATE("sw_0", Interpolations!E12), IF(Interpolations!E12="p", "Ph", Interpolations!E12))))</f>
        <v>sw_060</v>
      </c>
      <c r="F12" t="str">
        <f>IF(Interpolations!F12=0,0,IF(Interpolations!F12&lt;10,CONCATENATE("sw_00",Interpolations!F12), IF(Interpolations!F12&lt;100, CONCATENATE("sw_0", Interpolations!F12), IF(Interpolations!F12="p", "Ph", Interpolations!F12))))</f>
        <v>sw_060</v>
      </c>
      <c r="G12" t="str">
        <f>IF(Interpolations!G12=0,0,IF(Interpolations!G12&lt;10,CONCATENATE("sw_00",Interpolations!G12), IF(Interpolations!G12&lt;100, CONCATENATE("sw_0", Interpolations!G12), IF(Interpolations!G12="p", "Ph", Interpolations!G12))))</f>
        <v>sw_060</v>
      </c>
      <c r="H12" t="str">
        <f>IF(Interpolations!H12=0,0,IF(Interpolations!H12&lt;10,CONCATENATE("sw_00",Interpolations!H12), IF(Interpolations!H12&lt;100, CONCATENATE("sw_0", Interpolations!H12), IF(Interpolations!H12="p", "Ph", Interpolations!H12))))</f>
        <v>sw_060</v>
      </c>
      <c r="I12" t="str">
        <f>IF(Interpolations!I12=0,0,IF(Interpolations!I12&lt;10,CONCATENATE("sw_00",Interpolations!I12), IF(Interpolations!I12&lt;100, CONCATENATE("sw_0", Interpolations!I12), IF(Interpolations!I12="p", "Ph", Interpolations!I12))))</f>
        <v>sw_060</v>
      </c>
      <c r="J12" t="str">
        <f>IF(Interpolations!J12=0,0,IF(Interpolations!J12&lt;10,CONCATENATE("sw_00",Interpolations!J12), IF(Interpolations!J12&lt;100, CONCATENATE("sw_0", Interpolations!J12), IF(Interpolations!J12="p", "Ph", Interpolations!J12))))</f>
        <v>sw_060</v>
      </c>
      <c r="K12" t="str">
        <f>IF(Interpolations!K12=0,0,IF(Interpolations!K12&lt;10,CONCATENATE("sw_00",Interpolations!K12), IF(Interpolations!K12&lt;100, CONCATENATE("sw_0", Interpolations!K12), IF(Interpolations!K12="p", "Ph", Interpolations!K12))))</f>
        <v>sw_060</v>
      </c>
      <c r="L12" t="str">
        <f>IF(Interpolations!L12=0,0,IF(Interpolations!L12&lt;10,CONCATENATE("sw_00",Interpolations!L12), IF(Interpolations!L12&lt;100, CONCATENATE("sw_0", Interpolations!L12), IF(Interpolations!L12="p", "Ph", Interpolations!L12))))</f>
        <v>sw_060</v>
      </c>
      <c r="M12" t="str">
        <f>IF(Interpolations!M12=0,0,IF(Interpolations!M12&lt;10,CONCATENATE("sw_00",Interpolations!M12), IF(Interpolations!M12&lt;100, CONCATENATE("sw_0", Interpolations!M12), IF(Interpolations!M12="p", "Ph", Interpolations!M12))))</f>
        <v>sw_060</v>
      </c>
      <c r="N12" t="str">
        <f>IF(Interpolations!N12=0,0,IF(Interpolations!N12&lt;10,CONCATENATE("sw_00",Interpolations!N12), IF(Interpolations!N12&lt;100, CONCATENATE("sw_0", Interpolations!N12), IF(Interpolations!N12="p", "Ph", Interpolations!N12))))</f>
        <v>sw_060</v>
      </c>
      <c r="O12" s="48" t="str">
        <f>IF(Interpolations!$N12=0,0,IF(Interpolations!$N12&lt;10,CONCATENATE("sw_00",Interpolations!$N12), IF(Interpolations!$N12&lt;100, CONCATENATE("sw_0", Interpolations!$N12), IF(Interpolations!$N12="p", "Ph", Interpolations!$N12))))</f>
        <v>sw_060</v>
      </c>
      <c r="P12" s="48" t="str">
        <f>IF(Interpolations!$N12=0,0,IF(Interpolations!$N12&lt;10,CONCATENATE("sw_00",Interpolations!$N12), IF(Interpolations!$N12&lt;100, CONCATENATE("sw_0", Interpolations!$N12), IF(Interpolations!$N12="p", "Ph", Interpolations!$N12))))</f>
        <v>sw_060</v>
      </c>
      <c r="Q12" s="48" t="str">
        <f>IF(Interpolations!$N12=0,0,IF(Interpolations!$N12&lt;10,CONCATENATE("sw_00",Interpolations!$N12), IF(Interpolations!$N12&lt;100, CONCATENATE("sw_0", Interpolations!$N12), IF(Interpolations!$N12="p", "Ph", Interpolations!$N12))))</f>
        <v>sw_060</v>
      </c>
      <c r="R12" s="48" t="str">
        <f>Interpolations!S12</f>
        <v>no</v>
      </c>
      <c r="S12" s="48" t="str">
        <f>Interpolations!T12</f>
        <v>mod_noch</v>
      </c>
    </row>
    <row r="13" spans="1:19" x14ac:dyDescent="0.25">
      <c r="A13" t="str">
        <f>Interpolations!A13</f>
        <v>rch_011</v>
      </c>
      <c r="B13" t="str">
        <f>Interpolations!B13</f>
        <v>Pages River</v>
      </c>
      <c r="C13">
        <f>Interpolations!C13</f>
        <v>60</v>
      </c>
      <c r="D13" t="str">
        <f>Interpolations!D13</f>
        <v>Junction of Pages R and Hunter</v>
      </c>
      <c r="E13" t="str">
        <f>IF(Interpolations!E13=0,0,IF(Interpolations!E13&lt;10,CONCATENATE("sw_00",Interpolations!E13), IF(Interpolations!E13&lt;100, CONCATENATE("sw_0", Interpolations!E13), IF(Interpolations!E13="p", "Ph", Interpolations!E13))))</f>
        <v>sw_060</v>
      </c>
      <c r="F13" t="str">
        <f>IF(Interpolations!F13=0,0,IF(Interpolations!F13&lt;10,CONCATENATE("sw_00",Interpolations!F13), IF(Interpolations!F13&lt;100, CONCATENATE("sw_0", Interpolations!F13), IF(Interpolations!F13="p", "Ph", Interpolations!F13))))</f>
        <v>sw_060</v>
      </c>
      <c r="G13" t="str">
        <f>IF(Interpolations!G13=0,0,IF(Interpolations!G13&lt;10,CONCATENATE("sw_00",Interpolations!G13), IF(Interpolations!G13&lt;100, CONCATENATE("sw_0", Interpolations!G13), IF(Interpolations!G13="p", "Ph", Interpolations!G13))))</f>
        <v>sw_060</v>
      </c>
      <c r="H13" t="str">
        <f>IF(Interpolations!H13=0,0,IF(Interpolations!H13&lt;10,CONCATENATE("sw_00",Interpolations!H13), IF(Interpolations!H13&lt;100, CONCATENATE("sw_0", Interpolations!H13), IF(Interpolations!H13="p", "Ph", Interpolations!H13))))</f>
        <v>sw_060</v>
      </c>
      <c r="I13" t="str">
        <f>IF(Interpolations!I13=0,0,IF(Interpolations!I13&lt;10,CONCATENATE("sw_00",Interpolations!I13), IF(Interpolations!I13&lt;100, CONCATENATE("sw_0", Interpolations!I13), IF(Interpolations!I13="p", "Ph", Interpolations!I13))))</f>
        <v>sw_060</v>
      </c>
      <c r="J13" t="str">
        <f>IF(Interpolations!J13=0,0,IF(Interpolations!J13&lt;10,CONCATENATE("sw_00",Interpolations!J13), IF(Interpolations!J13&lt;100, CONCATENATE("sw_0", Interpolations!J13), IF(Interpolations!J13="p", "Ph", Interpolations!J13))))</f>
        <v>sw_060</v>
      </c>
      <c r="K13" t="str">
        <f>IF(Interpolations!K13=0,0,IF(Interpolations!K13&lt;10,CONCATENATE("sw_00",Interpolations!K13), IF(Interpolations!K13&lt;100, CONCATENATE("sw_0", Interpolations!K13), IF(Interpolations!K13="p", "Ph", Interpolations!K13))))</f>
        <v>sw_060</v>
      </c>
      <c r="L13" t="str">
        <f>IF(Interpolations!L13=0,0,IF(Interpolations!L13&lt;10,CONCATENATE("sw_00",Interpolations!L13), IF(Interpolations!L13&lt;100, CONCATENATE("sw_0", Interpolations!L13), IF(Interpolations!L13="p", "Ph", Interpolations!L13))))</f>
        <v>sw_060</v>
      </c>
      <c r="M13" t="str">
        <f>IF(Interpolations!M13=0,0,IF(Interpolations!M13&lt;10,CONCATENATE("sw_00",Interpolations!M13), IF(Interpolations!M13&lt;100, CONCATENATE("sw_0", Interpolations!M13), IF(Interpolations!M13="p", "Ph", Interpolations!M13))))</f>
        <v>sw_060</v>
      </c>
      <c r="N13" t="str">
        <f>IF(Interpolations!N13=0,0,IF(Interpolations!N13&lt;10,CONCATENATE("sw_00",Interpolations!N13), IF(Interpolations!N13&lt;100, CONCATENATE("sw_0", Interpolations!N13), IF(Interpolations!N13="p", "Ph", Interpolations!N13))))</f>
        <v>sw_060</v>
      </c>
      <c r="O13" s="48" t="str">
        <f>IF(Interpolations!$N13=0,0,IF(Interpolations!$N13&lt;10,CONCATENATE("sw_00",Interpolations!$N13), IF(Interpolations!$N13&lt;100, CONCATENATE("sw_0", Interpolations!$N13), IF(Interpolations!$N13="p", "Ph", Interpolations!$N13))))</f>
        <v>sw_060</v>
      </c>
      <c r="P13" s="48" t="str">
        <f>IF(Interpolations!$N13=0,0,IF(Interpolations!$N13&lt;10,CONCATENATE("sw_00",Interpolations!$N13), IF(Interpolations!$N13&lt;100, CONCATENATE("sw_0", Interpolations!$N13), IF(Interpolations!$N13="p", "Ph", Interpolations!$N13))))</f>
        <v>sw_060</v>
      </c>
      <c r="Q13" s="48" t="str">
        <f>IF(Interpolations!$N13=0,0,IF(Interpolations!$N13&lt;10,CONCATENATE("sw_00",Interpolations!$N13), IF(Interpolations!$N13&lt;100, CONCATENATE("sw_0", Interpolations!$N13), IF(Interpolations!$N13="p", "Ph", Interpolations!$N13))))</f>
        <v>sw_060</v>
      </c>
      <c r="R13" s="48" t="str">
        <f>Interpolations!S13</f>
        <v>no</v>
      </c>
      <c r="S13" s="48" t="str">
        <f>Interpolations!T13</f>
        <v>mod_noch</v>
      </c>
    </row>
    <row r="14" spans="1:19" x14ac:dyDescent="0.25">
      <c r="A14" t="str">
        <f>Interpolations!A14</f>
        <v>rch_012</v>
      </c>
      <c r="B14" t="str">
        <f>Interpolations!B14</f>
        <v>Hunter River</v>
      </c>
      <c r="C14" t="str">
        <f>Interpolations!C14</f>
        <v>Junction of Pages R and Hunter</v>
      </c>
      <c r="D14">
        <f>Interpolations!D14</f>
        <v>59</v>
      </c>
      <c r="E14" t="str">
        <f>IF(Interpolations!E14=0,0,IF(Interpolations!E14&lt;10,CONCATENATE("sw_00",Interpolations!E14), IF(Interpolations!E14&lt;100, CONCATENATE("sw_0", Interpolations!E14), IF(Interpolations!E14="p", "Ph", Interpolations!E14))))</f>
        <v>sw_059</v>
      </c>
      <c r="F14" t="str">
        <f>IF(Interpolations!F14=0,0,IF(Interpolations!F14&lt;10,CONCATENATE("sw_00",Interpolations!F14), IF(Interpolations!F14&lt;100, CONCATENATE("sw_0", Interpolations!F14), IF(Interpolations!F14="p", "Ph", Interpolations!F14))))</f>
        <v>sw_059</v>
      </c>
      <c r="G14" t="str">
        <f>IF(Interpolations!G14=0,0,IF(Interpolations!G14&lt;10,CONCATENATE("sw_00",Interpolations!G14), IF(Interpolations!G14&lt;100, CONCATENATE("sw_0", Interpolations!G14), IF(Interpolations!G14="p", "Ph", Interpolations!G14))))</f>
        <v>sw_059</v>
      </c>
      <c r="H14" t="str">
        <f>IF(Interpolations!H14=0,0,IF(Interpolations!H14&lt;10,CONCATENATE("sw_00",Interpolations!H14), IF(Interpolations!H14&lt;100, CONCATENATE("sw_0", Interpolations!H14), IF(Interpolations!H14="p", "Ph", Interpolations!H14))))</f>
        <v>sw_059</v>
      </c>
      <c r="I14" t="str">
        <f>IF(Interpolations!I14=0,0,IF(Interpolations!I14&lt;10,CONCATENATE("sw_00",Interpolations!I14), IF(Interpolations!I14&lt;100, CONCATENATE("sw_0", Interpolations!I14), IF(Interpolations!I14="p", "Ph", Interpolations!I14))))</f>
        <v>sw_059</v>
      </c>
      <c r="J14" t="str">
        <f>IF(Interpolations!J14=0,0,IF(Interpolations!J14&lt;10,CONCATENATE("sw_00",Interpolations!J14), IF(Interpolations!J14&lt;100, CONCATENATE("sw_0", Interpolations!J14), IF(Interpolations!J14="p", "Ph", Interpolations!J14))))</f>
        <v>sw_059</v>
      </c>
      <c r="K14" t="str">
        <f>IF(Interpolations!K14=0,0,IF(Interpolations!K14&lt;10,CONCATENATE("sw_00",Interpolations!K14), IF(Interpolations!K14&lt;100, CONCATENATE("sw_0", Interpolations!K14), IF(Interpolations!K14="p", "Ph", Interpolations!K14))))</f>
        <v>sw_059</v>
      </c>
      <c r="L14" t="str">
        <f>IF(Interpolations!L14=0,0,IF(Interpolations!L14&lt;10,CONCATENATE("sw_00",Interpolations!L14), IF(Interpolations!L14&lt;100, CONCATENATE("sw_0", Interpolations!L14), IF(Interpolations!L14="p", "Ph", Interpolations!L14))))</f>
        <v>sw_059</v>
      </c>
      <c r="M14" t="str">
        <f>IF(Interpolations!M14=0,0,IF(Interpolations!M14&lt;10,CONCATENATE("sw_00",Interpolations!M14), IF(Interpolations!M14&lt;100, CONCATENATE("sw_0", Interpolations!M14), IF(Interpolations!M14="p", "Ph", Interpolations!M14))))</f>
        <v>sw_059</v>
      </c>
      <c r="N14" t="str">
        <f>IF(Interpolations!N14=0,0,IF(Interpolations!N14&lt;10,CONCATENATE("sw_00",Interpolations!N14), IF(Interpolations!N14&lt;100, CONCATENATE("sw_0", Interpolations!N14), IF(Interpolations!N14="p", "Ph", Interpolations!N14))))</f>
        <v>sw_059</v>
      </c>
      <c r="O14" s="48" t="str">
        <f>IF(Interpolations!$N14=0,0,IF(Interpolations!$N14&lt;10,CONCATENATE("sw_00",Interpolations!$N14), IF(Interpolations!$N14&lt;100, CONCATENATE("sw_0", Interpolations!$N14), IF(Interpolations!$N14="p", "Ph", Interpolations!$N14))))</f>
        <v>sw_059</v>
      </c>
      <c r="P14" s="48" t="str">
        <f>IF(Interpolations!$N14=0,0,IF(Interpolations!$N14&lt;10,CONCATENATE("sw_00",Interpolations!$N14), IF(Interpolations!$N14&lt;100, CONCATENATE("sw_0", Interpolations!$N14), IF(Interpolations!$N14="p", "Ph", Interpolations!$N14))))</f>
        <v>sw_059</v>
      </c>
      <c r="Q14" s="48" t="str">
        <f>IF(Interpolations!$N14=0,0,IF(Interpolations!$N14&lt;10,CONCATENATE("sw_00",Interpolations!$N14), IF(Interpolations!$N14&lt;100, CONCATENATE("sw_0", Interpolations!$N14), IF(Interpolations!$N14="p", "Ph", Interpolations!$N14))))</f>
        <v>sw_059</v>
      </c>
      <c r="R14" s="48" t="str">
        <f>Interpolations!S14</f>
        <v>no</v>
      </c>
      <c r="S14" s="48" t="str">
        <f>Interpolations!T14</f>
        <v>mod_noch</v>
      </c>
    </row>
    <row r="15" spans="1:19" x14ac:dyDescent="0.25">
      <c r="A15" t="str">
        <f>Interpolations!A15</f>
        <v>rch_013</v>
      </c>
      <c r="B15" t="str">
        <f>Interpolations!B15</f>
        <v>Hunter River</v>
      </c>
      <c r="C15">
        <f>Interpolations!C15</f>
        <v>59</v>
      </c>
      <c r="D15" t="str">
        <f>Interpolations!D15</f>
        <v>Junction of Dart and Hunter</v>
      </c>
      <c r="E15" t="str">
        <f>IF(Interpolations!E15=0,0,IF(Interpolations!E15&lt;10,CONCATENATE("sw_00",Interpolations!E15), IF(Interpolations!E15&lt;100, CONCATENATE("sw_0", Interpolations!E15), IF(Interpolations!E15="p", "Ph", Interpolations!E15))))</f>
        <v>sw_059</v>
      </c>
      <c r="F15" t="str">
        <f>IF(Interpolations!F15=0,0,IF(Interpolations!F15&lt;10,CONCATENATE("sw_00",Interpolations!F15), IF(Interpolations!F15&lt;100, CONCATENATE("sw_0", Interpolations!F15), IF(Interpolations!F15="p", "Ph", Interpolations!F15))))</f>
        <v>sw_059</v>
      </c>
      <c r="G15" t="str">
        <f>IF(Interpolations!G15=0,0,IF(Interpolations!G15&lt;10,CONCATENATE("sw_00",Interpolations!G15), IF(Interpolations!G15&lt;100, CONCATENATE("sw_0", Interpolations!G15), IF(Interpolations!G15="p", "Ph", Interpolations!G15))))</f>
        <v>sw_059</v>
      </c>
      <c r="H15" t="str">
        <f>IF(Interpolations!H15=0,0,IF(Interpolations!H15&lt;10,CONCATENATE("sw_00",Interpolations!H15), IF(Interpolations!H15&lt;100, CONCATENATE("sw_0", Interpolations!H15), IF(Interpolations!H15="p", "Ph", Interpolations!H15))))</f>
        <v>sw_059</v>
      </c>
      <c r="I15" t="str">
        <f>IF(Interpolations!I15=0,0,IF(Interpolations!I15&lt;10,CONCATENATE("sw_00",Interpolations!I15), IF(Interpolations!I15&lt;100, CONCATENATE("sw_0", Interpolations!I15), IF(Interpolations!I15="p", "Ph", Interpolations!I15))))</f>
        <v>sw_059</v>
      </c>
      <c r="J15" t="str">
        <f>IF(Interpolations!J15=0,0,IF(Interpolations!J15&lt;10,CONCATENATE("sw_00",Interpolations!J15), IF(Interpolations!J15&lt;100, CONCATENATE("sw_0", Interpolations!J15), IF(Interpolations!J15="p", "Ph", Interpolations!J15))))</f>
        <v>sw_059</v>
      </c>
      <c r="K15" t="str">
        <f>IF(Interpolations!K15=0,0,IF(Interpolations!K15&lt;10,CONCATENATE("sw_00",Interpolations!K15), IF(Interpolations!K15&lt;100, CONCATENATE("sw_0", Interpolations!K15), IF(Interpolations!K15="p", "Ph", Interpolations!K15))))</f>
        <v>sw_059</v>
      </c>
      <c r="L15" t="str">
        <f>IF(Interpolations!L15=0,0,IF(Interpolations!L15&lt;10,CONCATENATE("sw_00",Interpolations!L15), IF(Interpolations!L15&lt;100, CONCATENATE("sw_0", Interpolations!L15), IF(Interpolations!L15="p", "Ph", Interpolations!L15))))</f>
        <v>sw_059</v>
      </c>
      <c r="M15" t="str">
        <f>IF(Interpolations!M15=0,0,IF(Interpolations!M15&lt;10,CONCATENATE("sw_00",Interpolations!M15), IF(Interpolations!M15&lt;100, CONCATENATE("sw_0", Interpolations!M15), IF(Interpolations!M15="p", "Ph", Interpolations!M15))))</f>
        <v>sw_059</v>
      </c>
      <c r="N15" t="str">
        <f>IF(Interpolations!N15=0,0,IF(Interpolations!N15&lt;10,CONCATENATE("sw_00",Interpolations!N15), IF(Interpolations!N15&lt;100, CONCATENATE("sw_0", Interpolations!N15), IF(Interpolations!N15="p", "Ph", Interpolations!N15))))</f>
        <v>sw_059</v>
      </c>
      <c r="O15" s="48" t="str">
        <f>IF(Interpolations!$N15=0,0,IF(Interpolations!$N15&lt;10,CONCATENATE("sw_00",Interpolations!$N15), IF(Interpolations!$N15&lt;100, CONCATENATE("sw_0", Interpolations!$N15), IF(Interpolations!$N15="p", "Ph", Interpolations!$N15))))</f>
        <v>sw_059</v>
      </c>
      <c r="P15" s="48" t="str">
        <f>IF(Interpolations!$N15=0,0,IF(Interpolations!$N15&lt;10,CONCATENATE("sw_00",Interpolations!$N15), IF(Interpolations!$N15&lt;100, CONCATENATE("sw_0", Interpolations!$N15), IF(Interpolations!$N15="p", "Ph", Interpolations!$N15))))</f>
        <v>sw_059</v>
      </c>
      <c r="Q15" s="48" t="str">
        <f>IF(Interpolations!$N15=0,0,IF(Interpolations!$N15&lt;10,CONCATENATE("sw_00",Interpolations!$N15), IF(Interpolations!$N15&lt;100, CONCATENATE("sw_0", Interpolations!$N15), IF(Interpolations!$N15="p", "Ph", Interpolations!$N15))))</f>
        <v>sw_059</v>
      </c>
      <c r="R15" s="48" t="str">
        <f>Interpolations!S15</f>
        <v>part</v>
      </c>
      <c r="S15" s="48" t="str">
        <f>Interpolations!T15</f>
        <v>mod_noch</v>
      </c>
    </row>
    <row r="16" spans="1:19" x14ac:dyDescent="0.25">
      <c r="A16" t="str">
        <f>Interpolations!A16</f>
        <v>rch_014</v>
      </c>
      <c r="B16" t="str">
        <f>Interpolations!B16</f>
        <v>Dart Brook</v>
      </c>
      <c r="C16" t="str">
        <f>Interpolations!C16</f>
        <v>—</v>
      </c>
      <c r="D16" t="str">
        <f>Interpolations!D16</f>
        <v>Junction of Thompsons and Dart</v>
      </c>
      <c r="E16">
        <f>IF(Interpolations!E16=0,0,IF(Interpolations!E16&lt;10,CONCATENATE("sw_00",Interpolations!E16), IF(Interpolations!E16&lt;100, CONCATENATE("sw_0", Interpolations!E16), IF(Interpolations!E16="p", "Ph", Interpolations!E16))))</f>
        <v>0</v>
      </c>
      <c r="F16">
        <f>IF(Interpolations!F16=0,0,IF(Interpolations!F16&lt;10,CONCATENATE("sw_00",Interpolations!F16), IF(Interpolations!F16&lt;100, CONCATENATE("sw_0", Interpolations!F16), IF(Interpolations!F16="p", "Ph", Interpolations!F16))))</f>
        <v>0</v>
      </c>
      <c r="G16">
        <f>IF(Interpolations!G16=0,0,IF(Interpolations!G16&lt;10,CONCATENATE("sw_00",Interpolations!G16), IF(Interpolations!G16&lt;100, CONCATENATE("sw_0", Interpolations!G16), IF(Interpolations!G16="p", "Ph", Interpolations!G16))))</f>
        <v>0</v>
      </c>
      <c r="H16">
        <f>IF(Interpolations!H16=0,0,IF(Interpolations!H16&lt;10,CONCATENATE("sw_00",Interpolations!H16), IF(Interpolations!H16&lt;100, CONCATENATE("sw_0", Interpolations!H16), IF(Interpolations!H16="p", "Ph", Interpolations!H16))))</f>
        <v>0</v>
      </c>
      <c r="I16">
        <f>IF(Interpolations!I16=0,0,IF(Interpolations!I16&lt;10,CONCATENATE("sw_00",Interpolations!I16), IF(Interpolations!I16&lt;100, CONCATENATE("sw_0", Interpolations!I16), IF(Interpolations!I16="p", "Ph", Interpolations!I16))))</f>
        <v>0</v>
      </c>
      <c r="J16">
        <f>IF(Interpolations!J16=0,0,IF(Interpolations!J16&lt;10,CONCATENATE("sw_00",Interpolations!J16), IF(Interpolations!J16&lt;100, CONCATENATE("sw_0", Interpolations!J16), IF(Interpolations!J16="p", "Ph", Interpolations!J16))))</f>
        <v>0</v>
      </c>
      <c r="K16">
        <f>IF(Interpolations!K16=0,0,IF(Interpolations!K16&lt;10,CONCATENATE("sw_00",Interpolations!K16), IF(Interpolations!K16&lt;100, CONCATENATE("sw_0", Interpolations!K16), IF(Interpolations!K16="p", "Ph", Interpolations!K16))))</f>
        <v>0</v>
      </c>
      <c r="L16">
        <f>IF(Interpolations!L16=0,0,IF(Interpolations!L16&lt;10,CONCATENATE("sw_00",Interpolations!L16), IF(Interpolations!L16&lt;100, CONCATENATE("sw_0", Interpolations!L16), IF(Interpolations!L16="p", "Ph", Interpolations!L16))))</f>
        <v>0</v>
      </c>
      <c r="M16">
        <f>IF(Interpolations!M16=0,0,IF(Interpolations!M16&lt;10,CONCATENATE("sw_00",Interpolations!M16), IF(Interpolations!M16&lt;100, CONCATENATE("sw_0", Interpolations!M16), IF(Interpolations!M16="p", "Ph", Interpolations!M16))))</f>
        <v>0</v>
      </c>
      <c r="N16" t="str">
        <f>IF(Interpolations!N16=0,0,IF(Interpolations!N16&lt;10,CONCATENATE("sw_00",Interpolations!N16), IF(Interpolations!N16&lt;100, CONCATENATE("sw_0", Interpolations!N16), IF(Interpolations!N16="p", "Ph", Interpolations!N16))))</f>
        <v>Null</v>
      </c>
      <c r="O16" s="48" t="str">
        <f>IF(Interpolations!$N16=0,0,IF(Interpolations!$N16&lt;10,CONCATENATE("sw_00",Interpolations!$N16), IF(Interpolations!$N16&lt;100, CONCATENATE("sw_0", Interpolations!$N16), IF(Interpolations!$N16="p", "Ph", Interpolations!$N16))))</f>
        <v>Null</v>
      </c>
      <c r="P16" s="48" t="str">
        <f>IF(Interpolations!$N16=0,0,IF(Interpolations!$N16&lt;10,CONCATENATE("sw_00",Interpolations!$N16), IF(Interpolations!$N16&lt;100, CONCATENATE("sw_0", Interpolations!$N16), IF(Interpolations!$N16="p", "Ph", Interpolations!$N16))))</f>
        <v>Null</v>
      </c>
      <c r="Q16" s="48" t="str">
        <f>IF(Interpolations!$N16=0,0,IF(Interpolations!$N16&lt;10,CONCATENATE("sw_00",Interpolations!$N16), IF(Interpolations!$N16&lt;100, CONCATENATE("sw_0", Interpolations!$N16), IF(Interpolations!$N16="p", "Ph", Interpolations!$N16))))</f>
        <v>Null</v>
      </c>
      <c r="R16" s="48" t="str">
        <f>Interpolations!S16</f>
        <v>no</v>
      </c>
      <c r="S16" s="48" t="str">
        <f>Interpolations!T16</f>
        <v>ass_noch</v>
      </c>
    </row>
    <row r="17" spans="1:19" ht="15.75" customHeight="1" x14ac:dyDescent="0.25">
      <c r="A17" t="str">
        <f>Interpolations!A17</f>
        <v>rch_015</v>
      </c>
      <c r="B17" t="str">
        <f>Interpolations!B17</f>
        <v>Dart Brook</v>
      </c>
      <c r="C17" t="str">
        <f>Interpolations!C17</f>
        <v>Junction of Thompsons and Dart</v>
      </c>
      <c r="D17">
        <f>Interpolations!D17</f>
        <v>58</v>
      </c>
      <c r="E17" t="str">
        <f>IF(Interpolations!E17=0,0,IF(Interpolations!E17&lt;10,CONCATENATE("sw_00",Interpolations!E17), IF(Interpolations!E17&lt;100, CONCATENATE("sw_0", Interpolations!E17), IF(Interpolations!E17="p", "Ph", Interpolations!E17))))</f>
        <v>sw_058</v>
      </c>
      <c r="F17" t="str">
        <f>IF(Interpolations!F17=0,0,IF(Interpolations!F17&lt;10,CONCATENATE("sw_00",Interpolations!F17), IF(Interpolations!F17&lt;100, CONCATENATE("sw_0", Interpolations!F17), IF(Interpolations!F17="p", "Ph", Interpolations!F17))))</f>
        <v>sw_058</v>
      </c>
      <c r="G17" t="str">
        <f>IF(Interpolations!G17=0,0,IF(Interpolations!G17&lt;10,CONCATENATE("sw_00",Interpolations!G17), IF(Interpolations!G17&lt;100, CONCATENATE("sw_0", Interpolations!G17), IF(Interpolations!G17="p", "Ph", Interpolations!G17))))</f>
        <v>sw_058</v>
      </c>
      <c r="H17" t="str">
        <f>IF(Interpolations!H17=0,0,IF(Interpolations!H17&lt;10,CONCATENATE("sw_00",Interpolations!H17), IF(Interpolations!H17&lt;100, CONCATENATE("sw_0", Interpolations!H17), IF(Interpolations!H17="p", "Ph", Interpolations!H17))))</f>
        <v>sw_058</v>
      </c>
      <c r="I17" t="str">
        <f>IF(Interpolations!I17=0,0,IF(Interpolations!I17&lt;10,CONCATENATE("sw_00",Interpolations!I17), IF(Interpolations!I17&lt;100, CONCATENATE("sw_0", Interpolations!I17), IF(Interpolations!I17="p", "Ph", Interpolations!I17))))</f>
        <v>sw_058</v>
      </c>
      <c r="J17" t="str">
        <f>IF(Interpolations!J17=0,0,IF(Interpolations!J17&lt;10,CONCATENATE("sw_00",Interpolations!J17), IF(Interpolations!J17&lt;100, CONCATENATE("sw_0", Interpolations!J17), IF(Interpolations!J17="p", "Ph", Interpolations!J17))))</f>
        <v>sw_058</v>
      </c>
      <c r="K17" t="str">
        <f>IF(Interpolations!K17=0,0,IF(Interpolations!K17&lt;10,CONCATENATE("sw_00",Interpolations!K17), IF(Interpolations!K17&lt;100, CONCATENATE("sw_0", Interpolations!K17), IF(Interpolations!K17="p", "Ph", Interpolations!K17))))</f>
        <v>sw_058</v>
      </c>
      <c r="L17" t="str">
        <f>IF(Interpolations!L17=0,0,IF(Interpolations!L17&lt;10,CONCATENATE("sw_00",Interpolations!L17), IF(Interpolations!L17&lt;100, CONCATENATE("sw_0", Interpolations!L17), IF(Interpolations!L17="p", "Ph", Interpolations!L17))))</f>
        <v>sw_058</v>
      </c>
      <c r="M17" t="str">
        <f>IF(Interpolations!M17=0,0,IF(Interpolations!M17&lt;10,CONCATENATE("sw_00",Interpolations!M17), IF(Interpolations!M17&lt;100, CONCATENATE("sw_0", Interpolations!M17), IF(Interpolations!M17="p", "Ph", Interpolations!M17))))</f>
        <v>sw_058</v>
      </c>
      <c r="N17" t="str">
        <f>IF(Interpolations!N17=0,0,IF(Interpolations!N17&lt;10,CONCATENATE("sw_00",Interpolations!N17), IF(Interpolations!N17&lt;100, CONCATENATE("sw_0", Interpolations!N17), IF(Interpolations!N17="p", "Ph", Interpolations!N17))))</f>
        <v>sw_058</v>
      </c>
      <c r="O17" s="48" t="str">
        <f>IF(Interpolations!$N17=0,0,IF(Interpolations!$N17&lt;10,CONCATENATE("sw_00",Interpolations!$N17), IF(Interpolations!$N17&lt;100, CONCATENATE("sw_0", Interpolations!$N17), IF(Interpolations!$N17="p", "Ph", Interpolations!$N17))))</f>
        <v>sw_058</v>
      </c>
      <c r="P17" s="48" t="str">
        <f>IF(Interpolations!$N17=0,0,IF(Interpolations!$N17&lt;10,CONCATENATE("sw_00",Interpolations!$N17), IF(Interpolations!$N17&lt;100, CONCATENATE("sw_0", Interpolations!$N17), IF(Interpolations!$N17="p", "Ph", Interpolations!$N17))))</f>
        <v>sw_058</v>
      </c>
      <c r="Q17" s="48" t="str">
        <f>IF(Interpolations!$N17=0,0,IF(Interpolations!$N17&lt;10,CONCATENATE("sw_00",Interpolations!$N17), IF(Interpolations!$N17&lt;100, CONCATENATE("sw_0", Interpolations!$N17), IF(Interpolations!$N17="p", "Ph", Interpolations!$N17))))</f>
        <v>sw_058</v>
      </c>
      <c r="R17" s="48" t="str">
        <f>Interpolations!S17</f>
        <v>no</v>
      </c>
      <c r="S17" s="48" t="str">
        <f>Interpolations!T17</f>
        <v>mod_noch</v>
      </c>
    </row>
    <row r="18" spans="1:19" ht="15.75" customHeight="1" x14ac:dyDescent="0.25">
      <c r="A18" t="str">
        <f>Interpolations!A18</f>
        <v>rch_016</v>
      </c>
      <c r="B18" t="str">
        <f>Interpolations!B18</f>
        <v>Dart Brook</v>
      </c>
      <c r="C18">
        <f>Interpolations!C18</f>
        <v>58</v>
      </c>
      <c r="D18" t="str">
        <f>Interpolations!D18</f>
        <v>Location X8* on Dart Brook</v>
      </c>
      <c r="E18" t="str">
        <f>IF(Interpolations!E18=0,0,IF(Interpolations!E18&lt;10,CONCATENATE("sw_00",Interpolations!E18), IF(Interpolations!E18&lt;100, CONCATENATE("sw_0", Interpolations!E18), IF(Interpolations!E18="p", "Ph", Interpolations!E18))))</f>
        <v>sw_058</v>
      </c>
      <c r="F18" t="str">
        <f>IF(Interpolations!F18=0,0,IF(Interpolations!F18&lt;10,CONCATENATE("sw_00",Interpolations!F18), IF(Interpolations!F18&lt;100, CONCATENATE("sw_0", Interpolations!F18), IF(Interpolations!F18="p", "Ph", Interpolations!F18))))</f>
        <v>sw_058</v>
      </c>
      <c r="G18" t="str">
        <f>IF(Interpolations!G18=0,0,IF(Interpolations!G18&lt;10,CONCATENATE("sw_00",Interpolations!G18), IF(Interpolations!G18&lt;100, CONCATENATE("sw_0", Interpolations!G18), IF(Interpolations!G18="p", "Ph", Interpolations!G18))))</f>
        <v>sw_058</v>
      </c>
      <c r="H18" t="str">
        <f>IF(Interpolations!H18=0,0,IF(Interpolations!H18&lt;10,CONCATENATE("sw_00",Interpolations!H18), IF(Interpolations!H18&lt;100, CONCATENATE("sw_0", Interpolations!H18), IF(Interpolations!H18="p", "Ph", Interpolations!H18))))</f>
        <v>sw_058</v>
      </c>
      <c r="I18" t="str">
        <f>IF(Interpolations!I18=0,0,IF(Interpolations!I18&lt;10,CONCATENATE("sw_00",Interpolations!I18), IF(Interpolations!I18&lt;100, CONCATENATE("sw_0", Interpolations!I18), IF(Interpolations!I18="p", "Ph", Interpolations!I18))))</f>
        <v>sw_058</v>
      </c>
      <c r="J18" t="str">
        <f>IF(Interpolations!J18=0,0,IF(Interpolations!J18&lt;10,CONCATENATE("sw_00",Interpolations!J18), IF(Interpolations!J18&lt;100, CONCATENATE("sw_0", Interpolations!J18), IF(Interpolations!J18="p", "Ph", Interpolations!J18))))</f>
        <v>sw_058</v>
      </c>
      <c r="K18" t="str">
        <f>IF(Interpolations!K18=0,0,IF(Interpolations!K18&lt;10,CONCATENATE("sw_00",Interpolations!K18), IF(Interpolations!K18&lt;100, CONCATENATE("sw_0", Interpolations!K18), IF(Interpolations!K18="p", "Ph", Interpolations!K18))))</f>
        <v>sw_058</v>
      </c>
      <c r="L18" t="str">
        <f>IF(Interpolations!L18=0,0,IF(Interpolations!L18&lt;10,CONCATENATE("sw_00",Interpolations!L18), IF(Interpolations!L18&lt;100, CONCATENATE("sw_0", Interpolations!L18), IF(Interpolations!L18="p", "Ph", Interpolations!L18))))</f>
        <v>sw_058</v>
      </c>
      <c r="M18" t="str">
        <f>IF(Interpolations!M18=0,0,IF(Interpolations!M18&lt;10,CONCATENATE("sw_00",Interpolations!M18), IF(Interpolations!M18&lt;100, CONCATENATE("sw_0", Interpolations!M18), IF(Interpolations!M18="p", "Ph", Interpolations!M18))))</f>
        <v>sw_058</v>
      </c>
      <c r="N18" t="str">
        <f>IF(Interpolations!N18=0,0,IF(Interpolations!N18&lt;10,CONCATENATE("sw_00",Interpolations!N18), IF(Interpolations!N18&lt;100, CONCATENATE("sw_0", Interpolations!N18), IF(Interpolations!N18="p", "Ph", Interpolations!N18))))</f>
        <v>sw_058</v>
      </c>
      <c r="O18" s="48" t="str">
        <f>IF(Interpolations!$N18=0,0,IF(Interpolations!$N18&lt;10,CONCATENATE("sw_00",Interpolations!$N18), IF(Interpolations!$N18&lt;100, CONCATENATE("sw_0", Interpolations!$N18), IF(Interpolations!$N18="p", "Ph", Interpolations!$N18))))</f>
        <v>sw_058</v>
      </c>
      <c r="P18" s="48" t="str">
        <f>IF(Interpolations!$N18=0,0,IF(Interpolations!$N18&lt;10,CONCATENATE("sw_00",Interpolations!$N18), IF(Interpolations!$N18&lt;100, CONCATENATE("sw_0", Interpolations!$N18), IF(Interpolations!$N18="p", "Ph", Interpolations!$N18))))</f>
        <v>sw_058</v>
      </c>
      <c r="Q18" s="48" t="str">
        <f>IF(Interpolations!$N18=0,0,IF(Interpolations!$N18&lt;10,CONCATENATE("sw_00",Interpolations!$N18), IF(Interpolations!$N18&lt;100, CONCATENATE("sw_0", Interpolations!$N18), IF(Interpolations!$N18="p", "Ph", Interpolations!$N18))))</f>
        <v>sw_058</v>
      </c>
      <c r="R18" s="48" t="str">
        <f>Interpolations!S18</f>
        <v>no</v>
      </c>
      <c r="S18" s="48" t="str">
        <f>Interpolations!T18</f>
        <v>mod_noch</v>
      </c>
    </row>
    <row r="19" spans="1:19" x14ac:dyDescent="0.25">
      <c r="A19" t="str">
        <f>Interpolations!A19</f>
        <v>rch_017</v>
      </c>
      <c r="B19" t="str">
        <f>Interpolations!B19</f>
        <v>Dart Brook</v>
      </c>
      <c r="C19" t="str">
        <f>Interpolations!C19</f>
        <v>Location X8* on Dart Brook</v>
      </c>
      <c r="D19" t="str">
        <f>Interpolations!D19</f>
        <v>Junction of Kingdon Ponds and Dart</v>
      </c>
      <c r="E19">
        <f>IF(Interpolations!E19=0,0,IF(Interpolations!E19&lt;10,CONCATENATE("sw_00",Interpolations!E19), IF(Interpolations!E19&lt;100, CONCATENATE("sw_0", Interpolations!E19), IF(Interpolations!E19="p", "Ph", Interpolations!E19))))</f>
        <v>0</v>
      </c>
      <c r="F19">
        <f>IF(Interpolations!F19=0,0,IF(Interpolations!F19&lt;10,CONCATENATE("sw_00",Interpolations!F19), IF(Interpolations!F19&lt;100, CONCATENATE("sw_0", Interpolations!F19), IF(Interpolations!F19="p", "Ph", Interpolations!F19))))</f>
        <v>0</v>
      </c>
      <c r="G19" t="str">
        <f>IF(Interpolations!G19=0,0,IF(Interpolations!G19&lt;10,CONCATENATE("sw_00",Interpolations!G19), IF(Interpolations!G19&lt;100, CONCATENATE("sw_0", Interpolations!G19), IF(Interpolations!G19="p", "Ph", Interpolations!G19))))</f>
        <v>Ph</v>
      </c>
      <c r="H19">
        <f>IF(Interpolations!H19=0,0,IF(Interpolations!H19&lt;10,CONCATENATE("sw_00",Interpolations!H19), IF(Interpolations!H19&lt;100, CONCATENATE("sw_0", Interpolations!H19), IF(Interpolations!H19="p", "Ph", Interpolations!H19))))</f>
        <v>0</v>
      </c>
      <c r="I19">
        <f>IF(Interpolations!I19=0,0,IF(Interpolations!I19&lt;10,CONCATENATE("sw_00",Interpolations!I19), IF(Interpolations!I19&lt;100, CONCATENATE("sw_0", Interpolations!I19), IF(Interpolations!I19="p", "Ph", Interpolations!I19))))</f>
        <v>0</v>
      </c>
      <c r="J19" t="str">
        <f>IF(Interpolations!J19=0,0,IF(Interpolations!J19&lt;10,CONCATENATE("sw_00",Interpolations!J19), IF(Interpolations!J19&lt;100, CONCATENATE("sw_0", Interpolations!J19), IF(Interpolations!J19="p", "Ph", Interpolations!J19))))</f>
        <v>Ph</v>
      </c>
      <c r="K19" t="str">
        <f>IF(Interpolations!K19=0,0,IF(Interpolations!K19&lt;10,CONCATENATE("sw_00",Interpolations!K19), IF(Interpolations!K19&lt;100, CONCATENATE("sw_0", Interpolations!K19), IF(Interpolations!K19="p", "Ph", Interpolations!K19))))</f>
        <v>Ph</v>
      </c>
      <c r="L19" t="str">
        <f>IF(Interpolations!L19=0,0,IF(Interpolations!L19&lt;10,CONCATENATE("sw_00",Interpolations!L19), IF(Interpolations!L19&lt;100, CONCATENATE("sw_0", Interpolations!L19), IF(Interpolations!L19="p", "Ph", Interpolations!L19))))</f>
        <v>Ph</v>
      </c>
      <c r="M19" t="str">
        <f>IF(Interpolations!M19=0,0,IF(Interpolations!M19&lt;10,CONCATENATE("sw_00",Interpolations!M19), IF(Interpolations!M19&lt;100, CONCATENATE("sw_0", Interpolations!M19), IF(Interpolations!M19="p", "Ph", Interpolations!M19))))</f>
        <v>Ph</v>
      </c>
      <c r="N19" t="str">
        <f>IF(Interpolations!N19=0,0,IF(Interpolations!N19&lt;10,CONCATENATE("sw_00",Interpolations!N19), IF(Interpolations!N19&lt;100, CONCATENATE("sw_0", Interpolations!N19), IF(Interpolations!N19="p", "Ph", Interpolations!N19))))</f>
        <v>Null</v>
      </c>
      <c r="O19" s="48" t="str">
        <f>IF(Interpolations!$N19=0,0,IF(Interpolations!$N19&lt;10,CONCATENATE("sw_00",Interpolations!$N19), IF(Interpolations!$N19&lt;100, CONCATENATE("sw_0", Interpolations!$N19), IF(Interpolations!$N19="p", "Ph", Interpolations!$N19))))</f>
        <v>Null</v>
      </c>
      <c r="P19" s="48" t="str">
        <f>IF(Interpolations!$N19=0,0,IF(Interpolations!$N19&lt;10,CONCATENATE("sw_00",Interpolations!$N19), IF(Interpolations!$N19&lt;100, CONCATENATE("sw_0", Interpolations!$N19), IF(Interpolations!$N19="p", "Ph", Interpolations!$N19))))</f>
        <v>Null</v>
      </c>
      <c r="Q19" s="48" t="str">
        <f>IF(Interpolations!$N19=0,0,IF(Interpolations!$N19&lt;10,CONCATENATE("sw_00",Interpolations!$N19), IF(Interpolations!$N19&lt;100, CONCATENATE("sw_0", Interpolations!$N19), IF(Interpolations!$N19="p", "Ph", Interpolations!$N19))))</f>
        <v>Null</v>
      </c>
      <c r="R19" s="48" t="str">
        <f>Interpolations!S19</f>
        <v>part</v>
      </c>
      <c r="S19" s="48" t="str">
        <f>Interpolations!T19</f>
        <v>ass_chph</v>
      </c>
    </row>
    <row r="20" spans="1:19" x14ac:dyDescent="0.25">
      <c r="A20" t="str">
        <f>Interpolations!A20</f>
        <v>rch_018</v>
      </c>
      <c r="B20" t="str">
        <f>Interpolations!B20</f>
        <v>Kingdon Ponds</v>
      </c>
      <c r="C20" t="str">
        <f>Interpolations!C20</f>
        <v>—</v>
      </c>
      <c r="D20" t="str">
        <f>Interpolations!D20</f>
        <v>Junction of Petwyn Valley and Kingdon Ponds</v>
      </c>
      <c r="E20">
        <f>IF(Interpolations!E20=0,0,IF(Interpolations!E20&lt;10,CONCATENATE("sw_00",Interpolations!E20), IF(Interpolations!E20&lt;100, CONCATENATE("sw_0", Interpolations!E20), IF(Interpolations!E20="p", "Ph", Interpolations!E20))))</f>
        <v>0</v>
      </c>
      <c r="F20">
        <f>IF(Interpolations!F20=0,0,IF(Interpolations!F20&lt;10,CONCATENATE("sw_00",Interpolations!F20), IF(Interpolations!F20&lt;100, CONCATENATE("sw_0", Interpolations!F20), IF(Interpolations!F20="p", "Ph", Interpolations!F20))))</f>
        <v>0</v>
      </c>
      <c r="G20">
        <f>IF(Interpolations!G20=0,0,IF(Interpolations!G20&lt;10,CONCATENATE("sw_00",Interpolations!G20), IF(Interpolations!G20&lt;100, CONCATENATE("sw_0", Interpolations!G20), IF(Interpolations!G20="p", "Ph", Interpolations!G20))))</f>
        <v>0</v>
      </c>
      <c r="H20">
        <f>IF(Interpolations!H20=0,0,IF(Interpolations!H20&lt;10,CONCATENATE("sw_00",Interpolations!H20), IF(Interpolations!H20&lt;100, CONCATENATE("sw_0", Interpolations!H20), IF(Interpolations!H20="p", "Ph", Interpolations!H20))))</f>
        <v>0</v>
      </c>
      <c r="I20">
        <f>IF(Interpolations!I20=0,0,IF(Interpolations!I20&lt;10,CONCATENATE("sw_00",Interpolations!I20), IF(Interpolations!I20&lt;100, CONCATENATE("sw_0", Interpolations!I20), IF(Interpolations!I20="p", "Ph", Interpolations!I20))))</f>
        <v>0</v>
      </c>
      <c r="J20">
        <f>IF(Interpolations!J20=0,0,IF(Interpolations!J20&lt;10,CONCATENATE("sw_00",Interpolations!J20), IF(Interpolations!J20&lt;100, CONCATENATE("sw_0", Interpolations!J20), IF(Interpolations!J20="p", "Ph", Interpolations!J20))))</f>
        <v>0</v>
      </c>
      <c r="K20">
        <f>IF(Interpolations!K20=0,0,IF(Interpolations!K20&lt;10,CONCATENATE("sw_00",Interpolations!K20), IF(Interpolations!K20&lt;100, CONCATENATE("sw_0", Interpolations!K20), IF(Interpolations!K20="p", "Ph", Interpolations!K20))))</f>
        <v>0</v>
      </c>
      <c r="L20">
        <f>IF(Interpolations!L20=0,0,IF(Interpolations!L20&lt;10,CONCATENATE("sw_00",Interpolations!L20), IF(Interpolations!L20&lt;100, CONCATENATE("sw_0", Interpolations!L20), IF(Interpolations!L20="p", "Ph", Interpolations!L20))))</f>
        <v>0</v>
      </c>
      <c r="M20">
        <f>IF(Interpolations!M20=0,0,IF(Interpolations!M20&lt;10,CONCATENATE("sw_00",Interpolations!M20), IF(Interpolations!M20&lt;100, CONCATENATE("sw_0", Interpolations!M20), IF(Interpolations!M20="p", "Ph", Interpolations!M20))))</f>
        <v>0</v>
      </c>
      <c r="N20" t="str">
        <f>IF(Interpolations!N20=0,0,IF(Interpolations!N20&lt;10,CONCATENATE("sw_00",Interpolations!N20), IF(Interpolations!N20&lt;100, CONCATENATE("sw_0", Interpolations!N20), IF(Interpolations!N20="p", "Ph", Interpolations!N20))))</f>
        <v>Null</v>
      </c>
      <c r="O20" s="48" t="str">
        <f>IF(Interpolations!$N20=0,0,IF(Interpolations!$N20&lt;10,CONCATENATE("sw_00",Interpolations!$N20), IF(Interpolations!$N20&lt;100, CONCATENATE("sw_0", Interpolations!$N20), IF(Interpolations!$N20="p", "Ph", Interpolations!$N20))))</f>
        <v>Null</v>
      </c>
      <c r="P20" s="48" t="str">
        <f>IF(Interpolations!$N20=0,0,IF(Interpolations!$N20&lt;10,CONCATENATE("sw_00",Interpolations!$N20), IF(Interpolations!$N20&lt;100, CONCATENATE("sw_0", Interpolations!$N20), IF(Interpolations!$N20="p", "Ph", Interpolations!$N20))))</f>
        <v>Null</v>
      </c>
      <c r="Q20" s="48" t="str">
        <f>IF(Interpolations!$N20=0,0,IF(Interpolations!$N20&lt;10,CONCATENATE("sw_00",Interpolations!$N20), IF(Interpolations!$N20&lt;100, CONCATENATE("sw_0", Interpolations!$N20), IF(Interpolations!$N20="p", "Ph", Interpolations!$N20))))</f>
        <v>Null</v>
      </c>
      <c r="R20" s="48" t="str">
        <f>Interpolations!S20</f>
        <v>no</v>
      </c>
      <c r="S20" s="48" t="str">
        <f>Interpolations!T20</f>
        <v>ass_noch</v>
      </c>
    </row>
    <row r="21" spans="1:19" x14ac:dyDescent="0.25">
      <c r="A21" t="str">
        <f>Interpolations!A21</f>
        <v>rch_019</v>
      </c>
      <c r="B21" t="str">
        <f>Interpolations!B21</f>
        <v>Kingdon Ponds</v>
      </c>
      <c r="C21" t="str">
        <f>Interpolations!C21</f>
        <v>Junction of Petwyn Valley and Kingdon Ponds</v>
      </c>
      <c r="D21">
        <f>Interpolations!D21</f>
        <v>57</v>
      </c>
      <c r="E21" t="str">
        <f>IF(Interpolations!E21=0,0,IF(Interpolations!E21&lt;10,CONCATENATE("sw_00",Interpolations!E21), IF(Interpolations!E21&lt;100, CONCATENATE("sw_0", Interpolations!E21), IF(Interpolations!E21="p", "Ph", Interpolations!E21))))</f>
        <v>sw_057</v>
      </c>
      <c r="F21" t="str">
        <f>IF(Interpolations!F21=0,0,IF(Interpolations!F21&lt;10,CONCATENATE("sw_00",Interpolations!F21), IF(Interpolations!F21&lt;100, CONCATENATE("sw_0", Interpolations!F21), IF(Interpolations!F21="p", "Ph", Interpolations!F21))))</f>
        <v>sw_057</v>
      </c>
      <c r="G21" t="str">
        <f>IF(Interpolations!G21=0,0,IF(Interpolations!G21&lt;10,CONCATENATE("sw_00",Interpolations!G21), IF(Interpolations!G21&lt;100, CONCATENATE("sw_0", Interpolations!G21), IF(Interpolations!G21="p", "Ph", Interpolations!G21))))</f>
        <v>sw_057</v>
      </c>
      <c r="H21" t="str">
        <f>IF(Interpolations!H21=0,0,IF(Interpolations!H21&lt;10,CONCATENATE("sw_00",Interpolations!H21), IF(Interpolations!H21&lt;100, CONCATENATE("sw_0", Interpolations!H21), IF(Interpolations!H21="p", "Ph", Interpolations!H21))))</f>
        <v>sw_057</v>
      </c>
      <c r="I21" t="str">
        <f>IF(Interpolations!I21=0,0,IF(Interpolations!I21&lt;10,CONCATENATE("sw_00",Interpolations!I21), IF(Interpolations!I21&lt;100, CONCATENATE("sw_0", Interpolations!I21), IF(Interpolations!I21="p", "Ph", Interpolations!I21))))</f>
        <v>sw_057</v>
      </c>
      <c r="J21" t="str">
        <f>IF(Interpolations!J21=0,0,IF(Interpolations!J21&lt;10,CONCATENATE("sw_00",Interpolations!J21), IF(Interpolations!J21&lt;100, CONCATENATE("sw_0", Interpolations!J21), IF(Interpolations!J21="p", "Ph", Interpolations!J21))))</f>
        <v>sw_057</v>
      </c>
      <c r="K21" t="str">
        <f>IF(Interpolations!K21=0,0,IF(Interpolations!K21&lt;10,CONCATENATE("sw_00",Interpolations!K21), IF(Interpolations!K21&lt;100, CONCATENATE("sw_0", Interpolations!K21), IF(Interpolations!K21="p", "Ph", Interpolations!K21))))</f>
        <v>sw_057</v>
      </c>
      <c r="L21" t="str">
        <f>IF(Interpolations!L21=0,0,IF(Interpolations!L21&lt;10,CONCATENATE("sw_00",Interpolations!L21), IF(Interpolations!L21&lt;100, CONCATENATE("sw_0", Interpolations!L21), IF(Interpolations!L21="p", "Ph", Interpolations!L21))))</f>
        <v>sw_057</v>
      </c>
      <c r="M21" t="str">
        <f>IF(Interpolations!M21=0,0,IF(Interpolations!M21&lt;10,CONCATENATE("sw_00",Interpolations!M21), IF(Interpolations!M21&lt;100, CONCATENATE("sw_0", Interpolations!M21), IF(Interpolations!M21="p", "Ph", Interpolations!M21))))</f>
        <v>sw_057</v>
      </c>
      <c r="N21" t="str">
        <f>IF(Interpolations!N21=0,0,IF(Interpolations!N21&lt;10,CONCATENATE("sw_00",Interpolations!N21), IF(Interpolations!N21&lt;100, CONCATENATE("sw_0", Interpolations!N21), IF(Interpolations!N21="p", "Ph", Interpolations!N21))))</f>
        <v>sw_057</v>
      </c>
      <c r="O21" s="48" t="str">
        <f>IF(Interpolations!$N21=0,0,IF(Interpolations!$N21&lt;10,CONCATENATE("sw_00",Interpolations!$N21), IF(Interpolations!$N21&lt;100, CONCATENATE("sw_0", Interpolations!$N21), IF(Interpolations!$N21="p", "Ph", Interpolations!$N21))))</f>
        <v>sw_057</v>
      </c>
      <c r="P21" s="48" t="str">
        <f>IF(Interpolations!$N21=0,0,IF(Interpolations!$N21&lt;10,CONCATENATE("sw_00",Interpolations!$N21), IF(Interpolations!$N21&lt;100, CONCATENATE("sw_0", Interpolations!$N21), IF(Interpolations!$N21="p", "Ph", Interpolations!$N21))))</f>
        <v>sw_057</v>
      </c>
      <c r="Q21" s="48" t="str">
        <f>IF(Interpolations!$N21=0,0,IF(Interpolations!$N21&lt;10,CONCATENATE("sw_00",Interpolations!$N21), IF(Interpolations!$N21&lt;100, CONCATENATE("sw_0", Interpolations!$N21), IF(Interpolations!$N21="p", "Ph", Interpolations!$N21))))</f>
        <v>sw_057</v>
      </c>
      <c r="R21" s="48" t="str">
        <f>Interpolations!S21</f>
        <v>no</v>
      </c>
      <c r="S21" s="48" t="str">
        <f>Interpolations!T21</f>
        <v>mod_noch</v>
      </c>
    </row>
    <row r="22" spans="1:19" x14ac:dyDescent="0.25">
      <c r="A22" t="str">
        <f>Interpolations!A22</f>
        <v>rch_020</v>
      </c>
      <c r="B22" t="str">
        <f>Interpolations!B22</f>
        <v>Kingdon Ponds</v>
      </c>
      <c r="C22">
        <f>Interpolations!C22</f>
        <v>57</v>
      </c>
      <c r="D22" t="str">
        <f>Interpolations!D22</f>
        <v>Junction of Middle and Kingdon Ponds</v>
      </c>
      <c r="E22" t="str">
        <f>IF(Interpolations!E22=0,0,IF(Interpolations!E22&lt;10,CONCATENATE("sw_00",Interpolations!E22), IF(Interpolations!E22&lt;100, CONCATENATE("sw_0", Interpolations!E22), IF(Interpolations!E22="p", "Ph", Interpolations!E22))))</f>
        <v>sw_057</v>
      </c>
      <c r="F22" t="str">
        <f>IF(Interpolations!F22=0,0,IF(Interpolations!F22&lt;10,CONCATENATE("sw_00",Interpolations!F22), IF(Interpolations!F22&lt;100, CONCATENATE("sw_0", Interpolations!F22), IF(Interpolations!F22="p", "Ph", Interpolations!F22))))</f>
        <v>sw_057</v>
      </c>
      <c r="G22" t="str">
        <f>IF(Interpolations!G22=0,0,IF(Interpolations!G22&lt;10,CONCATENATE("sw_00",Interpolations!G22), IF(Interpolations!G22&lt;100, CONCATENATE("sw_0", Interpolations!G22), IF(Interpolations!G22="p", "Ph", Interpolations!G22))))</f>
        <v>sw_057</v>
      </c>
      <c r="H22" t="str">
        <f>IF(Interpolations!H22=0,0,IF(Interpolations!H22&lt;10,CONCATENATE("sw_00",Interpolations!H22), IF(Interpolations!H22&lt;100, CONCATENATE("sw_0", Interpolations!H22), IF(Interpolations!H22="p", "Ph", Interpolations!H22))))</f>
        <v>sw_057</v>
      </c>
      <c r="I22" t="str">
        <f>IF(Interpolations!I22=0,0,IF(Interpolations!I22&lt;10,CONCATENATE("sw_00",Interpolations!I22), IF(Interpolations!I22&lt;100, CONCATENATE("sw_0", Interpolations!I22), IF(Interpolations!I22="p", "Ph", Interpolations!I22))))</f>
        <v>sw_057</v>
      </c>
      <c r="J22" t="str">
        <f>IF(Interpolations!J22=0,0,IF(Interpolations!J22&lt;10,CONCATENATE("sw_00",Interpolations!J22), IF(Interpolations!J22&lt;100, CONCATENATE("sw_0", Interpolations!J22), IF(Interpolations!J22="p", "Ph", Interpolations!J22))))</f>
        <v>sw_057</v>
      </c>
      <c r="K22" t="str">
        <f>IF(Interpolations!K22=0,0,IF(Interpolations!K22&lt;10,CONCATENATE("sw_00",Interpolations!K22), IF(Interpolations!K22&lt;100, CONCATENATE("sw_0", Interpolations!K22), IF(Interpolations!K22="p", "Ph", Interpolations!K22))))</f>
        <v>sw_057</v>
      </c>
      <c r="L22" t="str">
        <f>IF(Interpolations!L22=0,0,IF(Interpolations!L22&lt;10,CONCATENATE("sw_00",Interpolations!L22), IF(Interpolations!L22&lt;100, CONCATENATE("sw_0", Interpolations!L22), IF(Interpolations!L22="p", "Ph", Interpolations!L22))))</f>
        <v>sw_057</v>
      </c>
      <c r="M22" t="str">
        <f>IF(Interpolations!M22=0,0,IF(Interpolations!M22&lt;10,CONCATENATE("sw_00",Interpolations!M22), IF(Interpolations!M22&lt;100, CONCATENATE("sw_0", Interpolations!M22), IF(Interpolations!M22="p", "Ph", Interpolations!M22))))</f>
        <v>sw_057</v>
      </c>
      <c r="N22" t="str">
        <f>IF(Interpolations!N22=0,0,IF(Interpolations!N22&lt;10,CONCATENATE("sw_00",Interpolations!N22), IF(Interpolations!N22&lt;100, CONCATENATE("sw_0", Interpolations!N22), IF(Interpolations!N22="p", "Ph", Interpolations!N22))))</f>
        <v>sw_057</v>
      </c>
      <c r="O22" s="48" t="str">
        <f>IF(Interpolations!$N22=0,0,IF(Interpolations!$N22&lt;10,CONCATENATE("sw_00",Interpolations!$N22), IF(Interpolations!$N22&lt;100, CONCATENATE("sw_0", Interpolations!$N22), IF(Interpolations!$N22="p", "Ph", Interpolations!$N22))))</f>
        <v>sw_057</v>
      </c>
      <c r="P22" s="48" t="str">
        <f>IF(Interpolations!$N22=0,0,IF(Interpolations!$N22&lt;10,CONCATENATE("sw_00",Interpolations!$N22), IF(Interpolations!$N22&lt;100, CONCATENATE("sw_0", Interpolations!$N22), IF(Interpolations!$N22="p", "Ph", Interpolations!$N22))))</f>
        <v>sw_057</v>
      </c>
      <c r="Q22" s="48" t="str">
        <f>IF(Interpolations!$N22=0,0,IF(Interpolations!$N22&lt;10,CONCATENATE("sw_00",Interpolations!$N22), IF(Interpolations!$N22&lt;100, CONCATENATE("sw_0", Interpolations!$N22), IF(Interpolations!$N22="p", "Ph", Interpolations!$N22))))</f>
        <v>sw_057</v>
      </c>
      <c r="R22" s="48" t="str">
        <f>Interpolations!S22</f>
        <v>no</v>
      </c>
      <c r="S22" s="48" t="str">
        <f>Interpolations!T22</f>
        <v>mod_noch</v>
      </c>
    </row>
    <row r="23" spans="1:19" x14ac:dyDescent="0.25">
      <c r="A23" t="str">
        <f>Interpolations!A23</f>
        <v>rch_021</v>
      </c>
      <c r="B23" t="str">
        <f>Interpolations!B23</f>
        <v>Kingdon Ponds</v>
      </c>
      <c r="C23" t="str">
        <f>Interpolations!C23</f>
        <v>Junction of Middle and Kingdon Ponds</v>
      </c>
      <c r="D23" t="str">
        <f>Interpolations!D23</f>
        <v>Junction of Kingdon Ponds and Dart</v>
      </c>
      <c r="E23">
        <f>IF(Interpolations!E23=0,0,IF(Interpolations!E23&lt;10,CONCATENATE("sw_00",Interpolations!E23), IF(Interpolations!E23&lt;100, CONCATENATE("sw_0", Interpolations!E23), IF(Interpolations!E23="p", "Ph", Interpolations!E23))))</f>
        <v>0</v>
      </c>
      <c r="F23">
        <f>IF(Interpolations!F23=0,0,IF(Interpolations!F23&lt;10,CONCATENATE("sw_00",Interpolations!F23), IF(Interpolations!F23&lt;100, CONCATENATE("sw_0", Interpolations!F23), IF(Interpolations!F23="p", "Ph", Interpolations!F23))))</f>
        <v>0</v>
      </c>
      <c r="G23" t="str">
        <f>IF(Interpolations!G23=0,0,IF(Interpolations!G23&lt;10,CONCATENATE("sw_00",Interpolations!G23), IF(Interpolations!G23&lt;100, CONCATENATE("sw_0", Interpolations!G23), IF(Interpolations!G23="p", "Ph", Interpolations!G23))))</f>
        <v>Ph</v>
      </c>
      <c r="H23">
        <f>IF(Interpolations!H23=0,0,IF(Interpolations!H23&lt;10,CONCATENATE("sw_00",Interpolations!H23), IF(Interpolations!H23&lt;100, CONCATENATE("sw_0", Interpolations!H23), IF(Interpolations!H23="p", "Ph", Interpolations!H23))))</f>
        <v>0</v>
      </c>
      <c r="I23">
        <f>IF(Interpolations!I23=0,0,IF(Interpolations!I23&lt;10,CONCATENATE("sw_00",Interpolations!I23), IF(Interpolations!I23&lt;100, CONCATENATE("sw_0", Interpolations!I23), IF(Interpolations!I23="p", "Ph", Interpolations!I23))))</f>
        <v>0</v>
      </c>
      <c r="J23" t="str">
        <f>IF(Interpolations!J23=0,0,IF(Interpolations!J23&lt;10,CONCATENATE("sw_00",Interpolations!J23), IF(Interpolations!J23&lt;100, CONCATENATE("sw_0", Interpolations!J23), IF(Interpolations!J23="p", "Ph", Interpolations!J23))))</f>
        <v>Ph</v>
      </c>
      <c r="K23" t="str">
        <f>IF(Interpolations!K23=0,0,IF(Interpolations!K23&lt;10,CONCATENATE("sw_00",Interpolations!K23), IF(Interpolations!K23&lt;100, CONCATENATE("sw_0", Interpolations!K23), IF(Interpolations!K23="p", "Ph", Interpolations!K23))))</f>
        <v>Ph</v>
      </c>
      <c r="L23" t="str">
        <f>IF(Interpolations!L23=0,0,IF(Interpolations!L23&lt;10,CONCATENATE("sw_00",Interpolations!L23), IF(Interpolations!L23&lt;100, CONCATENATE("sw_0", Interpolations!L23), IF(Interpolations!L23="p", "Ph", Interpolations!L23))))</f>
        <v>Ph</v>
      </c>
      <c r="M23" t="str">
        <f>IF(Interpolations!M23=0,0,IF(Interpolations!M23&lt;10,CONCATENATE("sw_00",Interpolations!M23), IF(Interpolations!M23&lt;100, CONCATENATE("sw_0", Interpolations!M23), IF(Interpolations!M23="p", "Ph", Interpolations!M23))))</f>
        <v>Ph</v>
      </c>
      <c r="N23" t="str">
        <f>IF(Interpolations!N23=0,0,IF(Interpolations!N23&lt;10,CONCATENATE("sw_00",Interpolations!N23), IF(Interpolations!N23&lt;100, CONCATENATE("sw_0", Interpolations!N23), IF(Interpolations!N23="p", "Ph", Interpolations!N23))))</f>
        <v>Null</v>
      </c>
      <c r="O23" s="48" t="str">
        <f>IF(Interpolations!$N23=0,0,IF(Interpolations!$N23&lt;10,CONCATENATE("sw_00",Interpolations!$N23), IF(Interpolations!$N23&lt;100, CONCATENATE("sw_0", Interpolations!$N23), IF(Interpolations!$N23="p", "Ph", Interpolations!$N23))))</f>
        <v>Null</v>
      </c>
      <c r="P23" s="48" t="str">
        <f>IF(Interpolations!$N23=0,0,IF(Interpolations!$N23&lt;10,CONCATENATE("sw_00",Interpolations!$N23), IF(Interpolations!$N23&lt;100, CONCATENATE("sw_0", Interpolations!$N23), IF(Interpolations!$N23="p", "Ph", Interpolations!$N23))))</f>
        <v>Null</v>
      </c>
      <c r="Q23" s="48" t="str">
        <f>IF(Interpolations!$N23=0,0,IF(Interpolations!$N23&lt;10,CONCATENATE("sw_00",Interpolations!$N23), IF(Interpolations!$N23&lt;100, CONCATENATE("sw_0", Interpolations!$N23), IF(Interpolations!$N23="p", "Ph", Interpolations!$N23))))</f>
        <v>Null</v>
      </c>
      <c r="R23" s="48" t="str">
        <f>Interpolations!S23</f>
        <v>no</v>
      </c>
      <c r="S23" s="48" t="str">
        <f>Interpolations!T23</f>
        <v>ass_noch</v>
      </c>
    </row>
    <row r="24" spans="1:19" x14ac:dyDescent="0.25">
      <c r="A24" t="str">
        <f>Interpolations!A24</f>
        <v>rch_022</v>
      </c>
      <c r="B24" t="str">
        <f>Interpolations!B24</f>
        <v>Dart Brook</v>
      </c>
      <c r="C24" t="str">
        <f>Interpolations!C24</f>
        <v>Junction of Kingdon Ponds and Dart</v>
      </c>
      <c r="D24">
        <f>Interpolations!D24</f>
        <v>56</v>
      </c>
      <c r="E24" t="str">
        <f>IF(Interpolations!E24=0,0,IF(Interpolations!E24&lt;10,CONCATENATE("sw_00",Interpolations!E24), IF(Interpolations!E24&lt;100, CONCATENATE("sw_0", Interpolations!E24), IF(Interpolations!E24="p", "Ph", Interpolations!E24))))</f>
        <v>sw_056</v>
      </c>
      <c r="F24" t="str">
        <f>IF(Interpolations!F24=0,0,IF(Interpolations!F24&lt;10,CONCATENATE("sw_00",Interpolations!F24), IF(Interpolations!F24&lt;100, CONCATENATE("sw_0", Interpolations!F24), IF(Interpolations!F24="p", "Ph", Interpolations!F24))))</f>
        <v>sw_056</v>
      </c>
      <c r="G24" t="str">
        <f>IF(Interpolations!G24=0,0,IF(Interpolations!G24&lt;10,CONCATENATE("sw_00",Interpolations!G24), IF(Interpolations!G24&lt;100, CONCATENATE("sw_0", Interpolations!G24), IF(Interpolations!G24="p", "Ph", Interpolations!G24))))</f>
        <v>sw_056</v>
      </c>
      <c r="H24" t="str">
        <f>IF(Interpolations!H24=0,0,IF(Interpolations!H24&lt;10,CONCATENATE("sw_00",Interpolations!H24), IF(Interpolations!H24&lt;100, CONCATENATE("sw_0", Interpolations!H24), IF(Interpolations!H24="p", "Ph", Interpolations!H24))))</f>
        <v>sw_056</v>
      </c>
      <c r="I24" t="str">
        <f>IF(Interpolations!I24=0,0,IF(Interpolations!I24&lt;10,CONCATENATE("sw_00",Interpolations!I24), IF(Interpolations!I24&lt;100, CONCATENATE("sw_0", Interpolations!I24), IF(Interpolations!I24="p", "Ph", Interpolations!I24))))</f>
        <v>sw_056</v>
      </c>
      <c r="J24" t="str">
        <f>IF(Interpolations!J24=0,0,IF(Interpolations!J24&lt;10,CONCATENATE("sw_00",Interpolations!J24), IF(Interpolations!J24&lt;100, CONCATENATE("sw_0", Interpolations!J24), IF(Interpolations!J24="p", "Ph", Interpolations!J24))))</f>
        <v>sw_056</v>
      </c>
      <c r="K24" t="str">
        <f>IF(Interpolations!K24=0,0,IF(Interpolations!K24&lt;10,CONCATENATE("sw_00",Interpolations!K24), IF(Interpolations!K24&lt;100, CONCATENATE("sw_0", Interpolations!K24), IF(Interpolations!K24="p", "Ph", Interpolations!K24))))</f>
        <v>sw_056</v>
      </c>
      <c r="L24" t="str">
        <f>IF(Interpolations!L24=0,0,IF(Interpolations!L24&lt;10,CONCATENATE("sw_00",Interpolations!L24), IF(Interpolations!L24&lt;100, CONCATENATE("sw_0", Interpolations!L24), IF(Interpolations!L24="p", "Ph", Interpolations!L24))))</f>
        <v>sw_056</v>
      </c>
      <c r="M24" t="str">
        <f>IF(Interpolations!M24=0,0,IF(Interpolations!M24&lt;10,CONCATENATE("sw_00",Interpolations!M24), IF(Interpolations!M24&lt;100, CONCATENATE("sw_0", Interpolations!M24), IF(Interpolations!M24="p", "Ph", Interpolations!M24))))</f>
        <v>sw_056</v>
      </c>
      <c r="N24" t="str">
        <f>IF(Interpolations!N24=0,0,IF(Interpolations!N24&lt;10,CONCATENATE("sw_00",Interpolations!N24), IF(Interpolations!N24&lt;100, CONCATENATE("sw_0", Interpolations!N24), IF(Interpolations!N24="p", "Ph", Interpolations!N24))))</f>
        <v>sw_056</v>
      </c>
      <c r="O24" s="48" t="str">
        <f>IF(Interpolations!$N24=0,0,IF(Interpolations!$N24&lt;10,CONCATENATE("sw_00",Interpolations!$N24), IF(Interpolations!$N24&lt;100, CONCATENATE("sw_0", Interpolations!$N24), IF(Interpolations!$N24="p", "Ph", Interpolations!$N24))))</f>
        <v>sw_056</v>
      </c>
      <c r="P24" s="48" t="str">
        <f>IF(Interpolations!$N24=0,0,IF(Interpolations!$N24&lt;10,CONCATENATE("sw_00",Interpolations!$N24), IF(Interpolations!$N24&lt;100, CONCATENATE("sw_0", Interpolations!$N24), IF(Interpolations!$N24="p", "Ph", Interpolations!$N24))))</f>
        <v>sw_056</v>
      </c>
      <c r="Q24" s="48" t="str">
        <f>IF(Interpolations!$N24=0,0,IF(Interpolations!$N24&lt;10,CONCATENATE("sw_00",Interpolations!$N24), IF(Interpolations!$N24&lt;100, CONCATENATE("sw_0", Interpolations!$N24), IF(Interpolations!$N24="p", "Ph", Interpolations!$N24))))</f>
        <v>sw_056</v>
      </c>
      <c r="R24" s="48" t="str">
        <f>Interpolations!S24</f>
        <v>yes</v>
      </c>
      <c r="S24" s="48" t="str">
        <f>Interpolations!T24</f>
        <v>mod_ch</v>
      </c>
    </row>
    <row r="25" spans="1:19" x14ac:dyDescent="0.25">
      <c r="A25" t="str">
        <f>Interpolations!A25</f>
        <v>rch_023</v>
      </c>
      <c r="B25" t="str">
        <f>Interpolations!B25</f>
        <v>Dart Brook</v>
      </c>
      <c r="C25">
        <f>Interpolations!C25</f>
        <v>56</v>
      </c>
      <c r="D25" t="str">
        <f>Interpolations!D25</f>
        <v>Junction of Dart and Hunter</v>
      </c>
      <c r="E25" t="str">
        <f>IF(Interpolations!E25=0,0,IF(Interpolations!E25&lt;10,CONCATENATE("sw_00",Interpolations!E25), IF(Interpolations!E25&lt;100, CONCATENATE("sw_0", Interpolations!E25), IF(Interpolations!E25="p", "Ph", Interpolations!E25))))</f>
        <v>sw_056</v>
      </c>
      <c r="F25" t="str">
        <f>IF(Interpolations!F25=0,0,IF(Interpolations!F25&lt;10,CONCATENATE("sw_00",Interpolations!F25), IF(Interpolations!F25&lt;100, CONCATENATE("sw_0", Interpolations!F25), IF(Interpolations!F25="p", "Ph", Interpolations!F25))))</f>
        <v>sw_056</v>
      </c>
      <c r="G25" t="str">
        <f>IF(Interpolations!G25=0,0,IF(Interpolations!G25&lt;10,CONCATENATE("sw_00",Interpolations!G25), IF(Interpolations!G25&lt;100, CONCATENATE("sw_0", Interpolations!G25), IF(Interpolations!G25="p", "Ph", Interpolations!G25))))</f>
        <v>sw_056</v>
      </c>
      <c r="H25" t="str">
        <f>IF(Interpolations!H25=0,0,IF(Interpolations!H25&lt;10,CONCATENATE("sw_00",Interpolations!H25), IF(Interpolations!H25&lt;100, CONCATENATE("sw_0", Interpolations!H25), IF(Interpolations!H25="p", "Ph", Interpolations!H25))))</f>
        <v>sw_056</v>
      </c>
      <c r="I25" t="str">
        <f>IF(Interpolations!I25=0,0,IF(Interpolations!I25&lt;10,CONCATENATE("sw_00",Interpolations!I25), IF(Interpolations!I25&lt;100, CONCATENATE("sw_0", Interpolations!I25), IF(Interpolations!I25="p", "Ph", Interpolations!I25))))</f>
        <v>sw_056</v>
      </c>
      <c r="J25" t="str">
        <f>IF(Interpolations!J25=0,0,IF(Interpolations!J25&lt;10,CONCATENATE("sw_00",Interpolations!J25), IF(Interpolations!J25&lt;100, CONCATENATE("sw_0", Interpolations!J25), IF(Interpolations!J25="p", "Ph", Interpolations!J25))))</f>
        <v>sw_056</v>
      </c>
      <c r="K25" t="str">
        <f>IF(Interpolations!K25=0,0,IF(Interpolations!K25&lt;10,CONCATENATE("sw_00",Interpolations!K25), IF(Interpolations!K25&lt;100, CONCATENATE("sw_0", Interpolations!K25), IF(Interpolations!K25="p", "Ph", Interpolations!K25))))</f>
        <v>sw_056</v>
      </c>
      <c r="L25" t="str">
        <f>IF(Interpolations!L25=0,0,IF(Interpolations!L25&lt;10,CONCATENATE("sw_00",Interpolations!L25), IF(Interpolations!L25&lt;100, CONCATENATE("sw_0", Interpolations!L25), IF(Interpolations!L25="p", "Ph", Interpolations!L25))))</f>
        <v>sw_056</v>
      </c>
      <c r="M25" t="str">
        <f>IF(Interpolations!M25=0,0,IF(Interpolations!M25&lt;10,CONCATENATE("sw_00",Interpolations!M25), IF(Interpolations!M25&lt;100, CONCATENATE("sw_0", Interpolations!M25), IF(Interpolations!M25="p", "Ph", Interpolations!M25))))</f>
        <v>sw_056</v>
      </c>
      <c r="N25" t="str">
        <f>IF(Interpolations!N25=0,0,IF(Interpolations!N25&lt;10,CONCATENATE("sw_00",Interpolations!N25), IF(Interpolations!N25&lt;100, CONCATENATE("sw_0", Interpolations!N25), IF(Interpolations!N25="p", "Ph", Interpolations!N25))))</f>
        <v>sw_056</v>
      </c>
      <c r="O25" s="48" t="str">
        <f>IF(Interpolations!$N25=0,0,IF(Interpolations!$N25&lt;10,CONCATENATE("sw_00",Interpolations!$N25), IF(Interpolations!$N25&lt;100, CONCATENATE("sw_0", Interpolations!$N25), IF(Interpolations!$N25="p", "Ph", Interpolations!$N25))))</f>
        <v>sw_056</v>
      </c>
      <c r="P25" s="48" t="str">
        <f>IF(Interpolations!$N25=0,0,IF(Interpolations!$N25&lt;10,CONCATENATE("sw_00",Interpolations!$N25), IF(Interpolations!$N25&lt;100, CONCATENATE("sw_0", Interpolations!$N25), IF(Interpolations!$N25="p", "Ph", Interpolations!$N25))))</f>
        <v>sw_056</v>
      </c>
      <c r="Q25" s="48" t="str">
        <f>IF(Interpolations!$N25=0,0,IF(Interpolations!$N25&lt;10,CONCATENATE("sw_00",Interpolations!$N25), IF(Interpolations!$N25&lt;100, CONCATENATE("sw_0", Interpolations!$N25), IF(Interpolations!$N25="p", "Ph", Interpolations!$N25))))</f>
        <v>sw_056</v>
      </c>
      <c r="R25" s="48" t="str">
        <f>Interpolations!S25</f>
        <v>yes</v>
      </c>
      <c r="S25" s="48" t="str">
        <f>Interpolations!T25</f>
        <v>mod_ch</v>
      </c>
    </row>
    <row r="26" spans="1:19" x14ac:dyDescent="0.25">
      <c r="A26" t="str">
        <f>Interpolations!A26</f>
        <v>rch_024</v>
      </c>
      <c r="B26" t="str">
        <f>Interpolations!B26</f>
        <v>Hunter River</v>
      </c>
      <c r="C26" t="str">
        <f>Interpolations!C26</f>
        <v>Junction of Dart and Hunter</v>
      </c>
      <c r="D26" t="str">
        <f>Interpolations!D26</f>
        <v>Junction of unnamed creek containing node 55 and Hunter</v>
      </c>
      <c r="E26" t="str">
        <f>IF(Interpolations!E26=0,0,IF(Interpolations!E26&lt;10,CONCATENATE("sw_00",Interpolations!E26), IF(Interpolations!E26&lt;100, CONCATENATE("sw_0", Interpolations!E26), IF(Interpolations!E26="p", "Ph", Interpolations!E26))))</f>
        <v>Ph</v>
      </c>
      <c r="F26" t="str">
        <f>IF(Interpolations!F26=0,0,IF(Interpolations!F26&lt;10,CONCATENATE("sw_00",Interpolations!F26), IF(Interpolations!F26&lt;100, CONCATENATE("sw_0", Interpolations!F26), IF(Interpolations!F26="p", "Ph", Interpolations!F26))))</f>
        <v>Ph</v>
      </c>
      <c r="G26" t="str">
        <f>IF(Interpolations!G26=0,0,IF(Interpolations!G26&lt;10,CONCATENATE("sw_00",Interpolations!G26), IF(Interpolations!G26&lt;100, CONCATENATE("sw_0", Interpolations!G26), IF(Interpolations!G26="p", "Ph", Interpolations!G26))))</f>
        <v>Ph</v>
      </c>
      <c r="H26" t="str">
        <f>IF(Interpolations!H26=0,0,IF(Interpolations!H26&lt;10,CONCATENATE("sw_00",Interpolations!H26), IF(Interpolations!H26&lt;100, CONCATENATE("sw_0", Interpolations!H26), IF(Interpolations!H26="p", "Ph", Interpolations!H26))))</f>
        <v>sw_056</v>
      </c>
      <c r="I26" t="str">
        <f>IF(Interpolations!I26=0,0,IF(Interpolations!I26&lt;10,CONCATENATE("sw_00",Interpolations!I26), IF(Interpolations!I26&lt;100, CONCATENATE("sw_0", Interpolations!I26), IF(Interpolations!I26="p", "Ph", Interpolations!I26))))</f>
        <v>Ph</v>
      </c>
      <c r="J26" t="str">
        <f>IF(Interpolations!J26=0,0,IF(Interpolations!J26&lt;10,CONCATENATE("sw_00",Interpolations!J26), IF(Interpolations!J26&lt;100, CONCATENATE("sw_0", Interpolations!J26), IF(Interpolations!J26="p", "Ph", Interpolations!J26))))</f>
        <v>sw_056</v>
      </c>
      <c r="K26" t="str">
        <f>IF(Interpolations!K26=0,0,IF(Interpolations!K26&lt;10,CONCATENATE("sw_00",Interpolations!K26), IF(Interpolations!K26&lt;100, CONCATENATE("sw_0", Interpolations!K26), IF(Interpolations!K26="p", "Ph", Interpolations!K26))))</f>
        <v>Ph</v>
      </c>
      <c r="L26" t="str">
        <f>IF(Interpolations!L26=0,0,IF(Interpolations!L26&lt;10,CONCATENATE("sw_00",Interpolations!L26), IF(Interpolations!L26&lt;100, CONCATENATE("sw_0", Interpolations!L26), IF(Interpolations!L26="p", "Ph", Interpolations!L26))))</f>
        <v>Ph</v>
      </c>
      <c r="M26" t="str">
        <f>IF(Interpolations!M26=0,0,IF(Interpolations!M26&lt;10,CONCATENATE("sw_00",Interpolations!M26), IF(Interpolations!M26&lt;100, CONCATENATE("sw_0", Interpolations!M26), IF(Interpolations!M26="p", "Ph", Interpolations!M26))))</f>
        <v>Ph</v>
      </c>
      <c r="N26" t="str">
        <f>IF(Interpolations!N26=0,0,IF(Interpolations!N26&lt;10,CONCATENATE("sw_00",Interpolations!N26), IF(Interpolations!N26&lt;100, CONCATENATE("sw_0", Interpolations!N26), IF(Interpolations!N26="p", "Ph", Interpolations!N26))))</f>
        <v>Null</v>
      </c>
      <c r="O26" s="48" t="str">
        <f>IF(Interpolations!$N26=0,0,IF(Interpolations!$N26&lt;10,CONCATENATE("sw_00",Interpolations!$N26), IF(Interpolations!$N26&lt;100, CONCATENATE("sw_0", Interpolations!$N26), IF(Interpolations!$N26="p", "Ph", Interpolations!$N26))))</f>
        <v>Null</v>
      </c>
      <c r="P26" s="48" t="str">
        <f>IF(Interpolations!$N26=0,0,IF(Interpolations!$N26&lt;10,CONCATENATE("sw_00",Interpolations!$N26), IF(Interpolations!$N26&lt;100, CONCATENATE("sw_0", Interpolations!$N26), IF(Interpolations!$N26="p", "Ph", Interpolations!$N26))))</f>
        <v>Null</v>
      </c>
      <c r="Q26" s="48" t="str">
        <f>IF(Interpolations!$N26=0,0,IF(Interpolations!$N26&lt;10,CONCATENATE("sw_00",Interpolations!$N26), IF(Interpolations!$N26&lt;100, CONCATENATE("sw_0", Interpolations!$N26), IF(Interpolations!$N26="p", "Ph", Interpolations!$N26))))</f>
        <v>Null</v>
      </c>
      <c r="R26" s="48" t="str">
        <f>Interpolations!S26</f>
        <v>yes</v>
      </c>
      <c r="S26" s="48" t="str">
        <f>Interpolations!T26</f>
        <v>ass_chph</v>
      </c>
    </row>
    <row r="27" spans="1:19" x14ac:dyDescent="0.25">
      <c r="A27" t="str">
        <f>Interpolations!A27</f>
        <v>rch_025</v>
      </c>
      <c r="B27" t="str">
        <f>Interpolations!B27</f>
        <v>unnamed node 55 creek</v>
      </c>
      <c r="C27" t="str">
        <f>Interpolations!C27</f>
        <v>—</v>
      </c>
      <c r="D27" t="str">
        <f>Interpolations!D27</f>
        <v xml:space="preserve">Location X10* on unnamed creek containing node 55 </v>
      </c>
      <c r="E27" t="str">
        <f>IF(Interpolations!E27=0,0,IF(Interpolations!E27&lt;10,CONCATENATE("sw_00",Interpolations!E27), IF(Interpolations!E27&lt;100, CONCATENATE("sw_0", Interpolations!E27), IF(Interpolations!E27="p", "Ph", Interpolations!E27))))</f>
        <v>sw_055</v>
      </c>
      <c r="F27" t="str">
        <f>IF(Interpolations!F27=0,0,IF(Interpolations!F27&lt;10,CONCATENATE("sw_00",Interpolations!F27), IF(Interpolations!F27&lt;100, CONCATENATE("sw_0", Interpolations!F27), IF(Interpolations!F27="p", "Ph", Interpolations!F27))))</f>
        <v>Px</v>
      </c>
      <c r="G27" t="str">
        <f>IF(Interpolations!G27=0,0,IF(Interpolations!G27&lt;10,CONCATENATE("sw_00",Interpolations!G27), IF(Interpolations!G27&lt;100, CONCATENATE("sw_0", Interpolations!G27), IF(Interpolations!G27="p", "Ph", Interpolations!G27))))</f>
        <v>Px</v>
      </c>
      <c r="H27" t="str">
        <f>IF(Interpolations!H27=0,0,IF(Interpolations!H27&lt;10,CONCATENATE("sw_00",Interpolations!H27), IF(Interpolations!H27&lt;100, CONCATENATE("sw_0", Interpolations!H27), IF(Interpolations!H27="p", "Ph", Interpolations!H27))))</f>
        <v>sw_055</v>
      </c>
      <c r="I27" t="str">
        <f>IF(Interpolations!I27=0,0,IF(Interpolations!I27&lt;10,CONCATENATE("sw_00",Interpolations!I27), IF(Interpolations!I27&lt;100, CONCATENATE("sw_0", Interpolations!I27), IF(Interpolations!I27="p", "Ph", Interpolations!I27))))</f>
        <v>Px</v>
      </c>
      <c r="J27" t="str">
        <f>IF(Interpolations!J27=0,0,IF(Interpolations!J27&lt;10,CONCATENATE("sw_00",Interpolations!J27), IF(Interpolations!J27&lt;100, CONCATENATE("sw_0", Interpolations!J27), IF(Interpolations!J27="p", "Ph", Interpolations!J27))))</f>
        <v>sw_055</v>
      </c>
      <c r="K27" t="str">
        <f>IF(Interpolations!K27=0,0,IF(Interpolations!K27&lt;10,CONCATENATE("sw_00",Interpolations!K27), IF(Interpolations!K27&lt;100, CONCATENATE("sw_0", Interpolations!K27), IF(Interpolations!K27="p", "Ph", Interpolations!K27))))</f>
        <v>Px</v>
      </c>
      <c r="L27" t="str">
        <f>IF(Interpolations!L27=0,0,IF(Interpolations!L27&lt;10,CONCATENATE("sw_00",Interpolations!L27), IF(Interpolations!L27&lt;100, CONCATENATE("sw_0", Interpolations!L27), IF(Interpolations!L27="p", "Ph", Interpolations!L27))))</f>
        <v>Px</v>
      </c>
      <c r="M27" t="str">
        <f>IF(Interpolations!M27=0,0,IF(Interpolations!M27&lt;10,CONCATENATE("sw_00",Interpolations!M27), IF(Interpolations!M27&lt;100, CONCATENATE("sw_0", Interpolations!M27), IF(Interpolations!M27="p", "Ph", Interpolations!M27))))</f>
        <v>Px</v>
      </c>
      <c r="N27" t="str">
        <f>IF(Interpolations!N27=0,0,IF(Interpolations!N27&lt;10,CONCATENATE("sw_00",Interpolations!N27), IF(Interpolations!N27&lt;100, CONCATENATE("sw_0", Interpolations!N27), IF(Interpolations!N27="p", "Ph", Interpolations!N27))))</f>
        <v>Null</v>
      </c>
      <c r="O27" s="48" t="str">
        <f>IF(Interpolations!$N27=0,0,IF(Interpolations!$N27&lt;10,CONCATENATE("sw_00",Interpolations!$N27), IF(Interpolations!$N27&lt;100, CONCATENATE("sw_0", Interpolations!$N27), IF(Interpolations!$N27="p", "Ph", Interpolations!$N27))))</f>
        <v>Null</v>
      </c>
      <c r="P27" s="48" t="str">
        <f>IF(Interpolations!$N27=0,0,IF(Interpolations!$N27&lt;10,CONCATENATE("sw_00",Interpolations!$N27), IF(Interpolations!$N27&lt;100, CONCATENATE("sw_0", Interpolations!$N27), IF(Interpolations!$N27="p", "Ph", Interpolations!$N27))))</f>
        <v>Null</v>
      </c>
      <c r="Q27" s="48" t="str">
        <f>IF(Interpolations!$N27=0,0,IF(Interpolations!$N27&lt;10,CONCATENATE("sw_00",Interpolations!$N27), IF(Interpolations!$N27&lt;100, CONCATENATE("sw_0", Interpolations!$N27), IF(Interpolations!$N27="p", "Ph", Interpolations!$N27))))</f>
        <v>Null</v>
      </c>
      <c r="R27" s="48" t="str">
        <f>Interpolations!S27</f>
        <v>yes</v>
      </c>
      <c r="S27" s="48" t="str">
        <f>Interpolations!T27</f>
        <v>ass_chpx</v>
      </c>
    </row>
    <row r="28" spans="1:19" x14ac:dyDescent="0.25">
      <c r="A28" t="str">
        <f>Interpolations!A28</f>
        <v>rch_026</v>
      </c>
      <c r="B28" t="str">
        <f>Interpolations!B28</f>
        <v>unnamed node 55 creek</v>
      </c>
      <c r="C28" t="str">
        <f>Interpolations!C28</f>
        <v xml:space="preserve">Location X10* on unnamed creek containing node 55 </v>
      </c>
      <c r="D28" t="str">
        <f>Interpolations!D28</f>
        <v>Junction of unnamed creek containing node 55 and Hunter (node 55)</v>
      </c>
      <c r="E28" t="str">
        <f>IF(Interpolations!E28=0,0,IF(Interpolations!E28&lt;10,CONCATENATE("sw_00",Interpolations!E28), IF(Interpolations!E28&lt;100, CONCATENATE("sw_0", Interpolations!E28), IF(Interpolations!E28="p", "Ph", Interpolations!E28))))</f>
        <v>sw_055</v>
      </c>
      <c r="F28" t="str">
        <f>IF(Interpolations!F28=0,0,IF(Interpolations!F28&lt;10,CONCATENATE("sw_00",Interpolations!F28), IF(Interpolations!F28&lt;100, CONCATENATE("sw_0", Interpolations!F28), IF(Interpolations!F28="p", "Ph", Interpolations!F28))))</f>
        <v>sw_055</v>
      </c>
      <c r="G28" t="str">
        <f>IF(Interpolations!G28=0,0,IF(Interpolations!G28&lt;10,CONCATENATE("sw_00",Interpolations!G28), IF(Interpolations!G28&lt;100, CONCATENATE("sw_0", Interpolations!G28), IF(Interpolations!G28="p", "Ph", Interpolations!G28))))</f>
        <v>sw_055</v>
      </c>
      <c r="H28" t="str">
        <f>IF(Interpolations!H28=0,0,IF(Interpolations!H28&lt;10,CONCATENATE("sw_00",Interpolations!H28), IF(Interpolations!H28&lt;100, CONCATENATE("sw_0", Interpolations!H28), IF(Interpolations!H28="p", "Ph", Interpolations!H28))))</f>
        <v>sw_055</v>
      </c>
      <c r="I28" t="str">
        <f>IF(Interpolations!I28=0,0,IF(Interpolations!I28&lt;10,CONCATENATE("sw_00",Interpolations!I28), IF(Interpolations!I28&lt;100, CONCATENATE("sw_0", Interpolations!I28), IF(Interpolations!I28="p", "Ph", Interpolations!I28))))</f>
        <v>sw_055</v>
      </c>
      <c r="J28" t="str">
        <f>IF(Interpolations!J28=0,0,IF(Interpolations!J28&lt;10,CONCATENATE("sw_00",Interpolations!J28), IF(Interpolations!J28&lt;100, CONCATENATE("sw_0", Interpolations!J28), IF(Interpolations!J28="p", "Ph", Interpolations!J28))))</f>
        <v>sw_055</v>
      </c>
      <c r="K28" t="str">
        <f>IF(Interpolations!K28=0,0,IF(Interpolations!K28&lt;10,CONCATENATE("sw_00",Interpolations!K28), IF(Interpolations!K28&lt;100, CONCATENATE("sw_0", Interpolations!K28), IF(Interpolations!K28="p", "Ph", Interpolations!K28))))</f>
        <v>sw_055</v>
      </c>
      <c r="L28" t="str">
        <f>IF(Interpolations!L28=0,0,IF(Interpolations!L28&lt;10,CONCATENATE("sw_00",Interpolations!L28), IF(Interpolations!L28&lt;100, CONCATENATE("sw_0", Interpolations!L28), IF(Interpolations!L28="p", "Ph", Interpolations!L28))))</f>
        <v>sw_055</v>
      </c>
      <c r="M28" t="str">
        <f>IF(Interpolations!M28=0,0,IF(Interpolations!M28&lt;10,CONCATENATE("sw_00",Interpolations!M28), IF(Interpolations!M28&lt;100, CONCATENATE("sw_0", Interpolations!M28), IF(Interpolations!M28="p", "Ph", Interpolations!M28))))</f>
        <v>sw_055</v>
      </c>
      <c r="N28" t="str">
        <f>IF(Interpolations!N28=0,0,IF(Interpolations!N28&lt;10,CONCATENATE("sw_00",Interpolations!N28), IF(Interpolations!N28&lt;100, CONCATENATE("sw_0", Interpolations!N28), IF(Interpolations!N28="p", "Ph", Interpolations!N28))))</f>
        <v>sw_055</v>
      </c>
      <c r="O28" s="48" t="str">
        <f>IF(Interpolations!$N28=0,0,IF(Interpolations!$N28&lt;10,CONCATENATE("sw_00",Interpolations!$N28), IF(Interpolations!$N28&lt;100, CONCATENATE("sw_0", Interpolations!$N28), IF(Interpolations!$N28="p", "Ph", Interpolations!$N28))))</f>
        <v>sw_055</v>
      </c>
      <c r="P28" s="48" t="str">
        <f>IF(Interpolations!$N28=0,0,IF(Interpolations!$N28&lt;10,CONCATENATE("sw_00",Interpolations!$N28), IF(Interpolations!$N28&lt;100, CONCATENATE("sw_0", Interpolations!$N28), IF(Interpolations!$N28="p", "Ph", Interpolations!$N28))))</f>
        <v>sw_055</v>
      </c>
      <c r="Q28" s="48" t="str">
        <f>IF(Interpolations!$N28=0,0,IF(Interpolations!$N28&lt;10,CONCATENATE("sw_00",Interpolations!$N28), IF(Interpolations!$N28&lt;100, CONCATENATE("sw_0", Interpolations!$N28), IF(Interpolations!$N28="p", "Ph", Interpolations!$N28))))</f>
        <v>sw_055</v>
      </c>
      <c r="R28" s="48" t="str">
        <f>Interpolations!S28</f>
        <v>yes</v>
      </c>
      <c r="S28" s="48" t="str">
        <f>Interpolations!T28</f>
        <v>mod_ch</v>
      </c>
    </row>
    <row r="29" spans="1:19" x14ac:dyDescent="0.25">
      <c r="A29" t="str">
        <f>Interpolations!A29</f>
        <v>rch_027</v>
      </c>
      <c r="B29" t="str">
        <f>Interpolations!B29</f>
        <v>Hunter River</v>
      </c>
      <c r="C29" t="str">
        <f>Interpolations!C29</f>
        <v>Junction of unnamed creek containing node 55 and Hunter</v>
      </c>
      <c r="D29">
        <f>Interpolations!D29</f>
        <v>54</v>
      </c>
      <c r="E29" t="str">
        <f>IF(Interpolations!E29=0,0,IF(Interpolations!E29&lt;10,CONCATENATE("sw_00",Interpolations!E29), IF(Interpolations!E29&lt;100, CONCATENATE("sw_0", Interpolations!E29), IF(Interpolations!E29="p", "Ph", Interpolations!E29))))</f>
        <v>sw_054</v>
      </c>
      <c r="F29" t="str">
        <f>IF(Interpolations!F29=0,0,IF(Interpolations!F29&lt;10,CONCATENATE("sw_00",Interpolations!F29), IF(Interpolations!F29&lt;100, CONCATENATE("sw_0", Interpolations!F29), IF(Interpolations!F29="p", "Ph", Interpolations!F29))))</f>
        <v>Ph</v>
      </c>
      <c r="G29" t="str">
        <f>IF(Interpolations!G29=0,0,IF(Interpolations!G29&lt;10,CONCATENATE("sw_00",Interpolations!G29), IF(Interpolations!G29&lt;100, CONCATENATE("sw_0", Interpolations!G29), IF(Interpolations!G29="p", "Ph", Interpolations!G29))))</f>
        <v>Ph</v>
      </c>
      <c r="H29" t="str">
        <f>IF(Interpolations!H29=0,0,IF(Interpolations!H29&lt;10,CONCATENATE("sw_00",Interpolations!H29), IF(Interpolations!H29&lt;100, CONCATENATE("sw_0", Interpolations!H29), IF(Interpolations!H29="p", "Ph", Interpolations!H29))))</f>
        <v>sw_054</v>
      </c>
      <c r="I29" t="str">
        <f>IF(Interpolations!I29=0,0,IF(Interpolations!I29&lt;10,CONCATENATE("sw_00",Interpolations!I29), IF(Interpolations!I29&lt;100, CONCATENATE("sw_0", Interpolations!I29), IF(Interpolations!I29="p", "Ph", Interpolations!I29))))</f>
        <v>Ph</v>
      </c>
      <c r="J29" t="str">
        <f>IF(Interpolations!J29=0,0,IF(Interpolations!J29&lt;10,CONCATENATE("sw_00",Interpolations!J29), IF(Interpolations!J29&lt;100, CONCATENATE("sw_0", Interpolations!J29), IF(Interpolations!J29="p", "Ph", Interpolations!J29))))</f>
        <v>sw_054</v>
      </c>
      <c r="K29" t="str">
        <f>IF(Interpolations!K29=0,0,IF(Interpolations!K29&lt;10,CONCATENATE("sw_00",Interpolations!K29), IF(Interpolations!K29&lt;100, CONCATENATE("sw_0", Interpolations!K29), IF(Interpolations!K29="p", "Ph", Interpolations!K29))))</f>
        <v>sw_054</v>
      </c>
      <c r="L29" t="str">
        <f>IF(Interpolations!L29=0,0,IF(Interpolations!L29&lt;10,CONCATENATE("sw_00",Interpolations!L29), IF(Interpolations!L29&lt;100, CONCATENATE("sw_0", Interpolations!L29), IF(Interpolations!L29="p", "Ph", Interpolations!L29))))</f>
        <v>Ph</v>
      </c>
      <c r="M29" t="str">
        <f>IF(Interpolations!M29=0,0,IF(Interpolations!M29&lt;10,CONCATENATE("sw_00",Interpolations!M29), IF(Interpolations!M29&lt;100, CONCATENATE("sw_0", Interpolations!M29), IF(Interpolations!M29="p", "Ph", Interpolations!M29))))</f>
        <v>sw_054</v>
      </c>
      <c r="N29" t="str">
        <f>IF(Interpolations!N29=0,0,IF(Interpolations!N29&lt;10,CONCATENATE("sw_00",Interpolations!N29), IF(Interpolations!N29&lt;100, CONCATENATE("sw_0", Interpolations!N29), IF(Interpolations!N29="p", "Ph", Interpolations!N29))))</f>
        <v>Null</v>
      </c>
      <c r="O29" s="48" t="str">
        <f>IF(Interpolations!$N29=0,0,IF(Interpolations!$N29&lt;10,CONCATENATE("sw_00",Interpolations!$N29), IF(Interpolations!$N29&lt;100, CONCATENATE("sw_0", Interpolations!$N29), IF(Interpolations!$N29="p", "Ph", Interpolations!$N29))))</f>
        <v>Null</v>
      </c>
      <c r="P29" s="48" t="str">
        <f>IF(Interpolations!$N29=0,0,IF(Interpolations!$N29&lt;10,CONCATENATE("sw_00",Interpolations!$N29), IF(Interpolations!$N29&lt;100, CONCATENATE("sw_0", Interpolations!$N29), IF(Interpolations!$N29="p", "Ph", Interpolations!$N29))))</f>
        <v>Null</v>
      </c>
      <c r="Q29" s="48" t="str">
        <f>IF(Interpolations!$N29=0,0,IF(Interpolations!$N29&lt;10,CONCATENATE("sw_00",Interpolations!$N29), IF(Interpolations!$N29&lt;100, CONCATENATE("sw_0", Interpolations!$N29), IF(Interpolations!$N29="p", "Ph", Interpolations!$N29))))</f>
        <v>Null</v>
      </c>
      <c r="R29" s="48" t="str">
        <f>Interpolations!S29</f>
        <v>yes</v>
      </c>
      <c r="S29" s="48" t="str">
        <f>Interpolations!T29</f>
        <v>mod_ch</v>
      </c>
    </row>
    <row r="30" spans="1:19" x14ac:dyDescent="0.25">
      <c r="A30" t="str">
        <f>Interpolations!A30</f>
        <v>rch_028</v>
      </c>
      <c r="B30" t="str">
        <f>Interpolations!B30</f>
        <v>Hunter River</v>
      </c>
      <c r="C30">
        <f>Interpolations!C30</f>
        <v>54</v>
      </c>
      <c r="D30">
        <f>Interpolations!D30</f>
        <v>53</v>
      </c>
      <c r="E30" t="str">
        <f>IF(Interpolations!E30=0,0,IF(Interpolations!E30&lt;10,CONCATENATE("sw_00",Interpolations!E30), IF(Interpolations!E30&lt;100, CONCATENATE("sw_0", Interpolations!E30), IF(Interpolations!E30="p", "Ph", Interpolations!E30))))</f>
        <v>sw_053</v>
      </c>
      <c r="F30" t="str">
        <f>IF(Interpolations!F30=0,0,IF(Interpolations!F30&lt;10,CONCATENATE("sw_00",Interpolations!F30), IF(Interpolations!F30&lt;100, CONCATENATE("sw_0", Interpolations!F30), IF(Interpolations!F30="p", "Ph", Interpolations!F30))))</f>
        <v>Ph</v>
      </c>
      <c r="G30" t="str">
        <f>IF(Interpolations!G30=0,0,IF(Interpolations!G30&lt;10,CONCATENATE("sw_00",Interpolations!G30), IF(Interpolations!G30&lt;100, CONCATENATE("sw_0", Interpolations!G30), IF(Interpolations!G30="p", "Ph", Interpolations!G30))))</f>
        <v>Ph</v>
      </c>
      <c r="H30" t="str">
        <f>IF(Interpolations!H30=0,0,IF(Interpolations!H30&lt;10,CONCATENATE("sw_00",Interpolations!H30), IF(Interpolations!H30&lt;100, CONCATENATE("sw_0", Interpolations!H30), IF(Interpolations!H30="p", "Ph", Interpolations!H30))))</f>
        <v>sw_053</v>
      </c>
      <c r="I30" t="str">
        <f>IF(Interpolations!I30=0,0,IF(Interpolations!I30&lt;10,CONCATENATE("sw_00",Interpolations!I30), IF(Interpolations!I30&lt;100, CONCATENATE("sw_0", Interpolations!I30), IF(Interpolations!I30="p", "Ph", Interpolations!I30))))</f>
        <v>Ph</v>
      </c>
      <c r="J30" t="str">
        <f>IF(Interpolations!J30=0,0,IF(Interpolations!J30&lt;10,CONCATENATE("sw_00",Interpolations!J30), IF(Interpolations!J30&lt;100, CONCATENATE("sw_0", Interpolations!J30), IF(Interpolations!J30="p", "Ph", Interpolations!J30))))</f>
        <v>sw_053</v>
      </c>
      <c r="K30" t="str">
        <f>IF(Interpolations!K30=0,0,IF(Interpolations!K30&lt;10,CONCATENATE("sw_00",Interpolations!K30), IF(Interpolations!K30&lt;100, CONCATENATE("sw_0", Interpolations!K30), IF(Interpolations!K30="p", "Ph", Interpolations!K30))))</f>
        <v>Ph</v>
      </c>
      <c r="L30" t="str">
        <f>IF(Interpolations!L30=0,0,IF(Interpolations!L30&lt;10,CONCATENATE("sw_00",Interpolations!L30), IF(Interpolations!L30&lt;100, CONCATENATE("sw_0", Interpolations!L30), IF(Interpolations!L30="p", "Ph", Interpolations!L30))))</f>
        <v>Ph</v>
      </c>
      <c r="M30" t="str">
        <f>IF(Interpolations!M30=0,0,IF(Interpolations!M30&lt;10,CONCATENATE("sw_00",Interpolations!M30), IF(Interpolations!M30&lt;100, CONCATENATE("sw_0", Interpolations!M30), IF(Interpolations!M30="p", "Ph", Interpolations!M30))))</f>
        <v>sw_053</v>
      </c>
      <c r="N30" t="str">
        <f>IF(Interpolations!N30=0,0,IF(Interpolations!N30&lt;10,CONCATENATE("sw_00",Interpolations!N30), IF(Interpolations!N30&lt;100, CONCATENATE("sw_0", Interpolations!N30), IF(Interpolations!N30="p", "Ph", Interpolations!N30))))</f>
        <v>Null</v>
      </c>
      <c r="O30" s="48" t="str">
        <f>IF(Interpolations!$N30=0,0,IF(Interpolations!$N30&lt;10,CONCATENATE("sw_00",Interpolations!$N30), IF(Interpolations!$N30&lt;100, CONCATENATE("sw_0", Interpolations!$N30), IF(Interpolations!$N30="p", "Ph", Interpolations!$N30))))</f>
        <v>Null</v>
      </c>
      <c r="P30" s="48" t="str">
        <f>IF(Interpolations!$N30=0,0,IF(Interpolations!$N30&lt;10,CONCATENATE("sw_00",Interpolations!$N30), IF(Interpolations!$N30&lt;100, CONCATENATE("sw_0", Interpolations!$N30), IF(Interpolations!$N30="p", "Ph", Interpolations!$N30))))</f>
        <v>Null</v>
      </c>
      <c r="Q30" s="48" t="str">
        <f>IF(Interpolations!$N30=0,0,IF(Interpolations!$N30&lt;10,CONCATENATE("sw_00",Interpolations!$N30), IF(Interpolations!$N30&lt;100, CONCATENATE("sw_0", Interpolations!$N30), IF(Interpolations!$N30="p", "Ph", Interpolations!$N30))))</f>
        <v>Null</v>
      </c>
      <c r="R30" s="48" t="str">
        <f>Interpolations!S30</f>
        <v>yes</v>
      </c>
      <c r="S30" s="48" t="str">
        <f>Interpolations!T30</f>
        <v>mod_ch</v>
      </c>
    </row>
    <row r="31" spans="1:19" x14ac:dyDescent="0.25">
      <c r="A31" t="str">
        <f>Interpolations!A31</f>
        <v>rch_029</v>
      </c>
      <c r="B31" t="str">
        <f>Interpolations!B31</f>
        <v>Hunter River</v>
      </c>
      <c r="C31">
        <f>Interpolations!C31</f>
        <v>53</v>
      </c>
      <c r="D31" t="str">
        <f>Interpolations!D31</f>
        <v>Junction of Dry and Hunter</v>
      </c>
      <c r="E31" t="str">
        <f>IF(Interpolations!E31=0,0,IF(Interpolations!E31&lt;10,CONCATENATE("sw_00",Interpolations!E31), IF(Interpolations!E31&lt;100, CONCATENATE("sw_0", Interpolations!E31), IF(Interpolations!E31="p", "Ph", Interpolations!E31))))</f>
        <v>sw_051</v>
      </c>
      <c r="F31" t="str">
        <f>IF(Interpolations!F31=0,0,IF(Interpolations!F31&lt;10,CONCATENATE("sw_00",Interpolations!F31), IF(Interpolations!F31&lt;100, CONCATENATE("sw_0", Interpolations!F31), IF(Interpolations!F31="p", "Ph", Interpolations!F31))))</f>
        <v>Ph</v>
      </c>
      <c r="G31" t="str">
        <f>IF(Interpolations!G31=0,0,IF(Interpolations!G31&lt;10,CONCATENATE("sw_00",Interpolations!G31), IF(Interpolations!G31&lt;100, CONCATENATE("sw_0", Interpolations!G31), IF(Interpolations!G31="p", "Ph", Interpolations!G31))))</f>
        <v>Ph</v>
      </c>
      <c r="H31" t="str">
        <f>IF(Interpolations!H31=0,0,IF(Interpolations!H31&lt;10,CONCATENATE("sw_00",Interpolations!H31), IF(Interpolations!H31&lt;100, CONCATENATE("sw_0", Interpolations!H31), IF(Interpolations!H31="p", "Ph", Interpolations!H31))))</f>
        <v>sw_053</v>
      </c>
      <c r="I31" t="str">
        <f>IF(Interpolations!I31=0,0,IF(Interpolations!I31&lt;10,CONCATENATE("sw_00",Interpolations!I31), IF(Interpolations!I31&lt;100, CONCATENATE("sw_0", Interpolations!I31), IF(Interpolations!I31="p", "Ph", Interpolations!I31))))</f>
        <v>Ph</v>
      </c>
      <c r="J31" t="str">
        <f>IF(Interpolations!J31=0,0,IF(Interpolations!J31&lt;10,CONCATENATE("sw_00",Interpolations!J31), IF(Interpolations!J31&lt;100, CONCATENATE("sw_0", Interpolations!J31), IF(Interpolations!J31="p", "Ph", Interpolations!J31))))</f>
        <v>sw_053</v>
      </c>
      <c r="K31" t="str">
        <f>IF(Interpolations!K31=0,0,IF(Interpolations!K31&lt;10,CONCATENATE("sw_00",Interpolations!K31), IF(Interpolations!K31&lt;100, CONCATENATE("sw_0", Interpolations!K31), IF(Interpolations!K31="p", "Ph", Interpolations!K31))))</f>
        <v>Ph</v>
      </c>
      <c r="L31" t="str">
        <f>IF(Interpolations!L31=0,0,IF(Interpolations!L31&lt;10,CONCATENATE("sw_00",Interpolations!L31), IF(Interpolations!L31&lt;100, CONCATENATE("sw_0", Interpolations!L31), IF(Interpolations!L31="p", "Ph", Interpolations!L31))))</f>
        <v>Ph</v>
      </c>
      <c r="M31" t="str">
        <f>IF(Interpolations!M31=0,0,IF(Interpolations!M31&lt;10,CONCATENATE("sw_00",Interpolations!M31), IF(Interpolations!M31&lt;100, CONCATENATE("sw_0", Interpolations!M31), IF(Interpolations!M31="p", "Ph", Interpolations!M31))))</f>
        <v>sw_053</v>
      </c>
      <c r="N31" t="str">
        <f>IF(Interpolations!N31=0,0,IF(Interpolations!N31&lt;10,CONCATENATE("sw_00",Interpolations!N31), IF(Interpolations!N31&lt;100, CONCATENATE("sw_0", Interpolations!N31), IF(Interpolations!N31="p", "Ph", Interpolations!N31))))</f>
        <v>Null</v>
      </c>
      <c r="O31" s="48" t="str">
        <f>IF(Interpolations!$N31=0,0,IF(Interpolations!$N31&lt;10,CONCATENATE("sw_00",Interpolations!$N31), IF(Interpolations!$N31&lt;100, CONCATENATE("sw_0", Interpolations!$N31), IF(Interpolations!$N31="p", "Ph", Interpolations!$N31))))</f>
        <v>Null</v>
      </c>
      <c r="P31" s="48" t="str">
        <f>IF(Interpolations!$N31=0,0,IF(Interpolations!$N31&lt;10,CONCATENATE("sw_00",Interpolations!$N31), IF(Interpolations!$N31&lt;100, CONCATENATE("sw_0", Interpolations!$N31), IF(Interpolations!$N31="p", "Ph", Interpolations!$N31))))</f>
        <v>Null</v>
      </c>
      <c r="Q31" s="48" t="str">
        <f>IF(Interpolations!$N31=0,0,IF(Interpolations!$N31&lt;10,CONCATENATE("sw_00",Interpolations!$N31), IF(Interpolations!$N31&lt;100, CONCATENATE("sw_0", Interpolations!$N31), IF(Interpolations!$N31="p", "Ph", Interpolations!$N31))))</f>
        <v>Null</v>
      </c>
      <c r="R31" s="48" t="str">
        <f>Interpolations!S31</f>
        <v>yes</v>
      </c>
      <c r="S31" s="48" t="str">
        <f>Interpolations!T31</f>
        <v>mod_chph</v>
      </c>
    </row>
    <row r="32" spans="1:19" x14ac:dyDescent="0.25">
      <c r="A32" t="str">
        <f>Interpolations!A32</f>
        <v>rch_030</v>
      </c>
      <c r="B32" t="str">
        <f>Interpolations!B32</f>
        <v>Dry Creek (node 52)</v>
      </c>
      <c r="C32" t="str">
        <f>Interpolations!C32</f>
        <v>—</v>
      </c>
      <c r="D32" t="str">
        <f>Interpolations!D32</f>
        <v>Junction of Dry and Hunter (node 52)</v>
      </c>
      <c r="E32" t="str">
        <f>IF(Interpolations!E32=0,0,IF(Interpolations!E32&lt;10,CONCATENATE("sw_00",Interpolations!E32), IF(Interpolations!E32&lt;100, CONCATENATE("sw_0", Interpolations!E32), IF(Interpolations!E32="p", "Ph", Interpolations!E32))))</f>
        <v>sw_052</v>
      </c>
      <c r="F32" t="str">
        <f>IF(Interpolations!F32=0,0,IF(Interpolations!F32&lt;10,CONCATENATE("sw_00",Interpolations!F32), IF(Interpolations!F32&lt;100, CONCATENATE("sw_0", Interpolations!F32), IF(Interpolations!F32="p", "Ph", Interpolations!F32))))</f>
        <v>Px</v>
      </c>
      <c r="G32" t="str">
        <f>IF(Interpolations!G32=0,0,IF(Interpolations!G32&lt;10,CONCATENATE("sw_00",Interpolations!G32), IF(Interpolations!G32&lt;100, CONCATENATE("sw_0", Interpolations!G32), IF(Interpolations!G32="p", "Ph", Interpolations!G32))))</f>
        <v>Px</v>
      </c>
      <c r="H32" t="str">
        <f>IF(Interpolations!H32=0,0,IF(Interpolations!H32&lt;10,CONCATENATE("sw_00",Interpolations!H32), IF(Interpolations!H32&lt;100, CONCATENATE("sw_0", Interpolations!H32), IF(Interpolations!H32="p", "Ph", Interpolations!H32))))</f>
        <v>sw_052</v>
      </c>
      <c r="I32" t="str">
        <f>IF(Interpolations!I32=0,0,IF(Interpolations!I32&lt;10,CONCATENATE("sw_00",Interpolations!I32), IF(Interpolations!I32&lt;100, CONCATENATE("sw_0", Interpolations!I32), IF(Interpolations!I32="p", "Ph", Interpolations!I32))))</f>
        <v>Px</v>
      </c>
      <c r="J32" t="str">
        <f>IF(Interpolations!J32=0,0,IF(Interpolations!J32&lt;10,CONCATENATE("sw_00",Interpolations!J32), IF(Interpolations!J32&lt;100, CONCATENATE("sw_0", Interpolations!J32), IF(Interpolations!J32="p", "Ph", Interpolations!J32))))</f>
        <v>sw_052</v>
      </c>
      <c r="K32" t="str">
        <f>IF(Interpolations!K32=0,0,IF(Interpolations!K32&lt;10,CONCATENATE("sw_00",Interpolations!K32), IF(Interpolations!K32&lt;100, CONCATENATE("sw_0", Interpolations!K32), IF(Interpolations!K32="p", "Ph", Interpolations!K32))))</f>
        <v>Px</v>
      </c>
      <c r="L32" t="str">
        <f>IF(Interpolations!L32=0,0,IF(Interpolations!L32&lt;10,CONCATENATE("sw_00",Interpolations!L32), IF(Interpolations!L32&lt;100, CONCATENATE("sw_0", Interpolations!L32), IF(Interpolations!L32="p", "Ph", Interpolations!L32))))</f>
        <v>Px</v>
      </c>
      <c r="M32" t="str">
        <f>IF(Interpolations!M32=0,0,IF(Interpolations!M32&lt;10,CONCATENATE("sw_00",Interpolations!M32), IF(Interpolations!M32&lt;100, CONCATENATE("sw_0", Interpolations!M32), IF(Interpolations!M32="p", "Ph", Interpolations!M32))))</f>
        <v>Px</v>
      </c>
      <c r="N32" t="str">
        <f>IF(Interpolations!N32=0,0,IF(Interpolations!N32&lt;10,CONCATENATE("sw_00",Interpolations!N32), IF(Interpolations!N32&lt;100, CONCATENATE("sw_0", Interpolations!N32), IF(Interpolations!N32="p", "Ph", Interpolations!N32))))</f>
        <v>Null</v>
      </c>
      <c r="O32" s="48" t="str">
        <f>IF(Interpolations!$N32=0,0,IF(Interpolations!$N32&lt;10,CONCATENATE("sw_00",Interpolations!$N32), IF(Interpolations!$N32&lt;100, CONCATENATE("sw_0", Interpolations!$N32), IF(Interpolations!$N32="p", "Ph", Interpolations!$N32))))</f>
        <v>Null</v>
      </c>
      <c r="P32" s="48" t="str">
        <f>IF(Interpolations!$N32=0,0,IF(Interpolations!$N32&lt;10,CONCATENATE("sw_00",Interpolations!$N32), IF(Interpolations!$N32&lt;100, CONCATENATE("sw_0", Interpolations!$N32), IF(Interpolations!$N32="p", "Ph", Interpolations!$N32))))</f>
        <v>Null</v>
      </c>
      <c r="Q32" s="48" t="str">
        <f>IF(Interpolations!$N32=0,0,IF(Interpolations!$N32&lt;10,CONCATENATE("sw_00",Interpolations!$N32), IF(Interpolations!$N32&lt;100, CONCATENATE("sw_0", Interpolations!$N32), IF(Interpolations!$N32="p", "Ph", Interpolations!$N32))))</f>
        <v>Null</v>
      </c>
      <c r="R32" s="48" t="str">
        <f>Interpolations!S32</f>
        <v>yes</v>
      </c>
      <c r="S32" s="48" t="str">
        <f>Interpolations!T32</f>
        <v>ass_chpx</v>
      </c>
    </row>
    <row r="33" spans="1:19" x14ac:dyDescent="0.25">
      <c r="A33" t="str">
        <f>Interpolations!A33</f>
        <v>rch_031</v>
      </c>
      <c r="B33" t="str">
        <f>Interpolations!B33</f>
        <v>Hunter River</v>
      </c>
      <c r="C33" t="str">
        <f>Interpolations!C33</f>
        <v>Junction of Dry and Hunter</v>
      </c>
      <c r="D33">
        <f>Interpolations!D33</f>
        <v>51</v>
      </c>
      <c r="E33" t="str">
        <f>IF(Interpolations!E33=0,0,IF(Interpolations!E33&lt;10,CONCATENATE("sw_00",Interpolations!E33), IF(Interpolations!E33&lt;100, CONCATENATE("sw_0", Interpolations!E33), IF(Interpolations!E33="p", "Ph", Interpolations!E33))))</f>
        <v>sw_051</v>
      </c>
      <c r="F33" t="str">
        <f>IF(Interpolations!F33=0,0,IF(Interpolations!F33&lt;10,CONCATENATE("sw_00",Interpolations!F33), IF(Interpolations!F33&lt;100, CONCATENATE("sw_0", Interpolations!F33), IF(Interpolations!F33="p", "Ph", Interpolations!F33))))</f>
        <v>Ph</v>
      </c>
      <c r="G33" t="str">
        <f>IF(Interpolations!G33=0,0,IF(Interpolations!G33&lt;10,CONCATENATE("sw_00",Interpolations!G33), IF(Interpolations!G33&lt;100, CONCATENATE("sw_0", Interpolations!G33), IF(Interpolations!G33="p", "Ph", Interpolations!G33))))</f>
        <v>Ph</v>
      </c>
      <c r="H33" t="str">
        <f>IF(Interpolations!H33=0,0,IF(Interpolations!H33&lt;10,CONCATENATE("sw_00",Interpolations!H33), IF(Interpolations!H33&lt;100, CONCATENATE("sw_0", Interpolations!H33), IF(Interpolations!H33="p", "Ph", Interpolations!H33))))</f>
        <v>sw_051</v>
      </c>
      <c r="I33" t="str">
        <f>IF(Interpolations!I33=0,0,IF(Interpolations!I33&lt;10,CONCATENATE("sw_00",Interpolations!I33), IF(Interpolations!I33&lt;100, CONCATENATE("sw_0", Interpolations!I33), IF(Interpolations!I33="p", "Ph", Interpolations!I33))))</f>
        <v>Ph</v>
      </c>
      <c r="J33" t="str">
        <f>IF(Interpolations!J33=0,0,IF(Interpolations!J33&lt;10,CONCATENATE("sw_00",Interpolations!J33), IF(Interpolations!J33&lt;100, CONCATENATE("sw_0", Interpolations!J33), IF(Interpolations!J33="p", "Ph", Interpolations!J33))))</f>
        <v>sw_051</v>
      </c>
      <c r="K33" t="str">
        <f>IF(Interpolations!K33=0,0,IF(Interpolations!K33&lt;10,CONCATENATE("sw_00",Interpolations!K33), IF(Interpolations!K33&lt;100, CONCATENATE("sw_0", Interpolations!K33), IF(Interpolations!K33="p", "Ph", Interpolations!K33))))</f>
        <v>Ph</v>
      </c>
      <c r="L33" t="str">
        <f>IF(Interpolations!L33=0,0,IF(Interpolations!L33&lt;10,CONCATENATE("sw_00",Interpolations!L33), IF(Interpolations!L33&lt;100, CONCATENATE("sw_0", Interpolations!L33), IF(Interpolations!L33="p", "Ph", Interpolations!L33))))</f>
        <v>Ph</v>
      </c>
      <c r="M33" t="str">
        <f>IF(Interpolations!M33=0,0,IF(Interpolations!M33&lt;10,CONCATENATE("sw_00",Interpolations!M33), IF(Interpolations!M33&lt;100, CONCATENATE("sw_0", Interpolations!M33), IF(Interpolations!M33="p", "Ph", Interpolations!M33))))</f>
        <v>Ph</v>
      </c>
      <c r="N33" t="str">
        <f>IF(Interpolations!N33=0,0,IF(Interpolations!N33&lt;10,CONCATENATE("sw_00",Interpolations!N33), IF(Interpolations!N33&lt;100, CONCATENATE("sw_0", Interpolations!N33), IF(Interpolations!N33="p", "Ph", Interpolations!N33))))</f>
        <v>Null</v>
      </c>
      <c r="O33" s="48" t="str">
        <f>IF(Interpolations!$N33=0,0,IF(Interpolations!$N33&lt;10,CONCATENATE("sw_00",Interpolations!$N33), IF(Interpolations!$N33&lt;100, CONCATENATE("sw_0", Interpolations!$N33), IF(Interpolations!$N33="p", "Ph", Interpolations!$N33))))</f>
        <v>Null</v>
      </c>
      <c r="P33" s="48" t="str">
        <f>IF(Interpolations!$N33=0,0,IF(Interpolations!$N33&lt;10,CONCATENATE("sw_00",Interpolations!$N33), IF(Interpolations!$N33&lt;100, CONCATENATE("sw_0", Interpolations!$N33), IF(Interpolations!$N33="p", "Ph", Interpolations!$N33))))</f>
        <v>Null</v>
      </c>
      <c r="Q33" s="48" t="str">
        <f>IF(Interpolations!$N33=0,0,IF(Interpolations!$N33&lt;10,CONCATENATE("sw_00",Interpolations!$N33), IF(Interpolations!$N33&lt;100, CONCATENATE("sw_0", Interpolations!$N33), IF(Interpolations!$N33="p", "Ph", Interpolations!$N33))))</f>
        <v>Null</v>
      </c>
      <c r="R33" s="48" t="str">
        <f>Interpolations!S33</f>
        <v>yes</v>
      </c>
      <c r="S33" s="48" t="str">
        <f>Interpolations!T33</f>
        <v>ass_chph</v>
      </c>
    </row>
    <row r="34" spans="1:19" x14ac:dyDescent="0.25">
      <c r="A34" t="str">
        <f>Interpolations!A34</f>
        <v>rch_032</v>
      </c>
      <c r="B34" t="str">
        <f>Interpolations!B34</f>
        <v>Hunter River</v>
      </c>
      <c r="C34">
        <f>Interpolations!C34</f>
        <v>51</v>
      </c>
      <c r="D34" t="str">
        <f>Interpolations!D34</f>
        <v>Junction of Goulburn and Hunter</v>
      </c>
      <c r="E34" t="str">
        <f>IF(Interpolations!E34=0,0,IF(Interpolations!E34&lt;10,CONCATENATE("sw_00",Interpolations!E34), IF(Interpolations!E34&lt;100, CONCATENATE("sw_0", Interpolations!E34), IF(Interpolations!E34="p", "Ph", Interpolations!E34))))</f>
        <v>sw_051</v>
      </c>
      <c r="F34" t="str">
        <f>IF(Interpolations!F34=0,0,IF(Interpolations!F34&lt;10,CONCATENATE("sw_00",Interpolations!F34), IF(Interpolations!F34&lt;100, CONCATENATE("sw_0", Interpolations!F34), IF(Interpolations!F34="p", "Ph", Interpolations!F34))))</f>
        <v>Ph</v>
      </c>
      <c r="G34" t="str">
        <f>IF(Interpolations!G34=0,0,IF(Interpolations!G34&lt;10,CONCATENATE("sw_00",Interpolations!G34), IF(Interpolations!G34&lt;100, CONCATENATE("sw_0", Interpolations!G34), IF(Interpolations!G34="p", "Ph", Interpolations!G34))))</f>
        <v>Ph</v>
      </c>
      <c r="H34" t="str">
        <f>IF(Interpolations!H34=0,0,IF(Interpolations!H34&lt;10,CONCATENATE("sw_00",Interpolations!H34), IF(Interpolations!H34&lt;100, CONCATENATE("sw_0", Interpolations!H34), IF(Interpolations!H34="p", "Ph", Interpolations!H34))))</f>
        <v>sw_051</v>
      </c>
      <c r="I34" t="str">
        <f>IF(Interpolations!I34=0,0,IF(Interpolations!I34&lt;10,CONCATENATE("sw_00",Interpolations!I34), IF(Interpolations!I34&lt;100, CONCATENATE("sw_0", Interpolations!I34), IF(Interpolations!I34="p", "Ph", Interpolations!I34))))</f>
        <v>Ph</v>
      </c>
      <c r="J34" t="str">
        <f>IF(Interpolations!J34=0,0,IF(Interpolations!J34&lt;10,CONCATENATE("sw_00",Interpolations!J34), IF(Interpolations!J34&lt;100, CONCATENATE("sw_0", Interpolations!J34), IF(Interpolations!J34="p", "Ph", Interpolations!J34))))</f>
        <v>sw_051</v>
      </c>
      <c r="K34" t="str">
        <f>IF(Interpolations!K34=0,0,IF(Interpolations!K34&lt;10,CONCATENATE("sw_00",Interpolations!K34), IF(Interpolations!K34&lt;100, CONCATENATE("sw_0", Interpolations!K34), IF(Interpolations!K34="p", "Ph", Interpolations!K34))))</f>
        <v>Ph</v>
      </c>
      <c r="L34" t="str">
        <f>IF(Interpolations!L34=0,0,IF(Interpolations!L34&lt;10,CONCATENATE("sw_00",Interpolations!L34), IF(Interpolations!L34&lt;100, CONCATENATE("sw_0", Interpolations!L34), IF(Interpolations!L34="p", "Ph", Interpolations!L34))))</f>
        <v>Ph</v>
      </c>
      <c r="M34" t="str">
        <f>IF(Interpolations!M34=0,0,IF(Interpolations!M34&lt;10,CONCATENATE("sw_00",Interpolations!M34), IF(Interpolations!M34&lt;100, CONCATENATE("sw_0", Interpolations!M34), IF(Interpolations!M34="p", "Ph", Interpolations!M34))))</f>
        <v>Ph</v>
      </c>
      <c r="N34" t="str">
        <f>IF(Interpolations!N34=0,0,IF(Interpolations!N34&lt;10,CONCATENATE("sw_00",Interpolations!N34), IF(Interpolations!N34&lt;100, CONCATENATE("sw_0", Interpolations!N34), IF(Interpolations!N34="p", "Ph", Interpolations!N34))))</f>
        <v>Null</v>
      </c>
      <c r="O34" s="48" t="str">
        <f>IF(Interpolations!$N34=0,0,IF(Interpolations!$N34&lt;10,CONCATENATE("sw_00",Interpolations!$N34), IF(Interpolations!$N34&lt;100, CONCATENATE("sw_0", Interpolations!$N34), IF(Interpolations!$N34="p", "Ph", Interpolations!$N34))))</f>
        <v>Null</v>
      </c>
      <c r="P34" s="48" t="str">
        <f>IF(Interpolations!$N34=0,0,IF(Interpolations!$N34&lt;10,CONCATENATE("sw_00",Interpolations!$N34), IF(Interpolations!$N34&lt;100, CONCATENATE("sw_0", Interpolations!$N34), IF(Interpolations!$N34="p", "Ph", Interpolations!$N34))))</f>
        <v>Null</v>
      </c>
      <c r="Q34" s="48" t="str">
        <f>IF(Interpolations!$N34=0,0,IF(Interpolations!$N34&lt;10,CONCATENATE("sw_00",Interpolations!$N34), IF(Interpolations!$N34&lt;100, CONCATENATE("sw_0", Interpolations!$N34), IF(Interpolations!$N34="p", "Ph", Interpolations!$N34))))</f>
        <v>Null</v>
      </c>
      <c r="R34" s="48" t="str">
        <f>Interpolations!S34</f>
        <v>yes</v>
      </c>
      <c r="S34" s="48" t="str">
        <f>Interpolations!T34</f>
        <v>ass_chph</v>
      </c>
    </row>
    <row r="35" spans="1:19" x14ac:dyDescent="0.25">
      <c r="A35" t="str">
        <f>Interpolations!A35</f>
        <v>rch_033</v>
      </c>
      <c r="B35" t="str">
        <f>Interpolations!B35</f>
        <v>Goulburn River</v>
      </c>
      <c r="C35" t="str">
        <f>Interpolations!C35</f>
        <v>—</v>
      </c>
      <c r="D35">
        <f>Interpolations!D35</f>
        <v>50</v>
      </c>
      <c r="E35">
        <f>IF(Interpolations!E35=0,0,IF(Interpolations!E35&lt;10,CONCATENATE("sw_00",Interpolations!E35), IF(Interpolations!E35&lt;100, CONCATENATE("sw_0", Interpolations!E35), IF(Interpolations!E35="p", "Ph", Interpolations!E35))))</f>
        <v>0</v>
      </c>
      <c r="F35">
        <f>IF(Interpolations!F35=0,0,IF(Interpolations!F35&lt;10,CONCATENATE("sw_00",Interpolations!F35), IF(Interpolations!F35&lt;100, CONCATENATE("sw_0", Interpolations!F35), IF(Interpolations!F35="p", "Ph", Interpolations!F35))))</f>
        <v>0</v>
      </c>
      <c r="G35">
        <f>IF(Interpolations!G35=0,0,IF(Interpolations!G35&lt;10,CONCATENATE("sw_00",Interpolations!G35), IF(Interpolations!G35&lt;100, CONCATENATE("sw_0", Interpolations!G35), IF(Interpolations!G35="p", "Ph", Interpolations!G35))))</f>
        <v>0</v>
      </c>
      <c r="H35" t="str">
        <f>IF(Interpolations!H35=0,0,IF(Interpolations!H35&lt;10,CONCATENATE("sw_00",Interpolations!H35), IF(Interpolations!H35&lt;100, CONCATENATE("sw_0", Interpolations!H35), IF(Interpolations!H35="p", "Ph", Interpolations!H35))))</f>
        <v>Ph</v>
      </c>
      <c r="I35" t="str">
        <f>IF(Interpolations!I35=0,0,IF(Interpolations!I35&lt;10,CONCATENATE("sw_00",Interpolations!I35), IF(Interpolations!I35&lt;100, CONCATENATE("sw_0", Interpolations!I35), IF(Interpolations!I35="p", "Ph", Interpolations!I35))))</f>
        <v>Ph</v>
      </c>
      <c r="J35" t="str">
        <f>IF(Interpolations!J35=0,0,IF(Interpolations!J35&lt;10,CONCATENATE("sw_00",Interpolations!J35), IF(Interpolations!J35&lt;100, CONCATENATE("sw_0", Interpolations!J35), IF(Interpolations!J35="p", "Ph", Interpolations!J35))))</f>
        <v>Ph</v>
      </c>
      <c r="K35" t="str">
        <f>IF(Interpolations!K35=0,0,IF(Interpolations!K35&lt;10,CONCATENATE("sw_00",Interpolations!K35), IF(Interpolations!K35&lt;100, CONCATENATE("sw_0", Interpolations!K35), IF(Interpolations!K35="p", "Ph", Interpolations!K35))))</f>
        <v>Ph</v>
      </c>
      <c r="L35" t="str">
        <f>IF(Interpolations!L35=0,0,IF(Interpolations!L35&lt;10,CONCATENATE("sw_00",Interpolations!L35), IF(Interpolations!L35&lt;100, CONCATENATE("sw_0", Interpolations!L35), IF(Interpolations!L35="p", "Ph", Interpolations!L35))))</f>
        <v>Ph</v>
      </c>
      <c r="M35">
        <f>IF(Interpolations!M35=0,0,IF(Interpolations!M35&lt;10,CONCATENATE("sw_00",Interpolations!M35), IF(Interpolations!M35&lt;100, CONCATENATE("sw_0", Interpolations!M35), IF(Interpolations!M35="p", "Ph", Interpolations!M35))))</f>
        <v>0</v>
      </c>
      <c r="N35" t="str">
        <f>IF(Interpolations!N35=0,0,IF(Interpolations!N35&lt;10,CONCATENATE("sw_00",Interpolations!N35), IF(Interpolations!N35&lt;100, CONCATENATE("sw_0", Interpolations!N35), IF(Interpolations!N35="p", "Ph", Interpolations!N35))))</f>
        <v>Null</v>
      </c>
      <c r="O35" s="48" t="str">
        <f>IF(Interpolations!$N35=0,0,IF(Interpolations!$N35&lt;10,CONCATENATE("sw_00",Interpolations!$N35), IF(Interpolations!$N35&lt;100, CONCATENATE("sw_0", Interpolations!$N35), IF(Interpolations!$N35="p", "Ph", Interpolations!$N35))))</f>
        <v>Null</v>
      </c>
      <c r="P35" s="48" t="str">
        <f>IF(Interpolations!$N35=0,0,IF(Interpolations!$N35&lt;10,CONCATENATE("sw_00",Interpolations!$N35), IF(Interpolations!$N35&lt;100, CONCATENATE("sw_0", Interpolations!$N35), IF(Interpolations!$N35="p", "Ph", Interpolations!$N35))))</f>
        <v>Null</v>
      </c>
      <c r="Q35" s="48" t="str">
        <f>IF(Interpolations!$N35=0,0,IF(Interpolations!$N35&lt;10,CONCATENATE("sw_00",Interpolations!$N35), IF(Interpolations!$N35&lt;100, CONCATENATE("sw_0", Interpolations!$N35), IF(Interpolations!$N35="p", "Ph", Interpolations!$N35))))</f>
        <v>Null</v>
      </c>
      <c r="R35" s="48" t="str">
        <f>Interpolations!S35</f>
        <v>yes</v>
      </c>
      <c r="S35" s="48" t="str">
        <f>Interpolations!T35</f>
        <v>ass_chph</v>
      </c>
    </row>
    <row r="36" spans="1:19" x14ac:dyDescent="0.25">
      <c r="A36" t="str">
        <f>Interpolations!A36</f>
        <v>rch_034</v>
      </c>
      <c r="B36" t="str">
        <f>Interpolations!B36</f>
        <v>Goulburn River</v>
      </c>
      <c r="C36">
        <f>Interpolations!C36</f>
        <v>50</v>
      </c>
      <c r="D36" t="str">
        <f>Interpolations!D36</f>
        <v>Junction of Murrumbline and Goulburn</v>
      </c>
      <c r="E36" t="str">
        <f>IF(Interpolations!E36=0,0,IF(Interpolations!E36&lt;10,CONCATENATE("sw_00",Interpolations!E36), IF(Interpolations!E36&lt;100, CONCATENATE("sw_0", Interpolations!E36), IF(Interpolations!E36="p", "Ph", Interpolations!E36))))</f>
        <v>sw_050</v>
      </c>
      <c r="F36" t="str">
        <f>IF(Interpolations!F36=0,0,IF(Interpolations!F36&lt;10,CONCATENATE("sw_00",Interpolations!F36), IF(Interpolations!F36&lt;100, CONCATENATE("sw_0", Interpolations!F36), IF(Interpolations!F36="p", "Ph", Interpolations!F36))))</f>
        <v>sw_050</v>
      </c>
      <c r="G36" t="str">
        <f>IF(Interpolations!G36=0,0,IF(Interpolations!G36&lt;10,CONCATENATE("sw_00",Interpolations!G36), IF(Interpolations!G36&lt;100, CONCATENATE("sw_0", Interpolations!G36), IF(Interpolations!G36="p", "Ph", Interpolations!G36))))</f>
        <v>sw_050</v>
      </c>
      <c r="H36" t="str">
        <f>IF(Interpolations!H36=0,0,IF(Interpolations!H36&lt;10,CONCATENATE("sw_00",Interpolations!H36), IF(Interpolations!H36&lt;100, CONCATENATE("sw_0", Interpolations!H36), IF(Interpolations!H36="p", "Ph", Interpolations!H36))))</f>
        <v>sw_050</v>
      </c>
      <c r="I36" t="str">
        <f>IF(Interpolations!I36=0,0,IF(Interpolations!I36&lt;10,CONCATENATE("sw_00",Interpolations!I36), IF(Interpolations!I36&lt;100, CONCATENATE("sw_0", Interpolations!I36), IF(Interpolations!I36="p", "Ph", Interpolations!I36))))</f>
        <v>sw_050</v>
      </c>
      <c r="J36" t="str">
        <f>IF(Interpolations!J36=0,0,IF(Interpolations!J36&lt;10,CONCATENATE("sw_00",Interpolations!J36), IF(Interpolations!J36&lt;100, CONCATENATE("sw_0", Interpolations!J36), IF(Interpolations!J36="p", "Ph", Interpolations!J36))))</f>
        <v>sw_050</v>
      </c>
      <c r="K36" t="str">
        <f>IF(Interpolations!K36=0,0,IF(Interpolations!K36&lt;10,CONCATENATE("sw_00",Interpolations!K36), IF(Interpolations!K36&lt;100, CONCATENATE("sw_0", Interpolations!K36), IF(Interpolations!K36="p", "Ph", Interpolations!K36))))</f>
        <v>sw_050</v>
      </c>
      <c r="L36" t="str">
        <f>IF(Interpolations!L36=0,0,IF(Interpolations!L36&lt;10,CONCATENATE("sw_00",Interpolations!L36), IF(Interpolations!L36&lt;100, CONCATENATE("sw_0", Interpolations!L36), IF(Interpolations!L36="p", "Ph", Interpolations!L36))))</f>
        <v>sw_050</v>
      </c>
      <c r="M36" t="str">
        <f>IF(Interpolations!M36=0,0,IF(Interpolations!M36&lt;10,CONCATENATE("sw_00",Interpolations!M36), IF(Interpolations!M36&lt;100, CONCATENATE("sw_0", Interpolations!M36), IF(Interpolations!M36="p", "Ph", Interpolations!M36))))</f>
        <v>sw_050</v>
      </c>
      <c r="N36" t="str">
        <f>IF(Interpolations!N36=0,0,IF(Interpolations!N36&lt;10,CONCATENATE("sw_00",Interpolations!N36), IF(Interpolations!N36&lt;100, CONCATENATE("sw_0", Interpolations!N36), IF(Interpolations!N36="p", "Ph", Interpolations!N36))))</f>
        <v>sw_050</v>
      </c>
      <c r="O36" s="48" t="str">
        <f>IF(Interpolations!$N36=0,0,IF(Interpolations!$N36&lt;10,CONCATENATE("sw_00",Interpolations!$N36), IF(Interpolations!$N36&lt;100, CONCATENATE("sw_0", Interpolations!$N36), IF(Interpolations!$N36="p", "Ph", Interpolations!$N36))))</f>
        <v>sw_050</v>
      </c>
      <c r="P36" s="48" t="str">
        <f>IF(Interpolations!$N36=0,0,IF(Interpolations!$N36&lt;10,CONCATENATE("sw_00",Interpolations!$N36), IF(Interpolations!$N36&lt;100, CONCATENATE("sw_0", Interpolations!$N36), IF(Interpolations!$N36="p", "Ph", Interpolations!$N36))))</f>
        <v>sw_050</v>
      </c>
      <c r="Q36" s="48" t="str">
        <f>IF(Interpolations!$N36=0,0,IF(Interpolations!$N36&lt;10,CONCATENATE("sw_00",Interpolations!$N36), IF(Interpolations!$N36&lt;100, CONCATENATE("sw_0", Interpolations!$N36), IF(Interpolations!$N36="p", "Ph", Interpolations!$N36))))</f>
        <v>sw_050</v>
      </c>
      <c r="R36" s="48" t="str">
        <f>Interpolations!S36</f>
        <v>yes</v>
      </c>
      <c r="S36" s="48" t="str">
        <f>Interpolations!T36</f>
        <v>mod_ch</v>
      </c>
    </row>
    <row r="37" spans="1:19" x14ac:dyDescent="0.25">
      <c r="A37" t="str">
        <f>Interpolations!A37</f>
        <v>rch_035</v>
      </c>
      <c r="B37" t="str">
        <f>Interpolations!B37</f>
        <v>Goulburn River</v>
      </c>
      <c r="C37" t="str">
        <f>Interpolations!C37</f>
        <v>Junction of Murrumbline and Goulburn</v>
      </c>
      <c r="D37" t="str">
        <f>Interpolations!D37</f>
        <v>Junction of Wollar and Goulburn (node 49)</v>
      </c>
      <c r="E37" t="str">
        <f>IF(Interpolations!E37=0,0,IF(Interpolations!E37&lt;10,CONCATENATE("sw_00",Interpolations!E37), IF(Interpolations!E37&lt;100, CONCATENATE("sw_0", Interpolations!E37), IF(Interpolations!E37="p", "Ph", Interpolations!E37))))</f>
        <v>sw_049</v>
      </c>
      <c r="F37" t="str">
        <f>IF(Interpolations!F37=0,0,IF(Interpolations!F37&lt;10,CONCATENATE("sw_00",Interpolations!F37), IF(Interpolations!F37&lt;100, CONCATENATE("sw_0", Interpolations!F37), IF(Interpolations!F37="p", "Ph", Interpolations!F37))))</f>
        <v>sw_049</v>
      </c>
      <c r="G37" t="str">
        <f>IF(Interpolations!G37=0,0,IF(Interpolations!G37&lt;10,CONCATENATE("sw_00",Interpolations!G37), IF(Interpolations!G37&lt;100, CONCATENATE("sw_0", Interpolations!G37), IF(Interpolations!G37="p", "Ph", Interpolations!G37))))</f>
        <v>sw_049</v>
      </c>
      <c r="H37" t="str">
        <f>IF(Interpolations!H37=0,0,IF(Interpolations!H37&lt;10,CONCATENATE("sw_00",Interpolations!H37), IF(Interpolations!H37&lt;100, CONCATENATE("sw_0", Interpolations!H37), IF(Interpolations!H37="p", "Ph", Interpolations!H37))))</f>
        <v>sw_049</v>
      </c>
      <c r="I37" t="str">
        <f>IF(Interpolations!I37=0,0,IF(Interpolations!I37&lt;10,CONCATENATE("sw_00",Interpolations!I37), IF(Interpolations!I37&lt;100, CONCATENATE("sw_0", Interpolations!I37), IF(Interpolations!I37="p", "Ph", Interpolations!I37))))</f>
        <v>sw_049</v>
      </c>
      <c r="J37" t="str">
        <f>IF(Interpolations!J37=0,0,IF(Interpolations!J37&lt;10,CONCATENATE("sw_00",Interpolations!J37), IF(Interpolations!J37&lt;100, CONCATENATE("sw_0", Interpolations!J37), IF(Interpolations!J37="p", "Ph", Interpolations!J37))))</f>
        <v>sw_049</v>
      </c>
      <c r="K37" t="str">
        <f>IF(Interpolations!K37=0,0,IF(Interpolations!K37&lt;10,CONCATENATE("sw_00",Interpolations!K37), IF(Interpolations!K37&lt;100, CONCATENATE("sw_0", Interpolations!K37), IF(Interpolations!K37="p", "Ph", Interpolations!K37))))</f>
        <v>sw_049</v>
      </c>
      <c r="L37" t="str">
        <f>IF(Interpolations!L37=0,0,IF(Interpolations!L37&lt;10,CONCATENATE("sw_00",Interpolations!L37), IF(Interpolations!L37&lt;100, CONCATENATE("sw_0", Interpolations!L37), IF(Interpolations!L37="p", "Ph", Interpolations!L37))))</f>
        <v>sw_049</v>
      </c>
      <c r="M37" t="str">
        <f>IF(Interpolations!M37=0,0,IF(Interpolations!M37&lt;10,CONCATENATE("sw_00",Interpolations!M37), IF(Interpolations!M37&lt;100, CONCATENATE("sw_0", Interpolations!M37), IF(Interpolations!M37="p", "Ph", Interpolations!M37))))</f>
        <v>sw_049</v>
      </c>
      <c r="N37" t="str">
        <f>IF(Interpolations!N37=0,0,IF(Interpolations!N37&lt;10,CONCATENATE("sw_00",Interpolations!N37), IF(Interpolations!N37&lt;100, CONCATENATE("sw_0", Interpolations!N37), IF(Interpolations!N37="p", "Ph", Interpolations!N37))))</f>
        <v>sw_049</v>
      </c>
      <c r="O37" s="48" t="str">
        <f>IF(Interpolations!$N37=0,0,IF(Interpolations!$N37&lt;10,CONCATENATE("sw_00",Interpolations!$N37), IF(Interpolations!$N37&lt;100, CONCATENATE("sw_0", Interpolations!$N37), IF(Interpolations!$N37="p", "Ph", Interpolations!$N37))))</f>
        <v>sw_049</v>
      </c>
      <c r="P37" s="48" t="str">
        <f>IF(Interpolations!$N37=0,0,IF(Interpolations!$N37&lt;10,CONCATENATE("sw_00",Interpolations!$N37), IF(Interpolations!$N37&lt;100, CONCATENATE("sw_0", Interpolations!$N37), IF(Interpolations!$N37="p", "Ph", Interpolations!$N37))))</f>
        <v>sw_049</v>
      </c>
      <c r="Q37" s="48" t="str">
        <f>IF(Interpolations!$N37=0,0,IF(Interpolations!$N37&lt;10,CONCATENATE("sw_00",Interpolations!$N37), IF(Interpolations!$N37&lt;100, CONCATENATE("sw_0", Interpolations!$N37), IF(Interpolations!$N37="p", "Ph", Interpolations!$N37))))</f>
        <v>sw_049</v>
      </c>
      <c r="R37" s="48" t="str">
        <f>Interpolations!S37</f>
        <v>yes</v>
      </c>
      <c r="S37" s="48" t="str">
        <f>Interpolations!T37</f>
        <v>mod_ch</v>
      </c>
    </row>
    <row r="38" spans="1:19" x14ac:dyDescent="0.25">
      <c r="A38" t="str">
        <f>Interpolations!A38</f>
        <v>rch_036</v>
      </c>
      <c r="B38" t="str">
        <f>Interpolations!B38</f>
        <v>Wilpinjong Creek</v>
      </c>
      <c r="C38" t="str">
        <f>Interpolations!C38</f>
        <v>—</v>
      </c>
      <c r="D38">
        <f>Interpolations!D38</f>
        <v>47</v>
      </c>
      <c r="E38">
        <f>IF(Interpolations!E38=0,0,IF(Interpolations!E38&lt;10,CONCATENATE("sw_00",Interpolations!E38), IF(Interpolations!E38&lt;100, CONCATENATE("sw_0", Interpolations!E38), IF(Interpolations!E38="p", "Ph", Interpolations!E38))))</f>
        <v>0</v>
      </c>
      <c r="F38">
        <f>IF(Interpolations!F38=0,0,IF(Interpolations!F38&lt;10,CONCATENATE("sw_00",Interpolations!F38), IF(Interpolations!F38&lt;100, CONCATENATE("sw_0", Interpolations!F38), IF(Interpolations!F38="p", "Ph", Interpolations!F38))))</f>
        <v>0</v>
      </c>
      <c r="G38">
        <f>IF(Interpolations!G38=0,0,IF(Interpolations!G38&lt;10,CONCATENATE("sw_00",Interpolations!G38), IF(Interpolations!G38&lt;100, CONCATENATE("sw_0", Interpolations!G38), IF(Interpolations!G38="p", "Ph", Interpolations!G38))))</f>
        <v>0</v>
      </c>
      <c r="H38">
        <f>IF(Interpolations!H38=0,0,IF(Interpolations!H38&lt;10,CONCATENATE("sw_00",Interpolations!H38), IF(Interpolations!H38&lt;100, CONCATENATE("sw_0", Interpolations!H38), IF(Interpolations!H38="p", "Ph", Interpolations!H38))))</f>
        <v>0</v>
      </c>
      <c r="I38">
        <f>IF(Interpolations!I38=0,0,IF(Interpolations!I38&lt;10,CONCATENATE("sw_00",Interpolations!I38), IF(Interpolations!I38&lt;100, CONCATENATE("sw_0", Interpolations!I38), IF(Interpolations!I38="p", "Ph", Interpolations!I38))))</f>
        <v>0</v>
      </c>
      <c r="J38">
        <f>IF(Interpolations!J38=0,0,IF(Interpolations!J38&lt;10,CONCATENATE("sw_00",Interpolations!J38), IF(Interpolations!J38&lt;100, CONCATENATE("sw_0", Interpolations!J38), IF(Interpolations!J38="p", "Ph", Interpolations!J38))))</f>
        <v>0</v>
      </c>
      <c r="K38">
        <f>IF(Interpolations!K38=0,0,IF(Interpolations!K38&lt;10,CONCATENATE("sw_00",Interpolations!K38), IF(Interpolations!K38&lt;100, CONCATENATE("sw_0", Interpolations!K38), IF(Interpolations!K38="p", "Ph", Interpolations!K38))))</f>
        <v>0</v>
      </c>
      <c r="L38">
        <f>IF(Interpolations!L38=0,0,IF(Interpolations!L38&lt;10,CONCATENATE("sw_00",Interpolations!L38), IF(Interpolations!L38&lt;100, CONCATENATE("sw_0", Interpolations!L38), IF(Interpolations!L38="p", "Ph", Interpolations!L38))))</f>
        <v>0</v>
      </c>
      <c r="M38" t="str">
        <f>IF(Interpolations!M38=0,0,IF(Interpolations!M38&lt;10,CONCATENATE("sw_00",Interpolations!M38), IF(Interpolations!M38&lt;100, CONCATENATE("sw_0", Interpolations!M38), IF(Interpolations!M38="p", "Ph", Interpolations!M38))))</f>
        <v>Px</v>
      </c>
      <c r="N38" t="str">
        <f>IF(Interpolations!N38=0,0,IF(Interpolations!N38&lt;10,CONCATENATE("sw_00",Interpolations!N38), IF(Interpolations!N38&lt;100, CONCATENATE("sw_0", Interpolations!N38), IF(Interpolations!N38="p", "Ph", Interpolations!N38))))</f>
        <v>Null</v>
      </c>
      <c r="O38" s="48" t="str">
        <f>IF(Interpolations!$N38=0,0,IF(Interpolations!$N38&lt;10,CONCATENATE("sw_00",Interpolations!$N38), IF(Interpolations!$N38&lt;100, CONCATENATE("sw_0", Interpolations!$N38), IF(Interpolations!$N38="p", "Ph", Interpolations!$N38))))</f>
        <v>Null</v>
      </c>
      <c r="P38" s="48" t="str">
        <f>IF(Interpolations!$N38=0,0,IF(Interpolations!$N38&lt;10,CONCATENATE("sw_00",Interpolations!$N38), IF(Interpolations!$N38&lt;100, CONCATENATE("sw_0", Interpolations!$N38), IF(Interpolations!$N38="p", "Ph", Interpolations!$N38))))</f>
        <v>Null</v>
      </c>
      <c r="Q38" s="48" t="str">
        <f>IF(Interpolations!$N38=0,0,IF(Interpolations!$N38&lt;10,CONCATENATE("sw_00",Interpolations!$N38), IF(Interpolations!$N38&lt;100, CONCATENATE("sw_0", Interpolations!$N38), IF(Interpolations!$N38="p", "Ph", Interpolations!$N38))))</f>
        <v>Null</v>
      </c>
      <c r="R38" s="48" t="str">
        <f>Interpolations!S38</f>
        <v>yes</v>
      </c>
      <c r="S38" s="48" t="str">
        <f>Interpolations!T38</f>
        <v>ass_chpx</v>
      </c>
    </row>
    <row r="39" spans="1:19" x14ac:dyDescent="0.25">
      <c r="A39" t="str">
        <f>Interpolations!A39</f>
        <v>rch_037</v>
      </c>
      <c r="B39" t="str">
        <f>Interpolations!B39</f>
        <v>Wilpinjong Creek</v>
      </c>
      <c r="C39">
        <f>Interpolations!C39</f>
        <v>47</v>
      </c>
      <c r="D39" t="str">
        <f>Interpolations!D39</f>
        <v>Junction of Wilpinjong and Wollar</v>
      </c>
      <c r="E39" t="str">
        <f>IF(Interpolations!E39=0,0,IF(Interpolations!E39&lt;10,CONCATENATE("sw_00",Interpolations!E39), IF(Interpolations!E39&lt;100, CONCATENATE("sw_0", Interpolations!E39), IF(Interpolations!E39="p", "Ph", Interpolations!E39))))</f>
        <v>sw_047</v>
      </c>
      <c r="F39" t="str">
        <f>IF(Interpolations!F39=0,0,IF(Interpolations!F39&lt;10,CONCATENATE("sw_00",Interpolations!F39), IF(Interpolations!F39&lt;100, CONCATENATE("sw_0", Interpolations!F39), IF(Interpolations!F39="p", "Ph", Interpolations!F39))))</f>
        <v>Px</v>
      </c>
      <c r="G39" t="str">
        <f>IF(Interpolations!G39=0,0,IF(Interpolations!G39&lt;10,CONCATENATE("sw_00",Interpolations!G39), IF(Interpolations!G39&lt;100, CONCATENATE("sw_0", Interpolations!G39), IF(Interpolations!G39="p", "Ph", Interpolations!G39))))</f>
        <v>Px</v>
      </c>
      <c r="H39" t="str">
        <f>IF(Interpolations!H39=0,0,IF(Interpolations!H39&lt;10,CONCATENATE("sw_00",Interpolations!H39), IF(Interpolations!H39&lt;100, CONCATENATE("sw_0", Interpolations!H39), IF(Interpolations!H39="p", "Ph", Interpolations!H39))))</f>
        <v>sw_047</v>
      </c>
      <c r="I39" t="str">
        <f>IF(Interpolations!I39=0,0,IF(Interpolations!I39&lt;10,CONCATENATE("sw_00",Interpolations!I39), IF(Interpolations!I39&lt;100, CONCATENATE("sw_0", Interpolations!I39), IF(Interpolations!I39="p", "Ph", Interpolations!I39))))</f>
        <v>Px</v>
      </c>
      <c r="J39" t="str">
        <f>IF(Interpolations!J39=0,0,IF(Interpolations!J39&lt;10,CONCATENATE("sw_00",Interpolations!J39), IF(Interpolations!J39&lt;100, CONCATENATE("sw_0", Interpolations!J39), IF(Interpolations!J39="p", "Ph", Interpolations!J39))))</f>
        <v>sw_047</v>
      </c>
      <c r="K39" t="str">
        <f>IF(Interpolations!K39=0,0,IF(Interpolations!K39&lt;10,CONCATENATE("sw_00",Interpolations!K39), IF(Interpolations!K39&lt;100, CONCATENATE("sw_0", Interpolations!K39), IF(Interpolations!K39="p", "Ph", Interpolations!K39))))</f>
        <v>Px</v>
      </c>
      <c r="L39" t="str">
        <f>IF(Interpolations!L39=0,0,IF(Interpolations!L39&lt;10,CONCATENATE("sw_00",Interpolations!L39), IF(Interpolations!L39&lt;100, CONCATENATE("sw_0", Interpolations!L39), IF(Interpolations!L39="p", "Ph", Interpolations!L39))))</f>
        <v>Px</v>
      </c>
      <c r="M39" t="str">
        <f>IF(Interpolations!M39=0,0,IF(Interpolations!M39&lt;10,CONCATENATE("sw_00",Interpolations!M39), IF(Interpolations!M39&lt;100, CONCATENATE("sw_0", Interpolations!M39), IF(Interpolations!M39="p", "Ph", Interpolations!M39))))</f>
        <v>sw_047</v>
      </c>
      <c r="N39" t="str">
        <f>IF(Interpolations!N39=0,0,IF(Interpolations!N39&lt;10,CONCATENATE("sw_00",Interpolations!N39), IF(Interpolations!N39&lt;100, CONCATENATE("sw_0", Interpolations!N39), IF(Interpolations!N39="p", "Ph", Interpolations!N39))))</f>
        <v>Null</v>
      </c>
      <c r="O39" s="48" t="str">
        <f>IF(Interpolations!$N39=0,0,IF(Interpolations!$N39&lt;10,CONCATENATE("sw_00",Interpolations!$N39), IF(Interpolations!$N39&lt;100, CONCATENATE("sw_0", Interpolations!$N39), IF(Interpolations!$N39="p", "Ph", Interpolations!$N39))))</f>
        <v>Null</v>
      </c>
      <c r="P39" s="48" t="str">
        <f>IF(Interpolations!$N39=0,0,IF(Interpolations!$N39&lt;10,CONCATENATE("sw_00",Interpolations!$N39), IF(Interpolations!$N39&lt;100, CONCATENATE("sw_0", Interpolations!$N39), IF(Interpolations!$N39="p", "Ph", Interpolations!$N39))))</f>
        <v>Null</v>
      </c>
      <c r="Q39" s="48" t="str">
        <f>IF(Interpolations!$N39=0,0,IF(Interpolations!$N39&lt;10,CONCATENATE("sw_00",Interpolations!$N39), IF(Interpolations!$N39&lt;100, CONCATENATE("sw_0", Interpolations!$N39), IF(Interpolations!$N39="p", "Ph", Interpolations!$N39))))</f>
        <v>Null</v>
      </c>
      <c r="R39" s="48" t="str">
        <f>Interpolations!S39</f>
        <v>yes</v>
      </c>
      <c r="S39" s="48" t="str">
        <f>Interpolations!T39</f>
        <v>mod_chpx</v>
      </c>
    </row>
    <row r="40" spans="1:19" x14ac:dyDescent="0.25">
      <c r="A40" t="str">
        <f>Interpolations!A40</f>
        <v>rch_038</v>
      </c>
      <c r="B40" t="str">
        <f>Interpolations!B40</f>
        <v>Wollar Creek</v>
      </c>
      <c r="C40" t="str">
        <f>Interpolations!C40</f>
        <v>—</v>
      </c>
      <c r="D40" t="str">
        <f>Interpolations!D40</f>
        <v>Junction of Barigan and Wollar</v>
      </c>
      <c r="E40">
        <f>IF(Interpolations!E40=0,0,IF(Interpolations!E40&lt;10,CONCATENATE("sw_00",Interpolations!E40), IF(Interpolations!E40&lt;100, CONCATENATE("sw_0", Interpolations!E40), IF(Interpolations!E40="p", "Ph", Interpolations!E40))))</f>
        <v>0</v>
      </c>
      <c r="F40">
        <f>IF(Interpolations!F40=0,0,IF(Interpolations!F40&lt;10,CONCATENATE("sw_00",Interpolations!F40), IF(Interpolations!F40&lt;100, CONCATENATE("sw_0", Interpolations!F40), IF(Interpolations!F40="p", "Ph", Interpolations!F40))))</f>
        <v>0</v>
      </c>
      <c r="G40">
        <f>IF(Interpolations!G40=0,0,IF(Interpolations!G40&lt;10,CONCATENATE("sw_00",Interpolations!G40), IF(Interpolations!G40&lt;100, CONCATENATE("sw_0", Interpolations!G40), IF(Interpolations!G40="p", "Ph", Interpolations!G40))))</f>
        <v>0</v>
      </c>
      <c r="H40">
        <f>IF(Interpolations!H40=0,0,IF(Interpolations!H40&lt;10,CONCATENATE("sw_00",Interpolations!H40), IF(Interpolations!H40&lt;100, CONCATENATE("sw_0", Interpolations!H40), IF(Interpolations!H40="p", "Ph", Interpolations!H40))))</f>
        <v>0</v>
      </c>
      <c r="I40">
        <f>IF(Interpolations!I40=0,0,IF(Interpolations!I40&lt;10,CONCATENATE("sw_00",Interpolations!I40), IF(Interpolations!I40&lt;100, CONCATENATE("sw_0", Interpolations!I40), IF(Interpolations!I40="p", "Ph", Interpolations!I40))))</f>
        <v>0</v>
      </c>
      <c r="J40">
        <f>IF(Interpolations!J40=0,0,IF(Interpolations!J40&lt;10,CONCATENATE("sw_00",Interpolations!J40), IF(Interpolations!J40&lt;100, CONCATENATE("sw_0", Interpolations!J40), IF(Interpolations!J40="p", "Ph", Interpolations!J40))))</f>
        <v>0</v>
      </c>
      <c r="K40">
        <f>IF(Interpolations!K40=0,0,IF(Interpolations!K40&lt;10,CONCATENATE("sw_00",Interpolations!K40), IF(Interpolations!K40&lt;100, CONCATENATE("sw_0", Interpolations!K40), IF(Interpolations!K40="p", "Ph", Interpolations!K40))))</f>
        <v>0</v>
      </c>
      <c r="L40">
        <f>IF(Interpolations!L40=0,0,IF(Interpolations!L40&lt;10,CONCATENATE("sw_00",Interpolations!L40), IF(Interpolations!L40&lt;100, CONCATENATE("sw_0", Interpolations!L40), IF(Interpolations!L40="p", "Ph", Interpolations!L40))))</f>
        <v>0</v>
      </c>
      <c r="M40">
        <f>IF(Interpolations!M40=0,0,IF(Interpolations!M40&lt;10,CONCATENATE("sw_00",Interpolations!M40), IF(Interpolations!M40&lt;100, CONCATENATE("sw_0", Interpolations!M40), IF(Interpolations!M40="p", "Ph", Interpolations!M40))))</f>
        <v>0</v>
      </c>
      <c r="N40" t="str">
        <f>IF(Interpolations!N40=0,0,IF(Interpolations!N40&lt;10,CONCATENATE("sw_00",Interpolations!N40), IF(Interpolations!N40&lt;100, CONCATENATE("sw_0", Interpolations!N40), IF(Interpolations!N40="p", "Ph", Interpolations!N40))))</f>
        <v>Null</v>
      </c>
      <c r="O40" s="48" t="str">
        <f>IF(Interpolations!$N40=0,0,IF(Interpolations!$N40&lt;10,CONCATENATE("sw_00",Interpolations!$N40), IF(Interpolations!$N40&lt;100, CONCATENATE("sw_0", Interpolations!$N40), IF(Interpolations!$N40="p", "Ph", Interpolations!$N40))))</f>
        <v>Null</v>
      </c>
      <c r="P40" s="48" t="str">
        <f>IF(Interpolations!$N40=0,0,IF(Interpolations!$N40&lt;10,CONCATENATE("sw_00",Interpolations!$N40), IF(Interpolations!$N40&lt;100, CONCATENATE("sw_0", Interpolations!$N40), IF(Interpolations!$N40="p", "Ph", Interpolations!$N40))))</f>
        <v>Null</v>
      </c>
      <c r="Q40" s="48" t="str">
        <f>IF(Interpolations!$N40=0,0,IF(Interpolations!$N40&lt;10,CONCATENATE("sw_00",Interpolations!$N40), IF(Interpolations!$N40&lt;100, CONCATENATE("sw_0", Interpolations!$N40), IF(Interpolations!$N40="p", "Ph", Interpolations!$N40))))</f>
        <v>Null</v>
      </c>
      <c r="R40" s="48" t="str">
        <f>Interpolations!S40</f>
        <v>no</v>
      </c>
      <c r="S40" s="48" t="str">
        <f>Interpolations!T40</f>
        <v>ass_noch</v>
      </c>
    </row>
    <row r="41" spans="1:19" x14ac:dyDescent="0.25">
      <c r="A41" t="str">
        <f>Interpolations!A41</f>
        <v>rch_039</v>
      </c>
      <c r="B41" t="str">
        <f>Interpolations!B41</f>
        <v>Wollar Creek</v>
      </c>
      <c r="C41" t="str">
        <f>Interpolations!C41</f>
        <v>Junction of Barigan and Wollar</v>
      </c>
      <c r="D41">
        <f>Interpolations!D41</f>
        <v>48</v>
      </c>
      <c r="E41" t="str">
        <f>IF(Interpolations!E41=0,0,IF(Interpolations!E41&lt;10,CONCATENATE("sw_00",Interpolations!E41), IF(Interpolations!E41&lt;100, CONCATENATE("sw_0", Interpolations!E41), IF(Interpolations!E41="p", "Ph", Interpolations!E41))))</f>
        <v>sw_048</v>
      </c>
      <c r="F41" t="str">
        <f>IF(Interpolations!F41=0,0,IF(Interpolations!F41&lt;10,CONCATENATE("sw_00",Interpolations!F41), IF(Interpolations!F41&lt;100, CONCATENATE("sw_0", Interpolations!F41), IF(Interpolations!F41="p", "Ph", Interpolations!F41))))</f>
        <v>sw_048</v>
      </c>
      <c r="G41" t="str">
        <f>IF(Interpolations!G41=0,0,IF(Interpolations!G41&lt;10,CONCATENATE("sw_00",Interpolations!G41), IF(Interpolations!G41&lt;100, CONCATENATE("sw_0", Interpolations!G41), IF(Interpolations!G41="p", "Ph", Interpolations!G41))))</f>
        <v>sw_048</v>
      </c>
      <c r="H41" t="str">
        <f>IF(Interpolations!H41=0,0,IF(Interpolations!H41&lt;10,CONCATENATE("sw_00",Interpolations!H41), IF(Interpolations!H41&lt;100, CONCATENATE("sw_0", Interpolations!H41), IF(Interpolations!H41="p", "Ph", Interpolations!H41))))</f>
        <v>sw_048</v>
      </c>
      <c r="I41" t="str">
        <f>IF(Interpolations!I41=0,0,IF(Interpolations!I41&lt;10,CONCATENATE("sw_00",Interpolations!I41), IF(Interpolations!I41&lt;100, CONCATENATE("sw_0", Interpolations!I41), IF(Interpolations!I41="p", "Ph", Interpolations!I41))))</f>
        <v>sw_048</v>
      </c>
      <c r="J41" t="str">
        <f>IF(Interpolations!J41=0,0,IF(Interpolations!J41&lt;10,CONCATENATE("sw_00",Interpolations!J41), IF(Interpolations!J41&lt;100, CONCATENATE("sw_0", Interpolations!J41), IF(Interpolations!J41="p", "Ph", Interpolations!J41))))</f>
        <v>sw_048</v>
      </c>
      <c r="K41" t="str">
        <f>IF(Interpolations!K41=0,0,IF(Interpolations!K41&lt;10,CONCATENATE("sw_00",Interpolations!K41), IF(Interpolations!K41&lt;100, CONCATENATE("sw_0", Interpolations!K41), IF(Interpolations!K41="p", "Ph", Interpolations!K41))))</f>
        <v>sw_048</v>
      </c>
      <c r="L41" t="str">
        <f>IF(Interpolations!L41=0,0,IF(Interpolations!L41&lt;10,CONCATENATE("sw_00",Interpolations!L41), IF(Interpolations!L41&lt;100, CONCATENATE("sw_0", Interpolations!L41), IF(Interpolations!L41="p", "Ph", Interpolations!L41))))</f>
        <v>sw_048</v>
      </c>
      <c r="M41" t="str">
        <f>IF(Interpolations!M41=0,0,IF(Interpolations!M41&lt;10,CONCATENATE("sw_00",Interpolations!M41), IF(Interpolations!M41&lt;100, CONCATENATE("sw_0", Interpolations!M41), IF(Interpolations!M41="p", "Ph", Interpolations!M41))))</f>
        <v>sw_048</v>
      </c>
      <c r="N41" t="str">
        <f>IF(Interpolations!N41=0,0,IF(Interpolations!N41&lt;10,CONCATENATE("sw_00",Interpolations!N41), IF(Interpolations!N41&lt;100, CONCATENATE("sw_0", Interpolations!N41), IF(Interpolations!N41="p", "Ph", Interpolations!N41))))</f>
        <v>sw_048</v>
      </c>
      <c r="O41" s="48" t="str">
        <f>IF(Interpolations!$N41=0,0,IF(Interpolations!$N41&lt;10,CONCATENATE("sw_00",Interpolations!$N41), IF(Interpolations!$N41&lt;100, CONCATENATE("sw_0", Interpolations!$N41), IF(Interpolations!$N41="p", "Ph", Interpolations!$N41))))</f>
        <v>sw_048</v>
      </c>
      <c r="P41" s="48" t="str">
        <f>IF(Interpolations!$N41=0,0,IF(Interpolations!$N41&lt;10,CONCATENATE("sw_00",Interpolations!$N41), IF(Interpolations!$N41&lt;100, CONCATENATE("sw_0", Interpolations!$N41), IF(Interpolations!$N41="p", "Ph", Interpolations!$N41))))</f>
        <v>sw_048</v>
      </c>
      <c r="Q41" s="48" t="str">
        <f>IF(Interpolations!$N41=0,0,IF(Interpolations!$N41&lt;10,CONCATENATE("sw_00",Interpolations!$N41), IF(Interpolations!$N41&lt;100, CONCATENATE("sw_0", Interpolations!$N41), IF(Interpolations!$N41="p", "Ph", Interpolations!$N41))))</f>
        <v>sw_048</v>
      </c>
      <c r="R41" s="48" t="str">
        <f>Interpolations!S41</f>
        <v>yes</v>
      </c>
      <c r="S41" s="48" t="str">
        <f>Interpolations!T41</f>
        <v>mod_ch</v>
      </c>
    </row>
    <row r="42" spans="1:19" x14ac:dyDescent="0.25">
      <c r="A42" t="str">
        <f>Interpolations!A42</f>
        <v>rch_040</v>
      </c>
      <c r="B42" t="str">
        <f>Interpolations!B42</f>
        <v>Wollar Creek</v>
      </c>
      <c r="C42">
        <f>Interpolations!C42</f>
        <v>48</v>
      </c>
      <c r="D42" t="str">
        <f>Interpolations!D42</f>
        <v>Junction of Wilpinjong and Wollar</v>
      </c>
      <c r="E42" t="str">
        <f>IF(Interpolations!E42=0,0,IF(Interpolations!E42&lt;10,CONCATENATE("sw_00",Interpolations!E42), IF(Interpolations!E42&lt;100, CONCATENATE("sw_0", Interpolations!E42), IF(Interpolations!E42="p", "Ph", Interpolations!E42))))</f>
        <v>sw_048</v>
      </c>
      <c r="F42" t="str">
        <f>IF(Interpolations!F42=0,0,IF(Interpolations!F42&lt;10,CONCATENATE("sw_00",Interpolations!F42), IF(Interpolations!F42&lt;100, CONCATENATE("sw_0", Interpolations!F42), IF(Interpolations!F42="p", "Ph", Interpolations!F42))))</f>
        <v>sw_048</v>
      </c>
      <c r="G42" t="str">
        <f>IF(Interpolations!G42=0,0,IF(Interpolations!G42&lt;10,CONCATENATE("sw_00",Interpolations!G42), IF(Interpolations!G42&lt;100, CONCATENATE("sw_0", Interpolations!G42), IF(Interpolations!G42="p", "Ph", Interpolations!G42))))</f>
        <v>sw_048</v>
      </c>
      <c r="H42" t="str">
        <f>IF(Interpolations!H42=0,0,IF(Interpolations!H42&lt;10,CONCATENATE("sw_00",Interpolations!H42), IF(Interpolations!H42&lt;100, CONCATENATE("sw_0", Interpolations!H42), IF(Interpolations!H42="p", "Ph", Interpolations!H42))))</f>
        <v>sw_048</v>
      </c>
      <c r="I42" t="str">
        <f>IF(Interpolations!I42=0,0,IF(Interpolations!I42&lt;10,CONCATENATE("sw_00",Interpolations!I42), IF(Interpolations!I42&lt;100, CONCATENATE("sw_0", Interpolations!I42), IF(Interpolations!I42="p", "Ph", Interpolations!I42))))</f>
        <v>sw_048</v>
      </c>
      <c r="J42" t="str">
        <f>IF(Interpolations!J42=0,0,IF(Interpolations!J42&lt;10,CONCATENATE("sw_00",Interpolations!J42), IF(Interpolations!J42&lt;100, CONCATENATE("sw_0", Interpolations!J42), IF(Interpolations!J42="p", "Ph", Interpolations!J42))))</f>
        <v>sw_048</v>
      </c>
      <c r="K42" t="str">
        <f>IF(Interpolations!K42=0,0,IF(Interpolations!K42&lt;10,CONCATENATE("sw_00",Interpolations!K42), IF(Interpolations!K42&lt;100, CONCATENATE("sw_0", Interpolations!K42), IF(Interpolations!K42="p", "Ph", Interpolations!K42))))</f>
        <v>sw_048</v>
      </c>
      <c r="L42" t="str">
        <f>IF(Interpolations!L42=0,0,IF(Interpolations!L42&lt;10,CONCATENATE("sw_00",Interpolations!L42), IF(Interpolations!L42&lt;100, CONCATENATE("sw_0", Interpolations!L42), IF(Interpolations!L42="p", "Ph", Interpolations!L42))))</f>
        <v>sw_048</v>
      </c>
      <c r="M42" t="str">
        <f>IF(Interpolations!M42=0,0,IF(Interpolations!M42&lt;10,CONCATENATE("sw_00",Interpolations!M42), IF(Interpolations!M42&lt;100, CONCATENATE("sw_0", Interpolations!M42), IF(Interpolations!M42="p", "Ph", Interpolations!M42))))</f>
        <v>sw_048</v>
      </c>
      <c r="N42" t="str">
        <f>IF(Interpolations!N42=0,0,IF(Interpolations!N42&lt;10,CONCATENATE("sw_00",Interpolations!N42), IF(Interpolations!N42&lt;100, CONCATENATE("sw_0", Interpolations!N42), IF(Interpolations!N42="p", "Ph", Interpolations!N42))))</f>
        <v>sw_048</v>
      </c>
      <c r="O42" s="48" t="str">
        <f>IF(Interpolations!$N42=0,0,IF(Interpolations!$N42&lt;10,CONCATENATE("sw_00",Interpolations!$N42), IF(Interpolations!$N42&lt;100, CONCATENATE("sw_0", Interpolations!$N42), IF(Interpolations!$N42="p", "Ph", Interpolations!$N42))))</f>
        <v>sw_048</v>
      </c>
      <c r="P42" s="48" t="str">
        <f>IF(Interpolations!$N42=0,0,IF(Interpolations!$N42&lt;10,CONCATENATE("sw_00",Interpolations!$N42), IF(Interpolations!$N42&lt;100, CONCATENATE("sw_0", Interpolations!$N42), IF(Interpolations!$N42="p", "Ph", Interpolations!$N42))))</f>
        <v>sw_048</v>
      </c>
      <c r="Q42" s="48" t="str">
        <f>IF(Interpolations!$N42=0,0,IF(Interpolations!$N42&lt;10,CONCATENATE("sw_00",Interpolations!$N42), IF(Interpolations!$N42&lt;100, CONCATENATE("sw_0", Interpolations!$N42), IF(Interpolations!$N42="p", "Ph", Interpolations!$N42))))</f>
        <v>sw_048</v>
      </c>
      <c r="R42" s="48" t="str">
        <f>Interpolations!S42</f>
        <v>yes</v>
      </c>
      <c r="S42" s="48" t="str">
        <f>Interpolations!T42</f>
        <v>mod_ch</v>
      </c>
    </row>
    <row r="43" spans="1:19" x14ac:dyDescent="0.25">
      <c r="A43" t="str">
        <f>Interpolations!A43</f>
        <v>rch_041</v>
      </c>
      <c r="B43" t="str">
        <f>Interpolations!B43</f>
        <v>Wollar Creek</v>
      </c>
      <c r="C43" t="str">
        <f>Interpolations!C43</f>
        <v>Junction of Wilpinjong and Wollar</v>
      </c>
      <c r="D43" t="str">
        <f>Interpolations!D43</f>
        <v>Junction of Wollar and Goulburn (node 46)</v>
      </c>
      <c r="E43" t="str">
        <f>IF(Interpolations!E43=0,0,IF(Interpolations!E43&lt;10,CONCATENATE("sw_00",Interpolations!E43), IF(Interpolations!E43&lt;100, CONCATENATE("sw_0", Interpolations!E43), IF(Interpolations!E43="p", "Ph", Interpolations!E43))))</f>
        <v>sw_046</v>
      </c>
      <c r="F43" t="str">
        <f>IF(Interpolations!F43=0,0,IF(Interpolations!F43&lt;10,CONCATENATE("sw_00",Interpolations!F43), IF(Interpolations!F43&lt;100, CONCATENATE("sw_0", Interpolations!F43), IF(Interpolations!F43="p", "Ph", Interpolations!F43))))</f>
        <v>sw_046</v>
      </c>
      <c r="G43" t="str">
        <f>IF(Interpolations!G43=0,0,IF(Interpolations!G43&lt;10,CONCATENATE("sw_00",Interpolations!G43), IF(Interpolations!G43&lt;100, CONCATENATE("sw_0", Interpolations!G43), IF(Interpolations!G43="p", "Ph", Interpolations!G43))))</f>
        <v>sw_046</v>
      </c>
      <c r="H43" t="str">
        <f>IF(Interpolations!H43=0,0,IF(Interpolations!H43&lt;10,CONCATENATE("sw_00",Interpolations!H43), IF(Interpolations!H43&lt;100, CONCATENATE("sw_0", Interpolations!H43), IF(Interpolations!H43="p", "Ph", Interpolations!H43))))</f>
        <v>sw_046</v>
      </c>
      <c r="I43" t="str">
        <f>IF(Interpolations!I43=0,0,IF(Interpolations!I43&lt;10,CONCATENATE("sw_00",Interpolations!I43), IF(Interpolations!I43&lt;100, CONCATENATE("sw_0", Interpolations!I43), IF(Interpolations!I43="p", "Ph", Interpolations!I43))))</f>
        <v>sw_046</v>
      </c>
      <c r="J43" t="str">
        <f>IF(Interpolations!J43=0,0,IF(Interpolations!J43&lt;10,CONCATENATE("sw_00",Interpolations!J43), IF(Interpolations!J43&lt;100, CONCATENATE("sw_0", Interpolations!J43), IF(Interpolations!J43="p", "Ph", Interpolations!J43))))</f>
        <v>sw_046</v>
      </c>
      <c r="K43" t="str">
        <f>IF(Interpolations!K43=0,0,IF(Interpolations!K43&lt;10,CONCATENATE("sw_00",Interpolations!K43), IF(Interpolations!K43&lt;100, CONCATENATE("sw_0", Interpolations!K43), IF(Interpolations!K43="p", "Ph", Interpolations!K43))))</f>
        <v>sw_046</v>
      </c>
      <c r="L43" t="str">
        <f>IF(Interpolations!L43=0,0,IF(Interpolations!L43&lt;10,CONCATENATE("sw_00",Interpolations!L43), IF(Interpolations!L43&lt;100, CONCATENATE("sw_0", Interpolations!L43), IF(Interpolations!L43="p", "Ph", Interpolations!L43))))</f>
        <v>sw_046</v>
      </c>
      <c r="M43" t="str">
        <f>IF(Interpolations!M43=0,0,IF(Interpolations!M43&lt;10,CONCATENATE("sw_00",Interpolations!M43), IF(Interpolations!M43&lt;100, CONCATENATE("sw_0", Interpolations!M43), IF(Interpolations!M43="p", "Ph", Interpolations!M43))))</f>
        <v>sw_046</v>
      </c>
      <c r="N43" t="str">
        <f>IF(Interpolations!N43=0,0,IF(Interpolations!N43&lt;10,CONCATENATE("sw_00",Interpolations!N43), IF(Interpolations!N43&lt;100, CONCATENATE("sw_0", Interpolations!N43), IF(Interpolations!N43="p", "Ph", Interpolations!N43))))</f>
        <v>sw_046</v>
      </c>
      <c r="O43" s="48" t="str">
        <f>IF(Interpolations!$N43=0,0,IF(Interpolations!$N43&lt;10,CONCATENATE("sw_00",Interpolations!$N43), IF(Interpolations!$N43&lt;100, CONCATENATE("sw_0", Interpolations!$N43), IF(Interpolations!$N43="p", "Ph", Interpolations!$N43))))</f>
        <v>sw_046</v>
      </c>
      <c r="P43" s="48" t="str">
        <f>IF(Interpolations!$N43=0,0,IF(Interpolations!$N43&lt;10,CONCATENATE("sw_00",Interpolations!$N43), IF(Interpolations!$N43&lt;100, CONCATENATE("sw_0", Interpolations!$N43), IF(Interpolations!$N43="p", "Ph", Interpolations!$N43))))</f>
        <v>sw_046</v>
      </c>
      <c r="Q43" s="48" t="str">
        <f>IF(Interpolations!$N43=0,0,IF(Interpolations!$N43&lt;10,CONCATENATE("sw_00",Interpolations!$N43), IF(Interpolations!$N43&lt;100, CONCATENATE("sw_0", Interpolations!$N43), IF(Interpolations!$N43="p", "Ph", Interpolations!$N43))))</f>
        <v>sw_046</v>
      </c>
      <c r="R43" s="48" t="str">
        <f>Interpolations!S43</f>
        <v>yes</v>
      </c>
      <c r="S43" s="48" t="str">
        <f>Interpolations!T43</f>
        <v>mod_ch</v>
      </c>
    </row>
    <row r="44" spans="1:19" x14ac:dyDescent="0.25">
      <c r="A44" t="str">
        <f>Interpolations!A44</f>
        <v>rch_042</v>
      </c>
      <c r="B44" t="str">
        <f>Interpolations!B44</f>
        <v>Goulburn River</v>
      </c>
      <c r="C44" t="str">
        <f>Interpolations!C44</f>
        <v>Junction of Wollar and Goulburn</v>
      </c>
      <c r="D44" t="str">
        <f>Interpolations!D44</f>
        <v xml:space="preserve">Junction of Krui and Goulburn </v>
      </c>
      <c r="E44" t="str">
        <f>IF(Interpolations!E44=0,0,IF(Interpolations!E44&lt;10,CONCATENATE("sw_00",Interpolations!E44), IF(Interpolations!E44&lt;100, CONCATENATE("sw_0", Interpolations!E44), IF(Interpolations!E44="p", "Ph", Interpolations!E44))))</f>
        <v>sw_045</v>
      </c>
      <c r="F44" t="str">
        <f>IF(Interpolations!F44=0,0,IF(Interpolations!F44&lt;10,CONCATENATE("sw_00",Interpolations!F44), IF(Interpolations!F44&lt;100, CONCATENATE("sw_0", Interpolations!F44), IF(Interpolations!F44="p", "Ph", Interpolations!F44))))</f>
        <v>Ph</v>
      </c>
      <c r="G44" t="str">
        <f>IF(Interpolations!G44=0,0,IF(Interpolations!G44&lt;10,CONCATENATE("sw_00",Interpolations!G44), IF(Interpolations!G44&lt;100, CONCATENATE("sw_0", Interpolations!G44), IF(Interpolations!G44="p", "Ph", Interpolations!G44))))</f>
        <v>Ph</v>
      </c>
      <c r="H44" t="str">
        <f>IF(Interpolations!H44=0,0,IF(Interpolations!H44&lt;10,CONCATENATE("sw_00",Interpolations!H44), IF(Interpolations!H44&lt;100, CONCATENATE("sw_0", Interpolations!H44), IF(Interpolations!H44="p", "Ph", Interpolations!H44))))</f>
        <v>sw_045</v>
      </c>
      <c r="I44" t="str">
        <f>IF(Interpolations!I44=0,0,IF(Interpolations!I44&lt;10,CONCATENATE("sw_00",Interpolations!I44), IF(Interpolations!I44&lt;100, CONCATENATE("sw_0", Interpolations!I44), IF(Interpolations!I44="p", "Ph", Interpolations!I44))))</f>
        <v>Ph</v>
      </c>
      <c r="J44" t="str">
        <f>IF(Interpolations!J44=0,0,IF(Interpolations!J44&lt;10,CONCATENATE("sw_00",Interpolations!J44), IF(Interpolations!J44&lt;100, CONCATENATE("sw_0", Interpolations!J44), IF(Interpolations!J44="p", "Ph", Interpolations!J44))))</f>
        <v>sw_049</v>
      </c>
      <c r="K44" t="str">
        <f>IF(Interpolations!K44=0,0,IF(Interpolations!K44&lt;10,CONCATENATE("sw_00",Interpolations!K44), IF(Interpolations!K44&lt;100, CONCATENATE("sw_0", Interpolations!K44), IF(Interpolations!K44="p", "Ph", Interpolations!K44))))</f>
        <v>Ph</v>
      </c>
      <c r="L44" t="str">
        <f>IF(Interpolations!L44=0,0,IF(Interpolations!L44&lt;10,CONCATENATE("sw_00",Interpolations!L44), IF(Interpolations!L44&lt;100, CONCATENATE("sw_0", Interpolations!L44), IF(Interpolations!L44="p", "Ph", Interpolations!L44))))</f>
        <v>Ph</v>
      </c>
      <c r="M44" t="str">
        <f>IF(Interpolations!M44=0,0,IF(Interpolations!M44&lt;10,CONCATENATE("sw_00",Interpolations!M44), IF(Interpolations!M44&lt;100, CONCATENATE("sw_0", Interpolations!M44), IF(Interpolations!M44="p", "Ph", Interpolations!M44))))</f>
        <v>sw_045</v>
      </c>
      <c r="N44" t="str">
        <f>IF(Interpolations!N44=0,0,IF(Interpolations!N44&lt;10,CONCATENATE("sw_00",Interpolations!N44), IF(Interpolations!N44&lt;100, CONCATENATE("sw_0", Interpolations!N44), IF(Interpolations!N44="p", "Ph", Interpolations!N44))))</f>
        <v>Null</v>
      </c>
      <c r="O44" s="48" t="str">
        <f>IF(Interpolations!$N44=0,0,IF(Interpolations!$N44&lt;10,CONCATENATE("sw_00",Interpolations!$N44), IF(Interpolations!$N44&lt;100, CONCATENATE("sw_0", Interpolations!$N44), IF(Interpolations!$N44="p", "Ph", Interpolations!$N44))))</f>
        <v>Null</v>
      </c>
      <c r="P44" s="48" t="str">
        <f>IF(Interpolations!$N44=0,0,IF(Interpolations!$N44&lt;10,CONCATENATE("sw_00",Interpolations!$N44), IF(Interpolations!$N44&lt;100, CONCATENATE("sw_0", Interpolations!$N44), IF(Interpolations!$N44="p", "Ph", Interpolations!$N44))))</f>
        <v>Null</v>
      </c>
      <c r="Q44" s="48" t="str">
        <f>IF(Interpolations!$N44=0,0,IF(Interpolations!$N44&lt;10,CONCATENATE("sw_00",Interpolations!$N44), IF(Interpolations!$N44&lt;100, CONCATENATE("sw_0", Interpolations!$N44), IF(Interpolations!$N44="p", "Ph", Interpolations!$N44))))</f>
        <v>Null</v>
      </c>
      <c r="R44" s="48" t="str">
        <f>Interpolations!S44</f>
        <v>yes</v>
      </c>
      <c r="S44" s="48" t="str">
        <f>Interpolations!T44</f>
        <v>mod_ch</v>
      </c>
    </row>
    <row r="45" spans="1:19" x14ac:dyDescent="0.25">
      <c r="A45" t="str">
        <f>Interpolations!A45</f>
        <v>rch_043</v>
      </c>
      <c r="B45" t="str">
        <f>Interpolations!B45</f>
        <v>Goulburn River</v>
      </c>
      <c r="C45" t="str">
        <f>Interpolations!C45</f>
        <v xml:space="preserve">Junction of Krui and Goulburn </v>
      </c>
      <c r="D45">
        <f>Interpolations!D45</f>
        <v>45</v>
      </c>
      <c r="E45" t="str">
        <f>IF(Interpolations!E45=0,0,IF(Interpolations!E45&lt;10,CONCATENATE("sw_00",Interpolations!E45), IF(Interpolations!E45&lt;100, CONCATENATE("sw_0", Interpolations!E45), IF(Interpolations!E45="p", "Ph", Interpolations!E45))))</f>
        <v>sw_045</v>
      </c>
      <c r="F45" t="str">
        <f>IF(Interpolations!F45=0,0,IF(Interpolations!F45&lt;10,CONCATENATE("sw_00",Interpolations!F45), IF(Interpolations!F45&lt;100, CONCATENATE("sw_0", Interpolations!F45), IF(Interpolations!F45="p", "Ph", Interpolations!F45))))</f>
        <v>sw_045</v>
      </c>
      <c r="G45" t="str">
        <f>IF(Interpolations!G45=0,0,IF(Interpolations!G45&lt;10,CONCATENATE("sw_00",Interpolations!G45), IF(Interpolations!G45&lt;100, CONCATENATE("sw_0", Interpolations!G45), IF(Interpolations!G45="p", "Ph", Interpolations!G45))))</f>
        <v>sw_045</v>
      </c>
      <c r="H45" t="str">
        <f>IF(Interpolations!H45=0,0,IF(Interpolations!H45&lt;10,CONCATENATE("sw_00",Interpolations!H45), IF(Interpolations!H45&lt;100, CONCATENATE("sw_0", Interpolations!H45), IF(Interpolations!H45="p", "Ph", Interpolations!H45))))</f>
        <v>sw_045</v>
      </c>
      <c r="I45" t="str">
        <f>IF(Interpolations!I45=0,0,IF(Interpolations!I45&lt;10,CONCATENATE("sw_00",Interpolations!I45), IF(Interpolations!I45&lt;100, CONCATENATE("sw_0", Interpolations!I45), IF(Interpolations!I45="p", "Ph", Interpolations!I45))))</f>
        <v>sw_045</v>
      </c>
      <c r="J45" t="str">
        <f>IF(Interpolations!J45=0,0,IF(Interpolations!J45&lt;10,CONCATENATE("sw_00",Interpolations!J45), IF(Interpolations!J45&lt;100, CONCATENATE("sw_0", Interpolations!J45), IF(Interpolations!J45="p", "Ph", Interpolations!J45))))</f>
        <v>sw_045</v>
      </c>
      <c r="K45" t="str">
        <f>IF(Interpolations!K45=0,0,IF(Interpolations!K45&lt;10,CONCATENATE("sw_00",Interpolations!K45), IF(Interpolations!K45&lt;100, CONCATENATE("sw_0", Interpolations!K45), IF(Interpolations!K45="p", "Ph", Interpolations!K45))))</f>
        <v>sw_045</v>
      </c>
      <c r="L45" t="str">
        <f>IF(Interpolations!L45=0,0,IF(Interpolations!L45&lt;10,CONCATENATE("sw_00",Interpolations!L45), IF(Interpolations!L45&lt;100, CONCATENATE("sw_0", Interpolations!L45), IF(Interpolations!L45="p", "Ph", Interpolations!L45))))</f>
        <v>sw_045</v>
      </c>
      <c r="M45" t="str">
        <f>IF(Interpolations!M45=0,0,IF(Interpolations!M45&lt;10,CONCATENATE("sw_00",Interpolations!M45), IF(Interpolations!M45&lt;100, CONCATENATE("sw_0", Interpolations!M45), IF(Interpolations!M45="p", "Ph", Interpolations!M45))))</f>
        <v>sw_045</v>
      </c>
      <c r="N45" t="str">
        <f>IF(Interpolations!N45=0,0,IF(Interpolations!N45&lt;10,CONCATENATE("sw_00",Interpolations!N45), IF(Interpolations!N45&lt;100, CONCATENATE("sw_0", Interpolations!N45), IF(Interpolations!N45="p", "Ph", Interpolations!N45))))</f>
        <v>sw_045</v>
      </c>
      <c r="O45" s="48" t="str">
        <f>IF(Interpolations!$N45=0,0,IF(Interpolations!$N45&lt;10,CONCATENATE("sw_00",Interpolations!$N45), IF(Interpolations!$N45&lt;100, CONCATENATE("sw_0", Interpolations!$N45), IF(Interpolations!$N45="p", "Ph", Interpolations!$N45))))</f>
        <v>sw_045</v>
      </c>
      <c r="P45" s="48" t="str">
        <f>IF(Interpolations!$N45=0,0,IF(Interpolations!$N45&lt;10,CONCATENATE("sw_00",Interpolations!$N45), IF(Interpolations!$N45&lt;100, CONCATENATE("sw_0", Interpolations!$N45), IF(Interpolations!$N45="p", "Ph", Interpolations!$N45))))</f>
        <v>sw_045</v>
      </c>
      <c r="Q45" s="48" t="str">
        <f>IF(Interpolations!$N45=0,0,IF(Interpolations!$N45&lt;10,CONCATENATE("sw_00",Interpolations!$N45), IF(Interpolations!$N45&lt;100, CONCATENATE("sw_0", Interpolations!$N45), IF(Interpolations!$N45="p", "Ph", Interpolations!$N45))))</f>
        <v>sw_045</v>
      </c>
      <c r="R45" s="48" t="str">
        <f>Interpolations!S45</f>
        <v>yes</v>
      </c>
      <c r="S45" s="48" t="str">
        <f>Interpolations!T45</f>
        <v>mod_ch</v>
      </c>
    </row>
    <row r="46" spans="1:19" x14ac:dyDescent="0.25">
      <c r="A46" t="str">
        <f>Interpolations!A46</f>
        <v>rch_044</v>
      </c>
      <c r="B46" t="str">
        <f>Interpolations!B46</f>
        <v>Goulburn River</v>
      </c>
      <c r="C46">
        <f>Interpolations!C46</f>
        <v>45</v>
      </c>
      <c r="D46" t="str">
        <f>Interpolations!D46</f>
        <v>Junction of Bylong and Goulburn</v>
      </c>
      <c r="E46" t="str">
        <f>IF(Interpolations!E46=0,0,IF(Interpolations!E46&lt;10,CONCATENATE("sw_00",Interpolations!E46), IF(Interpolations!E46&lt;100, CONCATENATE("sw_0", Interpolations!E46), IF(Interpolations!E46="p", "Ph", Interpolations!E46))))</f>
        <v>sw_045</v>
      </c>
      <c r="F46" t="str">
        <f>IF(Interpolations!F46=0,0,IF(Interpolations!F46&lt;10,CONCATENATE("sw_00",Interpolations!F46), IF(Interpolations!F46&lt;100, CONCATENATE("sw_0", Interpolations!F46), IF(Interpolations!F46="p", "Ph", Interpolations!F46))))</f>
        <v>sw_045</v>
      </c>
      <c r="G46" t="str">
        <f>IF(Interpolations!G46=0,0,IF(Interpolations!G46&lt;10,CONCATENATE("sw_00",Interpolations!G46), IF(Interpolations!G46&lt;100, CONCATENATE("sw_0", Interpolations!G46), IF(Interpolations!G46="p", "Ph", Interpolations!G46))))</f>
        <v>sw_045</v>
      </c>
      <c r="H46" t="str">
        <f>IF(Interpolations!H46=0,0,IF(Interpolations!H46&lt;10,CONCATENATE("sw_00",Interpolations!H46), IF(Interpolations!H46&lt;100, CONCATENATE("sw_0", Interpolations!H46), IF(Interpolations!H46="p", "Ph", Interpolations!H46))))</f>
        <v>sw_045</v>
      </c>
      <c r="I46" t="str">
        <f>IF(Interpolations!I46=0,0,IF(Interpolations!I46&lt;10,CONCATENATE("sw_00",Interpolations!I46), IF(Interpolations!I46&lt;100, CONCATENATE("sw_0", Interpolations!I46), IF(Interpolations!I46="p", "Ph", Interpolations!I46))))</f>
        <v>sw_045</v>
      </c>
      <c r="J46" t="str">
        <f>IF(Interpolations!J46=0,0,IF(Interpolations!J46&lt;10,CONCATENATE("sw_00",Interpolations!J46), IF(Interpolations!J46&lt;100, CONCATENATE("sw_0", Interpolations!J46), IF(Interpolations!J46="p", "Ph", Interpolations!J46))))</f>
        <v>sw_045</v>
      </c>
      <c r="K46" t="str">
        <f>IF(Interpolations!K46=0,0,IF(Interpolations!K46&lt;10,CONCATENATE("sw_00",Interpolations!K46), IF(Interpolations!K46&lt;100, CONCATENATE("sw_0", Interpolations!K46), IF(Interpolations!K46="p", "Ph", Interpolations!K46))))</f>
        <v>sw_045</v>
      </c>
      <c r="L46" t="str">
        <f>IF(Interpolations!L46=0,0,IF(Interpolations!L46&lt;10,CONCATENATE("sw_00",Interpolations!L46), IF(Interpolations!L46&lt;100, CONCATENATE("sw_0", Interpolations!L46), IF(Interpolations!L46="p", "Ph", Interpolations!L46))))</f>
        <v>sw_045</v>
      </c>
      <c r="M46" t="str">
        <f>IF(Interpolations!M46=0,0,IF(Interpolations!M46&lt;10,CONCATENATE("sw_00",Interpolations!M46), IF(Interpolations!M46&lt;100, CONCATENATE("sw_0", Interpolations!M46), IF(Interpolations!M46="p", "Ph", Interpolations!M46))))</f>
        <v>sw_045</v>
      </c>
      <c r="N46" t="str">
        <f>IF(Interpolations!N46=0,0,IF(Interpolations!N46&lt;10,CONCATENATE("sw_00",Interpolations!N46), IF(Interpolations!N46&lt;100, CONCATENATE("sw_0", Interpolations!N46), IF(Interpolations!N46="p", "Ph", Interpolations!N46))))</f>
        <v>sw_045</v>
      </c>
      <c r="O46" s="48" t="str">
        <f>IF(Interpolations!$N46=0,0,IF(Interpolations!$N46&lt;10,CONCATENATE("sw_00",Interpolations!$N46), IF(Interpolations!$N46&lt;100, CONCATENATE("sw_0", Interpolations!$N46), IF(Interpolations!$N46="p", "Ph", Interpolations!$N46))))</f>
        <v>sw_045</v>
      </c>
      <c r="P46" s="48" t="str">
        <f>IF(Interpolations!$N46=0,0,IF(Interpolations!$N46&lt;10,CONCATENATE("sw_00",Interpolations!$N46), IF(Interpolations!$N46&lt;100, CONCATENATE("sw_0", Interpolations!$N46), IF(Interpolations!$N46="p", "Ph", Interpolations!$N46))))</f>
        <v>sw_045</v>
      </c>
      <c r="Q46" s="48" t="str">
        <f>IF(Interpolations!$N46=0,0,IF(Interpolations!$N46&lt;10,CONCATENATE("sw_00",Interpolations!$N46), IF(Interpolations!$N46&lt;100, CONCATENATE("sw_0", Interpolations!$N46), IF(Interpolations!$N46="p", "Ph", Interpolations!$N46))))</f>
        <v>sw_045</v>
      </c>
      <c r="R46" s="48" t="str">
        <f>Interpolations!S46</f>
        <v>yes</v>
      </c>
      <c r="S46" s="48" t="str">
        <f>Interpolations!T46</f>
        <v>mod_ch</v>
      </c>
    </row>
    <row r="47" spans="1:19" x14ac:dyDescent="0.25">
      <c r="A47" t="str">
        <f>Interpolations!A47</f>
        <v>rch_045</v>
      </c>
      <c r="B47" t="str">
        <f>Interpolations!B47</f>
        <v>Bylong River</v>
      </c>
      <c r="C47" t="str">
        <f>Interpolations!C47</f>
        <v>—</v>
      </c>
      <c r="D47">
        <f>Interpolations!D47</f>
        <v>44</v>
      </c>
      <c r="E47" t="str">
        <f>IF(Interpolations!E47=0,0,IF(Interpolations!E47&lt;10,CONCATENATE("sw_00",Interpolations!E47), IF(Interpolations!E47&lt;100, CONCATENATE("sw_0", Interpolations!E47), IF(Interpolations!E47="p", "Ph", Interpolations!E47))))</f>
        <v>Ph</v>
      </c>
      <c r="F47" t="str">
        <f>IF(Interpolations!F47=0,0,IF(Interpolations!F47&lt;10,CONCATENATE("sw_00",Interpolations!F47), IF(Interpolations!F47&lt;100, CONCATENATE("sw_0", Interpolations!F47), IF(Interpolations!F47="p", "Ph", Interpolations!F47))))</f>
        <v>Ph</v>
      </c>
      <c r="G47" t="str">
        <f>IF(Interpolations!G47=0,0,IF(Interpolations!G47&lt;10,CONCATENATE("sw_00",Interpolations!G47), IF(Interpolations!G47&lt;100, CONCATENATE("sw_0", Interpolations!G47), IF(Interpolations!G47="p", "Ph", Interpolations!G47))))</f>
        <v>Ph</v>
      </c>
      <c r="H47" t="str">
        <f>IF(Interpolations!H47=0,0,IF(Interpolations!H47&lt;10,CONCATENATE("sw_00",Interpolations!H47), IF(Interpolations!H47&lt;100, CONCATENATE("sw_0", Interpolations!H47), IF(Interpolations!H47="p", "Ph", Interpolations!H47))))</f>
        <v>Ph</v>
      </c>
      <c r="I47" t="str">
        <f>IF(Interpolations!I47=0,0,IF(Interpolations!I47&lt;10,CONCATENATE("sw_00",Interpolations!I47), IF(Interpolations!I47&lt;100, CONCATENATE("sw_0", Interpolations!I47), IF(Interpolations!I47="p", "Ph", Interpolations!I47))))</f>
        <v>Ph</v>
      </c>
      <c r="J47" t="str">
        <f>IF(Interpolations!J47=0,0,IF(Interpolations!J47&lt;10,CONCATENATE("sw_00",Interpolations!J47), IF(Interpolations!J47&lt;100, CONCATENATE("sw_0", Interpolations!J47), IF(Interpolations!J47="p", "Ph", Interpolations!J47))))</f>
        <v>Ph</v>
      </c>
      <c r="K47" t="str">
        <f>IF(Interpolations!K47=0,0,IF(Interpolations!K47&lt;10,CONCATENATE("sw_00",Interpolations!K47), IF(Interpolations!K47&lt;100, CONCATENATE("sw_0", Interpolations!K47), IF(Interpolations!K47="p", "Ph", Interpolations!K47))))</f>
        <v>Ph</v>
      </c>
      <c r="L47" t="str">
        <f>IF(Interpolations!L47=0,0,IF(Interpolations!L47&lt;10,CONCATENATE("sw_00",Interpolations!L47), IF(Interpolations!L47&lt;100, CONCATENATE("sw_0", Interpolations!L47), IF(Interpolations!L47="p", "Ph", Interpolations!L47))))</f>
        <v>Ph</v>
      </c>
      <c r="M47">
        <f>IF(Interpolations!M47=0,0,IF(Interpolations!M47&lt;10,CONCATENATE("sw_00",Interpolations!M47), IF(Interpolations!M47&lt;100, CONCATENATE("sw_0", Interpolations!M47), IF(Interpolations!M47="p", "Ph", Interpolations!M47))))</f>
        <v>0</v>
      </c>
      <c r="N47" t="str">
        <f>IF(Interpolations!N47=0,0,IF(Interpolations!N47&lt;10,CONCATENATE("sw_00",Interpolations!N47), IF(Interpolations!N47&lt;100, CONCATENATE("sw_0", Interpolations!N47), IF(Interpolations!N47="p", "Ph", Interpolations!N47))))</f>
        <v>Null</v>
      </c>
      <c r="O47" s="48" t="str">
        <f>IF(Interpolations!$N47=0,0,IF(Interpolations!$N47&lt;10,CONCATENATE("sw_00",Interpolations!$N47), IF(Interpolations!$N47&lt;100, CONCATENATE("sw_0", Interpolations!$N47), IF(Interpolations!$N47="p", "Ph", Interpolations!$N47))))</f>
        <v>Null</v>
      </c>
      <c r="P47" s="48" t="str">
        <f>IF(Interpolations!$N47=0,0,IF(Interpolations!$N47&lt;10,CONCATENATE("sw_00",Interpolations!$N47), IF(Interpolations!$N47&lt;100, CONCATENATE("sw_0", Interpolations!$N47), IF(Interpolations!$N47="p", "Ph", Interpolations!$N47))))</f>
        <v>Null</v>
      </c>
      <c r="Q47" s="48" t="str">
        <f>IF(Interpolations!$N47=0,0,IF(Interpolations!$N47&lt;10,CONCATENATE("sw_00",Interpolations!$N47), IF(Interpolations!$N47&lt;100, CONCATENATE("sw_0", Interpolations!$N47), IF(Interpolations!$N47="p", "Ph", Interpolations!$N47))))</f>
        <v>Null</v>
      </c>
      <c r="R47" s="48" t="str">
        <f>Interpolations!S47</f>
        <v>yes</v>
      </c>
      <c r="S47" s="48" t="str">
        <f>Interpolations!T47</f>
        <v>ass_chph</v>
      </c>
    </row>
    <row r="48" spans="1:19" x14ac:dyDescent="0.25">
      <c r="A48" t="str">
        <f>Interpolations!A48</f>
        <v>rch_046</v>
      </c>
      <c r="B48" t="str">
        <f>Interpolations!B48</f>
        <v>Bylong River</v>
      </c>
      <c r="C48">
        <f>Interpolations!C48</f>
        <v>44</v>
      </c>
      <c r="D48">
        <f>Interpolations!D48</f>
        <v>43</v>
      </c>
      <c r="E48" t="str">
        <f>IF(Interpolations!E48=0,0,IF(Interpolations!E48&lt;10,CONCATENATE("sw_00",Interpolations!E48), IF(Interpolations!E48&lt;100, CONCATENATE("sw_0", Interpolations!E48), IF(Interpolations!E48="p", "Ph", Interpolations!E48))))</f>
        <v>sw_044</v>
      </c>
      <c r="F48" t="str">
        <f>IF(Interpolations!F48=0,0,IF(Interpolations!F48&lt;10,CONCATENATE("sw_00",Interpolations!F48), IF(Interpolations!F48&lt;100, CONCATENATE("sw_0", Interpolations!F48), IF(Interpolations!F48="p", "Ph", Interpolations!F48))))</f>
        <v>Ph</v>
      </c>
      <c r="G48" t="str">
        <f>IF(Interpolations!G48=0,0,IF(Interpolations!G48&lt;10,CONCATENATE("sw_00",Interpolations!G48), IF(Interpolations!G48&lt;100, CONCATENATE("sw_0", Interpolations!G48), IF(Interpolations!G48="p", "Ph", Interpolations!G48))))</f>
        <v>Ph</v>
      </c>
      <c r="H48" t="str">
        <f>IF(Interpolations!H48=0,0,IF(Interpolations!H48&lt;10,CONCATENATE("sw_00",Interpolations!H48), IF(Interpolations!H48&lt;100, CONCATENATE("sw_0", Interpolations!H48), IF(Interpolations!H48="p", "Ph", Interpolations!H48))))</f>
        <v>sw_044</v>
      </c>
      <c r="I48" t="str">
        <f>IF(Interpolations!I48=0,0,IF(Interpolations!I48&lt;10,CONCATENATE("sw_00",Interpolations!I48), IF(Interpolations!I48&lt;100, CONCATENATE("sw_0", Interpolations!I48), IF(Interpolations!I48="p", "Ph", Interpolations!I48))))</f>
        <v>Ph</v>
      </c>
      <c r="J48" t="str">
        <f>IF(Interpolations!J48=0,0,IF(Interpolations!J48&lt;10,CONCATENATE("sw_00",Interpolations!J48), IF(Interpolations!J48&lt;100, CONCATENATE("sw_0", Interpolations!J48), IF(Interpolations!J48="p", "Ph", Interpolations!J48))))</f>
        <v>sw_043</v>
      </c>
      <c r="K48" t="str">
        <f>IF(Interpolations!K48=0,0,IF(Interpolations!K48&lt;10,CONCATENATE("sw_00",Interpolations!K48), IF(Interpolations!K48&lt;100, CONCATENATE("sw_0", Interpolations!K48), IF(Interpolations!K48="p", "Ph", Interpolations!K48))))</f>
        <v>Ph</v>
      </c>
      <c r="L48" t="str">
        <f>IF(Interpolations!L48=0,0,IF(Interpolations!L48&lt;10,CONCATENATE("sw_00",Interpolations!L48), IF(Interpolations!L48&lt;100, CONCATENATE("sw_0", Interpolations!L48), IF(Interpolations!L48="p", "Ph", Interpolations!L48))))</f>
        <v>Ph</v>
      </c>
      <c r="M48">
        <f>IF(Interpolations!M48=0,0,IF(Interpolations!M48&lt;10,CONCATENATE("sw_00",Interpolations!M48), IF(Interpolations!M48&lt;100, CONCATENATE("sw_0", Interpolations!M48), IF(Interpolations!M48="p", "Ph", Interpolations!M48))))</f>
        <v>0</v>
      </c>
      <c r="N48" t="str">
        <f>IF(Interpolations!N48=0,0,IF(Interpolations!N48&lt;10,CONCATENATE("sw_00",Interpolations!N48), IF(Interpolations!N48&lt;100, CONCATENATE("sw_0", Interpolations!N48), IF(Interpolations!N48="p", "Ph", Interpolations!N48))))</f>
        <v>Null</v>
      </c>
      <c r="O48" s="48" t="str">
        <f>IF(Interpolations!$N48=0,0,IF(Interpolations!$N48&lt;10,CONCATENATE("sw_00",Interpolations!$N48), IF(Interpolations!$N48&lt;100, CONCATENATE("sw_0", Interpolations!$N48), IF(Interpolations!$N48="p", "Ph", Interpolations!$N48))))</f>
        <v>Null</v>
      </c>
      <c r="P48" s="48" t="str">
        <f>IF(Interpolations!$N48=0,0,IF(Interpolations!$N48&lt;10,CONCATENATE("sw_00",Interpolations!$N48), IF(Interpolations!$N48&lt;100, CONCATENATE("sw_0", Interpolations!$N48), IF(Interpolations!$N48="p", "Ph", Interpolations!$N48))))</f>
        <v>Null</v>
      </c>
      <c r="Q48" s="48" t="str">
        <f>IF(Interpolations!$N48=0,0,IF(Interpolations!$N48&lt;10,CONCATENATE("sw_00",Interpolations!$N48), IF(Interpolations!$N48&lt;100, CONCATENATE("sw_0", Interpolations!$N48), IF(Interpolations!$N48="p", "Ph", Interpolations!$N48))))</f>
        <v>Null</v>
      </c>
      <c r="R48" s="48" t="str">
        <f>Interpolations!S48</f>
        <v>yes</v>
      </c>
      <c r="S48" s="48" t="str">
        <f>Interpolations!T48</f>
        <v>mod_ch</v>
      </c>
    </row>
    <row r="49" spans="1:19" x14ac:dyDescent="0.25">
      <c r="A49" t="str">
        <f>Interpolations!A49</f>
        <v>rch_047</v>
      </c>
      <c r="B49" t="str">
        <f>Interpolations!B49</f>
        <v>Bylong River</v>
      </c>
      <c r="C49">
        <f>Interpolations!C49</f>
        <v>43</v>
      </c>
      <c r="D49">
        <f>Interpolations!D49</f>
        <v>42</v>
      </c>
      <c r="E49" t="str">
        <f>IF(Interpolations!E49=0,0,IF(Interpolations!E49&lt;10,CONCATENATE("sw_00",Interpolations!E49), IF(Interpolations!E49&lt;100, CONCATENATE("sw_0", Interpolations!E49), IF(Interpolations!E49="p", "Ph", Interpolations!E49))))</f>
        <v>sw_042</v>
      </c>
      <c r="F49" t="str">
        <f>IF(Interpolations!F49=0,0,IF(Interpolations!F49&lt;10,CONCATENATE("sw_00",Interpolations!F49), IF(Interpolations!F49&lt;100, CONCATENATE("sw_0", Interpolations!F49), IF(Interpolations!F49="p", "Ph", Interpolations!F49))))</f>
        <v>sw_042</v>
      </c>
      <c r="G49" t="str">
        <f>IF(Interpolations!G49=0,0,IF(Interpolations!G49&lt;10,CONCATENATE("sw_00",Interpolations!G49), IF(Interpolations!G49&lt;100, CONCATENATE("sw_0", Interpolations!G49), IF(Interpolations!G49="p", "Ph", Interpolations!G49))))</f>
        <v>sw_042</v>
      </c>
      <c r="H49" t="str">
        <f>IF(Interpolations!H49=0,0,IF(Interpolations!H49&lt;10,CONCATENATE("sw_00",Interpolations!H49), IF(Interpolations!H49&lt;100, CONCATENATE("sw_0", Interpolations!H49), IF(Interpolations!H49="p", "Ph", Interpolations!H49))))</f>
        <v>sw_042</v>
      </c>
      <c r="I49" t="str">
        <f>IF(Interpolations!I49=0,0,IF(Interpolations!I49&lt;10,CONCATENATE("sw_00",Interpolations!I49), IF(Interpolations!I49&lt;100, CONCATENATE("sw_0", Interpolations!I49), IF(Interpolations!I49="p", "Ph", Interpolations!I49))))</f>
        <v>sw_042</v>
      </c>
      <c r="J49" t="str">
        <f>IF(Interpolations!J49=0,0,IF(Interpolations!J49&lt;10,CONCATENATE("sw_00",Interpolations!J49), IF(Interpolations!J49&lt;100, CONCATENATE("sw_0", Interpolations!J49), IF(Interpolations!J49="p", "Ph", Interpolations!J49))))</f>
        <v>sw_042</v>
      </c>
      <c r="K49" t="str">
        <f>IF(Interpolations!K49=0,0,IF(Interpolations!K49&lt;10,CONCATENATE("sw_00",Interpolations!K49), IF(Interpolations!K49&lt;100, CONCATENATE("sw_0", Interpolations!K49), IF(Interpolations!K49="p", "Ph", Interpolations!K49))))</f>
        <v>sw_042</v>
      </c>
      <c r="L49" t="str">
        <f>IF(Interpolations!L49=0,0,IF(Interpolations!L49&lt;10,CONCATENATE("sw_00",Interpolations!L49), IF(Interpolations!L49&lt;100, CONCATENATE("sw_0", Interpolations!L49), IF(Interpolations!L49="p", "Ph", Interpolations!L49))))</f>
        <v>sw_042</v>
      </c>
      <c r="M49" t="str">
        <f>IF(Interpolations!M49=0,0,IF(Interpolations!M49&lt;10,CONCATENATE("sw_00",Interpolations!M49), IF(Interpolations!M49&lt;100, CONCATENATE("sw_0", Interpolations!M49), IF(Interpolations!M49="p", "Ph", Interpolations!M49))))</f>
        <v>sw_042</v>
      </c>
      <c r="N49" t="str">
        <f>IF(Interpolations!N49=0,0,IF(Interpolations!N49&lt;10,CONCATENATE("sw_00",Interpolations!N49), IF(Interpolations!N49&lt;100, CONCATENATE("sw_0", Interpolations!N49), IF(Interpolations!N49="p", "Ph", Interpolations!N49))))</f>
        <v>sw_042</v>
      </c>
      <c r="O49" s="48" t="str">
        <f>IF(Interpolations!$N49=0,0,IF(Interpolations!$N49&lt;10,CONCATENATE("sw_00",Interpolations!$N49), IF(Interpolations!$N49&lt;100, CONCATENATE("sw_0", Interpolations!$N49), IF(Interpolations!$N49="p", "Ph", Interpolations!$N49))))</f>
        <v>sw_042</v>
      </c>
      <c r="P49" s="48" t="str">
        <f>IF(Interpolations!$N49=0,0,IF(Interpolations!$N49&lt;10,CONCATENATE("sw_00",Interpolations!$N49), IF(Interpolations!$N49&lt;100, CONCATENATE("sw_0", Interpolations!$N49), IF(Interpolations!$N49="p", "Ph", Interpolations!$N49))))</f>
        <v>sw_042</v>
      </c>
      <c r="Q49" s="48" t="str">
        <f>IF(Interpolations!$N49=0,0,IF(Interpolations!$N49&lt;10,CONCATENATE("sw_00",Interpolations!$N49), IF(Interpolations!$N49&lt;100, CONCATENATE("sw_0", Interpolations!$N49), IF(Interpolations!$N49="p", "Ph", Interpolations!$N49))))</f>
        <v>sw_042</v>
      </c>
      <c r="R49" s="48" t="str">
        <f>Interpolations!S49</f>
        <v>yes</v>
      </c>
      <c r="S49" s="48" t="str">
        <f>Interpolations!T49</f>
        <v>mod_ch</v>
      </c>
    </row>
    <row r="50" spans="1:19" x14ac:dyDescent="0.25">
      <c r="A50" t="str">
        <f>Interpolations!A50</f>
        <v>rch_048</v>
      </c>
      <c r="B50" t="str">
        <f>Interpolations!B50</f>
        <v>Bylong River</v>
      </c>
      <c r="C50">
        <f>Interpolations!C50</f>
        <v>42</v>
      </c>
      <c r="D50" t="str">
        <f>Interpolations!D50</f>
        <v>Junction of Bylong and Goulburn</v>
      </c>
      <c r="E50" t="str">
        <f>IF(Interpolations!E50=0,0,IF(Interpolations!E50&lt;10,CONCATENATE("sw_00",Interpolations!E50), IF(Interpolations!E50&lt;100, CONCATENATE("sw_0", Interpolations!E50), IF(Interpolations!E50="p", "Ph", Interpolations!E50))))</f>
        <v>sw_042</v>
      </c>
      <c r="F50" t="str">
        <f>IF(Interpolations!F50=0,0,IF(Interpolations!F50&lt;10,CONCATENATE("sw_00",Interpolations!F50), IF(Interpolations!F50&lt;100, CONCATENATE("sw_0", Interpolations!F50), IF(Interpolations!F50="p", "Ph", Interpolations!F50))))</f>
        <v>sw_042</v>
      </c>
      <c r="G50" t="str">
        <f>IF(Interpolations!G50=0,0,IF(Interpolations!G50&lt;10,CONCATENATE("sw_00",Interpolations!G50), IF(Interpolations!G50&lt;100, CONCATENATE("sw_0", Interpolations!G50), IF(Interpolations!G50="p", "Ph", Interpolations!G50))))</f>
        <v>sw_042</v>
      </c>
      <c r="H50" t="str">
        <f>IF(Interpolations!H50=0,0,IF(Interpolations!H50&lt;10,CONCATENATE("sw_00",Interpolations!H50), IF(Interpolations!H50&lt;100, CONCATENATE("sw_0", Interpolations!H50), IF(Interpolations!H50="p", "Ph", Interpolations!H50))))</f>
        <v>sw_042</v>
      </c>
      <c r="I50" t="str">
        <f>IF(Interpolations!I50=0,0,IF(Interpolations!I50&lt;10,CONCATENATE("sw_00",Interpolations!I50), IF(Interpolations!I50&lt;100, CONCATENATE("sw_0", Interpolations!I50), IF(Interpolations!I50="p", "Ph", Interpolations!I50))))</f>
        <v>sw_042</v>
      </c>
      <c r="J50" t="str">
        <f>IF(Interpolations!J50=0,0,IF(Interpolations!J50&lt;10,CONCATENATE("sw_00",Interpolations!J50), IF(Interpolations!J50&lt;100, CONCATENATE("sw_0", Interpolations!J50), IF(Interpolations!J50="p", "Ph", Interpolations!J50))))</f>
        <v>sw_042</v>
      </c>
      <c r="K50" t="str">
        <f>IF(Interpolations!K50=0,0,IF(Interpolations!K50&lt;10,CONCATENATE("sw_00",Interpolations!K50), IF(Interpolations!K50&lt;100, CONCATENATE("sw_0", Interpolations!K50), IF(Interpolations!K50="p", "Ph", Interpolations!K50))))</f>
        <v>sw_042</v>
      </c>
      <c r="L50" t="str">
        <f>IF(Interpolations!L50=0,0,IF(Interpolations!L50&lt;10,CONCATENATE("sw_00",Interpolations!L50), IF(Interpolations!L50&lt;100, CONCATENATE("sw_0", Interpolations!L50), IF(Interpolations!L50="p", "Ph", Interpolations!L50))))</f>
        <v>sw_042</v>
      </c>
      <c r="M50" t="str">
        <f>IF(Interpolations!M50=0,0,IF(Interpolations!M50&lt;10,CONCATENATE("sw_00",Interpolations!M50), IF(Interpolations!M50&lt;100, CONCATENATE("sw_0", Interpolations!M50), IF(Interpolations!M50="p", "Ph", Interpolations!M50))))</f>
        <v>sw_042</v>
      </c>
      <c r="N50" t="str">
        <f>IF(Interpolations!N50=0,0,IF(Interpolations!N50&lt;10,CONCATENATE("sw_00",Interpolations!N50), IF(Interpolations!N50&lt;100, CONCATENATE("sw_0", Interpolations!N50), IF(Interpolations!N50="p", "Ph", Interpolations!N50))))</f>
        <v>sw_042</v>
      </c>
      <c r="O50" s="48" t="str">
        <f>IF(Interpolations!$N50=0,0,IF(Interpolations!$N50&lt;10,CONCATENATE("sw_00",Interpolations!$N50), IF(Interpolations!$N50&lt;100, CONCATENATE("sw_0", Interpolations!$N50), IF(Interpolations!$N50="p", "Ph", Interpolations!$N50))))</f>
        <v>sw_042</v>
      </c>
      <c r="P50" s="48" t="str">
        <f>IF(Interpolations!$N50=0,0,IF(Interpolations!$N50&lt;10,CONCATENATE("sw_00",Interpolations!$N50), IF(Interpolations!$N50&lt;100, CONCATENATE("sw_0", Interpolations!$N50), IF(Interpolations!$N50="p", "Ph", Interpolations!$N50))))</f>
        <v>sw_042</v>
      </c>
      <c r="Q50" s="48" t="str">
        <f>IF(Interpolations!$N50=0,0,IF(Interpolations!$N50&lt;10,CONCATENATE("sw_00",Interpolations!$N50), IF(Interpolations!$N50&lt;100, CONCATENATE("sw_0", Interpolations!$N50), IF(Interpolations!$N50="p", "Ph", Interpolations!$N50))))</f>
        <v>sw_042</v>
      </c>
      <c r="R50" s="48" t="str">
        <f>Interpolations!S50</f>
        <v>yes</v>
      </c>
      <c r="S50" s="48" t="str">
        <f>Interpolations!T50</f>
        <v>mod_ch</v>
      </c>
    </row>
    <row r="51" spans="1:19" x14ac:dyDescent="0.25">
      <c r="A51" t="str">
        <f>Interpolations!A51</f>
        <v>rch_049</v>
      </c>
      <c r="B51" t="str">
        <f>Interpolations!B51</f>
        <v>Goulburn River</v>
      </c>
      <c r="C51" t="str">
        <f>Interpolations!C51</f>
        <v>Junction of Bylong and Goulburn</v>
      </c>
      <c r="D51">
        <f>Interpolations!D51</f>
        <v>41</v>
      </c>
      <c r="E51" t="str">
        <f>IF(Interpolations!E51=0,0,IF(Interpolations!E51&lt;10,CONCATENATE("sw_00",Interpolations!E51), IF(Interpolations!E51&lt;100, CONCATENATE("sw_0", Interpolations!E51), IF(Interpolations!E51="p", "Ph", Interpolations!E51))))</f>
        <v>sw_041</v>
      </c>
      <c r="F51" t="str">
        <f>IF(Interpolations!F51=0,0,IF(Interpolations!F51&lt;10,CONCATENATE("sw_00",Interpolations!F51), IF(Interpolations!F51&lt;100, CONCATENATE("sw_0", Interpolations!F51), IF(Interpolations!F51="p", "Ph", Interpolations!F51))))</f>
        <v>sw_041</v>
      </c>
      <c r="G51" t="str">
        <f>IF(Interpolations!G51=0,0,IF(Interpolations!G51&lt;10,CONCATENATE("sw_00",Interpolations!G51), IF(Interpolations!G51&lt;100, CONCATENATE("sw_0", Interpolations!G51), IF(Interpolations!G51="p", "Ph", Interpolations!G51))))</f>
        <v>sw_041</v>
      </c>
      <c r="H51" t="str">
        <f>IF(Interpolations!H51=0,0,IF(Interpolations!H51&lt;10,CONCATENATE("sw_00",Interpolations!H51), IF(Interpolations!H51&lt;100, CONCATENATE("sw_0", Interpolations!H51), IF(Interpolations!H51="p", "Ph", Interpolations!H51))))</f>
        <v>sw_041</v>
      </c>
      <c r="I51" t="str">
        <f>IF(Interpolations!I51=0,0,IF(Interpolations!I51&lt;10,CONCATENATE("sw_00",Interpolations!I51), IF(Interpolations!I51&lt;100, CONCATENATE("sw_0", Interpolations!I51), IF(Interpolations!I51="p", "Ph", Interpolations!I51))))</f>
        <v>sw_041</v>
      </c>
      <c r="J51" t="str">
        <f>IF(Interpolations!J51=0,0,IF(Interpolations!J51&lt;10,CONCATENATE("sw_00",Interpolations!J51), IF(Interpolations!J51&lt;100, CONCATENATE("sw_0", Interpolations!J51), IF(Interpolations!J51="p", "Ph", Interpolations!J51))))</f>
        <v>sw_041</v>
      </c>
      <c r="K51" t="str">
        <f>IF(Interpolations!K51=0,0,IF(Interpolations!K51&lt;10,CONCATENATE("sw_00",Interpolations!K51), IF(Interpolations!K51&lt;100, CONCATENATE("sw_0", Interpolations!K51), IF(Interpolations!K51="p", "Ph", Interpolations!K51))))</f>
        <v>sw_041</v>
      </c>
      <c r="L51" t="str">
        <f>IF(Interpolations!L51=0,0,IF(Interpolations!L51&lt;10,CONCATENATE("sw_00",Interpolations!L51), IF(Interpolations!L51&lt;100, CONCATENATE("sw_0", Interpolations!L51), IF(Interpolations!L51="p", "Ph", Interpolations!L51))))</f>
        <v>sw_041</v>
      </c>
      <c r="M51" t="str">
        <f>IF(Interpolations!M51=0,0,IF(Interpolations!M51&lt;10,CONCATENATE("sw_00",Interpolations!M51), IF(Interpolations!M51&lt;100, CONCATENATE("sw_0", Interpolations!M51), IF(Interpolations!M51="p", "Ph", Interpolations!M51))))</f>
        <v>sw_041</v>
      </c>
      <c r="N51" t="str">
        <f>IF(Interpolations!N51=0,0,IF(Interpolations!N51&lt;10,CONCATENATE("sw_00",Interpolations!N51), IF(Interpolations!N51&lt;100, CONCATENATE("sw_0", Interpolations!N51), IF(Interpolations!N51="p", "Ph", Interpolations!N51))))</f>
        <v>sw_041</v>
      </c>
      <c r="O51" s="48" t="str">
        <f>IF(Interpolations!$N51=0,0,IF(Interpolations!$N51&lt;10,CONCATENATE("sw_00",Interpolations!$N51), IF(Interpolations!$N51&lt;100, CONCATENATE("sw_0", Interpolations!$N51), IF(Interpolations!$N51="p", "Ph", Interpolations!$N51))))</f>
        <v>sw_041</v>
      </c>
      <c r="P51" s="48" t="str">
        <f>IF(Interpolations!$N51=0,0,IF(Interpolations!$N51&lt;10,CONCATENATE("sw_00",Interpolations!$N51), IF(Interpolations!$N51&lt;100, CONCATENATE("sw_0", Interpolations!$N51), IF(Interpolations!$N51="p", "Ph", Interpolations!$N51))))</f>
        <v>sw_041</v>
      </c>
      <c r="Q51" s="48" t="str">
        <f>IF(Interpolations!$N51=0,0,IF(Interpolations!$N51&lt;10,CONCATENATE("sw_00",Interpolations!$N51), IF(Interpolations!$N51&lt;100, CONCATENATE("sw_0", Interpolations!$N51), IF(Interpolations!$N51="p", "Ph", Interpolations!$N51))))</f>
        <v>sw_041</v>
      </c>
      <c r="R51" s="48" t="str">
        <f>Interpolations!S51</f>
        <v>yes</v>
      </c>
      <c r="S51" s="48" t="str">
        <f>Interpolations!T51</f>
        <v>mod_ch</v>
      </c>
    </row>
    <row r="52" spans="1:19" x14ac:dyDescent="0.25">
      <c r="A52" t="str">
        <f>Interpolations!A52</f>
        <v>rch_050</v>
      </c>
      <c r="B52" t="str">
        <f>Interpolations!B52</f>
        <v>Goulburn River</v>
      </c>
      <c r="C52">
        <f>Interpolations!C52</f>
        <v>41</v>
      </c>
      <c r="D52" t="str">
        <f>Interpolations!D52</f>
        <v>Junction of Bow and Goulburn</v>
      </c>
      <c r="E52" t="str">
        <f>IF(Interpolations!E52=0,0,IF(Interpolations!E52&lt;10,CONCATENATE("sw_00",Interpolations!E52), IF(Interpolations!E52&lt;100, CONCATENATE("sw_0", Interpolations!E52), IF(Interpolations!E52="p", "Ph", Interpolations!E52))))</f>
        <v>sw_041</v>
      </c>
      <c r="F52" t="str">
        <f>IF(Interpolations!F52=0,0,IF(Interpolations!F52&lt;10,CONCATENATE("sw_00",Interpolations!F52), IF(Interpolations!F52&lt;100, CONCATENATE("sw_0", Interpolations!F52), IF(Interpolations!F52="p", "Ph", Interpolations!F52))))</f>
        <v>sw_041</v>
      </c>
      <c r="G52" t="str">
        <f>IF(Interpolations!G52=0,0,IF(Interpolations!G52&lt;10,CONCATENATE("sw_00",Interpolations!G52), IF(Interpolations!G52&lt;100, CONCATENATE("sw_0", Interpolations!G52), IF(Interpolations!G52="p", "Ph", Interpolations!G52))))</f>
        <v>sw_041</v>
      </c>
      <c r="H52" t="str">
        <f>IF(Interpolations!H52=0,0,IF(Interpolations!H52&lt;10,CONCATENATE("sw_00",Interpolations!H52), IF(Interpolations!H52&lt;100, CONCATENATE("sw_0", Interpolations!H52), IF(Interpolations!H52="p", "Ph", Interpolations!H52))))</f>
        <v>sw_041</v>
      </c>
      <c r="I52" t="str">
        <f>IF(Interpolations!I52=0,0,IF(Interpolations!I52&lt;10,CONCATENATE("sw_00",Interpolations!I52), IF(Interpolations!I52&lt;100, CONCATENATE("sw_0", Interpolations!I52), IF(Interpolations!I52="p", "Ph", Interpolations!I52))))</f>
        <v>sw_041</v>
      </c>
      <c r="J52" t="str">
        <f>IF(Interpolations!J52=0,0,IF(Interpolations!J52&lt;10,CONCATENATE("sw_00",Interpolations!J52), IF(Interpolations!J52&lt;100, CONCATENATE("sw_0", Interpolations!J52), IF(Interpolations!J52="p", "Ph", Interpolations!J52))))</f>
        <v>sw_041</v>
      </c>
      <c r="K52" t="str">
        <f>IF(Interpolations!K52=0,0,IF(Interpolations!K52&lt;10,CONCATENATE("sw_00",Interpolations!K52), IF(Interpolations!K52&lt;100, CONCATENATE("sw_0", Interpolations!K52), IF(Interpolations!K52="p", "Ph", Interpolations!K52))))</f>
        <v>sw_041</v>
      </c>
      <c r="L52" t="str">
        <f>IF(Interpolations!L52=0,0,IF(Interpolations!L52&lt;10,CONCATENATE("sw_00",Interpolations!L52), IF(Interpolations!L52&lt;100, CONCATENATE("sw_0", Interpolations!L52), IF(Interpolations!L52="p", "Ph", Interpolations!L52))))</f>
        <v>sw_041</v>
      </c>
      <c r="M52" t="str">
        <f>IF(Interpolations!M52=0,0,IF(Interpolations!M52&lt;10,CONCATENATE("sw_00",Interpolations!M52), IF(Interpolations!M52&lt;100, CONCATENATE("sw_0", Interpolations!M52), IF(Interpolations!M52="p", "Ph", Interpolations!M52))))</f>
        <v>sw_041</v>
      </c>
      <c r="N52" t="str">
        <f>IF(Interpolations!N52=0,0,IF(Interpolations!N52&lt;10,CONCATENATE("sw_00",Interpolations!N52), IF(Interpolations!N52&lt;100, CONCATENATE("sw_0", Interpolations!N52), IF(Interpolations!N52="p", "Ph", Interpolations!N52))))</f>
        <v>sw_041</v>
      </c>
      <c r="O52" s="48" t="str">
        <f>IF(Interpolations!$N52=0,0,IF(Interpolations!$N52&lt;10,CONCATENATE("sw_00",Interpolations!$N52), IF(Interpolations!$N52&lt;100, CONCATENATE("sw_0", Interpolations!$N52), IF(Interpolations!$N52="p", "Ph", Interpolations!$N52))))</f>
        <v>sw_041</v>
      </c>
      <c r="P52" s="48" t="str">
        <f>IF(Interpolations!$N52=0,0,IF(Interpolations!$N52&lt;10,CONCATENATE("sw_00",Interpolations!$N52), IF(Interpolations!$N52&lt;100, CONCATENATE("sw_0", Interpolations!$N52), IF(Interpolations!$N52="p", "Ph", Interpolations!$N52))))</f>
        <v>sw_041</v>
      </c>
      <c r="Q52" s="48" t="str">
        <f>IF(Interpolations!$N52=0,0,IF(Interpolations!$N52&lt;10,CONCATENATE("sw_00",Interpolations!$N52), IF(Interpolations!$N52&lt;100, CONCATENATE("sw_0", Interpolations!$N52), IF(Interpolations!$N52="p", "Ph", Interpolations!$N52))))</f>
        <v>sw_041</v>
      </c>
      <c r="R52" s="48" t="str">
        <f>Interpolations!S52</f>
        <v>yes</v>
      </c>
      <c r="S52" s="48" t="str">
        <f>Interpolations!T52</f>
        <v>mod_ch</v>
      </c>
    </row>
    <row r="53" spans="1:19" x14ac:dyDescent="0.25">
      <c r="A53" t="str">
        <f>Interpolations!A53</f>
        <v>rch_051</v>
      </c>
      <c r="B53" t="str">
        <f>Interpolations!B53</f>
        <v>Goulburn River</v>
      </c>
      <c r="C53" t="str">
        <f>Interpolations!C53</f>
        <v>Junction of Bow and Goulburn</v>
      </c>
      <c r="D53" t="str">
        <f>Interpolations!D53</f>
        <v>Junction of Merriwa and Goulburn</v>
      </c>
      <c r="E53" t="str">
        <f>IF(Interpolations!E53=0,0,IF(Interpolations!E53&lt;10,CONCATENATE("sw_00",Interpolations!E53), IF(Interpolations!E53&lt;100, CONCATENATE("sw_0", Interpolations!E53), IF(Interpolations!E53="p", "Ph", Interpolations!E53))))</f>
        <v>sw_041</v>
      </c>
      <c r="F53" t="str">
        <f>IF(Interpolations!F53=0,0,IF(Interpolations!F53&lt;10,CONCATENATE("sw_00",Interpolations!F53), IF(Interpolations!F53&lt;100, CONCATENATE("sw_0", Interpolations!F53), IF(Interpolations!F53="p", "Ph", Interpolations!F53))))</f>
        <v>Ph</v>
      </c>
      <c r="G53" t="str">
        <f>IF(Interpolations!G53=0,0,IF(Interpolations!G53&lt;10,CONCATENATE("sw_00",Interpolations!G53), IF(Interpolations!G53&lt;100, CONCATENATE("sw_0", Interpolations!G53), IF(Interpolations!G53="p", "Ph", Interpolations!G53))))</f>
        <v>Ph</v>
      </c>
      <c r="H53" t="str">
        <f>IF(Interpolations!H53=0,0,IF(Interpolations!H53&lt;10,CONCATENATE("sw_00",Interpolations!H53), IF(Interpolations!H53&lt;100, CONCATENATE("sw_0", Interpolations!H53), IF(Interpolations!H53="p", "Ph", Interpolations!H53))))</f>
        <v>sw_041</v>
      </c>
      <c r="I53" t="str">
        <f>IF(Interpolations!I53=0,0,IF(Interpolations!I53&lt;10,CONCATENATE("sw_00",Interpolations!I53), IF(Interpolations!I53&lt;100, CONCATENATE("sw_0", Interpolations!I53), IF(Interpolations!I53="p", "Ph", Interpolations!I53))))</f>
        <v>Ph</v>
      </c>
      <c r="J53" t="str">
        <f>IF(Interpolations!J53=0,0,IF(Interpolations!J53&lt;10,CONCATENATE("sw_00",Interpolations!J53), IF(Interpolations!J53&lt;100, CONCATENATE("sw_0", Interpolations!J53), IF(Interpolations!J53="p", "Ph", Interpolations!J53))))</f>
        <v>sw_041</v>
      </c>
      <c r="K53" t="str">
        <f>IF(Interpolations!K53=0,0,IF(Interpolations!K53&lt;10,CONCATENATE("sw_00",Interpolations!K53), IF(Interpolations!K53&lt;100, CONCATENATE("sw_0", Interpolations!K53), IF(Interpolations!K53="p", "Ph", Interpolations!K53))))</f>
        <v>Ph</v>
      </c>
      <c r="L53" t="str">
        <f>IF(Interpolations!L53=0,0,IF(Interpolations!L53&lt;10,CONCATENATE("sw_00",Interpolations!L53), IF(Interpolations!L53&lt;100, CONCATENATE("sw_0", Interpolations!L53), IF(Interpolations!L53="p", "Ph", Interpolations!L53))))</f>
        <v>Ph</v>
      </c>
      <c r="M53" t="str">
        <f>IF(Interpolations!M53=0,0,IF(Interpolations!M53&lt;10,CONCATENATE("sw_00",Interpolations!M53), IF(Interpolations!M53&lt;100, CONCATENATE("sw_0", Interpolations!M53), IF(Interpolations!M53="p", "Ph", Interpolations!M53))))</f>
        <v>sw_041</v>
      </c>
      <c r="N53" t="str">
        <f>IF(Interpolations!N53=0,0,IF(Interpolations!N53&lt;10,CONCATENATE("sw_00",Interpolations!N53), IF(Interpolations!N53&lt;100, CONCATENATE("sw_0", Interpolations!N53), IF(Interpolations!N53="p", "Ph", Interpolations!N53))))</f>
        <v>Null</v>
      </c>
      <c r="O53" s="48" t="str">
        <f>IF(Interpolations!$N53=0,0,IF(Interpolations!$N53&lt;10,CONCATENATE("sw_00",Interpolations!$N53), IF(Interpolations!$N53&lt;100, CONCATENATE("sw_0", Interpolations!$N53), IF(Interpolations!$N53="p", "Ph", Interpolations!$N53))))</f>
        <v>Null</v>
      </c>
      <c r="P53" s="48" t="str">
        <f>IF(Interpolations!$N53=0,0,IF(Interpolations!$N53&lt;10,CONCATENATE("sw_00",Interpolations!$N53), IF(Interpolations!$N53&lt;100, CONCATENATE("sw_0", Interpolations!$N53), IF(Interpolations!$N53="p", "Ph", Interpolations!$N53))))</f>
        <v>Null</v>
      </c>
      <c r="Q53" s="48" t="str">
        <f>IF(Interpolations!$N53=0,0,IF(Interpolations!$N53&lt;10,CONCATENATE("sw_00",Interpolations!$N53), IF(Interpolations!$N53&lt;100, CONCATENATE("sw_0", Interpolations!$N53), IF(Interpolations!$N53="p", "Ph", Interpolations!$N53))))</f>
        <v>Null</v>
      </c>
      <c r="R53" s="48" t="str">
        <f>Interpolations!S53</f>
        <v>yes</v>
      </c>
      <c r="S53" s="48" t="str">
        <f>Interpolations!T53</f>
        <v>mod_ch</v>
      </c>
    </row>
    <row r="54" spans="1:19" x14ac:dyDescent="0.25">
      <c r="A54" t="str">
        <f>Interpolations!A54</f>
        <v>rch_052</v>
      </c>
      <c r="B54" t="str">
        <f>Interpolations!B54</f>
        <v>Goulburn River</v>
      </c>
      <c r="C54" t="str">
        <f>Interpolations!C54</f>
        <v>Junction of Merriwa and Goulburn</v>
      </c>
      <c r="D54">
        <f>Interpolations!D54</f>
        <v>40</v>
      </c>
      <c r="E54" t="str">
        <f>IF(Interpolations!E54=0,0,IF(Interpolations!E54&lt;10,CONCATENATE("sw_00",Interpolations!E54), IF(Interpolations!E54&lt;100, CONCATENATE("sw_0", Interpolations!E54), IF(Interpolations!E54="p", "Ph", Interpolations!E54))))</f>
        <v>sw_040</v>
      </c>
      <c r="F54" t="str">
        <f>IF(Interpolations!F54=0,0,IF(Interpolations!F54&lt;10,CONCATENATE("sw_00",Interpolations!F54), IF(Interpolations!F54&lt;100, CONCATENATE("sw_0", Interpolations!F54), IF(Interpolations!F54="p", "Ph", Interpolations!F54))))</f>
        <v>sw_040</v>
      </c>
      <c r="G54" t="str">
        <f>IF(Interpolations!G54=0,0,IF(Interpolations!G54&lt;10,CONCATENATE("sw_00",Interpolations!G54), IF(Interpolations!G54&lt;100, CONCATENATE("sw_0", Interpolations!G54), IF(Interpolations!G54="p", "Ph", Interpolations!G54))))</f>
        <v>sw_040</v>
      </c>
      <c r="H54" t="str">
        <f>IF(Interpolations!H54=0,0,IF(Interpolations!H54&lt;10,CONCATENATE("sw_00",Interpolations!H54), IF(Interpolations!H54&lt;100, CONCATENATE("sw_0", Interpolations!H54), IF(Interpolations!H54="p", "Ph", Interpolations!H54))))</f>
        <v>sw_040</v>
      </c>
      <c r="I54" t="str">
        <f>IF(Interpolations!I54=0,0,IF(Interpolations!I54&lt;10,CONCATENATE("sw_00",Interpolations!I54), IF(Interpolations!I54&lt;100, CONCATENATE("sw_0", Interpolations!I54), IF(Interpolations!I54="p", "Ph", Interpolations!I54))))</f>
        <v>sw_040</v>
      </c>
      <c r="J54" t="str">
        <f>IF(Interpolations!J54=0,0,IF(Interpolations!J54&lt;10,CONCATENATE("sw_00",Interpolations!J54), IF(Interpolations!J54&lt;100, CONCATENATE("sw_0", Interpolations!J54), IF(Interpolations!J54="p", "Ph", Interpolations!J54))))</f>
        <v>sw_040</v>
      </c>
      <c r="K54" t="str">
        <f>IF(Interpolations!K54=0,0,IF(Interpolations!K54&lt;10,CONCATENATE("sw_00",Interpolations!K54), IF(Interpolations!K54&lt;100, CONCATENATE("sw_0", Interpolations!K54), IF(Interpolations!K54="p", "Ph", Interpolations!K54))))</f>
        <v>sw_040</v>
      </c>
      <c r="L54" t="str">
        <f>IF(Interpolations!L54=0,0,IF(Interpolations!L54&lt;10,CONCATENATE("sw_00",Interpolations!L54), IF(Interpolations!L54&lt;100, CONCATENATE("sw_0", Interpolations!L54), IF(Interpolations!L54="p", "Ph", Interpolations!L54))))</f>
        <v>sw_040</v>
      </c>
      <c r="M54" t="str">
        <f>IF(Interpolations!M54=0,0,IF(Interpolations!M54&lt;10,CONCATENATE("sw_00",Interpolations!M54), IF(Interpolations!M54&lt;100, CONCATENATE("sw_0", Interpolations!M54), IF(Interpolations!M54="p", "Ph", Interpolations!M54))))</f>
        <v>sw_040</v>
      </c>
      <c r="N54" t="str">
        <f>IF(Interpolations!N54=0,0,IF(Interpolations!N54&lt;10,CONCATENATE("sw_00",Interpolations!N54), IF(Interpolations!N54&lt;100, CONCATENATE("sw_0", Interpolations!N54), IF(Interpolations!N54="p", "Ph", Interpolations!N54))))</f>
        <v>sw_040</v>
      </c>
      <c r="O54" s="48" t="str">
        <f>IF(Interpolations!$N54=0,0,IF(Interpolations!$N54&lt;10,CONCATENATE("sw_00",Interpolations!$N54), IF(Interpolations!$N54&lt;100, CONCATENATE("sw_0", Interpolations!$N54), IF(Interpolations!$N54="p", "Ph", Interpolations!$N54))))</f>
        <v>sw_040</v>
      </c>
      <c r="P54" s="48" t="str">
        <f>IF(Interpolations!$N54=0,0,IF(Interpolations!$N54&lt;10,CONCATENATE("sw_00",Interpolations!$N54), IF(Interpolations!$N54&lt;100, CONCATENATE("sw_0", Interpolations!$N54), IF(Interpolations!$N54="p", "Ph", Interpolations!$N54))))</f>
        <v>sw_040</v>
      </c>
      <c r="Q54" s="48" t="str">
        <f>IF(Interpolations!$N54=0,0,IF(Interpolations!$N54&lt;10,CONCATENATE("sw_00",Interpolations!$N54), IF(Interpolations!$N54&lt;100, CONCATENATE("sw_0", Interpolations!$N54), IF(Interpolations!$N54="p", "Ph", Interpolations!$N54))))</f>
        <v>sw_040</v>
      </c>
      <c r="R54" s="48" t="str">
        <f>Interpolations!S54</f>
        <v>yes</v>
      </c>
      <c r="S54" s="48" t="str">
        <f>Interpolations!T54</f>
        <v>mod_ch</v>
      </c>
    </row>
    <row r="55" spans="1:19" x14ac:dyDescent="0.25">
      <c r="A55" t="str">
        <f>Interpolations!A55</f>
        <v>rch_053</v>
      </c>
      <c r="B55" t="str">
        <f>Interpolations!B55</f>
        <v>Goulburn River</v>
      </c>
      <c r="C55">
        <f>Interpolations!C55</f>
        <v>40</v>
      </c>
      <c r="D55" t="str">
        <f>Interpolations!D55</f>
        <v>Junction of Widden and Goulburn</v>
      </c>
      <c r="E55" t="str">
        <f>IF(Interpolations!E55=0,0,IF(Interpolations!E55&lt;10,CONCATENATE("sw_00",Interpolations!E55), IF(Interpolations!E55&lt;100, CONCATENATE("sw_0", Interpolations!E55), IF(Interpolations!E55="p", "Ph", Interpolations!E55))))</f>
        <v>sw_040</v>
      </c>
      <c r="F55" t="str">
        <f>IF(Interpolations!F55=0,0,IF(Interpolations!F55&lt;10,CONCATENATE("sw_00",Interpolations!F55), IF(Interpolations!F55&lt;100, CONCATENATE("sw_0", Interpolations!F55), IF(Interpolations!F55="p", "Ph", Interpolations!F55))))</f>
        <v>sw_040</v>
      </c>
      <c r="G55" t="str">
        <f>IF(Interpolations!G55=0,0,IF(Interpolations!G55&lt;10,CONCATENATE("sw_00",Interpolations!G55), IF(Interpolations!G55&lt;100, CONCATENATE("sw_0", Interpolations!G55), IF(Interpolations!G55="p", "Ph", Interpolations!G55))))</f>
        <v>sw_040</v>
      </c>
      <c r="H55" t="str">
        <f>IF(Interpolations!H55=0,0,IF(Interpolations!H55&lt;10,CONCATENATE("sw_00",Interpolations!H55), IF(Interpolations!H55&lt;100, CONCATENATE("sw_0", Interpolations!H55), IF(Interpolations!H55="p", "Ph", Interpolations!H55))))</f>
        <v>sw_040</v>
      </c>
      <c r="I55" t="str">
        <f>IF(Interpolations!I55=0,0,IF(Interpolations!I55&lt;10,CONCATENATE("sw_00",Interpolations!I55), IF(Interpolations!I55&lt;100, CONCATENATE("sw_0", Interpolations!I55), IF(Interpolations!I55="p", "Ph", Interpolations!I55))))</f>
        <v>sw_040</v>
      </c>
      <c r="J55" t="str">
        <f>IF(Interpolations!J55=0,0,IF(Interpolations!J55&lt;10,CONCATENATE("sw_00",Interpolations!J55), IF(Interpolations!J55&lt;100, CONCATENATE("sw_0", Interpolations!J55), IF(Interpolations!J55="p", "Ph", Interpolations!J55))))</f>
        <v>sw_040</v>
      </c>
      <c r="K55" t="str">
        <f>IF(Interpolations!K55=0,0,IF(Interpolations!K55&lt;10,CONCATENATE("sw_00",Interpolations!K55), IF(Interpolations!K55&lt;100, CONCATENATE("sw_0", Interpolations!K55), IF(Interpolations!K55="p", "Ph", Interpolations!K55))))</f>
        <v>sw_040</v>
      </c>
      <c r="L55" t="str">
        <f>IF(Interpolations!L55=0,0,IF(Interpolations!L55&lt;10,CONCATENATE("sw_00",Interpolations!L55), IF(Interpolations!L55&lt;100, CONCATENATE("sw_0", Interpolations!L55), IF(Interpolations!L55="p", "Ph", Interpolations!L55))))</f>
        <v>sw_040</v>
      </c>
      <c r="M55" t="str">
        <f>IF(Interpolations!M55=0,0,IF(Interpolations!M55&lt;10,CONCATENATE("sw_00",Interpolations!M55), IF(Interpolations!M55&lt;100, CONCATENATE("sw_0", Interpolations!M55), IF(Interpolations!M55="p", "Ph", Interpolations!M55))))</f>
        <v>sw_040</v>
      </c>
      <c r="N55" t="str">
        <f>IF(Interpolations!N55=0,0,IF(Interpolations!N55&lt;10,CONCATENATE("sw_00",Interpolations!N55), IF(Interpolations!N55&lt;100, CONCATENATE("sw_0", Interpolations!N55), IF(Interpolations!N55="p", "Ph", Interpolations!N55))))</f>
        <v>sw_040</v>
      </c>
      <c r="O55" s="48" t="str">
        <f>IF(Interpolations!$N55=0,0,IF(Interpolations!$N55&lt;10,CONCATENATE("sw_00",Interpolations!$N55), IF(Interpolations!$N55&lt;100, CONCATENATE("sw_0", Interpolations!$N55), IF(Interpolations!$N55="p", "Ph", Interpolations!$N55))))</f>
        <v>sw_040</v>
      </c>
      <c r="P55" s="48" t="str">
        <f>IF(Interpolations!$N55=0,0,IF(Interpolations!$N55&lt;10,CONCATENATE("sw_00",Interpolations!$N55), IF(Interpolations!$N55&lt;100, CONCATENATE("sw_0", Interpolations!$N55), IF(Interpolations!$N55="p", "Ph", Interpolations!$N55))))</f>
        <v>sw_040</v>
      </c>
      <c r="Q55" s="48" t="str">
        <f>IF(Interpolations!$N55=0,0,IF(Interpolations!$N55&lt;10,CONCATENATE("sw_00",Interpolations!$N55), IF(Interpolations!$N55&lt;100, CONCATENATE("sw_0", Interpolations!$N55), IF(Interpolations!$N55="p", "Ph", Interpolations!$N55))))</f>
        <v>sw_040</v>
      </c>
      <c r="R55" s="48" t="str">
        <f>Interpolations!S55</f>
        <v>yes</v>
      </c>
      <c r="S55" s="48" t="str">
        <f>Interpolations!T55</f>
        <v>mod_ch</v>
      </c>
    </row>
    <row r="56" spans="1:19" x14ac:dyDescent="0.25">
      <c r="A56" t="str">
        <f>Interpolations!A56</f>
        <v>rch_054</v>
      </c>
      <c r="B56" t="str">
        <f>Interpolations!B56</f>
        <v>Goulburn River</v>
      </c>
      <c r="C56" t="str">
        <f>Interpolations!C56</f>
        <v>Junction of Widden and Goulburn</v>
      </c>
      <c r="D56" t="str">
        <f>Interpolations!D56</f>
        <v>Junction of Baerami and Goulburn</v>
      </c>
      <c r="E56" t="str">
        <f>IF(Interpolations!E56=0,0,IF(Interpolations!E56&lt;10,CONCATENATE("sw_00",Interpolations!E56), IF(Interpolations!E56&lt;100, CONCATENATE("sw_0", Interpolations!E56), IF(Interpolations!E56="p", "Ph", Interpolations!E56))))</f>
        <v>sw_040</v>
      </c>
      <c r="F56" t="str">
        <f>IF(Interpolations!F56=0,0,IF(Interpolations!F56&lt;10,CONCATENATE("sw_00",Interpolations!F56), IF(Interpolations!F56&lt;100, CONCATENATE("sw_0", Interpolations!F56), IF(Interpolations!F56="p", "Ph", Interpolations!F56))))</f>
        <v>Ph</v>
      </c>
      <c r="G56" t="str">
        <f>IF(Interpolations!G56=0,0,IF(Interpolations!G56&lt;10,CONCATENATE("sw_00",Interpolations!G56), IF(Interpolations!G56&lt;100, CONCATENATE("sw_0", Interpolations!G56), IF(Interpolations!G56="p", "Ph", Interpolations!G56))))</f>
        <v>Ph</v>
      </c>
      <c r="H56" t="str">
        <f>IF(Interpolations!H56=0,0,IF(Interpolations!H56&lt;10,CONCATENATE("sw_00",Interpolations!H56), IF(Interpolations!H56&lt;100, CONCATENATE("sw_0", Interpolations!H56), IF(Interpolations!H56="p", "Ph", Interpolations!H56))))</f>
        <v>sw_040</v>
      </c>
      <c r="I56" t="str">
        <f>IF(Interpolations!I56=0,0,IF(Interpolations!I56&lt;10,CONCATENATE("sw_00",Interpolations!I56), IF(Interpolations!I56&lt;100, CONCATENATE("sw_0", Interpolations!I56), IF(Interpolations!I56="p", "Ph", Interpolations!I56))))</f>
        <v>Ph</v>
      </c>
      <c r="J56" t="str">
        <f>IF(Interpolations!J56=0,0,IF(Interpolations!J56&lt;10,CONCATENATE("sw_00",Interpolations!J56), IF(Interpolations!J56&lt;100, CONCATENATE("sw_0", Interpolations!J56), IF(Interpolations!J56="p", "Ph", Interpolations!J56))))</f>
        <v>Ph</v>
      </c>
      <c r="K56" t="str">
        <f>IF(Interpolations!K56=0,0,IF(Interpolations!K56&lt;10,CONCATENATE("sw_00",Interpolations!K56), IF(Interpolations!K56&lt;100, CONCATENATE("sw_0", Interpolations!K56), IF(Interpolations!K56="p", "Ph", Interpolations!K56))))</f>
        <v>Ph</v>
      </c>
      <c r="L56" t="str">
        <f>IF(Interpolations!L56=0,0,IF(Interpolations!L56&lt;10,CONCATENATE("sw_00",Interpolations!L56), IF(Interpolations!L56&lt;100, CONCATENATE("sw_0", Interpolations!L56), IF(Interpolations!L56="p", "Ph", Interpolations!L56))))</f>
        <v>Ph</v>
      </c>
      <c r="M56" t="str">
        <f>IF(Interpolations!M56=0,0,IF(Interpolations!M56&lt;10,CONCATENATE("sw_00",Interpolations!M56), IF(Interpolations!M56&lt;100, CONCATENATE("sw_0", Interpolations!M56), IF(Interpolations!M56="p", "Ph", Interpolations!M56))))</f>
        <v>sw_040</v>
      </c>
      <c r="N56" t="str">
        <f>IF(Interpolations!N56=0,0,IF(Interpolations!N56&lt;10,CONCATENATE("sw_00",Interpolations!N56), IF(Interpolations!N56&lt;100, CONCATENATE("sw_0", Interpolations!N56), IF(Interpolations!N56="p", "Ph", Interpolations!N56))))</f>
        <v>Null</v>
      </c>
      <c r="O56" s="48" t="str">
        <f>IF(Interpolations!$N56=0,0,IF(Interpolations!$N56&lt;10,CONCATENATE("sw_00",Interpolations!$N56), IF(Interpolations!$N56&lt;100, CONCATENATE("sw_0", Interpolations!$N56), IF(Interpolations!$N56="p", "Ph", Interpolations!$N56))))</f>
        <v>Null</v>
      </c>
      <c r="P56" s="48" t="str">
        <f>IF(Interpolations!$N56=0,0,IF(Interpolations!$N56&lt;10,CONCATENATE("sw_00",Interpolations!$N56), IF(Interpolations!$N56&lt;100, CONCATENATE("sw_0", Interpolations!$N56), IF(Interpolations!$N56="p", "Ph", Interpolations!$N56))))</f>
        <v>Null</v>
      </c>
      <c r="Q56" s="48" t="str">
        <f>IF(Interpolations!$N56=0,0,IF(Interpolations!$N56&lt;10,CONCATENATE("sw_00",Interpolations!$N56), IF(Interpolations!$N56&lt;100, CONCATENATE("sw_0", Interpolations!$N56), IF(Interpolations!$N56="p", "Ph", Interpolations!$N56))))</f>
        <v>Null</v>
      </c>
      <c r="R56" s="48" t="str">
        <f>Interpolations!S56</f>
        <v>yes</v>
      </c>
      <c r="S56" s="48" t="str">
        <f>Interpolations!T56</f>
        <v>mod_Ch</v>
      </c>
    </row>
    <row r="57" spans="1:19" x14ac:dyDescent="0.25">
      <c r="A57" t="str">
        <f>Interpolations!A57</f>
        <v>rch_055</v>
      </c>
      <c r="B57" t="str">
        <f>Interpolations!B57</f>
        <v>Baerami Creek</v>
      </c>
      <c r="C57" t="str">
        <f>Interpolations!C57</f>
        <v>—</v>
      </c>
      <c r="D57" t="str">
        <f>Interpolations!D57</f>
        <v>Junction of Hungerford and Baerami</v>
      </c>
      <c r="E57">
        <f>IF(Interpolations!E57=0,0,IF(Interpolations!E57&lt;10,CONCATENATE("sw_00",Interpolations!E57), IF(Interpolations!E57&lt;100, CONCATENATE("sw_0", Interpolations!E57), IF(Interpolations!E57="p", "Ph", Interpolations!E57))))</f>
        <v>0</v>
      </c>
      <c r="F57">
        <f>IF(Interpolations!F57=0,0,IF(Interpolations!F57&lt;10,CONCATENATE("sw_00",Interpolations!F57), IF(Interpolations!F57&lt;100, CONCATENATE("sw_0", Interpolations!F57), IF(Interpolations!F57="p", "Ph", Interpolations!F57))))</f>
        <v>0</v>
      </c>
      <c r="G57">
        <f>IF(Interpolations!G57=0,0,IF(Interpolations!G57&lt;10,CONCATENATE("sw_00",Interpolations!G57), IF(Interpolations!G57&lt;100, CONCATENATE("sw_0", Interpolations!G57), IF(Interpolations!G57="p", "Ph", Interpolations!G57))))</f>
        <v>0</v>
      </c>
      <c r="H57">
        <f>IF(Interpolations!H57=0,0,IF(Interpolations!H57&lt;10,CONCATENATE("sw_00",Interpolations!H57), IF(Interpolations!H57&lt;100, CONCATENATE("sw_0", Interpolations!H57), IF(Interpolations!H57="p", "Ph", Interpolations!H57))))</f>
        <v>0</v>
      </c>
      <c r="I57">
        <f>IF(Interpolations!I57=0,0,IF(Interpolations!I57&lt;10,CONCATENATE("sw_00",Interpolations!I57), IF(Interpolations!I57&lt;100, CONCATENATE("sw_0", Interpolations!I57), IF(Interpolations!I57="p", "Ph", Interpolations!I57))))</f>
        <v>0</v>
      </c>
      <c r="J57">
        <f>IF(Interpolations!J57=0,0,IF(Interpolations!J57&lt;10,CONCATENATE("sw_00",Interpolations!J57), IF(Interpolations!J57&lt;100, CONCATENATE("sw_0", Interpolations!J57), IF(Interpolations!J57="p", "Ph", Interpolations!J57))))</f>
        <v>0</v>
      </c>
      <c r="K57">
        <f>IF(Interpolations!K57=0,0,IF(Interpolations!K57&lt;10,CONCATENATE("sw_00",Interpolations!K57), IF(Interpolations!K57&lt;100, CONCATENATE("sw_0", Interpolations!K57), IF(Interpolations!K57="p", "Ph", Interpolations!K57))))</f>
        <v>0</v>
      </c>
      <c r="L57">
        <f>IF(Interpolations!L57=0,0,IF(Interpolations!L57&lt;10,CONCATENATE("sw_00",Interpolations!L57), IF(Interpolations!L57&lt;100, CONCATENATE("sw_0", Interpolations!L57), IF(Interpolations!L57="p", "Ph", Interpolations!L57))))</f>
        <v>0</v>
      </c>
      <c r="M57">
        <f>IF(Interpolations!M57=0,0,IF(Interpolations!M57&lt;10,CONCATENATE("sw_00",Interpolations!M57), IF(Interpolations!M57&lt;100, CONCATENATE("sw_0", Interpolations!M57), IF(Interpolations!M57="p", "Ph", Interpolations!M57))))</f>
        <v>0</v>
      </c>
      <c r="N57" t="str">
        <f>IF(Interpolations!N57=0,0,IF(Interpolations!N57&lt;10,CONCATENATE("sw_00",Interpolations!N57), IF(Interpolations!N57&lt;100, CONCATENATE("sw_0", Interpolations!N57), IF(Interpolations!N57="p", "Ph", Interpolations!N57))))</f>
        <v>Null</v>
      </c>
      <c r="O57" s="48" t="str">
        <f>IF(Interpolations!$N57=0,0,IF(Interpolations!$N57&lt;10,CONCATENATE("sw_00",Interpolations!$N57), IF(Interpolations!$N57&lt;100, CONCATENATE("sw_0", Interpolations!$N57), IF(Interpolations!$N57="p", "Ph", Interpolations!$N57))))</f>
        <v>Null</v>
      </c>
      <c r="P57" s="48" t="str">
        <f>IF(Interpolations!$N57=0,0,IF(Interpolations!$N57&lt;10,CONCATENATE("sw_00",Interpolations!$N57), IF(Interpolations!$N57&lt;100, CONCATENATE("sw_0", Interpolations!$N57), IF(Interpolations!$N57="p", "Ph", Interpolations!$N57))))</f>
        <v>Null</v>
      </c>
      <c r="Q57" s="48" t="str">
        <f>IF(Interpolations!$N57=0,0,IF(Interpolations!$N57&lt;10,CONCATENATE("sw_00",Interpolations!$N57), IF(Interpolations!$N57&lt;100, CONCATENATE("sw_0", Interpolations!$N57), IF(Interpolations!$N57="p", "Ph", Interpolations!$N57))))</f>
        <v>Null</v>
      </c>
      <c r="R57" s="48" t="str">
        <f>Interpolations!S57</f>
        <v>no</v>
      </c>
      <c r="S57" s="48" t="str">
        <f>Interpolations!T57</f>
        <v>ass_noch</v>
      </c>
    </row>
    <row r="58" spans="1:19" x14ac:dyDescent="0.25">
      <c r="A58" t="str">
        <f>Interpolations!A58</f>
        <v>rch_056</v>
      </c>
      <c r="B58" t="str">
        <f>Interpolations!B58</f>
        <v>Baerami Creek</v>
      </c>
      <c r="C58" t="str">
        <f>Interpolations!C58</f>
        <v>Junction of Hungerford and Baerami</v>
      </c>
      <c r="D58">
        <f>Interpolations!D58</f>
        <v>39</v>
      </c>
      <c r="E58" t="str">
        <f>IF(Interpolations!E58=0,0,IF(Interpolations!E58&lt;10,CONCATENATE("sw_00",Interpolations!E58), IF(Interpolations!E58&lt;100, CONCATENATE("sw_0", Interpolations!E58), IF(Interpolations!E58="p", "Ph", Interpolations!E58))))</f>
        <v>sw_039</v>
      </c>
      <c r="F58" t="str">
        <f>IF(Interpolations!F58=0,0,IF(Interpolations!F58&lt;10,CONCATENATE("sw_00",Interpolations!F58), IF(Interpolations!F58&lt;100, CONCATENATE("sw_0", Interpolations!F58), IF(Interpolations!F58="p", "Ph", Interpolations!F58))))</f>
        <v>sw_039</v>
      </c>
      <c r="G58" t="str">
        <f>IF(Interpolations!G58=0,0,IF(Interpolations!G58&lt;10,CONCATENATE("sw_00",Interpolations!G58), IF(Interpolations!G58&lt;100, CONCATENATE("sw_0", Interpolations!G58), IF(Interpolations!G58="p", "Ph", Interpolations!G58))))</f>
        <v>sw_039</v>
      </c>
      <c r="H58" t="str">
        <f>IF(Interpolations!H58=0,0,IF(Interpolations!H58&lt;10,CONCATENATE("sw_00",Interpolations!H58), IF(Interpolations!H58&lt;100, CONCATENATE("sw_0", Interpolations!H58), IF(Interpolations!H58="p", "Ph", Interpolations!H58))))</f>
        <v>sw_039</v>
      </c>
      <c r="I58" t="str">
        <f>IF(Interpolations!I58=0,0,IF(Interpolations!I58&lt;10,CONCATENATE("sw_00",Interpolations!I58), IF(Interpolations!I58&lt;100, CONCATENATE("sw_0", Interpolations!I58), IF(Interpolations!I58="p", "Ph", Interpolations!I58))))</f>
        <v>sw_039</v>
      </c>
      <c r="J58" t="str">
        <f>IF(Interpolations!J58=0,0,IF(Interpolations!J58&lt;10,CONCATENATE("sw_00",Interpolations!J58), IF(Interpolations!J58&lt;100, CONCATENATE("sw_0", Interpolations!J58), IF(Interpolations!J58="p", "Ph", Interpolations!J58))))</f>
        <v>sw_039</v>
      </c>
      <c r="K58" t="str">
        <f>IF(Interpolations!K58=0,0,IF(Interpolations!K58&lt;10,CONCATENATE("sw_00",Interpolations!K58), IF(Interpolations!K58&lt;100, CONCATENATE("sw_0", Interpolations!K58), IF(Interpolations!K58="p", "Ph", Interpolations!K58))))</f>
        <v>sw_039</v>
      </c>
      <c r="L58" t="str">
        <f>IF(Interpolations!L58=0,0,IF(Interpolations!L58&lt;10,CONCATENATE("sw_00",Interpolations!L58), IF(Interpolations!L58&lt;100, CONCATENATE("sw_0", Interpolations!L58), IF(Interpolations!L58="p", "Ph", Interpolations!L58))))</f>
        <v>sw_039</v>
      </c>
      <c r="M58" t="str">
        <f>IF(Interpolations!M58=0,0,IF(Interpolations!M58&lt;10,CONCATENATE("sw_00",Interpolations!M58), IF(Interpolations!M58&lt;100, CONCATENATE("sw_0", Interpolations!M58), IF(Interpolations!M58="p", "Ph", Interpolations!M58))))</f>
        <v>sw_039</v>
      </c>
      <c r="N58" t="str">
        <f>IF(Interpolations!N58=0,0,IF(Interpolations!N58&lt;10,CONCATENATE("sw_00",Interpolations!N58), IF(Interpolations!N58&lt;100, CONCATENATE("sw_0", Interpolations!N58), IF(Interpolations!N58="p", "Ph", Interpolations!N58))))</f>
        <v>sw_039</v>
      </c>
      <c r="O58" s="48" t="str">
        <f>IF(Interpolations!$N58=0,0,IF(Interpolations!$N58&lt;10,CONCATENATE("sw_00",Interpolations!$N58), IF(Interpolations!$N58&lt;100, CONCATENATE("sw_0", Interpolations!$N58), IF(Interpolations!$N58="p", "Ph", Interpolations!$N58))))</f>
        <v>sw_039</v>
      </c>
      <c r="P58" s="48" t="str">
        <f>IF(Interpolations!$N58=0,0,IF(Interpolations!$N58&lt;10,CONCATENATE("sw_00",Interpolations!$N58), IF(Interpolations!$N58&lt;100, CONCATENATE("sw_0", Interpolations!$N58), IF(Interpolations!$N58="p", "Ph", Interpolations!$N58))))</f>
        <v>sw_039</v>
      </c>
      <c r="Q58" s="48" t="str">
        <f>IF(Interpolations!$N58=0,0,IF(Interpolations!$N58&lt;10,CONCATENATE("sw_00",Interpolations!$N58), IF(Interpolations!$N58&lt;100, CONCATENATE("sw_0", Interpolations!$N58), IF(Interpolations!$N58="p", "Ph", Interpolations!$N58))))</f>
        <v>sw_039</v>
      </c>
      <c r="R58" s="48" t="str">
        <f>Interpolations!S58</f>
        <v>no</v>
      </c>
      <c r="S58" s="48" t="str">
        <f>Interpolations!T58</f>
        <v>mod_noch</v>
      </c>
    </row>
    <row r="59" spans="1:19" x14ac:dyDescent="0.25">
      <c r="A59" t="str">
        <f>Interpolations!A59</f>
        <v>rch_057</v>
      </c>
      <c r="B59" t="str">
        <f>Interpolations!B59</f>
        <v>Baerami Creek</v>
      </c>
      <c r="C59">
        <f>Interpolations!C59</f>
        <v>39</v>
      </c>
      <c r="D59" t="str">
        <f>Interpolations!D59</f>
        <v>Junction of Baerami and Goulburn</v>
      </c>
      <c r="E59" t="str">
        <f>IF(Interpolations!E59=0,0,IF(Interpolations!E59&lt;10,CONCATENATE("sw_00",Interpolations!E59), IF(Interpolations!E59&lt;100, CONCATENATE("sw_0", Interpolations!E59), IF(Interpolations!E59="p", "Ph", Interpolations!E59))))</f>
        <v>sw_039</v>
      </c>
      <c r="F59" t="str">
        <f>IF(Interpolations!F59=0,0,IF(Interpolations!F59&lt;10,CONCATENATE("sw_00",Interpolations!F59), IF(Interpolations!F59&lt;100, CONCATENATE("sw_0", Interpolations!F59), IF(Interpolations!F59="p", "Ph", Interpolations!F59))))</f>
        <v>sw_039</v>
      </c>
      <c r="G59" t="str">
        <f>IF(Interpolations!G59=0,0,IF(Interpolations!G59&lt;10,CONCATENATE("sw_00",Interpolations!G59), IF(Interpolations!G59&lt;100, CONCATENATE("sw_0", Interpolations!G59), IF(Interpolations!G59="p", "Ph", Interpolations!G59))))</f>
        <v>sw_039</v>
      </c>
      <c r="H59" t="str">
        <f>IF(Interpolations!H59=0,0,IF(Interpolations!H59&lt;10,CONCATENATE("sw_00",Interpolations!H59), IF(Interpolations!H59&lt;100, CONCATENATE("sw_0", Interpolations!H59), IF(Interpolations!H59="p", "Ph", Interpolations!H59))))</f>
        <v>sw_039</v>
      </c>
      <c r="I59" t="str">
        <f>IF(Interpolations!I59=0,0,IF(Interpolations!I59&lt;10,CONCATENATE("sw_00",Interpolations!I59), IF(Interpolations!I59&lt;100, CONCATENATE("sw_0", Interpolations!I59), IF(Interpolations!I59="p", "Ph", Interpolations!I59))))</f>
        <v>sw_039</v>
      </c>
      <c r="J59" t="str">
        <f>IF(Interpolations!J59=0,0,IF(Interpolations!J59&lt;10,CONCATENATE("sw_00",Interpolations!J59), IF(Interpolations!J59&lt;100, CONCATENATE("sw_0", Interpolations!J59), IF(Interpolations!J59="p", "Ph", Interpolations!J59))))</f>
        <v>sw_039</v>
      </c>
      <c r="K59" t="str">
        <f>IF(Interpolations!K59=0,0,IF(Interpolations!K59&lt;10,CONCATENATE("sw_00",Interpolations!K59), IF(Interpolations!K59&lt;100, CONCATENATE("sw_0", Interpolations!K59), IF(Interpolations!K59="p", "Ph", Interpolations!K59))))</f>
        <v>sw_039</v>
      </c>
      <c r="L59" t="str">
        <f>IF(Interpolations!L59=0,0,IF(Interpolations!L59&lt;10,CONCATENATE("sw_00",Interpolations!L59), IF(Interpolations!L59&lt;100, CONCATENATE("sw_0", Interpolations!L59), IF(Interpolations!L59="p", "Ph", Interpolations!L59))))</f>
        <v>sw_039</v>
      </c>
      <c r="M59" t="str">
        <f>IF(Interpolations!M59=0,0,IF(Interpolations!M59&lt;10,CONCATENATE("sw_00",Interpolations!M59), IF(Interpolations!M59&lt;100, CONCATENATE("sw_0", Interpolations!M59), IF(Interpolations!M59="p", "Ph", Interpolations!M59))))</f>
        <v>sw_039</v>
      </c>
      <c r="N59" t="str">
        <f>IF(Interpolations!N59=0,0,IF(Interpolations!N59&lt;10,CONCATENATE("sw_00",Interpolations!N59), IF(Interpolations!N59&lt;100, CONCATENATE("sw_0", Interpolations!N59), IF(Interpolations!N59="p", "Ph", Interpolations!N59))))</f>
        <v>sw_039</v>
      </c>
      <c r="O59" s="48" t="str">
        <f>IF(Interpolations!$N59=0,0,IF(Interpolations!$N59&lt;10,CONCATENATE("sw_00",Interpolations!$N59), IF(Interpolations!$N59&lt;100, CONCATENATE("sw_0", Interpolations!$N59), IF(Interpolations!$N59="p", "Ph", Interpolations!$N59))))</f>
        <v>sw_039</v>
      </c>
      <c r="P59" s="48" t="str">
        <f>IF(Interpolations!$N59=0,0,IF(Interpolations!$N59&lt;10,CONCATENATE("sw_00",Interpolations!$N59), IF(Interpolations!$N59&lt;100, CONCATENATE("sw_0", Interpolations!$N59), IF(Interpolations!$N59="p", "Ph", Interpolations!$N59))))</f>
        <v>sw_039</v>
      </c>
      <c r="Q59" s="48" t="str">
        <f>IF(Interpolations!$N59=0,0,IF(Interpolations!$N59&lt;10,CONCATENATE("sw_00",Interpolations!$N59), IF(Interpolations!$N59&lt;100, CONCATENATE("sw_0", Interpolations!$N59), IF(Interpolations!$N59="p", "Ph", Interpolations!$N59))))</f>
        <v>sw_039</v>
      </c>
      <c r="R59" s="48" t="str">
        <f>Interpolations!S59</f>
        <v>no</v>
      </c>
      <c r="S59" s="48" t="str">
        <f>Interpolations!T59</f>
        <v>mod_noch</v>
      </c>
    </row>
    <row r="60" spans="1:19" x14ac:dyDescent="0.25">
      <c r="A60" t="str">
        <f>Interpolations!A60</f>
        <v>rch_058</v>
      </c>
      <c r="B60" t="str">
        <f>Interpolations!B60</f>
        <v>Goulburn River</v>
      </c>
      <c r="C60" t="str">
        <f>Interpolations!C60</f>
        <v>Junction of Baerami and Goulburn</v>
      </c>
      <c r="D60" t="str">
        <f>Interpolations!D60</f>
        <v>Junction of Giants and Goulburn</v>
      </c>
      <c r="E60" t="str">
        <f>IF(Interpolations!E60=0,0,IF(Interpolations!E60&lt;10,CONCATENATE("sw_00",Interpolations!E60), IF(Interpolations!E60&lt;100, CONCATENATE("sw_0", Interpolations!E60), IF(Interpolations!E60="p", "Ph", Interpolations!E60))))</f>
        <v>sw_040</v>
      </c>
      <c r="F60" t="str">
        <f>IF(Interpolations!F60=0,0,IF(Interpolations!F60&lt;10,CONCATENATE("sw_00",Interpolations!F60), IF(Interpolations!F60&lt;100, CONCATENATE("sw_0", Interpolations!F60), IF(Interpolations!F60="p", "Ph", Interpolations!F60))))</f>
        <v>Ph</v>
      </c>
      <c r="G60" t="str">
        <f>IF(Interpolations!G60=0,0,IF(Interpolations!G60&lt;10,CONCATENATE("sw_00",Interpolations!G60), IF(Interpolations!G60&lt;100, CONCATENATE("sw_0", Interpolations!G60), IF(Interpolations!G60="p", "Ph", Interpolations!G60))))</f>
        <v>Ph</v>
      </c>
      <c r="H60" t="str">
        <f>IF(Interpolations!H60=0,0,IF(Interpolations!H60&lt;10,CONCATENATE("sw_00",Interpolations!H60), IF(Interpolations!H60&lt;100, CONCATENATE("sw_0", Interpolations!H60), IF(Interpolations!H60="p", "Ph", Interpolations!H60))))</f>
        <v>sw_040</v>
      </c>
      <c r="I60" t="str">
        <f>IF(Interpolations!I60=0,0,IF(Interpolations!I60&lt;10,CONCATENATE("sw_00",Interpolations!I60), IF(Interpolations!I60&lt;100, CONCATENATE("sw_0", Interpolations!I60), IF(Interpolations!I60="p", "Ph", Interpolations!I60))))</f>
        <v>Ph</v>
      </c>
      <c r="J60" t="str">
        <f>IF(Interpolations!J60=0,0,IF(Interpolations!J60&lt;10,CONCATENATE("sw_00",Interpolations!J60), IF(Interpolations!J60&lt;100, CONCATENATE("sw_0", Interpolations!J60), IF(Interpolations!J60="p", "Ph", Interpolations!J60))))</f>
        <v>Ph</v>
      </c>
      <c r="K60" t="str">
        <f>IF(Interpolations!K60=0,0,IF(Interpolations!K60&lt;10,CONCATENATE("sw_00",Interpolations!K60), IF(Interpolations!K60&lt;100, CONCATENATE("sw_0", Interpolations!K60), IF(Interpolations!K60="p", "Ph", Interpolations!K60))))</f>
        <v>Ph</v>
      </c>
      <c r="L60" t="str">
        <f>IF(Interpolations!L60=0,0,IF(Interpolations!L60&lt;10,CONCATENATE("sw_00",Interpolations!L60), IF(Interpolations!L60&lt;100, CONCATENATE("sw_0", Interpolations!L60), IF(Interpolations!L60="p", "Ph", Interpolations!L60))))</f>
        <v>Ph</v>
      </c>
      <c r="M60" t="str">
        <f>IF(Interpolations!M60=0,0,IF(Interpolations!M60&lt;10,CONCATENATE("sw_00",Interpolations!M60), IF(Interpolations!M60&lt;100, CONCATENATE("sw_0", Interpolations!M60), IF(Interpolations!M60="p", "Ph", Interpolations!M60))))</f>
        <v>Ph</v>
      </c>
      <c r="N60" t="str">
        <f>IF(Interpolations!N60=0,0,IF(Interpolations!N60&lt;10,CONCATENATE("sw_00",Interpolations!N60), IF(Interpolations!N60&lt;100, CONCATENATE("sw_0", Interpolations!N60), IF(Interpolations!N60="p", "Ph", Interpolations!N60))))</f>
        <v>Null</v>
      </c>
      <c r="O60" s="48" t="str">
        <f>IF(Interpolations!$N60=0,0,IF(Interpolations!$N60&lt;10,CONCATENATE("sw_00",Interpolations!$N60), IF(Interpolations!$N60&lt;100, CONCATENATE("sw_0", Interpolations!$N60), IF(Interpolations!$N60="p", "Ph", Interpolations!$N60))))</f>
        <v>Null</v>
      </c>
      <c r="P60" s="48" t="str">
        <f>IF(Interpolations!$N60=0,0,IF(Interpolations!$N60&lt;10,CONCATENATE("sw_00",Interpolations!$N60), IF(Interpolations!$N60&lt;100, CONCATENATE("sw_0", Interpolations!$N60), IF(Interpolations!$N60="p", "Ph", Interpolations!$N60))))</f>
        <v>Null</v>
      </c>
      <c r="Q60" s="48" t="str">
        <f>IF(Interpolations!$N60=0,0,IF(Interpolations!$N60&lt;10,CONCATENATE("sw_00",Interpolations!$N60), IF(Interpolations!$N60&lt;100, CONCATENATE("sw_0", Interpolations!$N60), IF(Interpolations!$N60="p", "Ph", Interpolations!$N60))))</f>
        <v>Null</v>
      </c>
      <c r="R60" s="48" t="str">
        <f>Interpolations!S60</f>
        <v>yes</v>
      </c>
      <c r="S60" s="48" t="str">
        <f>Interpolations!T60</f>
        <v>mod_ch</v>
      </c>
    </row>
    <row r="61" spans="1:19" x14ac:dyDescent="0.25">
      <c r="A61" t="str">
        <f>Interpolations!A61</f>
        <v>rch_059</v>
      </c>
      <c r="B61" t="str">
        <f>Interpolations!B61</f>
        <v>Goulburn River</v>
      </c>
      <c r="C61" t="str">
        <f>Interpolations!C61</f>
        <v>Junction of Giants and Goulburn</v>
      </c>
      <c r="D61">
        <f>Interpolations!D61</f>
        <v>38</v>
      </c>
      <c r="E61" t="str">
        <f>IF(Interpolations!E61=0,0,IF(Interpolations!E61&lt;10,CONCATENATE("sw_00",Interpolations!E61), IF(Interpolations!E61&lt;100, CONCATENATE("sw_0", Interpolations!E61), IF(Interpolations!E61="p", "Ph", Interpolations!E61))))</f>
        <v>sw_038</v>
      </c>
      <c r="F61" t="str">
        <f>IF(Interpolations!F61=0,0,IF(Interpolations!F61&lt;10,CONCATENATE("sw_00",Interpolations!F61), IF(Interpolations!F61&lt;100, CONCATENATE("sw_0", Interpolations!F61), IF(Interpolations!F61="p", "Ph", Interpolations!F61))))</f>
        <v>sw_038</v>
      </c>
      <c r="G61" t="str">
        <f>IF(Interpolations!G61=0,0,IF(Interpolations!G61&lt;10,CONCATENATE("sw_00",Interpolations!G61), IF(Interpolations!G61&lt;100, CONCATENATE("sw_0", Interpolations!G61), IF(Interpolations!G61="p", "Ph", Interpolations!G61))))</f>
        <v>sw_038</v>
      </c>
      <c r="H61" t="str">
        <f>IF(Interpolations!H61=0,0,IF(Interpolations!H61&lt;10,CONCATENATE("sw_00",Interpolations!H61), IF(Interpolations!H61&lt;100, CONCATENATE("sw_0", Interpolations!H61), IF(Interpolations!H61="p", "Ph", Interpolations!H61))))</f>
        <v>sw_038</v>
      </c>
      <c r="I61" t="str">
        <f>IF(Interpolations!I61=0,0,IF(Interpolations!I61&lt;10,CONCATENATE("sw_00",Interpolations!I61), IF(Interpolations!I61&lt;100, CONCATENATE("sw_0", Interpolations!I61), IF(Interpolations!I61="p", "Ph", Interpolations!I61))))</f>
        <v>sw_038</v>
      </c>
      <c r="J61" t="str">
        <f>IF(Interpolations!J61=0,0,IF(Interpolations!J61&lt;10,CONCATENATE("sw_00",Interpolations!J61), IF(Interpolations!J61&lt;100, CONCATENATE("sw_0", Interpolations!J61), IF(Interpolations!J61="p", "Ph", Interpolations!J61))))</f>
        <v>Ph</v>
      </c>
      <c r="K61" t="str">
        <f>IF(Interpolations!K61=0,0,IF(Interpolations!K61&lt;10,CONCATENATE("sw_00",Interpolations!K61), IF(Interpolations!K61&lt;100, CONCATENATE("sw_0", Interpolations!K61), IF(Interpolations!K61="p", "Ph", Interpolations!K61))))</f>
        <v>sw_038</v>
      </c>
      <c r="L61" t="str">
        <f>IF(Interpolations!L61=0,0,IF(Interpolations!L61&lt;10,CONCATENATE("sw_00",Interpolations!L61), IF(Interpolations!L61&lt;100, CONCATENATE("sw_0", Interpolations!L61), IF(Interpolations!L61="p", "Ph", Interpolations!L61))))</f>
        <v>sw_038</v>
      </c>
      <c r="M61" t="str">
        <f>IF(Interpolations!M61=0,0,IF(Interpolations!M61&lt;10,CONCATENATE("sw_00",Interpolations!M61), IF(Interpolations!M61&lt;100, CONCATENATE("sw_0", Interpolations!M61), IF(Interpolations!M61="p", "Ph", Interpolations!M61))))</f>
        <v>sw_038</v>
      </c>
      <c r="N61" t="str">
        <f>IF(Interpolations!N61=0,0,IF(Interpolations!N61&lt;10,CONCATENATE("sw_00",Interpolations!N61), IF(Interpolations!N61&lt;100, CONCATENATE("sw_0", Interpolations!N61), IF(Interpolations!N61="p", "Ph", Interpolations!N61))))</f>
        <v>sw_038</v>
      </c>
      <c r="O61" s="48" t="str">
        <f>IF(Interpolations!$N61=0,0,IF(Interpolations!$N61&lt;10,CONCATENATE("sw_00",Interpolations!$N61), IF(Interpolations!$N61&lt;100, CONCATENATE("sw_0", Interpolations!$N61), IF(Interpolations!$N61="p", "Ph", Interpolations!$N61))))</f>
        <v>sw_038</v>
      </c>
      <c r="P61" s="48" t="str">
        <f>IF(Interpolations!$N61=0,0,IF(Interpolations!$N61&lt;10,CONCATENATE("sw_00",Interpolations!$N61), IF(Interpolations!$N61&lt;100, CONCATENATE("sw_0", Interpolations!$N61), IF(Interpolations!$N61="p", "Ph", Interpolations!$N61))))</f>
        <v>sw_038</v>
      </c>
      <c r="Q61" s="48" t="str">
        <f>IF(Interpolations!$N61=0,0,IF(Interpolations!$N61&lt;10,CONCATENATE("sw_00",Interpolations!$N61), IF(Interpolations!$N61&lt;100, CONCATENATE("sw_0", Interpolations!$N61), IF(Interpolations!$N61="p", "Ph", Interpolations!$N61))))</f>
        <v>sw_038</v>
      </c>
      <c r="R61" s="48" t="str">
        <f>Interpolations!S61</f>
        <v>yes</v>
      </c>
      <c r="S61" s="48" t="str">
        <f>Interpolations!T61</f>
        <v>mod_ch</v>
      </c>
    </row>
    <row r="62" spans="1:19" x14ac:dyDescent="0.25">
      <c r="A62" t="str">
        <f>Interpolations!A62</f>
        <v>rch_060</v>
      </c>
      <c r="B62" t="str">
        <f>Interpolations!B62</f>
        <v>Goulburn River</v>
      </c>
      <c r="C62">
        <f>Interpolations!C62</f>
        <v>38</v>
      </c>
      <c r="D62" t="str">
        <f>Interpolations!D62</f>
        <v>Junction of Wybong and Goulburn</v>
      </c>
      <c r="E62" t="str">
        <f>IF(Interpolations!E62=0,0,IF(Interpolations!E62&lt;10,CONCATENATE("sw_00",Interpolations!E62), IF(Interpolations!E62&lt;100, CONCATENATE("sw_0", Interpolations!E62), IF(Interpolations!E62="p", "Ph", Interpolations!E62))))</f>
        <v>sw_038</v>
      </c>
      <c r="F62" t="str">
        <f>IF(Interpolations!F62=0,0,IF(Interpolations!F62&lt;10,CONCATENATE("sw_00",Interpolations!F62), IF(Interpolations!F62&lt;100, CONCATENATE("sw_0", Interpolations!F62), IF(Interpolations!F62="p", "Ph", Interpolations!F62))))</f>
        <v>sw_038</v>
      </c>
      <c r="G62" t="str">
        <f>IF(Interpolations!G62=0,0,IF(Interpolations!G62&lt;10,CONCATENATE("sw_00",Interpolations!G62), IF(Interpolations!G62&lt;100, CONCATENATE("sw_0", Interpolations!G62), IF(Interpolations!G62="p", "Ph", Interpolations!G62))))</f>
        <v>sw_038</v>
      </c>
      <c r="H62" t="str">
        <f>IF(Interpolations!H62=0,0,IF(Interpolations!H62&lt;10,CONCATENATE("sw_00",Interpolations!H62), IF(Interpolations!H62&lt;100, CONCATENATE("sw_0", Interpolations!H62), IF(Interpolations!H62="p", "Ph", Interpolations!H62))))</f>
        <v>sw_038</v>
      </c>
      <c r="I62" t="str">
        <f>IF(Interpolations!I62=0,0,IF(Interpolations!I62&lt;10,CONCATENATE("sw_00",Interpolations!I62), IF(Interpolations!I62&lt;100, CONCATENATE("sw_0", Interpolations!I62), IF(Interpolations!I62="p", "Ph", Interpolations!I62))))</f>
        <v>sw_038</v>
      </c>
      <c r="J62" t="str">
        <f>IF(Interpolations!J62=0,0,IF(Interpolations!J62&lt;10,CONCATENATE("sw_00",Interpolations!J62), IF(Interpolations!J62&lt;100, CONCATENATE("sw_0", Interpolations!J62), IF(Interpolations!J62="p", "Ph", Interpolations!J62))))</f>
        <v>Ph</v>
      </c>
      <c r="K62" t="str">
        <f>IF(Interpolations!K62=0,0,IF(Interpolations!K62&lt;10,CONCATENATE("sw_00",Interpolations!K62), IF(Interpolations!K62&lt;100, CONCATENATE("sw_0", Interpolations!K62), IF(Interpolations!K62="p", "Ph", Interpolations!K62))))</f>
        <v>sw_038</v>
      </c>
      <c r="L62" t="str">
        <f>IF(Interpolations!L62=0,0,IF(Interpolations!L62&lt;10,CONCATENATE("sw_00",Interpolations!L62), IF(Interpolations!L62&lt;100, CONCATENATE("sw_0", Interpolations!L62), IF(Interpolations!L62="p", "Ph", Interpolations!L62))))</f>
        <v>sw_038</v>
      </c>
      <c r="M62" t="str">
        <f>IF(Interpolations!M62=0,0,IF(Interpolations!M62&lt;10,CONCATENATE("sw_00",Interpolations!M62), IF(Interpolations!M62&lt;100, CONCATENATE("sw_0", Interpolations!M62), IF(Interpolations!M62="p", "Ph", Interpolations!M62))))</f>
        <v>sw_038</v>
      </c>
      <c r="N62" t="str">
        <f>IF(Interpolations!N62=0,0,IF(Interpolations!N62&lt;10,CONCATENATE("sw_00",Interpolations!N62), IF(Interpolations!N62&lt;100, CONCATENATE("sw_0", Interpolations!N62), IF(Interpolations!N62="p", "Ph", Interpolations!N62))))</f>
        <v>sw_038</v>
      </c>
      <c r="O62" s="48" t="str">
        <f>IF(Interpolations!$N62=0,0,IF(Interpolations!$N62&lt;10,CONCATENATE("sw_00",Interpolations!$N62), IF(Interpolations!$N62&lt;100, CONCATENATE("sw_0", Interpolations!$N62), IF(Interpolations!$N62="p", "Ph", Interpolations!$N62))))</f>
        <v>sw_038</v>
      </c>
      <c r="P62" s="48" t="str">
        <f>IF(Interpolations!$N62=0,0,IF(Interpolations!$N62&lt;10,CONCATENATE("sw_00",Interpolations!$N62), IF(Interpolations!$N62&lt;100, CONCATENATE("sw_0", Interpolations!$N62), IF(Interpolations!$N62="p", "Ph", Interpolations!$N62))))</f>
        <v>sw_038</v>
      </c>
      <c r="Q62" s="48" t="str">
        <f>IF(Interpolations!$N62=0,0,IF(Interpolations!$N62&lt;10,CONCATENATE("sw_00",Interpolations!$N62), IF(Interpolations!$N62&lt;100, CONCATENATE("sw_0", Interpolations!$N62), IF(Interpolations!$N62="p", "Ph", Interpolations!$N62))))</f>
        <v>sw_038</v>
      </c>
      <c r="R62" s="48" t="str">
        <f>Interpolations!S62</f>
        <v>yes</v>
      </c>
      <c r="S62" s="48" t="str">
        <f>Interpolations!T62</f>
        <v>mod_ch</v>
      </c>
    </row>
    <row r="63" spans="1:19" x14ac:dyDescent="0.25">
      <c r="A63" t="str">
        <f>Interpolations!A63</f>
        <v>rch_061</v>
      </c>
      <c r="B63" t="str">
        <f>Interpolations!B63</f>
        <v>Wybong Creek</v>
      </c>
      <c r="C63" t="str">
        <f>Interpolations!C63</f>
        <v>—</v>
      </c>
      <c r="D63" t="str">
        <f>Interpolations!D63</f>
        <v>Junction of Gulf and Wybong</v>
      </c>
      <c r="E63">
        <f>IF(Interpolations!E63=0,0,IF(Interpolations!E63&lt;10,CONCATENATE("sw_00",Interpolations!E63), IF(Interpolations!E63&lt;100, CONCATENATE("sw_0", Interpolations!E63), IF(Interpolations!E63="p", "Ph", Interpolations!E63))))</f>
        <v>0</v>
      </c>
      <c r="F63">
        <f>IF(Interpolations!F63=0,0,IF(Interpolations!F63&lt;10,CONCATENATE("sw_00",Interpolations!F63), IF(Interpolations!F63&lt;100, CONCATENATE("sw_0", Interpolations!F63), IF(Interpolations!F63="p", "Ph", Interpolations!F63))))</f>
        <v>0</v>
      </c>
      <c r="G63">
        <f>IF(Interpolations!G63=0,0,IF(Interpolations!G63&lt;10,CONCATENATE("sw_00",Interpolations!G63), IF(Interpolations!G63&lt;100, CONCATENATE("sw_0", Interpolations!G63), IF(Interpolations!G63="p", "Ph", Interpolations!G63))))</f>
        <v>0</v>
      </c>
      <c r="H63">
        <f>IF(Interpolations!H63=0,0,IF(Interpolations!H63&lt;10,CONCATENATE("sw_00",Interpolations!H63), IF(Interpolations!H63&lt;100, CONCATENATE("sw_0", Interpolations!H63), IF(Interpolations!H63="p", "Ph", Interpolations!H63))))</f>
        <v>0</v>
      </c>
      <c r="I63">
        <f>IF(Interpolations!I63=0,0,IF(Interpolations!I63&lt;10,CONCATENATE("sw_00",Interpolations!I63), IF(Interpolations!I63&lt;100, CONCATENATE("sw_0", Interpolations!I63), IF(Interpolations!I63="p", "Ph", Interpolations!I63))))</f>
        <v>0</v>
      </c>
      <c r="J63">
        <f>IF(Interpolations!J63=0,0,IF(Interpolations!J63&lt;10,CONCATENATE("sw_00",Interpolations!J63), IF(Interpolations!J63&lt;100, CONCATENATE("sw_0", Interpolations!J63), IF(Interpolations!J63="p", "Ph", Interpolations!J63))))</f>
        <v>0</v>
      </c>
      <c r="K63" t="str">
        <f>IF(Interpolations!K63=0,0,IF(Interpolations!K63&lt;10,CONCATENATE("sw_00",Interpolations!K63), IF(Interpolations!K63&lt;100, CONCATENATE("sw_0", Interpolations!K63), IF(Interpolations!K63="p", "Ph", Interpolations!K63))))</f>
        <v>Ph</v>
      </c>
      <c r="L63">
        <f>IF(Interpolations!L63=0,0,IF(Interpolations!L63&lt;10,CONCATENATE("sw_00",Interpolations!L63), IF(Interpolations!L63&lt;100, CONCATENATE("sw_0", Interpolations!L63), IF(Interpolations!L63="p", "Ph", Interpolations!L63))))</f>
        <v>0</v>
      </c>
      <c r="M63">
        <f>IF(Interpolations!M63=0,0,IF(Interpolations!M63&lt;10,CONCATENATE("sw_00",Interpolations!M63), IF(Interpolations!M63&lt;100, CONCATENATE("sw_0", Interpolations!M63), IF(Interpolations!M63="p", "Ph", Interpolations!M63))))</f>
        <v>0</v>
      </c>
      <c r="N63" t="str">
        <f>IF(Interpolations!N63=0,0,IF(Interpolations!N63&lt;10,CONCATENATE("sw_00",Interpolations!N63), IF(Interpolations!N63&lt;100, CONCATENATE("sw_0", Interpolations!N63), IF(Interpolations!N63="p", "Ph", Interpolations!N63))))</f>
        <v>Null</v>
      </c>
      <c r="O63" s="48" t="str">
        <f>IF(Interpolations!$N63=0,0,IF(Interpolations!$N63&lt;10,CONCATENATE("sw_00",Interpolations!$N63), IF(Interpolations!$N63&lt;100, CONCATENATE("sw_0", Interpolations!$N63), IF(Interpolations!$N63="p", "Ph", Interpolations!$N63))))</f>
        <v>Null</v>
      </c>
      <c r="P63" s="48" t="str">
        <f>IF(Interpolations!$N63=0,0,IF(Interpolations!$N63&lt;10,CONCATENATE("sw_00",Interpolations!$N63), IF(Interpolations!$N63&lt;100, CONCATENATE("sw_0", Interpolations!$N63), IF(Interpolations!$N63="p", "Ph", Interpolations!$N63))))</f>
        <v>Null</v>
      </c>
      <c r="Q63" s="48" t="str">
        <f>IF(Interpolations!$N63=0,0,IF(Interpolations!$N63&lt;10,CONCATENATE("sw_00",Interpolations!$N63), IF(Interpolations!$N63&lt;100, CONCATENATE("sw_0", Interpolations!$N63), IF(Interpolations!$N63="p", "Ph", Interpolations!$N63))))</f>
        <v>Null</v>
      </c>
      <c r="R63" s="48" t="str">
        <f>Interpolations!S63</f>
        <v>no</v>
      </c>
      <c r="S63" s="48" t="str">
        <f>Interpolations!T63</f>
        <v>ass_noch</v>
      </c>
    </row>
    <row r="64" spans="1:19" x14ac:dyDescent="0.25">
      <c r="A64" t="str">
        <f>Interpolations!A64</f>
        <v>rch_062</v>
      </c>
      <c r="B64" t="str">
        <f>Interpolations!B64</f>
        <v>Wybong Creek</v>
      </c>
      <c r="C64" t="str">
        <f>Interpolations!C64</f>
        <v>Junction of Gulf and Wybong</v>
      </c>
      <c r="D64">
        <f>Interpolations!D64</f>
        <v>37</v>
      </c>
      <c r="E64" t="str">
        <f>IF(Interpolations!E64=0,0,IF(Interpolations!E64&lt;10,CONCATENATE("sw_00",Interpolations!E64), IF(Interpolations!E64&lt;100, CONCATENATE("sw_0", Interpolations!E64), IF(Interpolations!E64="p", "Ph", Interpolations!E64))))</f>
        <v>sw_037</v>
      </c>
      <c r="F64" t="str">
        <f>IF(Interpolations!F64=0,0,IF(Interpolations!F64&lt;10,CONCATENATE("sw_00",Interpolations!F64), IF(Interpolations!F64&lt;100, CONCATENATE("sw_0", Interpolations!F64), IF(Interpolations!F64="p", "Ph", Interpolations!F64))))</f>
        <v>sw_037</v>
      </c>
      <c r="G64" t="str">
        <f>IF(Interpolations!G64=0,0,IF(Interpolations!G64&lt;10,CONCATENATE("sw_00",Interpolations!G64), IF(Interpolations!G64&lt;100, CONCATENATE("sw_0", Interpolations!G64), IF(Interpolations!G64="p", "Ph", Interpolations!G64))))</f>
        <v>sw_037</v>
      </c>
      <c r="H64" t="str">
        <f>IF(Interpolations!H64=0,0,IF(Interpolations!H64&lt;10,CONCATENATE("sw_00",Interpolations!H64), IF(Interpolations!H64&lt;100, CONCATENATE("sw_0", Interpolations!H64), IF(Interpolations!H64="p", "Ph", Interpolations!H64))))</f>
        <v>sw_037</v>
      </c>
      <c r="I64" t="str">
        <f>IF(Interpolations!I64=0,0,IF(Interpolations!I64&lt;10,CONCATENATE("sw_00",Interpolations!I64), IF(Interpolations!I64&lt;100, CONCATENATE("sw_0", Interpolations!I64), IF(Interpolations!I64="p", "Ph", Interpolations!I64))))</f>
        <v>sw_037</v>
      </c>
      <c r="J64" t="str">
        <f>IF(Interpolations!J64=0,0,IF(Interpolations!J64&lt;10,CONCATENATE("sw_00",Interpolations!J64), IF(Interpolations!J64&lt;100, CONCATENATE("sw_0", Interpolations!J64), IF(Interpolations!J64="p", "Ph", Interpolations!J64))))</f>
        <v>sw_037</v>
      </c>
      <c r="K64" t="str">
        <f>IF(Interpolations!K64=0,0,IF(Interpolations!K64&lt;10,CONCATENATE("sw_00",Interpolations!K64), IF(Interpolations!K64&lt;100, CONCATENATE("sw_0", Interpolations!K64), IF(Interpolations!K64="p", "Ph", Interpolations!K64))))</f>
        <v>sw_037</v>
      </c>
      <c r="L64" t="str">
        <f>IF(Interpolations!L64=0,0,IF(Interpolations!L64&lt;10,CONCATENATE("sw_00",Interpolations!L64), IF(Interpolations!L64&lt;100, CONCATENATE("sw_0", Interpolations!L64), IF(Interpolations!L64="p", "Ph", Interpolations!L64))))</f>
        <v>sw_037</v>
      </c>
      <c r="M64" t="str">
        <f>IF(Interpolations!M64=0,0,IF(Interpolations!M64&lt;10,CONCATENATE("sw_00",Interpolations!M64), IF(Interpolations!M64&lt;100, CONCATENATE("sw_0", Interpolations!M64), IF(Interpolations!M64="p", "Ph", Interpolations!M64))))</f>
        <v>sw_037</v>
      </c>
      <c r="N64" t="str">
        <f>IF(Interpolations!N64=0,0,IF(Interpolations!N64&lt;10,CONCATENATE("sw_00",Interpolations!N64), IF(Interpolations!N64&lt;100, CONCATENATE("sw_0", Interpolations!N64), IF(Interpolations!N64="p", "Ph", Interpolations!N64))))</f>
        <v>sw_037</v>
      </c>
      <c r="O64" s="48" t="str">
        <f>IF(Interpolations!$N64=0,0,IF(Interpolations!$N64&lt;10,CONCATENATE("sw_00",Interpolations!$N64), IF(Interpolations!$N64&lt;100, CONCATENATE("sw_0", Interpolations!$N64), IF(Interpolations!$N64="p", "Ph", Interpolations!$N64))))</f>
        <v>sw_037</v>
      </c>
      <c r="P64" s="48" t="str">
        <f>IF(Interpolations!$N64=0,0,IF(Interpolations!$N64&lt;10,CONCATENATE("sw_00",Interpolations!$N64), IF(Interpolations!$N64&lt;100, CONCATENATE("sw_0", Interpolations!$N64), IF(Interpolations!$N64="p", "Ph", Interpolations!$N64))))</f>
        <v>sw_037</v>
      </c>
      <c r="Q64" s="48" t="str">
        <f>IF(Interpolations!$N64=0,0,IF(Interpolations!$N64&lt;10,CONCATENATE("sw_00",Interpolations!$N64), IF(Interpolations!$N64&lt;100, CONCATENATE("sw_0", Interpolations!$N64), IF(Interpolations!$N64="p", "Ph", Interpolations!$N64))))</f>
        <v>sw_037</v>
      </c>
      <c r="R64" s="48" t="str">
        <f>Interpolations!S64</f>
        <v>yes</v>
      </c>
      <c r="S64" s="48" t="str">
        <f>Interpolations!T64</f>
        <v>mod_ch</v>
      </c>
    </row>
    <row r="65" spans="1:19" x14ac:dyDescent="0.25">
      <c r="A65" t="str">
        <f>Interpolations!A65</f>
        <v>rch_063</v>
      </c>
      <c r="B65" t="str">
        <f>Interpolations!B65</f>
        <v>Wybong Creek</v>
      </c>
      <c r="C65">
        <f>Interpolations!C65</f>
        <v>37</v>
      </c>
      <c r="D65" t="str">
        <f>Interpolations!D65</f>
        <v>Junction of Wybong and Goulburn</v>
      </c>
      <c r="E65" t="str">
        <f>IF(Interpolations!E65=0,0,IF(Interpolations!E65&lt;10,CONCATENATE("sw_00",Interpolations!E65), IF(Interpolations!E65&lt;100, CONCATENATE("sw_0", Interpolations!E65), IF(Interpolations!E65="p", "Ph", Interpolations!E65))))</f>
        <v>sw_037</v>
      </c>
      <c r="F65" t="str">
        <f>IF(Interpolations!F65=0,0,IF(Interpolations!F65&lt;10,CONCATENATE("sw_00",Interpolations!F65), IF(Interpolations!F65&lt;100, CONCATENATE("sw_0", Interpolations!F65), IF(Interpolations!F65="p", "Ph", Interpolations!F65))))</f>
        <v>sw_037</v>
      </c>
      <c r="G65" t="str">
        <f>IF(Interpolations!G65=0,0,IF(Interpolations!G65&lt;10,CONCATENATE("sw_00",Interpolations!G65), IF(Interpolations!G65&lt;100, CONCATENATE("sw_0", Interpolations!G65), IF(Interpolations!G65="p", "Ph", Interpolations!G65))))</f>
        <v>sw_037</v>
      </c>
      <c r="H65" t="str">
        <f>IF(Interpolations!H65=0,0,IF(Interpolations!H65&lt;10,CONCATENATE("sw_00",Interpolations!H65), IF(Interpolations!H65&lt;100, CONCATENATE("sw_0", Interpolations!H65), IF(Interpolations!H65="p", "Ph", Interpolations!H65))))</f>
        <v>sw_037</v>
      </c>
      <c r="I65" t="str">
        <f>IF(Interpolations!I65=0,0,IF(Interpolations!I65&lt;10,CONCATENATE("sw_00",Interpolations!I65), IF(Interpolations!I65&lt;100, CONCATENATE("sw_0", Interpolations!I65), IF(Interpolations!I65="p", "Ph", Interpolations!I65))))</f>
        <v>sw_037</v>
      </c>
      <c r="J65" t="str">
        <f>IF(Interpolations!J65=0,0,IF(Interpolations!J65&lt;10,CONCATENATE("sw_00",Interpolations!J65), IF(Interpolations!J65&lt;100, CONCATENATE("sw_0", Interpolations!J65), IF(Interpolations!J65="p", "Ph", Interpolations!J65))))</f>
        <v>sw_037</v>
      </c>
      <c r="K65" t="str">
        <f>IF(Interpolations!K65=0,0,IF(Interpolations!K65&lt;10,CONCATENATE("sw_00",Interpolations!K65), IF(Interpolations!K65&lt;100, CONCATENATE("sw_0", Interpolations!K65), IF(Interpolations!K65="p", "Ph", Interpolations!K65))))</f>
        <v>sw_037</v>
      </c>
      <c r="L65" t="str">
        <f>IF(Interpolations!L65=0,0,IF(Interpolations!L65&lt;10,CONCATENATE("sw_00",Interpolations!L65), IF(Interpolations!L65&lt;100, CONCATENATE("sw_0", Interpolations!L65), IF(Interpolations!L65="p", "Ph", Interpolations!L65))))</f>
        <v>sw_037</v>
      </c>
      <c r="M65" t="str">
        <f>IF(Interpolations!M65=0,0,IF(Interpolations!M65&lt;10,CONCATENATE("sw_00",Interpolations!M65), IF(Interpolations!M65&lt;100, CONCATENATE("sw_0", Interpolations!M65), IF(Interpolations!M65="p", "Ph", Interpolations!M65))))</f>
        <v>sw_037</v>
      </c>
      <c r="N65" t="str">
        <f>IF(Interpolations!N65=0,0,IF(Interpolations!N65&lt;10,CONCATENATE("sw_00",Interpolations!N65), IF(Interpolations!N65&lt;100, CONCATENATE("sw_0", Interpolations!N65), IF(Interpolations!N65="p", "Ph", Interpolations!N65))))</f>
        <v>sw_037</v>
      </c>
      <c r="O65" s="48" t="str">
        <f>IF(Interpolations!$N65=0,0,IF(Interpolations!$N65&lt;10,CONCATENATE("sw_00",Interpolations!$N65), IF(Interpolations!$N65&lt;100, CONCATENATE("sw_0", Interpolations!$N65), IF(Interpolations!$N65="p", "Ph", Interpolations!$N65))))</f>
        <v>sw_037</v>
      </c>
      <c r="P65" s="48" t="str">
        <f>IF(Interpolations!$N65=0,0,IF(Interpolations!$N65&lt;10,CONCATENATE("sw_00",Interpolations!$N65), IF(Interpolations!$N65&lt;100, CONCATENATE("sw_0", Interpolations!$N65), IF(Interpolations!$N65="p", "Ph", Interpolations!$N65))))</f>
        <v>sw_037</v>
      </c>
      <c r="Q65" s="48" t="str">
        <f>IF(Interpolations!$N65=0,0,IF(Interpolations!$N65&lt;10,CONCATENATE("sw_00",Interpolations!$N65), IF(Interpolations!$N65&lt;100, CONCATENATE("sw_0", Interpolations!$N65), IF(Interpolations!$N65="p", "Ph", Interpolations!$N65))))</f>
        <v>sw_037</v>
      </c>
      <c r="R65" s="48" t="str">
        <f>Interpolations!S65</f>
        <v>yes</v>
      </c>
      <c r="S65" s="48" t="str">
        <f>Interpolations!T65</f>
        <v>mod_ch</v>
      </c>
    </row>
    <row r="66" spans="1:19" x14ac:dyDescent="0.25">
      <c r="A66" t="str">
        <f>Interpolations!A66</f>
        <v>rch_064</v>
      </c>
      <c r="B66" t="str">
        <f>Interpolations!B66</f>
        <v>Goulburn River</v>
      </c>
      <c r="C66" t="str">
        <f>Interpolations!C66</f>
        <v>Junction of Wybong and Goulburn</v>
      </c>
      <c r="D66">
        <f>Interpolations!D66</f>
        <v>36</v>
      </c>
      <c r="E66" t="str">
        <f>IF(Interpolations!E66=0,0,IF(Interpolations!E66&lt;10,CONCATENATE("sw_00",Interpolations!E66), IF(Interpolations!E66&lt;100, CONCATENATE("sw_0", Interpolations!E66), IF(Interpolations!E66="p", "Ph", Interpolations!E66))))</f>
        <v>sw_036</v>
      </c>
      <c r="F66" t="str">
        <f>IF(Interpolations!F66=0,0,IF(Interpolations!F66&lt;10,CONCATENATE("sw_00",Interpolations!F66), IF(Interpolations!F66&lt;100, CONCATENATE("sw_0", Interpolations!F66), IF(Interpolations!F66="p", "Ph", Interpolations!F66))))</f>
        <v>sw_036</v>
      </c>
      <c r="G66" t="str">
        <f>IF(Interpolations!G66=0,0,IF(Interpolations!G66&lt;10,CONCATENATE("sw_00",Interpolations!G66), IF(Interpolations!G66&lt;100, CONCATENATE("sw_0", Interpolations!G66), IF(Interpolations!G66="p", "Ph", Interpolations!G66))))</f>
        <v>sw_036</v>
      </c>
      <c r="H66" t="str">
        <f>IF(Interpolations!H66=0,0,IF(Interpolations!H66&lt;10,CONCATENATE("sw_00",Interpolations!H66), IF(Interpolations!H66&lt;100, CONCATENATE("sw_0", Interpolations!H66), IF(Interpolations!H66="p", "Ph", Interpolations!H66))))</f>
        <v>sw_036</v>
      </c>
      <c r="I66" t="str">
        <f>IF(Interpolations!I66=0,0,IF(Interpolations!I66&lt;10,CONCATENATE("sw_00",Interpolations!I66), IF(Interpolations!I66&lt;100, CONCATENATE("sw_0", Interpolations!I66), IF(Interpolations!I66="p", "Ph", Interpolations!I66))))</f>
        <v>sw_036</v>
      </c>
      <c r="J66" t="str">
        <f>IF(Interpolations!J66=0,0,IF(Interpolations!J66&lt;10,CONCATENATE("sw_00",Interpolations!J66), IF(Interpolations!J66&lt;100, CONCATENATE("sw_0", Interpolations!J66), IF(Interpolations!J66="p", "Ph", Interpolations!J66))))</f>
        <v>sw_036</v>
      </c>
      <c r="K66" t="str">
        <f>IF(Interpolations!K66=0,0,IF(Interpolations!K66&lt;10,CONCATENATE("sw_00",Interpolations!K66), IF(Interpolations!K66&lt;100, CONCATENATE("sw_0", Interpolations!K66), IF(Interpolations!K66="p", "Ph", Interpolations!K66))))</f>
        <v>sw_036</v>
      </c>
      <c r="L66" t="str">
        <f>IF(Interpolations!L66=0,0,IF(Interpolations!L66&lt;10,CONCATENATE("sw_00",Interpolations!L66), IF(Interpolations!L66&lt;100, CONCATENATE("sw_0", Interpolations!L66), IF(Interpolations!L66="p", "Ph", Interpolations!L66))))</f>
        <v>sw_036</v>
      </c>
      <c r="M66" t="str">
        <f>IF(Interpolations!M66=0,0,IF(Interpolations!M66&lt;10,CONCATENATE("sw_00",Interpolations!M66), IF(Interpolations!M66&lt;100, CONCATENATE("sw_0", Interpolations!M66), IF(Interpolations!M66="p", "Ph", Interpolations!M66))))</f>
        <v>sw_036</v>
      </c>
      <c r="N66" t="str">
        <f>IF(Interpolations!N66=0,0,IF(Interpolations!N66&lt;10,CONCATENATE("sw_00",Interpolations!N66), IF(Interpolations!N66&lt;100, CONCATENATE("sw_0", Interpolations!N66), IF(Interpolations!N66="p", "Ph", Interpolations!N66))))</f>
        <v>sw_036</v>
      </c>
      <c r="O66" s="48" t="str">
        <f>IF(Interpolations!$N66=0,0,IF(Interpolations!$N66&lt;10,CONCATENATE("sw_00",Interpolations!$N66), IF(Interpolations!$N66&lt;100, CONCATENATE("sw_0", Interpolations!$N66), IF(Interpolations!$N66="p", "Ph", Interpolations!$N66))))</f>
        <v>sw_036</v>
      </c>
      <c r="P66" s="48" t="str">
        <f>IF(Interpolations!$N66=0,0,IF(Interpolations!$N66&lt;10,CONCATENATE("sw_00",Interpolations!$N66), IF(Interpolations!$N66&lt;100, CONCATENATE("sw_0", Interpolations!$N66), IF(Interpolations!$N66="p", "Ph", Interpolations!$N66))))</f>
        <v>sw_036</v>
      </c>
      <c r="Q66" s="48" t="str">
        <f>IF(Interpolations!$N66=0,0,IF(Interpolations!$N66&lt;10,CONCATENATE("sw_00",Interpolations!$N66), IF(Interpolations!$N66&lt;100, CONCATENATE("sw_0", Interpolations!$N66), IF(Interpolations!$N66="p", "Ph", Interpolations!$N66))))</f>
        <v>sw_036</v>
      </c>
      <c r="R66" s="48" t="str">
        <f>Interpolations!S66</f>
        <v>yes</v>
      </c>
      <c r="S66" s="48" t="str">
        <f>Interpolations!T66</f>
        <v>mod_ch</v>
      </c>
    </row>
    <row r="67" spans="1:19" x14ac:dyDescent="0.25">
      <c r="A67" t="str">
        <f>Interpolations!A67</f>
        <v>rch_065</v>
      </c>
      <c r="B67" t="str">
        <f>Interpolations!B67</f>
        <v>Goulburn River</v>
      </c>
      <c r="C67">
        <f>Interpolations!C67</f>
        <v>36</v>
      </c>
      <c r="D67" t="str">
        <f>Interpolations!D67</f>
        <v>Junction of Goulburn and Hunter</v>
      </c>
      <c r="E67" t="str">
        <f>IF(Interpolations!E67=0,0,IF(Interpolations!E67&lt;10,CONCATENATE("sw_00",Interpolations!E67), IF(Interpolations!E67&lt;100, CONCATENATE("sw_0", Interpolations!E67), IF(Interpolations!E67="p", "Ph", Interpolations!E67))))</f>
        <v>sw_036</v>
      </c>
      <c r="F67" t="str">
        <f>IF(Interpolations!F67=0,0,IF(Interpolations!F67&lt;10,CONCATENATE("sw_00",Interpolations!F67), IF(Interpolations!F67&lt;100, CONCATENATE("sw_0", Interpolations!F67), IF(Interpolations!F67="p", "Ph", Interpolations!F67))))</f>
        <v>sw_036</v>
      </c>
      <c r="G67" t="str">
        <f>IF(Interpolations!G67=0,0,IF(Interpolations!G67&lt;10,CONCATENATE("sw_00",Interpolations!G67), IF(Interpolations!G67&lt;100, CONCATENATE("sw_0", Interpolations!G67), IF(Interpolations!G67="p", "Ph", Interpolations!G67))))</f>
        <v>sw_036</v>
      </c>
      <c r="H67" t="str">
        <f>IF(Interpolations!H67=0,0,IF(Interpolations!H67&lt;10,CONCATENATE("sw_00",Interpolations!H67), IF(Interpolations!H67&lt;100, CONCATENATE("sw_0", Interpolations!H67), IF(Interpolations!H67="p", "Ph", Interpolations!H67))))</f>
        <v>sw_036</v>
      </c>
      <c r="I67" t="str">
        <f>IF(Interpolations!I67=0,0,IF(Interpolations!I67&lt;10,CONCATENATE("sw_00",Interpolations!I67), IF(Interpolations!I67&lt;100, CONCATENATE("sw_0", Interpolations!I67), IF(Interpolations!I67="p", "Ph", Interpolations!I67))))</f>
        <v>sw_036</v>
      </c>
      <c r="J67" t="str">
        <f>IF(Interpolations!J67=0,0,IF(Interpolations!J67&lt;10,CONCATENATE("sw_00",Interpolations!J67), IF(Interpolations!J67&lt;100, CONCATENATE("sw_0", Interpolations!J67), IF(Interpolations!J67="p", "Ph", Interpolations!J67))))</f>
        <v>sw_036</v>
      </c>
      <c r="K67" t="str">
        <f>IF(Interpolations!K67=0,0,IF(Interpolations!K67&lt;10,CONCATENATE("sw_00",Interpolations!K67), IF(Interpolations!K67&lt;100, CONCATENATE("sw_0", Interpolations!K67), IF(Interpolations!K67="p", "Ph", Interpolations!K67))))</f>
        <v>sw_036</v>
      </c>
      <c r="L67" t="str">
        <f>IF(Interpolations!L67=0,0,IF(Interpolations!L67&lt;10,CONCATENATE("sw_00",Interpolations!L67), IF(Interpolations!L67&lt;100, CONCATENATE("sw_0", Interpolations!L67), IF(Interpolations!L67="p", "Ph", Interpolations!L67))))</f>
        <v>sw_036</v>
      </c>
      <c r="M67" t="str">
        <f>IF(Interpolations!M67=0,0,IF(Interpolations!M67&lt;10,CONCATENATE("sw_00",Interpolations!M67), IF(Interpolations!M67&lt;100, CONCATENATE("sw_0", Interpolations!M67), IF(Interpolations!M67="p", "Ph", Interpolations!M67))))</f>
        <v>sw_036</v>
      </c>
      <c r="N67" t="str">
        <f>IF(Interpolations!N67=0,0,IF(Interpolations!N67&lt;10,CONCATENATE("sw_00",Interpolations!N67), IF(Interpolations!N67&lt;100, CONCATENATE("sw_0", Interpolations!N67), IF(Interpolations!N67="p", "Ph", Interpolations!N67))))</f>
        <v>sw_036</v>
      </c>
      <c r="O67" s="48" t="str">
        <f>IF(Interpolations!$N67=0,0,IF(Interpolations!$N67&lt;10,CONCATENATE("sw_00",Interpolations!$N67), IF(Interpolations!$N67&lt;100, CONCATENATE("sw_0", Interpolations!$N67), IF(Interpolations!$N67="p", "Ph", Interpolations!$N67))))</f>
        <v>sw_036</v>
      </c>
      <c r="P67" s="48" t="str">
        <f>IF(Interpolations!$N67=0,0,IF(Interpolations!$N67&lt;10,CONCATENATE("sw_00",Interpolations!$N67), IF(Interpolations!$N67&lt;100, CONCATENATE("sw_0", Interpolations!$N67), IF(Interpolations!$N67="p", "Ph", Interpolations!$N67))))</f>
        <v>sw_036</v>
      </c>
      <c r="Q67" s="48" t="str">
        <f>IF(Interpolations!$N67=0,0,IF(Interpolations!$N67&lt;10,CONCATENATE("sw_00",Interpolations!$N67), IF(Interpolations!$N67&lt;100, CONCATENATE("sw_0", Interpolations!$N67), IF(Interpolations!$N67="p", "Ph", Interpolations!$N67))))</f>
        <v>sw_036</v>
      </c>
      <c r="R67" s="48" t="str">
        <f>Interpolations!S67</f>
        <v>yes</v>
      </c>
      <c r="S67" s="48" t="str">
        <f>Interpolations!T67</f>
        <v>mod_ch</v>
      </c>
    </row>
    <row r="68" spans="1:19" x14ac:dyDescent="0.25">
      <c r="A68" t="str">
        <f>Interpolations!A68</f>
        <v>rch_066</v>
      </c>
      <c r="B68" t="str">
        <f>Interpolations!B68</f>
        <v>Hunter River</v>
      </c>
      <c r="C68" t="str">
        <f>Interpolations!C68</f>
        <v>Junction of Goulburn and Hunter</v>
      </c>
      <c r="D68" t="str">
        <f>Interpolations!D68</f>
        <v>Junction of Saddlers and Hunter</v>
      </c>
      <c r="E68" t="str">
        <f>IF(Interpolations!E68=0,0,IF(Interpolations!E68&lt;10,CONCATENATE("sw_00",Interpolations!E68), IF(Interpolations!E68&lt;100, CONCATENATE("sw_0", Interpolations!E68), IF(Interpolations!E68="p", "Ph", Interpolations!E68))))</f>
        <v>sw_051</v>
      </c>
      <c r="F68" t="str">
        <f>IF(Interpolations!F68=0,0,IF(Interpolations!F68&lt;10,CONCATENATE("sw_00",Interpolations!F68), IF(Interpolations!F68&lt;100, CONCATENATE("sw_0", Interpolations!F68), IF(Interpolations!F68="p", "Ph", Interpolations!F68))))</f>
        <v>Ph</v>
      </c>
      <c r="G68" t="str">
        <f>IF(Interpolations!G68=0,0,IF(Interpolations!G68&lt;10,CONCATENATE("sw_00",Interpolations!G68), IF(Interpolations!G68&lt;100, CONCATENATE("sw_0", Interpolations!G68), IF(Interpolations!G68="p", "Ph", Interpolations!G68))))</f>
        <v>Ph</v>
      </c>
      <c r="H68" t="str">
        <f>IF(Interpolations!H68=0,0,IF(Interpolations!H68&lt;10,CONCATENATE("sw_00",Interpolations!H68), IF(Interpolations!H68&lt;100, CONCATENATE("sw_0", Interpolations!H68), IF(Interpolations!H68="p", "Ph", Interpolations!H68))))</f>
        <v>sw_051</v>
      </c>
      <c r="I68" t="str">
        <f>IF(Interpolations!I68=0,0,IF(Interpolations!I68&lt;10,CONCATENATE("sw_00",Interpolations!I68), IF(Interpolations!I68&lt;100, CONCATENATE("sw_0", Interpolations!I68), IF(Interpolations!I68="p", "Ph", Interpolations!I68))))</f>
        <v>sw_031</v>
      </c>
      <c r="J68" t="str">
        <f>IF(Interpolations!J68=0,0,IF(Interpolations!J68&lt;10,CONCATENATE("sw_00",Interpolations!J68), IF(Interpolations!J68&lt;100, CONCATENATE("sw_0", Interpolations!J68), IF(Interpolations!J68="p", "Ph", Interpolations!J68))))</f>
        <v>sw_051</v>
      </c>
      <c r="K68" t="str">
        <f>IF(Interpolations!K68=0,0,IF(Interpolations!K68&lt;10,CONCATENATE("sw_00",Interpolations!K68), IF(Interpolations!K68&lt;100, CONCATENATE("sw_0", Interpolations!K68), IF(Interpolations!K68="p", "Ph", Interpolations!K68))))</f>
        <v>Ph</v>
      </c>
      <c r="L68" t="str">
        <f>IF(Interpolations!L68=0,0,IF(Interpolations!L68&lt;10,CONCATENATE("sw_00",Interpolations!L68), IF(Interpolations!L68&lt;100, CONCATENATE("sw_0", Interpolations!L68), IF(Interpolations!L68="p", "Ph", Interpolations!L68))))</f>
        <v>Ph</v>
      </c>
      <c r="M68" t="str">
        <f>IF(Interpolations!M68=0,0,IF(Interpolations!M68&lt;10,CONCATENATE("sw_00",Interpolations!M68), IF(Interpolations!M68&lt;100, CONCATENATE("sw_0", Interpolations!M68), IF(Interpolations!M68="p", "Ph", Interpolations!M68))))</f>
        <v>sw_031</v>
      </c>
      <c r="N68" t="str">
        <f>IF(Interpolations!N68=0,0,IF(Interpolations!N68&lt;10,CONCATENATE("sw_00",Interpolations!N68), IF(Interpolations!N68&lt;100, CONCATENATE("sw_0", Interpolations!N68), IF(Interpolations!N68="p", "Ph", Interpolations!N68))))</f>
        <v>Null</v>
      </c>
      <c r="O68" s="48" t="str">
        <f>IF(Interpolations!$N68=0,0,IF(Interpolations!$N68&lt;10,CONCATENATE("sw_00",Interpolations!$N68), IF(Interpolations!$N68&lt;100, CONCATENATE("sw_0", Interpolations!$N68), IF(Interpolations!$N68="p", "Ph", Interpolations!$N68))))</f>
        <v>Null</v>
      </c>
      <c r="P68" s="48" t="str">
        <f>IF(Interpolations!$N68=0,0,IF(Interpolations!$N68&lt;10,CONCATENATE("sw_00",Interpolations!$N68), IF(Interpolations!$N68&lt;100, CONCATENATE("sw_0", Interpolations!$N68), IF(Interpolations!$N68="p", "Ph", Interpolations!$N68))))</f>
        <v>Null</v>
      </c>
      <c r="Q68" s="48" t="str">
        <f>IF(Interpolations!$N68=0,0,IF(Interpolations!$N68&lt;10,CONCATENATE("sw_00",Interpolations!$N68), IF(Interpolations!$N68&lt;100, CONCATENATE("sw_0", Interpolations!$N68), IF(Interpolations!$N68="p", "Ph", Interpolations!$N68))))</f>
        <v>Null</v>
      </c>
      <c r="R68" s="48" t="str">
        <f>Interpolations!S68</f>
        <v>yes</v>
      </c>
      <c r="S68" s="48" t="str">
        <f>Interpolations!T68</f>
        <v>mod_ch</v>
      </c>
    </row>
    <row r="69" spans="1:19" x14ac:dyDescent="0.25">
      <c r="A69" t="str">
        <f>Interpolations!A69</f>
        <v>rch_067</v>
      </c>
      <c r="B69" t="str">
        <f>Interpolations!B69</f>
        <v>Saddlers Creek</v>
      </c>
      <c r="C69" t="str">
        <f>Interpolations!C69</f>
        <v>—</v>
      </c>
      <c r="D69" t="str">
        <f>Interpolations!D69</f>
        <v>Junction of X1* and Saddlers</v>
      </c>
      <c r="E69" t="str">
        <f>IF(Interpolations!E69=0,0,IF(Interpolations!E69&lt;10,CONCATENATE("sw_00",Interpolations!E69), IF(Interpolations!E69&lt;100, CONCATENATE("sw_0", Interpolations!E69), IF(Interpolations!E69="p", "Ph", Interpolations!E69))))</f>
        <v>Px</v>
      </c>
      <c r="F69" t="str">
        <f>IF(Interpolations!F69=0,0,IF(Interpolations!F69&lt;10,CONCATENATE("sw_00",Interpolations!F69), IF(Interpolations!F69&lt;100, CONCATENATE("sw_0", Interpolations!F69), IF(Interpolations!F69="p", "Ph", Interpolations!F69))))</f>
        <v>Px</v>
      </c>
      <c r="G69" t="str">
        <f>IF(Interpolations!G69=0,0,IF(Interpolations!G69&lt;10,CONCATENATE("sw_00",Interpolations!G69), IF(Interpolations!G69&lt;100, CONCATENATE("sw_0", Interpolations!G69), IF(Interpolations!G69="p", "Ph", Interpolations!G69))))</f>
        <v>Px</v>
      </c>
      <c r="H69" t="str">
        <f>IF(Interpolations!H69=0,0,IF(Interpolations!H69&lt;10,CONCATENATE("sw_00",Interpolations!H69), IF(Interpolations!H69&lt;100, CONCATENATE("sw_0", Interpolations!H69), IF(Interpolations!H69="p", "Ph", Interpolations!H69))))</f>
        <v>Px</v>
      </c>
      <c r="I69" t="str">
        <f>IF(Interpolations!I69=0,0,IF(Interpolations!I69&lt;10,CONCATENATE("sw_00",Interpolations!I69), IF(Interpolations!I69&lt;100, CONCATENATE("sw_0", Interpolations!I69), IF(Interpolations!I69="p", "Ph", Interpolations!I69))))</f>
        <v>Px</v>
      </c>
      <c r="J69" t="str">
        <f>IF(Interpolations!J69=0,0,IF(Interpolations!J69&lt;10,CONCATENATE("sw_00",Interpolations!J69), IF(Interpolations!J69&lt;100, CONCATENATE("sw_0", Interpolations!J69), IF(Interpolations!J69="p", "Ph", Interpolations!J69))))</f>
        <v>sw_035</v>
      </c>
      <c r="K69" t="str">
        <f>IF(Interpolations!K69=0,0,IF(Interpolations!K69&lt;10,CONCATENATE("sw_00",Interpolations!K69), IF(Interpolations!K69&lt;100, CONCATENATE("sw_0", Interpolations!K69), IF(Interpolations!K69="p", "Ph", Interpolations!K69))))</f>
        <v>Px</v>
      </c>
      <c r="L69" t="str">
        <f>IF(Interpolations!L69=0,0,IF(Interpolations!L69&lt;10,CONCATENATE("sw_00",Interpolations!L69), IF(Interpolations!L69&lt;100, CONCATENATE("sw_0", Interpolations!L69), IF(Interpolations!L69="p", "Ph", Interpolations!L69))))</f>
        <v>Px</v>
      </c>
      <c r="M69" t="str">
        <f>IF(Interpolations!M69=0,0,IF(Interpolations!M69&lt;10,CONCATENATE("sw_00",Interpolations!M69), IF(Interpolations!M69&lt;100, CONCATENATE("sw_0", Interpolations!M69), IF(Interpolations!M69="p", "Ph", Interpolations!M69))))</f>
        <v>Px</v>
      </c>
      <c r="N69" t="str">
        <f>IF(Interpolations!N69=0,0,IF(Interpolations!N69&lt;10,CONCATENATE("sw_00",Interpolations!N69), IF(Interpolations!N69&lt;100, CONCATENATE("sw_0", Interpolations!N69), IF(Interpolations!N69="p", "Ph", Interpolations!N69))))</f>
        <v>Null</v>
      </c>
      <c r="O69" s="48" t="str">
        <f>IF(Interpolations!$N69=0,0,IF(Interpolations!$N69&lt;10,CONCATENATE("sw_00",Interpolations!$N69), IF(Interpolations!$N69&lt;100, CONCATENATE("sw_0", Interpolations!$N69), IF(Interpolations!$N69="p", "Ph", Interpolations!$N69))))</f>
        <v>Null</v>
      </c>
      <c r="P69" s="48" t="str">
        <f>IF(Interpolations!$N69=0,0,IF(Interpolations!$N69&lt;10,CONCATENATE("sw_00",Interpolations!$N69), IF(Interpolations!$N69&lt;100, CONCATENATE("sw_0", Interpolations!$N69), IF(Interpolations!$N69="p", "Ph", Interpolations!$N69))))</f>
        <v>Null</v>
      </c>
      <c r="Q69" s="48" t="str">
        <f>IF(Interpolations!$N69=0,0,IF(Interpolations!$N69&lt;10,CONCATENATE("sw_00",Interpolations!$N69), IF(Interpolations!$N69&lt;100, CONCATENATE("sw_0", Interpolations!$N69), IF(Interpolations!$N69="p", "Ph", Interpolations!$N69))))</f>
        <v>Null</v>
      </c>
      <c r="R69" s="48" t="str">
        <f>Interpolations!S69</f>
        <v>yes</v>
      </c>
      <c r="S69" s="48" t="str">
        <f>Interpolations!T69</f>
        <v>mod_ch</v>
      </c>
    </row>
    <row r="70" spans="1:19" x14ac:dyDescent="0.25">
      <c r="A70" t="str">
        <f>Interpolations!A70</f>
        <v>rch_068</v>
      </c>
      <c r="B70" t="str">
        <f>Interpolations!B70</f>
        <v>Saddlers Creek</v>
      </c>
      <c r="C70" t="str">
        <f>Interpolations!C70</f>
        <v>Junction of X1* and Saddlers</v>
      </c>
      <c r="D70" t="str">
        <f>Interpolations!D70</f>
        <v>Junction of Saddlers and Hunter (node 35)</v>
      </c>
      <c r="E70" t="str">
        <f>IF(Interpolations!E70=0,0,IF(Interpolations!E70&lt;10,CONCATENATE("sw_00",Interpolations!E70), IF(Interpolations!E70&lt;100, CONCATENATE("sw_0", Interpolations!E70), IF(Interpolations!E70="p", "Ph", Interpolations!E70))))</f>
        <v>sw_035</v>
      </c>
      <c r="F70" t="str">
        <f>IF(Interpolations!F70=0,0,IF(Interpolations!F70&lt;10,CONCATENATE("sw_00",Interpolations!F70), IF(Interpolations!F70&lt;100, CONCATENATE("sw_0", Interpolations!F70), IF(Interpolations!F70="p", "Ph", Interpolations!F70))))</f>
        <v>sw_035</v>
      </c>
      <c r="G70" t="str">
        <f>IF(Interpolations!G70=0,0,IF(Interpolations!G70&lt;10,CONCATENATE("sw_00",Interpolations!G70), IF(Interpolations!G70&lt;100, CONCATENATE("sw_0", Interpolations!G70), IF(Interpolations!G70="p", "Ph", Interpolations!G70))))</f>
        <v>sw_035</v>
      </c>
      <c r="H70" t="str">
        <f>IF(Interpolations!H70=0,0,IF(Interpolations!H70&lt;10,CONCATENATE("sw_00",Interpolations!H70), IF(Interpolations!H70&lt;100, CONCATENATE("sw_0", Interpolations!H70), IF(Interpolations!H70="p", "Ph", Interpolations!H70))))</f>
        <v>sw_035</v>
      </c>
      <c r="I70" t="str">
        <f>IF(Interpolations!I70=0,0,IF(Interpolations!I70&lt;10,CONCATENATE("sw_00",Interpolations!I70), IF(Interpolations!I70&lt;100, CONCATENATE("sw_0", Interpolations!I70), IF(Interpolations!I70="p", "Ph", Interpolations!I70))))</f>
        <v>sw_035</v>
      </c>
      <c r="J70" t="str">
        <f>IF(Interpolations!J70=0,0,IF(Interpolations!J70&lt;10,CONCATENATE("sw_00",Interpolations!J70), IF(Interpolations!J70&lt;100, CONCATENATE("sw_0", Interpolations!J70), IF(Interpolations!J70="p", "Ph", Interpolations!J70))))</f>
        <v>sw_035</v>
      </c>
      <c r="K70" t="str">
        <f>IF(Interpolations!K70=0,0,IF(Interpolations!K70&lt;10,CONCATENATE("sw_00",Interpolations!K70), IF(Interpolations!K70&lt;100, CONCATENATE("sw_0", Interpolations!K70), IF(Interpolations!K70="p", "Ph", Interpolations!K70))))</f>
        <v>sw_035</v>
      </c>
      <c r="L70" t="str">
        <f>IF(Interpolations!L70=0,0,IF(Interpolations!L70&lt;10,CONCATENATE("sw_00",Interpolations!L70), IF(Interpolations!L70&lt;100, CONCATENATE("sw_0", Interpolations!L70), IF(Interpolations!L70="p", "Ph", Interpolations!L70))))</f>
        <v>sw_035</v>
      </c>
      <c r="M70" t="str">
        <f>IF(Interpolations!M70=0,0,IF(Interpolations!M70&lt;10,CONCATENATE("sw_00",Interpolations!M70), IF(Interpolations!M70&lt;100, CONCATENATE("sw_0", Interpolations!M70), IF(Interpolations!M70="p", "Ph", Interpolations!M70))))</f>
        <v>sw_035</v>
      </c>
      <c r="N70" t="str">
        <f>IF(Interpolations!N70=0,0,IF(Interpolations!N70&lt;10,CONCATENATE("sw_00",Interpolations!N70), IF(Interpolations!N70&lt;100, CONCATENATE("sw_0", Interpolations!N70), IF(Interpolations!N70="p", "Ph", Interpolations!N70))))</f>
        <v>sw_035</v>
      </c>
      <c r="O70" s="48" t="str">
        <f>IF(Interpolations!$N70=0,0,IF(Interpolations!$N70&lt;10,CONCATENATE("sw_00",Interpolations!$N70), IF(Interpolations!$N70&lt;100, CONCATENATE("sw_0", Interpolations!$N70), IF(Interpolations!$N70="p", "Ph", Interpolations!$N70))))</f>
        <v>sw_035</v>
      </c>
      <c r="P70" s="48" t="str">
        <f>IF(Interpolations!$N70=0,0,IF(Interpolations!$N70&lt;10,CONCATENATE("sw_00",Interpolations!$N70), IF(Interpolations!$N70&lt;100, CONCATENATE("sw_0", Interpolations!$N70), IF(Interpolations!$N70="p", "Ph", Interpolations!$N70))))</f>
        <v>sw_035</v>
      </c>
      <c r="Q70" s="48" t="str">
        <f>IF(Interpolations!$N70=0,0,IF(Interpolations!$N70&lt;10,CONCATENATE("sw_00",Interpolations!$N70), IF(Interpolations!$N70&lt;100, CONCATENATE("sw_0", Interpolations!$N70), IF(Interpolations!$N70="p", "Ph", Interpolations!$N70))))</f>
        <v>sw_035</v>
      </c>
      <c r="R70" s="48" t="str">
        <f>Interpolations!S70</f>
        <v>yes</v>
      </c>
      <c r="S70" s="48" t="str">
        <f>Interpolations!T70</f>
        <v>mod_ch</v>
      </c>
    </row>
    <row r="71" spans="1:19" x14ac:dyDescent="0.25">
      <c r="A71" t="str">
        <f>Interpolations!A71</f>
        <v>rch_069</v>
      </c>
      <c r="B71" t="str">
        <f>Interpolations!B71</f>
        <v>Hunter River</v>
      </c>
      <c r="C71" t="str">
        <f>Interpolations!C71</f>
        <v>Junction of Saddlers and Hunter</v>
      </c>
      <c r="D71" t="str">
        <f>Interpolations!D71</f>
        <v>Junction of Doyles and Hunter</v>
      </c>
      <c r="E71" t="str">
        <f>IF(Interpolations!E71=0,0,IF(Interpolations!E71&lt;10,CONCATENATE("sw_00",Interpolations!E71), IF(Interpolations!E71&lt;100, CONCATENATE("sw_0", Interpolations!E71), IF(Interpolations!E71="p", "Ph", Interpolations!E71))))</f>
        <v>sw_031</v>
      </c>
      <c r="F71" t="str">
        <f>IF(Interpolations!F71=0,0,IF(Interpolations!F71&lt;10,CONCATENATE("sw_00",Interpolations!F71), IF(Interpolations!F71&lt;100, CONCATENATE("sw_0", Interpolations!F71), IF(Interpolations!F71="p", "Ph", Interpolations!F71))))</f>
        <v>Ph</v>
      </c>
      <c r="G71" t="str">
        <f>IF(Interpolations!G71=0,0,IF(Interpolations!G71&lt;10,CONCATENATE("sw_00",Interpolations!G71), IF(Interpolations!G71&lt;100, CONCATENATE("sw_0", Interpolations!G71), IF(Interpolations!G71="p", "Ph", Interpolations!G71))))</f>
        <v>Ph</v>
      </c>
      <c r="H71" t="str">
        <f>IF(Interpolations!H71=0,0,IF(Interpolations!H71&lt;10,CONCATENATE("sw_00",Interpolations!H71), IF(Interpolations!H71&lt;100, CONCATENATE("sw_0", Interpolations!H71), IF(Interpolations!H71="p", "Ph", Interpolations!H71))))</f>
        <v>sw_031</v>
      </c>
      <c r="I71" t="str">
        <f>IF(Interpolations!I71=0,0,IF(Interpolations!I71&lt;10,CONCATENATE("sw_00",Interpolations!I71), IF(Interpolations!I71&lt;100, CONCATENATE("sw_0", Interpolations!I71), IF(Interpolations!I71="p", "Ph", Interpolations!I71))))</f>
        <v>sw_031</v>
      </c>
      <c r="J71" t="str">
        <f>IF(Interpolations!J71=0,0,IF(Interpolations!J71&lt;10,CONCATENATE("sw_00",Interpolations!J71), IF(Interpolations!J71&lt;100, CONCATENATE("sw_0", Interpolations!J71), IF(Interpolations!J71="p", "Ph", Interpolations!J71))))</f>
        <v>Ph</v>
      </c>
      <c r="K71" t="str">
        <f>IF(Interpolations!K71=0,0,IF(Interpolations!K71&lt;10,CONCATENATE("sw_00",Interpolations!K71), IF(Interpolations!K71&lt;100, CONCATENATE("sw_0", Interpolations!K71), IF(Interpolations!K71="p", "Ph", Interpolations!K71))))</f>
        <v>Ph</v>
      </c>
      <c r="L71" t="str">
        <f>IF(Interpolations!L71=0,0,IF(Interpolations!L71&lt;10,CONCATENATE("sw_00",Interpolations!L71), IF(Interpolations!L71&lt;100, CONCATENATE("sw_0", Interpolations!L71), IF(Interpolations!L71="p", "Ph", Interpolations!L71))))</f>
        <v>Ph</v>
      </c>
      <c r="M71" t="str">
        <f>IF(Interpolations!M71=0,0,IF(Interpolations!M71&lt;10,CONCATENATE("sw_00",Interpolations!M71), IF(Interpolations!M71&lt;100, CONCATENATE("sw_0", Interpolations!M71), IF(Interpolations!M71="p", "Ph", Interpolations!M71))))</f>
        <v>sw_031</v>
      </c>
      <c r="N71" t="str">
        <f>IF(Interpolations!N71=0,0,IF(Interpolations!N71&lt;10,CONCATENATE("sw_00",Interpolations!N71), IF(Interpolations!N71&lt;100, CONCATENATE("sw_0", Interpolations!N71), IF(Interpolations!N71="p", "Ph", Interpolations!N71))))</f>
        <v>Null</v>
      </c>
      <c r="O71" s="48" t="str">
        <f>IF(Interpolations!$N71=0,0,IF(Interpolations!$N71&lt;10,CONCATENATE("sw_00",Interpolations!$N71), IF(Interpolations!$N71&lt;100, CONCATENATE("sw_0", Interpolations!$N71), IF(Interpolations!$N71="p", "Ph", Interpolations!$N71))))</f>
        <v>Null</v>
      </c>
      <c r="P71" s="48" t="str">
        <f>IF(Interpolations!$N71=0,0,IF(Interpolations!$N71&lt;10,CONCATENATE("sw_00",Interpolations!$N71), IF(Interpolations!$N71&lt;100, CONCATENATE("sw_0", Interpolations!$N71), IF(Interpolations!$N71="p", "Ph", Interpolations!$N71))))</f>
        <v>Null</v>
      </c>
      <c r="Q71" s="48" t="str">
        <f>IF(Interpolations!$N71=0,0,IF(Interpolations!$N71&lt;10,CONCATENATE("sw_00",Interpolations!$N71), IF(Interpolations!$N71&lt;100, CONCATENATE("sw_0", Interpolations!$N71), IF(Interpolations!$N71="p", "Ph", Interpolations!$N71))))</f>
        <v>Null</v>
      </c>
      <c r="R71" s="48" t="str">
        <f>Interpolations!S71</f>
        <v>yes</v>
      </c>
      <c r="S71" s="48" t="str">
        <f>Interpolations!T71</f>
        <v>mod_ch</v>
      </c>
    </row>
    <row r="72" spans="1:19" x14ac:dyDescent="0.25">
      <c r="A72" t="str">
        <f>Interpolations!A72</f>
        <v>rch_070</v>
      </c>
      <c r="B72" t="str">
        <f>Interpolations!B72</f>
        <v>Doyles Creek</v>
      </c>
      <c r="C72" t="str">
        <f>Interpolations!C72</f>
        <v>—</v>
      </c>
      <c r="D72">
        <f>Interpolations!D72</f>
        <v>34</v>
      </c>
      <c r="E72">
        <f>IF(Interpolations!E72=0,0,IF(Interpolations!E72&lt;10,CONCATENATE("sw_00",Interpolations!E72), IF(Interpolations!E72&lt;100, CONCATENATE("sw_0", Interpolations!E72), IF(Interpolations!E72="p", "Ph", Interpolations!E72))))</f>
        <v>0</v>
      </c>
      <c r="F72">
        <f>IF(Interpolations!F72=0,0,IF(Interpolations!F72&lt;10,CONCATENATE("sw_00",Interpolations!F72), IF(Interpolations!F72&lt;100, CONCATENATE("sw_0", Interpolations!F72), IF(Interpolations!F72="p", "Ph", Interpolations!F72))))</f>
        <v>0</v>
      </c>
      <c r="G72">
        <f>IF(Interpolations!G72=0,0,IF(Interpolations!G72&lt;10,CONCATENATE("sw_00",Interpolations!G72), IF(Interpolations!G72&lt;100, CONCATENATE("sw_0", Interpolations!G72), IF(Interpolations!G72="p", "Ph", Interpolations!G72))))</f>
        <v>0</v>
      </c>
      <c r="H72">
        <f>IF(Interpolations!H72=0,0,IF(Interpolations!H72&lt;10,CONCATENATE("sw_00",Interpolations!H72), IF(Interpolations!H72&lt;100, CONCATENATE("sw_0", Interpolations!H72), IF(Interpolations!H72="p", "Ph", Interpolations!H72))))</f>
        <v>0</v>
      </c>
      <c r="I72">
        <f>IF(Interpolations!I72=0,0,IF(Interpolations!I72&lt;10,CONCATENATE("sw_00",Interpolations!I72), IF(Interpolations!I72&lt;100, CONCATENATE("sw_0", Interpolations!I72), IF(Interpolations!I72="p", "Ph", Interpolations!I72))))</f>
        <v>0</v>
      </c>
      <c r="J72">
        <f>IF(Interpolations!J72=0,0,IF(Interpolations!J72&lt;10,CONCATENATE("sw_00",Interpolations!J72), IF(Interpolations!J72&lt;100, CONCATENATE("sw_0", Interpolations!J72), IF(Interpolations!J72="p", "Ph", Interpolations!J72))))</f>
        <v>0</v>
      </c>
      <c r="K72">
        <f>IF(Interpolations!K72=0,0,IF(Interpolations!K72&lt;10,CONCATENATE("sw_00",Interpolations!K72), IF(Interpolations!K72&lt;100, CONCATENATE("sw_0", Interpolations!K72), IF(Interpolations!K72="p", "Ph", Interpolations!K72))))</f>
        <v>0</v>
      </c>
      <c r="L72">
        <f>IF(Interpolations!L72=0,0,IF(Interpolations!L72&lt;10,CONCATENATE("sw_00",Interpolations!L72), IF(Interpolations!L72&lt;100, CONCATENATE("sw_0", Interpolations!L72), IF(Interpolations!L72="p", "Ph", Interpolations!L72))))</f>
        <v>0</v>
      </c>
      <c r="M72">
        <f>IF(Interpolations!M72=0,0,IF(Interpolations!M72&lt;10,CONCATENATE("sw_00",Interpolations!M72), IF(Interpolations!M72&lt;100, CONCATENATE("sw_0", Interpolations!M72), IF(Interpolations!M72="p", "Ph", Interpolations!M72))))</f>
        <v>0</v>
      </c>
      <c r="N72" t="str">
        <f>IF(Interpolations!N72=0,0,IF(Interpolations!N72&lt;10,CONCATENATE("sw_00",Interpolations!N72), IF(Interpolations!N72&lt;100, CONCATENATE("sw_0", Interpolations!N72), IF(Interpolations!N72="p", "Ph", Interpolations!N72))))</f>
        <v>Null</v>
      </c>
      <c r="O72" s="48" t="str">
        <f>IF(Interpolations!$N72=0,0,IF(Interpolations!$N72&lt;10,CONCATENATE("sw_00",Interpolations!$N72), IF(Interpolations!$N72&lt;100, CONCATENATE("sw_0", Interpolations!$N72), IF(Interpolations!$N72="p", "Ph", Interpolations!$N72))))</f>
        <v>Null</v>
      </c>
      <c r="P72" s="48" t="str">
        <f>IF(Interpolations!$N72=0,0,IF(Interpolations!$N72&lt;10,CONCATENATE("sw_00",Interpolations!$N72), IF(Interpolations!$N72&lt;100, CONCATENATE("sw_0", Interpolations!$N72), IF(Interpolations!$N72="p", "Ph", Interpolations!$N72))))</f>
        <v>Null</v>
      </c>
      <c r="Q72" s="48" t="str">
        <f>IF(Interpolations!$N72=0,0,IF(Interpolations!$N72&lt;10,CONCATENATE("sw_00",Interpolations!$N72), IF(Interpolations!$N72&lt;100, CONCATENATE("sw_0", Interpolations!$N72), IF(Interpolations!$N72="p", "Ph", Interpolations!$N72))))</f>
        <v>Null</v>
      </c>
      <c r="R72" s="48" t="str">
        <f>Interpolations!S72</f>
        <v>no</v>
      </c>
      <c r="S72" s="48" t="str">
        <f>Interpolations!T72</f>
        <v>ass_noch</v>
      </c>
    </row>
    <row r="73" spans="1:19" x14ac:dyDescent="0.25">
      <c r="A73" t="str">
        <f>Interpolations!A73</f>
        <v>rch_071</v>
      </c>
      <c r="B73" t="str">
        <f>Interpolations!B73</f>
        <v>Doyles Creek</v>
      </c>
      <c r="C73">
        <f>Interpolations!C73</f>
        <v>34</v>
      </c>
      <c r="D73" t="str">
        <f>Interpolations!D73</f>
        <v>Junction of Doyles and Hunter</v>
      </c>
      <c r="E73" t="str">
        <f>IF(Interpolations!E73=0,0,IF(Interpolations!E73&lt;10,CONCATENATE("sw_00",Interpolations!E73), IF(Interpolations!E73&lt;100, CONCATENATE("sw_0", Interpolations!E73), IF(Interpolations!E73="p", "Ph", Interpolations!E73))))</f>
        <v>sw_034</v>
      </c>
      <c r="F73" t="str">
        <f>IF(Interpolations!F73=0,0,IF(Interpolations!F73&lt;10,CONCATENATE("sw_00",Interpolations!F73), IF(Interpolations!F73&lt;100, CONCATENATE("sw_0", Interpolations!F73), IF(Interpolations!F73="p", "Ph", Interpolations!F73))))</f>
        <v>sw_034</v>
      </c>
      <c r="G73" t="str">
        <f>IF(Interpolations!G73=0,0,IF(Interpolations!G73&lt;10,CONCATENATE("sw_00",Interpolations!G73), IF(Interpolations!G73&lt;100, CONCATENATE("sw_0", Interpolations!G73), IF(Interpolations!G73="p", "Ph", Interpolations!G73))))</f>
        <v>sw_034</v>
      </c>
      <c r="H73" t="str">
        <f>IF(Interpolations!H73=0,0,IF(Interpolations!H73&lt;10,CONCATENATE("sw_00",Interpolations!H73), IF(Interpolations!H73&lt;100, CONCATENATE("sw_0", Interpolations!H73), IF(Interpolations!H73="p", "Ph", Interpolations!H73))))</f>
        <v>sw_034</v>
      </c>
      <c r="I73" t="str">
        <f>IF(Interpolations!I73=0,0,IF(Interpolations!I73&lt;10,CONCATENATE("sw_00",Interpolations!I73), IF(Interpolations!I73&lt;100, CONCATENATE("sw_0", Interpolations!I73), IF(Interpolations!I73="p", "Ph", Interpolations!I73))))</f>
        <v>sw_034</v>
      </c>
      <c r="J73" t="str">
        <f>IF(Interpolations!J73=0,0,IF(Interpolations!J73&lt;10,CONCATENATE("sw_00",Interpolations!J73), IF(Interpolations!J73&lt;100, CONCATENATE("sw_0", Interpolations!J73), IF(Interpolations!J73="p", "Ph", Interpolations!J73))))</f>
        <v>sw_034</v>
      </c>
      <c r="K73" t="str">
        <f>IF(Interpolations!K73=0,0,IF(Interpolations!K73&lt;10,CONCATENATE("sw_00",Interpolations!K73), IF(Interpolations!K73&lt;100, CONCATENATE("sw_0", Interpolations!K73), IF(Interpolations!K73="p", "Ph", Interpolations!K73))))</f>
        <v>sw_034</v>
      </c>
      <c r="L73" t="str">
        <f>IF(Interpolations!L73=0,0,IF(Interpolations!L73&lt;10,CONCATENATE("sw_00",Interpolations!L73), IF(Interpolations!L73&lt;100, CONCATENATE("sw_0", Interpolations!L73), IF(Interpolations!L73="p", "Ph", Interpolations!L73))))</f>
        <v>sw_034</v>
      </c>
      <c r="M73" t="str">
        <f>IF(Interpolations!M73=0,0,IF(Interpolations!M73&lt;10,CONCATENATE("sw_00",Interpolations!M73), IF(Interpolations!M73&lt;100, CONCATENATE("sw_0", Interpolations!M73), IF(Interpolations!M73="p", "Ph", Interpolations!M73))))</f>
        <v>sw_034</v>
      </c>
      <c r="N73" t="str">
        <f>IF(Interpolations!N73=0,0,IF(Interpolations!N73&lt;10,CONCATENATE("sw_00",Interpolations!N73), IF(Interpolations!N73&lt;100, CONCATENATE("sw_0", Interpolations!N73), IF(Interpolations!N73="p", "Ph", Interpolations!N73))))</f>
        <v>sw_034</v>
      </c>
      <c r="O73" s="48" t="str">
        <f>IF(Interpolations!$N73=0,0,IF(Interpolations!$N73&lt;10,CONCATENATE("sw_00",Interpolations!$N73), IF(Interpolations!$N73&lt;100, CONCATENATE("sw_0", Interpolations!$N73), IF(Interpolations!$N73="p", "Ph", Interpolations!$N73))))</f>
        <v>sw_034</v>
      </c>
      <c r="P73" s="48" t="str">
        <f>IF(Interpolations!$N73=0,0,IF(Interpolations!$N73&lt;10,CONCATENATE("sw_00",Interpolations!$N73), IF(Interpolations!$N73&lt;100, CONCATENATE("sw_0", Interpolations!$N73), IF(Interpolations!$N73="p", "Ph", Interpolations!$N73))))</f>
        <v>sw_034</v>
      </c>
      <c r="Q73" s="48" t="str">
        <f>IF(Interpolations!$N73=0,0,IF(Interpolations!$N73&lt;10,CONCATENATE("sw_00",Interpolations!$N73), IF(Interpolations!$N73&lt;100, CONCATENATE("sw_0", Interpolations!$N73), IF(Interpolations!$N73="p", "Ph", Interpolations!$N73))))</f>
        <v>sw_034</v>
      </c>
      <c r="R73" s="48" t="str">
        <f>Interpolations!S73</f>
        <v>no</v>
      </c>
      <c r="S73" s="48" t="str">
        <f>Interpolations!T73</f>
        <v>mod_noch</v>
      </c>
    </row>
    <row r="74" spans="1:19" x14ac:dyDescent="0.25">
      <c r="A74" t="str">
        <f>Interpolations!A74</f>
        <v>rch_072</v>
      </c>
      <c r="B74" t="str">
        <f>Interpolations!B74</f>
        <v>Hunter River</v>
      </c>
      <c r="C74" t="str">
        <f>Interpolations!C74</f>
        <v>Junction of Doyles and Hunter</v>
      </c>
      <c r="D74" t="str">
        <f>Interpolations!D74</f>
        <v>Junction of Apple Tree and Hunter</v>
      </c>
      <c r="E74" t="str">
        <f>IF(Interpolations!E74=0,0,IF(Interpolations!E74&lt;10,CONCATENATE("sw_00",Interpolations!E74), IF(Interpolations!E74&lt;100, CONCATENATE("sw_0", Interpolations!E74), IF(Interpolations!E74="p", "Ph", Interpolations!E74))))</f>
        <v>sw_031</v>
      </c>
      <c r="F74" t="str">
        <f>IF(Interpolations!F74=0,0,IF(Interpolations!F74&lt;10,CONCATENATE("sw_00",Interpolations!F74), IF(Interpolations!F74&lt;100, CONCATENATE("sw_0", Interpolations!F74), IF(Interpolations!F74="p", "Ph", Interpolations!F74))))</f>
        <v>Ph</v>
      </c>
      <c r="G74" t="str">
        <f>IF(Interpolations!G74=0,0,IF(Interpolations!G74&lt;10,CONCATENATE("sw_00",Interpolations!G74), IF(Interpolations!G74&lt;100, CONCATENATE("sw_0", Interpolations!G74), IF(Interpolations!G74="p", "Ph", Interpolations!G74))))</f>
        <v>Ph</v>
      </c>
      <c r="H74" t="str">
        <f>IF(Interpolations!H74=0,0,IF(Interpolations!H74&lt;10,CONCATENATE("sw_00",Interpolations!H74), IF(Interpolations!H74&lt;100, CONCATENATE("sw_0", Interpolations!H74), IF(Interpolations!H74="p", "Ph", Interpolations!H74))))</f>
        <v>sw_031</v>
      </c>
      <c r="I74" t="str">
        <f>IF(Interpolations!I74=0,0,IF(Interpolations!I74&lt;10,CONCATENATE("sw_00",Interpolations!I74), IF(Interpolations!I74&lt;100, CONCATENATE("sw_0", Interpolations!I74), IF(Interpolations!I74="p", "Ph", Interpolations!I74))))</f>
        <v>sw_031</v>
      </c>
      <c r="J74" t="str">
        <f>IF(Interpolations!J74=0,0,IF(Interpolations!J74&lt;10,CONCATENATE("sw_00",Interpolations!J74), IF(Interpolations!J74&lt;100, CONCATENATE("sw_0", Interpolations!J74), IF(Interpolations!J74="p", "Ph", Interpolations!J74))))</f>
        <v>Ph</v>
      </c>
      <c r="K74" t="str">
        <f>IF(Interpolations!K74=0,0,IF(Interpolations!K74&lt;10,CONCATENATE("sw_00",Interpolations!K74), IF(Interpolations!K74&lt;100, CONCATENATE("sw_0", Interpolations!K74), IF(Interpolations!K74="p", "Ph", Interpolations!K74))))</f>
        <v>Ph</v>
      </c>
      <c r="L74" t="str">
        <f>IF(Interpolations!L74=0,0,IF(Interpolations!L74&lt;10,CONCATENATE("sw_00",Interpolations!L74), IF(Interpolations!L74&lt;100, CONCATENATE("sw_0", Interpolations!L74), IF(Interpolations!L74="p", "Ph", Interpolations!L74))))</f>
        <v>Ph</v>
      </c>
      <c r="M74" t="str">
        <f>IF(Interpolations!M74=0,0,IF(Interpolations!M74&lt;10,CONCATENATE("sw_00",Interpolations!M74), IF(Interpolations!M74&lt;100, CONCATENATE("sw_0", Interpolations!M74), IF(Interpolations!M74="p", "Ph", Interpolations!M74))))</f>
        <v>sw_031</v>
      </c>
      <c r="N74" t="str">
        <f>IF(Interpolations!N74=0,0,IF(Interpolations!N74&lt;10,CONCATENATE("sw_00",Interpolations!N74), IF(Interpolations!N74&lt;100, CONCATENATE("sw_0", Interpolations!N74), IF(Interpolations!N74="p", "Ph", Interpolations!N74))))</f>
        <v>Null</v>
      </c>
      <c r="O74" s="48" t="str">
        <f>IF(Interpolations!$N74=0,0,IF(Interpolations!$N74&lt;10,CONCATENATE("sw_00",Interpolations!$N74), IF(Interpolations!$N74&lt;100, CONCATENATE("sw_0", Interpolations!$N74), IF(Interpolations!$N74="p", "Ph", Interpolations!$N74))))</f>
        <v>Null</v>
      </c>
      <c r="P74" s="48" t="str">
        <f>IF(Interpolations!$N74=0,0,IF(Interpolations!$N74&lt;10,CONCATENATE("sw_00",Interpolations!$N74), IF(Interpolations!$N74&lt;100, CONCATENATE("sw_0", Interpolations!$N74), IF(Interpolations!$N74="p", "Ph", Interpolations!$N74))))</f>
        <v>Null</v>
      </c>
      <c r="Q74" s="48" t="str">
        <f>IF(Interpolations!$N74=0,0,IF(Interpolations!$N74&lt;10,CONCATENATE("sw_00",Interpolations!$N74), IF(Interpolations!$N74&lt;100, CONCATENATE("sw_0", Interpolations!$N74), IF(Interpolations!$N74="p", "Ph", Interpolations!$N74))))</f>
        <v>Null</v>
      </c>
      <c r="R74" s="48" t="str">
        <f>Interpolations!S74</f>
        <v>yes</v>
      </c>
      <c r="S74" s="48" t="str">
        <f>Interpolations!T74</f>
        <v>mod_ch</v>
      </c>
    </row>
    <row r="75" spans="1:19" x14ac:dyDescent="0.25">
      <c r="A75" t="str">
        <f>Interpolations!A75</f>
        <v>rch_073</v>
      </c>
      <c r="B75" t="str">
        <f>Interpolations!B75</f>
        <v>Appletree Creek</v>
      </c>
      <c r="C75" t="str">
        <f>Interpolations!C75</f>
        <v>—</v>
      </c>
      <c r="D75">
        <f>Interpolations!D75</f>
        <v>33</v>
      </c>
      <c r="E75">
        <f>IF(Interpolations!E75=0,0,IF(Interpolations!E75&lt;10,CONCATENATE("sw_00",Interpolations!E75), IF(Interpolations!E75&lt;100, CONCATENATE("sw_0", Interpolations!E75), IF(Interpolations!E75="p", "Ph", Interpolations!E75))))</f>
        <v>0</v>
      </c>
      <c r="F75">
        <f>IF(Interpolations!F75=0,0,IF(Interpolations!F75&lt;10,CONCATENATE("sw_00",Interpolations!F75), IF(Interpolations!F75&lt;100, CONCATENATE("sw_0", Interpolations!F75), IF(Interpolations!F75="p", "Ph", Interpolations!F75))))</f>
        <v>0</v>
      </c>
      <c r="G75">
        <f>IF(Interpolations!G75=0,0,IF(Interpolations!G75&lt;10,CONCATENATE("sw_00",Interpolations!G75), IF(Interpolations!G75&lt;100, CONCATENATE("sw_0", Interpolations!G75), IF(Interpolations!G75="p", "Ph", Interpolations!G75))))</f>
        <v>0</v>
      </c>
      <c r="H75">
        <f>IF(Interpolations!H75=0,0,IF(Interpolations!H75&lt;10,CONCATENATE("sw_00",Interpolations!H75), IF(Interpolations!H75&lt;100, CONCATENATE("sw_0", Interpolations!H75), IF(Interpolations!H75="p", "Ph", Interpolations!H75))))</f>
        <v>0</v>
      </c>
      <c r="I75">
        <f>IF(Interpolations!I75=0,0,IF(Interpolations!I75&lt;10,CONCATENATE("sw_00",Interpolations!I75), IF(Interpolations!I75&lt;100, CONCATENATE("sw_0", Interpolations!I75), IF(Interpolations!I75="p", "Ph", Interpolations!I75))))</f>
        <v>0</v>
      </c>
      <c r="J75">
        <f>IF(Interpolations!J75=0,0,IF(Interpolations!J75&lt;10,CONCATENATE("sw_00",Interpolations!J75), IF(Interpolations!J75&lt;100, CONCATENATE("sw_0", Interpolations!J75), IF(Interpolations!J75="p", "Ph", Interpolations!J75))))</f>
        <v>0</v>
      </c>
      <c r="K75">
        <f>IF(Interpolations!K75=0,0,IF(Interpolations!K75&lt;10,CONCATENATE("sw_00",Interpolations!K75), IF(Interpolations!K75&lt;100, CONCATENATE("sw_0", Interpolations!K75), IF(Interpolations!K75="p", "Ph", Interpolations!K75))))</f>
        <v>0</v>
      </c>
      <c r="L75">
        <f>IF(Interpolations!L75=0,0,IF(Interpolations!L75&lt;10,CONCATENATE("sw_00",Interpolations!L75), IF(Interpolations!L75&lt;100, CONCATENATE("sw_0", Interpolations!L75), IF(Interpolations!L75="p", "Ph", Interpolations!L75))))</f>
        <v>0</v>
      </c>
      <c r="M75">
        <f>IF(Interpolations!M75=0,0,IF(Interpolations!M75&lt;10,CONCATENATE("sw_00",Interpolations!M75), IF(Interpolations!M75&lt;100, CONCATENATE("sw_0", Interpolations!M75), IF(Interpolations!M75="p", "Ph", Interpolations!M75))))</f>
        <v>0</v>
      </c>
      <c r="N75" t="str">
        <f>IF(Interpolations!N75=0,0,IF(Interpolations!N75&lt;10,CONCATENATE("sw_00",Interpolations!N75), IF(Interpolations!N75&lt;100, CONCATENATE("sw_0", Interpolations!N75), IF(Interpolations!N75="p", "Ph", Interpolations!N75))))</f>
        <v>Null</v>
      </c>
      <c r="O75" s="48" t="str">
        <f>IF(Interpolations!$N75=0,0,IF(Interpolations!$N75&lt;10,CONCATENATE("sw_00",Interpolations!$N75), IF(Interpolations!$N75&lt;100, CONCATENATE("sw_0", Interpolations!$N75), IF(Interpolations!$N75="p", "Ph", Interpolations!$N75))))</f>
        <v>Null</v>
      </c>
      <c r="P75" s="48" t="str">
        <f>IF(Interpolations!$N75=0,0,IF(Interpolations!$N75&lt;10,CONCATENATE("sw_00",Interpolations!$N75), IF(Interpolations!$N75&lt;100, CONCATENATE("sw_0", Interpolations!$N75), IF(Interpolations!$N75="p", "Ph", Interpolations!$N75))))</f>
        <v>Null</v>
      </c>
      <c r="Q75" s="48" t="str">
        <f>IF(Interpolations!$N75=0,0,IF(Interpolations!$N75&lt;10,CONCATENATE("sw_00",Interpolations!$N75), IF(Interpolations!$N75&lt;100, CONCATENATE("sw_0", Interpolations!$N75), IF(Interpolations!$N75="p", "Ph", Interpolations!$N75))))</f>
        <v>Null</v>
      </c>
      <c r="R75" s="48" t="str">
        <f>Interpolations!S75</f>
        <v>no</v>
      </c>
      <c r="S75" s="48" t="str">
        <f>Interpolations!T75</f>
        <v>mod_noch</v>
      </c>
    </row>
    <row r="76" spans="1:19" x14ac:dyDescent="0.25">
      <c r="A76" t="str">
        <f>Interpolations!A76</f>
        <v>rch_074</v>
      </c>
      <c r="B76" t="str">
        <f>Interpolations!B76</f>
        <v>Appletree Creek</v>
      </c>
      <c r="C76">
        <f>Interpolations!C76</f>
        <v>33</v>
      </c>
      <c r="D76" t="str">
        <f>Interpolations!D76</f>
        <v>Junction of Apple Tree and Hunter</v>
      </c>
      <c r="E76" t="str">
        <f>IF(Interpolations!E76=0,0,IF(Interpolations!E76&lt;10,CONCATENATE("sw_00",Interpolations!E76), IF(Interpolations!E76&lt;100, CONCATENATE("sw_0", Interpolations!E76), IF(Interpolations!E76="p", "Ph", Interpolations!E76))))</f>
        <v>sw_033</v>
      </c>
      <c r="F76" t="str">
        <f>IF(Interpolations!F76=0,0,IF(Interpolations!F76&lt;10,CONCATENATE("sw_00",Interpolations!F76), IF(Interpolations!F76&lt;100, CONCATENATE("sw_0", Interpolations!F76), IF(Interpolations!F76="p", "Ph", Interpolations!F76))))</f>
        <v>sw_033</v>
      </c>
      <c r="G76" t="str">
        <f>IF(Interpolations!G76=0,0,IF(Interpolations!G76&lt;10,CONCATENATE("sw_00",Interpolations!G76), IF(Interpolations!G76&lt;100, CONCATENATE("sw_0", Interpolations!G76), IF(Interpolations!G76="p", "Ph", Interpolations!G76))))</f>
        <v>sw_033</v>
      </c>
      <c r="H76" t="str">
        <f>IF(Interpolations!H76=0,0,IF(Interpolations!H76&lt;10,CONCATENATE("sw_00",Interpolations!H76), IF(Interpolations!H76&lt;100, CONCATENATE("sw_0", Interpolations!H76), IF(Interpolations!H76="p", "Ph", Interpolations!H76))))</f>
        <v>sw_033</v>
      </c>
      <c r="I76" t="str">
        <f>IF(Interpolations!I76=0,0,IF(Interpolations!I76&lt;10,CONCATENATE("sw_00",Interpolations!I76), IF(Interpolations!I76&lt;100, CONCATENATE("sw_0", Interpolations!I76), IF(Interpolations!I76="p", "Ph", Interpolations!I76))))</f>
        <v>sw_033</v>
      </c>
      <c r="J76" t="str">
        <f>IF(Interpolations!J76=0,0,IF(Interpolations!J76&lt;10,CONCATENATE("sw_00",Interpolations!J76), IF(Interpolations!J76&lt;100, CONCATENATE("sw_0", Interpolations!J76), IF(Interpolations!J76="p", "Ph", Interpolations!J76))))</f>
        <v>sw_033</v>
      </c>
      <c r="K76" t="str">
        <f>IF(Interpolations!K76=0,0,IF(Interpolations!K76&lt;10,CONCATENATE("sw_00",Interpolations!K76), IF(Interpolations!K76&lt;100, CONCATENATE("sw_0", Interpolations!K76), IF(Interpolations!K76="p", "Ph", Interpolations!K76))))</f>
        <v>sw_033</v>
      </c>
      <c r="L76" t="str">
        <f>IF(Interpolations!L76=0,0,IF(Interpolations!L76&lt;10,CONCATENATE("sw_00",Interpolations!L76), IF(Interpolations!L76&lt;100, CONCATENATE("sw_0", Interpolations!L76), IF(Interpolations!L76="p", "Ph", Interpolations!L76))))</f>
        <v>sw_033</v>
      </c>
      <c r="M76" t="str">
        <f>IF(Interpolations!M76=0,0,IF(Interpolations!M76&lt;10,CONCATENATE("sw_00",Interpolations!M76), IF(Interpolations!M76&lt;100, CONCATENATE("sw_0", Interpolations!M76), IF(Interpolations!M76="p", "Ph", Interpolations!M76))))</f>
        <v>sw_033</v>
      </c>
      <c r="N76" t="str">
        <f>IF(Interpolations!N76=0,0,IF(Interpolations!N76&lt;10,CONCATENATE("sw_00",Interpolations!N76), IF(Interpolations!N76&lt;100, CONCATENATE("sw_0", Interpolations!N76), IF(Interpolations!N76="p", "Ph", Interpolations!N76))))</f>
        <v>sw_033</v>
      </c>
      <c r="O76" s="48" t="str">
        <f>IF(Interpolations!$N76=0,0,IF(Interpolations!$N76&lt;10,CONCATENATE("sw_00",Interpolations!$N76), IF(Interpolations!$N76&lt;100, CONCATENATE("sw_0", Interpolations!$N76), IF(Interpolations!$N76="p", "Ph", Interpolations!$N76))))</f>
        <v>sw_033</v>
      </c>
      <c r="P76" s="48" t="str">
        <f>IF(Interpolations!$N76=0,0,IF(Interpolations!$N76&lt;10,CONCATENATE("sw_00",Interpolations!$N76), IF(Interpolations!$N76&lt;100, CONCATENATE("sw_0", Interpolations!$N76), IF(Interpolations!$N76="p", "Ph", Interpolations!$N76))))</f>
        <v>sw_033</v>
      </c>
      <c r="Q76" s="48" t="str">
        <f>IF(Interpolations!$N76=0,0,IF(Interpolations!$N76&lt;10,CONCATENATE("sw_00",Interpolations!$N76), IF(Interpolations!$N76&lt;100, CONCATENATE("sw_0", Interpolations!$N76), IF(Interpolations!$N76="p", "Ph", Interpolations!$N76))))</f>
        <v>sw_033</v>
      </c>
      <c r="R76" s="48" t="str">
        <f>Interpolations!S76</f>
        <v>no</v>
      </c>
      <c r="S76" s="48" t="str">
        <f>Interpolations!T76</f>
        <v>mod_noch</v>
      </c>
    </row>
    <row r="77" spans="1:19" x14ac:dyDescent="0.25">
      <c r="A77" t="str">
        <f>Interpolations!A77</f>
        <v>rch_075</v>
      </c>
      <c r="B77" t="str">
        <f>Interpolations!B77</f>
        <v>Hunter River</v>
      </c>
      <c r="C77" t="str">
        <f>Interpolations!C77</f>
        <v>Junction of Apple Tree and Hunter</v>
      </c>
      <c r="D77" t="str">
        <f>Interpolations!D77</f>
        <v>Junction of Saltwater and Hunter</v>
      </c>
      <c r="E77" t="str">
        <f>IF(Interpolations!E77=0,0,IF(Interpolations!E77&lt;10,CONCATENATE("sw_00",Interpolations!E77), IF(Interpolations!E77&lt;100, CONCATENATE("sw_0", Interpolations!E77), IF(Interpolations!E77="p", "Ph", Interpolations!E77))))</f>
        <v>sw_031</v>
      </c>
      <c r="F77" t="str">
        <f>IF(Interpolations!F77=0,0,IF(Interpolations!F77&lt;10,CONCATENATE("sw_00",Interpolations!F77), IF(Interpolations!F77&lt;100, CONCATENATE("sw_0", Interpolations!F77), IF(Interpolations!F77="p", "Ph", Interpolations!F77))))</f>
        <v>Ph</v>
      </c>
      <c r="G77" t="str">
        <f>IF(Interpolations!G77=0,0,IF(Interpolations!G77&lt;10,CONCATENATE("sw_00",Interpolations!G77), IF(Interpolations!G77&lt;100, CONCATENATE("sw_0", Interpolations!G77), IF(Interpolations!G77="p", "Ph", Interpolations!G77))))</f>
        <v>Ph</v>
      </c>
      <c r="H77" t="str">
        <f>IF(Interpolations!H77=0,0,IF(Interpolations!H77&lt;10,CONCATENATE("sw_00",Interpolations!H77), IF(Interpolations!H77&lt;100, CONCATENATE("sw_0", Interpolations!H77), IF(Interpolations!H77="p", "Ph", Interpolations!H77))))</f>
        <v>sw_031</v>
      </c>
      <c r="I77" t="str">
        <f>IF(Interpolations!I77=0,0,IF(Interpolations!I77&lt;10,CONCATENATE("sw_00",Interpolations!I77), IF(Interpolations!I77&lt;100, CONCATENATE("sw_0", Interpolations!I77), IF(Interpolations!I77="p", "Ph", Interpolations!I77))))</f>
        <v>sw_031</v>
      </c>
      <c r="J77" t="str">
        <f>IF(Interpolations!J77=0,0,IF(Interpolations!J77&lt;10,CONCATENATE("sw_00",Interpolations!J77), IF(Interpolations!J77&lt;100, CONCATENATE("sw_0", Interpolations!J77), IF(Interpolations!J77="p", "Ph", Interpolations!J77))))</f>
        <v>Ph</v>
      </c>
      <c r="K77" t="str">
        <f>IF(Interpolations!K77=0,0,IF(Interpolations!K77&lt;10,CONCATENATE("sw_00",Interpolations!K77), IF(Interpolations!K77&lt;100, CONCATENATE("sw_0", Interpolations!K77), IF(Interpolations!K77="p", "Ph", Interpolations!K77))))</f>
        <v>Ph</v>
      </c>
      <c r="L77" t="str">
        <f>IF(Interpolations!L77=0,0,IF(Interpolations!L77&lt;10,CONCATENATE("sw_00",Interpolations!L77), IF(Interpolations!L77&lt;100, CONCATENATE("sw_0", Interpolations!L77), IF(Interpolations!L77="p", "Ph", Interpolations!L77))))</f>
        <v>Ph</v>
      </c>
      <c r="M77" t="str">
        <f>IF(Interpolations!M77=0,0,IF(Interpolations!M77&lt;10,CONCATENATE("sw_00",Interpolations!M77), IF(Interpolations!M77&lt;100, CONCATENATE("sw_0", Interpolations!M77), IF(Interpolations!M77="p", "Ph", Interpolations!M77))))</f>
        <v>sw_031</v>
      </c>
      <c r="N77" t="str">
        <f>IF(Interpolations!N77=0,0,IF(Interpolations!N77&lt;10,CONCATENATE("sw_00",Interpolations!N77), IF(Interpolations!N77&lt;100, CONCATENATE("sw_0", Interpolations!N77), IF(Interpolations!N77="p", "Ph", Interpolations!N77))))</f>
        <v>Null</v>
      </c>
      <c r="O77" s="48" t="str">
        <f>IF(Interpolations!$N77=0,0,IF(Interpolations!$N77&lt;10,CONCATENATE("sw_00",Interpolations!$N77), IF(Interpolations!$N77&lt;100, CONCATENATE("sw_0", Interpolations!$N77), IF(Interpolations!$N77="p", "Ph", Interpolations!$N77))))</f>
        <v>Null</v>
      </c>
      <c r="P77" s="48" t="str">
        <f>IF(Interpolations!$N77=0,0,IF(Interpolations!$N77&lt;10,CONCATENATE("sw_00",Interpolations!$N77), IF(Interpolations!$N77&lt;100, CONCATENATE("sw_0", Interpolations!$N77), IF(Interpolations!$N77="p", "Ph", Interpolations!$N77))))</f>
        <v>Null</v>
      </c>
      <c r="Q77" s="48" t="str">
        <f>IF(Interpolations!$N77=0,0,IF(Interpolations!$N77&lt;10,CONCATENATE("sw_00",Interpolations!$N77), IF(Interpolations!$N77&lt;100, CONCATENATE("sw_0", Interpolations!$N77), IF(Interpolations!$N77="p", "Ph", Interpolations!$N77))))</f>
        <v>Null</v>
      </c>
      <c r="R77" s="48" t="str">
        <f>Interpolations!S77</f>
        <v>yes</v>
      </c>
      <c r="S77" s="48" t="str">
        <f>Interpolations!T77</f>
        <v>mod_ch</v>
      </c>
    </row>
    <row r="78" spans="1:19" x14ac:dyDescent="0.25">
      <c r="A78" t="str">
        <f>Interpolations!A78</f>
        <v>rch_076</v>
      </c>
      <c r="B78" t="str">
        <f>Interpolations!B78</f>
        <v>Saltwater Creek</v>
      </c>
      <c r="C78" t="str">
        <f>Interpolations!C78</f>
        <v>—</v>
      </c>
      <c r="D78" t="str">
        <f>Interpolations!D78</f>
        <v>Plashett Dam</v>
      </c>
      <c r="E78">
        <f>IF(Interpolations!E78=0,0,IF(Interpolations!E78&lt;10,CONCATENATE("sw_00",Interpolations!E78), IF(Interpolations!E78&lt;100, CONCATENATE("sw_0", Interpolations!E78), IF(Interpolations!E78="p", "Ph", Interpolations!E78))))</f>
        <v>0</v>
      </c>
      <c r="F78">
        <f>IF(Interpolations!F78=0,0,IF(Interpolations!F78&lt;10,CONCATENATE("sw_00",Interpolations!F78), IF(Interpolations!F78&lt;100, CONCATENATE("sw_0", Interpolations!F78), IF(Interpolations!F78="p", "Ph", Interpolations!F78))))</f>
        <v>0</v>
      </c>
      <c r="G78" t="str">
        <f>IF(Interpolations!G78=0,0,IF(Interpolations!G78&lt;10,CONCATENATE("sw_00",Interpolations!G78), IF(Interpolations!G78&lt;100, CONCATENATE("sw_0", Interpolations!G78), IF(Interpolations!G78="p", "Ph", Interpolations!G78))))</f>
        <v>Ph</v>
      </c>
      <c r="H78" t="str">
        <f>IF(Interpolations!H78=0,0,IF(Interpolations!H78&lt;10,CONCATENATE("sw_00",Interpolations!H78), IF(Interpolations!H78&lt;100, CONCATENATE("sw_0", Interpolations!H78), IF(Interpolations!H78="p", "Ph", Interpolations!H78))))</f>
        <v>Ph</v>
      </c>
      <c r="I78" t="str">
        <f>IF(Interpolations!I78=0,0,IF(Interpolations!I78&lt;10,CONCATENATE("sw_00",Interpolations!I78), IF(Interpolations!I78&lt;100, CONCATENATE("sw_0", Interpolations!I78), IF(Interpolations!I78="p", "Ph", Interpolations!I78))))</f>
        <v>Ph</v>
      </c>
      <c r="J78" t="str">
        <f>IF(Interpolations!J78=0,0,IF(Interpolations!J78&lt;10,CONCATENATE("sw_00",Interpolations!J78), IF(Interpolations!J78&lt;100, CONCATENATE("sw_0", Interpolations!J78), IF(Interpolations!J78="p", "Ph", Interpolations!J78))))</f>
        <v>Ph</v>
      </c>
      <c r="K78" t="str">
        <f>IF(Interpolations!K78=0,0,IF(Interpolations!K78&lt;10,CONCATENATE("sw_00",Interpolations!K78), IF(Interpolations!K78&lt;100, CONCATENATE("sw_0", Interpolations!K78), IF(Interpolations!K78="p", "Ph", Interpolations!K78))))</f>
        <v>Ph</v>
      </c>
      <c r="L78" t="str">
        <f>IF(Interpolations!L78=0,0,IF(Interpolations!L78&lt;10,CONCATENATE("sw_00",Interpolations!L78), IF(Interpolations!L78&lt;100, CONCATENATE("sw_0", Interpolations!L78), IF(Interpolations!L78="p", "Ph", Interpolations!L78))))</f>
        <v>Ph</v>
      </c>
      <c r="M78" t="str">
        <f>IF(Interpolations!M78=0,0,IF(Interpolations!M78&lt;10,CONCATENATE("sw_00",Interpolations!M78), IF(Interpolations!M78&lt;100, CONCATENATE("sw_0", Interpolations!M78), IF(Interpolations!M78="p", "Ph", Interpolations!M78))))</f>
        <v>Ph</v>
      </c>
      <c r="N78" t="str">
        <f>IF(Interpolations!N78=0,0,IF(Interpolations!N78&lt;10,CONCATENATE("sw_00",Interpolations!N78), IF(Interpolations!N78&lt;100, CONCATENATE("sw_0", Interpolations!N78), IF(Interpolations!N78="p", "Ph", Interpolations!N78))))</f>
        <v>Null</v>
      </c>
      <c r="O78" s="48" t="str">
        <f>IF(Interpolations!$N78=0,0,IF(Interpolations!$N78&lt;10,CONCATENATE("sw_00",Interpolations!$N78), IF(Interpolations!$N78&lt;100, CONCATENATE("sw_0", Interpolations!$N78), IF(Interpolations!$N78="p", "Ph", Interpolations!$N78))))</f>
        <v>Null</v>
      </c>
      <c r="P78" s="48" t="str">
        <f>IF(Interpolations!$N78=0,0,IF(Interpolations!$N78&lt;10,CONCATENATE("sw_00",Interpolations!$N78), IF(Interpolations!$N78&lt;100, CONCATENATE("sw_0", Interpolations!$N78), IF(Interpolations!$N78="p", "Ph", Interpolations!$N78))))</f>
        <v>Null</v>
      </c>
      <c r="Q78" s="48" t="str">
        <f>IF(Interpolations!$N78=0,0,IF(Interpolations!$N78&lt;10,CONCATENATE("sw_00",Interpolations!$N78), IF(Interpolations!$N78&lt;100, CONCATENATE("sw_0", Interpolations!$N78), IF(Interpolations!$N78="p", "Ph", Interpolations!$N78))))</f>
        <v>Null</v>
      </c>
      <c r="R78" s="48" t="str">
        <f>Interpolations!S78</f>
        <v>no</v>
      </c>
      <c r="S78" s="48" t="str">
        <f>Interpolations!T78</f>
        <v>ass_noch</v>
      </c>
    </row>
    <row r="79" spans="1:19" x14ac:dyDescent="0.25">
      <c r="A79" t="str">
        <f>Interpolations!A79</f>
        <v>rch_077</v>
      </c>
      <c r="B79" t="str">
        <f>Interpolations!B79</f>
        <v>Saltwater Creek</v>
      </c>
      <c r="C79" t="str">
        <f>Interpolations!C79</f>
        <v>Plashett Dam</v>
      </c>
      <c r="D79" t="str">
        <f>Interpolations!D79</f>
        <v>Junction of Saltwater and Hunter (node 32)</v>
      </c>
      <c r="E79" t="str">
        <f>IF(Interpolations!E79=0,0,IF(Interpolations!E79&lt;10,CONCATENATE("sw_00",Interpolations!E79), IF(Interpolations!E79&lt;100, CONCATENATE("sw_0", Interpolations!E79), IF(Interpolations!E79="p", "Ph", Interpolations!E79))))</f>
        <v>sw_032</v>
      </c>
      <c r="F79" t="str">
        <f>IF(Interpolations!F79=0,0,IF(Interpolations!F79&lt;10,CONCATENATE("sw_00",Interpolations!F79), IF(Interpolations!F79&lt;100, CONCATENATE("sw_0", Interpolations!F79), IF(Interpolations!F79="p", "Ph", Interpolations!F79))))</f>
        <v>sw_032</v>
      </c>
      <c r="G79" t="str">
        <f>IF(Interpolations!G79=0,0,IF(Interpolations!G79&lt;10,CONCATENATE("sw_00",Interpolations!G79), IF(Interpolations!G79&lt;100, CONCATENATE("sw_0", Interpolations!G79), IF(Interpolations!G79="p", "Ph", Interpolations!G79))))</f>
        <v>sw_032</v>
      </c>
      <c r="H79" t="str">
        <f>IF(Interpolations!H79=0,0,IF(Interpolations!H79&lt;10,CONCATENATE("sw_00",Interpolations!H79), IF(Interpolations!H79&lt;100, CONCATENATE("sw_0", Interpolations!H79), IF(Interpolations!H79="p", "Ph", Interpolations!H79))))</f>
        <v>sw_032</v>
      </c>
      <c r="I79" t="str">
        <f>IF(Interpolations!I79=0,0,IF(Interpolations!I79&lt;10,CONCATENATE("sw_00",Interpolations!I79), IF(Interpolations!I79&lt;100, CONCATENATE("sw_0", Interpolations!I79), IF(Interpolations!I79="p", "Ph", Interpolations!I79))))</f>
        <v>sw_032</v>
      </c>
      <c r="J79" t="str">
        <f>IF(Interpolations!J79=0,0,IF(Interpolations!J79&lt;10,CONCATENATE("sw_00",Interpolations!J79), IF(Interpolations!J79&lt;100, CONCATENATE("sw_0", Interpolations!J79), IF(Interpolations!J79="p", "Ph", Interpolations!J79))))</f>
        <v>sw_032</v>
      </c>
      <c r="K79" t="str">
        <f>IF(Interpolations!K79=0,0,IF(Interpolations!K79&lt;10,CONCATENATE("sw_00",Interpolations!K79), IF(Interpolations!K79&lt;100, CONCATENATE("sw_0", Interpolations!K79), IF(Interpolations!K79="p", "Ph", Interpolations!K79))))</f>
        <v>sw_032</v>
      </c>
      <c r="L79" t="str">
        <f>IF(Interpolations!L79=0,0,IF(Interpolations!L79&lt;10,CONCATENATE("sw_00",Interpolations!L79), IF(Interpolations!L79&lt;100, CONCATENATE("sw_0", Interpolations!L79), IF(Interpolations!L79="p", "Ph", Interpolations!L79))))</f>
        <v>sw_032</v>
      </c>
      <c r="M79" t="str">
        <f>IF(Interpolations!M79=0,0,IF(Interpolations!M79&lt;10,CONCATENATE("sw_00",Interpolations!M79), IF(Interpolations!M79&lt;100, CONCATENATE("sw_0", Interpolations!M79), IF(Interpolations!M79="p", "Ph", Interpolations!M79))))</f>
        <v>sw_032</v>
      </c>
      <c r="N79" t="str">
        <f>IF(Interpolations!N79=0,0,IF(Interpolations!N79&lt;10,CONCATENATE("sw_00",Interpolations!N79), IF(Interpolations!N79&lt;100, CONCATENATE("sw_0", Interpolations!N79), IF(Interpolations!N79="p", "Ph", Interpolations!N79))))</f>
        <v>sw_032</v>
      </c>
      <c r="O79" s="48" t="str">
        <f>IF(Interpolations!$N79=0,0,IF(Interpolations!$N79&lt;10,CONCATENATE("sw_00",Interpolations!$N79), IF(Interpolations!$N79&lt;100, CONCATENATE("sw_0", Interpolations!$N79), IF(Interpolations!$N79="p", "Ph", Interpolations!$N79))))</f>
        <v>sw_032</v>
      </c>
      <c r="P79" s="48" t="str">
        <f>IF(Interpolations!$N79=0,0,IF(Interpolations!$N79&lt;10,CONCATENATE("sw_00",Interpolations!$N79), IF(Interpolations!$N79&lt;100, CONCATENATE("sw_0", Interpolations!$N79), IF(Interpolations!$N79="p", "Ph", Interpolations!$N79))))</f>
        <v>sw_032</v>
      </c>
      <c r="Q79" s="48" t="str">
        <f>IF(Interpolations!$N79=0,0,IF(Interpolations!$N79&lt;10,CONCATENATE("sw_00",Interpolations!$N79), IF(Interpolations!$N79&lt;100, CONCATENATE("sw_0", Interpolations!$N79), IF(Interpolations!$N79="p", "Ph", Interpolations!$N79))))</f>
        <v>sw_032</v>
      </c>
      <c r="R79" s="48" t="str">
        <f>Interpolations!S79</f>
        <v>yes</v>
      </c>
      <c r="S79" s="48" t="str">
        <f>Interpolations!T79</f>
        <v>mod_ch</v>
      </c>
    </row>
    <row r="80" spans="1:19" x14ac:dyDescent="0.25">
      <c r="A80" t="str">
        <f>Interpolations!A80</f>
        <v>rch_078</v>
      </c>
      <c r="B80" t="str">
        <f>Interpolations!B80</f>
        <v>Hunter River</v>
      </c>
      <c r="C80" t="str">
        <f>Interpolations!C80</f>
        <v>Junction of Saltwater and Hunter</v>
      </c>
      <c r="D80">
        <f>Interpolations!D80</f>
        <v>31</v>
      </c>
      <c r="E80" t="str">
        <f>IF(Interpolations!E80=0,0,IF(Interpolations!E80&lt;10,CONCATENATE("sw_00",Interpolations!E80), IF(Interpolations!E80&lt;100, CONCATENATE("sw_0", Interpolations!E80), IF(Interpolations!E80="p", "Ph", Interpolations!E80))))</f>
        <v>sw_031</v>
      </c>
      <c r="F80" t="str">
        <f>IF(Interpolations!F80=0,0,IF(Interpolations!F80&lt;10,CONCATENATE("sw_00",Interpolations!F80), IF(Interpolations!F80&lt;100, CONCATENATE("sw_0", Interpolations!F80), IF(Interpolations!F80="p", "Ph", Interpolations!F80))))</f>
        <v>sw_031</v>
      </c>
      <c r="G80" t="str">
        <f>IF(Interpolations!G80=0,0,IF(Interpolations!G80&lt;10,CONCATENATE("sw_00",Interpolations!G80), IF(Interpolations!G80&lt;100, CONCATENATE("sw_0", Interpolations!G80), IF(Interpolations!G80="p", "Ph", Interpolations!G80))))</f>
        <v>sw_031</v>
      </c>
      <c r="H80" t="str">
        <f>IF(Interpolations!H80=0,0,IF(Interpolations!H80&lt;10,CONCATENATE("sw_00",Interpolations!H80), IF(Interpolations!H80&lt;100, CONCATENATE("sw_0", Interpolations!H80), IF(Interpolations!H80="p", "Ph", Interpolations!H80))))</f>
        <v>sw_031</v>
      </c>
      <c r="I80" t="str">
        <f>IF(Interpolations!I80=0,0,IF(Interpolations!I80&lt;10,CONCATENATE("sw_00",Interpolations!I80), IF(Interpolations!I80&lt;100, CONCATENATE("sw_0", Interpolations!I80), IF(Interpolations!I80="p", "Ph", Interpolations!I80))))</f>
        <v>sw_031</v>
      </c>
      <c r="J80" t="str">
        <f>IF(Interpolations!J80=0,0,IF(Interpolations!J80&lt;10,CONCATENATE("sw_00",Interpolations!J80), IF(Interpolations!J80&lt;100, CONCATENATE("sw_0", Interpolations!J80), IF(Interpolations!J80="p", "Ph", Interpolations!J80))))</f>
        <v>Ph</v>
      </c>
      <c r="K80" t="str">
        <f>IF(Interpolations!K80=0,0,IF(Interpolations!K80&lt;10,CONCATENATE("sw_00",Interpolations!K80), IF(Interpolations!K80&lt;100, CONCATENATE("sw_0", Interpolations!K80), IF(Interpolations!K80="p", "Ph", Interpolations!K80))))</f>
        <v>sw_031</v>
      </c>
      <c r="L80" t="str">
        <f>IF(Interpolations!L80=0,0,IF(Interpolations!L80&lt;10,CONCATENATE("sw_00",Interpolations!L80), IF(Interpolations!L80&lt;100, CONCATENATE("sw_0", Interpolations!L80), IF(Interpolations!L80="p", "Ph", Interpolations!L80))))</f>
        <v>sw_031</v>
      </c>
      <c r="M80" t="str">
        <f>IF(Interpolations!M80=0,0,IF(Interpolations!M80&lt;10,CONCATENATE("sw_00",Interpolations!M80), IF(Interpolations!M80&lt;100, CONCATENATE("sw_0", Interpolations!M80), IF(Interpolations!M80="p", "Ph", Interpolations!M80))))</f>
        <v>sw_031</v>
      </c>
      <c r="N80" t="str">
        <f>IF(Interpolations!N80=0,0,IF(Interpolations!N80&lt;10,CONCATENATE("sw_00",Interpolations!N80), IF(Interpolations!N80&lt;100, CONCATENATE("sw_0", Interpolations!N80), IF(Interpolations!N80="p", "Ph", Interpolations!N80))))</f>
        <v>sw_031</v>
      </c>
      <c r="O80" s="48" t="str">
        <f>IF(Interpolations!$N80=0,0,IF(Interpolations!$N80&lt;10,CONCATENATE("sw_00",Interpolations!$N80), IF(Interpolations!$N80&lt;100, CONCATENATE("sw_0", Interpolations!$N80), IF(Interpolations!$N80="p", "Ph", Interpolations!$N80))))</f>
        <v>sw_031</v>
      </c>
      <c r="P80" s="48" t="str">
        <f>IF(Interpolations!$N80=0,0,IF(Interpolations!$N80&lt;10,CONCATENATE("sw_00",Interpolations!$N80), IF(Interpolations!$N80&lt;100, CONCATENATE("sw_0", Interpolations!$N80), IF(Interpolations!$N80="p", "Ph", Interpolations!$N80))))</f>
        <v>sw_031</v>
      </c>
      <c r="Q80" s="48" t="str">
        <f>IF(Interpolations!$N80=0,0,IF(Interpolations!$N80&lt;10,CONCATENATE("sw_00",Interpolations!$N80), IF(Interpolations!$N80&lt;100, CONCATENATE("sw_0", Interpolations!$N80), IF(Interpolations!$N80="p", "Ph", Interpolations!$N80))))</f>
        <v>sw_031</v>
      </c>
      <c r="R80" s="48" t="str">
        <f>Interpolations!S80</f>
        <v>yes</v>
      </c>
      <c r="S80" s="48" t="str">
        <f>Interpolations!T80</f>
        <v>mod_ch</v>
      </c>
    </row>
    <row r="81" spans="1:19" x14ac:dyDescent="0.25">
      <c r="A81" t="str">
        <f>Interpolations!A81</f>
        <v>rch_079</v>
      </c>
      <c r="B81" t="str">
        <f>Interpolations!B81</f>
        <v>Hunter River</v>
      </c>
      <c r="C81">
        <f>Interpolations!C81</f>
        <v>31</v>
      </c>
      <c r="D81" t="str">
        <f>Interpolations!D81</f>
        <v>Junction of Bayswater and Hunter</v>
      </c>
      <c r="E81" t="str">
        <f>IF(Interpolations!E81=0,0,IF(Interpolations!E81&lt;10,CONCATENATE("sw_00",Interpolations!E81), IF(Interpolations!E81&lt;100, CONCATENATE("sw_0", Interpolations!E81), IF(Interpolations!E81="p", "Ph", Interpolations!E81))))</f>
        <v>sw_031</v>
      </c>
      <c r="F81" t="str">
        <f>IF(Interpolations!F81=0,0,IF(Interpolations!F81&lt;10,CONCATENATE("sw_00",Interpolations!F81), IF(Interpolations!F81&lt;100, CONCATENATE("sw_0", Interpolations!F81), IF(Interpolations!F81="p", "Ph", Interpolations!F81))))</f>
        <v>sw_031</v>
      </c>
      <c r="G81" t="str">
        <f>IF(Interpolations!G81=0,0,IF(Interpolations!G81&lt;10,CONCATENATE("sw_00",Interpolations!G81), IF(Interpolations!G81&lt;100, CONCATENATE("sw_0", Interpolations!G81), IF(Interpolations!G81="p", "Ph", Interpolations!G81))))</f>
        <v>sw_031</v>
      </c>
      <c r="H81" t="str">
        <f>IF(Interpolations!H81=0,0,IF(Interpolations!H81&lt;10,CONCATENATE("sw_00",Interpolations!H81), IF(Interpolations!H81&lt;100, CONCATENATE("sw_0", Interpolations!H81), IF(Interpolations!H81="p", "Ph", Interpolations!H81))))</f>
        <v>sw_031</v>
      </c>
      <c r="I81" t="str">
        <f>IF(Interpolations!I81=0,0,IF(Interpolations!I81&lt;10,CONCATENATE("sw_00",Interpolations!I81), IF(Interpolations!I81&lt;100, CONCATENATE("sw_0", Interpolations!I81), IF(Interpolations!I81="p", "Ph", Interpolations!I81))))</f>
        <v>sw_031</v>
      </c>
      <c r="J81" t="str">
        <f>IF(Interpolations!J81=0,0,IF(Interpolations!J81&lt;10,CONCATENATE("sw_00",Interpolations!J81), IF(Interpolations!J81&lt;100, CONCATENATE("sw_0", Interpolations!J81), IF(Interpolations!J81="p", "Ph", Interpolations!J81))))</f>
        <v>Ph</v>
      </c>
      <c r="K81" t="str">
        <f>IF(Interpolations!K81=0,0,IF(Interpolations!K81&lt;10,CONCATENATE("sw_00",Interpolations!K81), IF(Interpolations!K81&lt;100, CONCATENATE("sw_0", Interpolations!K81), IF(Interpolations!K81="p", "Ph", Interpolations!K81))))</f>
        <v>sw_031</v>
      </c>
      <c r="L81" t="str">
        <f>IF(Interpolations!L81=0,0,IF(Interpolations!L81&lt;10,CONCATENATE("sw_00",Interpolations!L81), IF(Interpolations!L81&lt;100, CONCATENATE("sw_0", Interpolations!L81), IF(Interpolations!L81="p", "Ph", Interpolations!L81))))</f>
        <v>sw_031</v>
      </c>
      <c r="M81" t="str">
        <f>IF(Interpolations!M81=0,0,IF(Interpolations!M81&lt;10,CONCATENATE("sw_00",Interpolations!M81), IF(Interpolations!M81&lt;100, CONCATENATE("sw_0", Interpolations!M81), IF(Interpolations!M81="p", "Ph", Interpolations!M81))))</f>
        <v>sw_031</v>
      </c>
      <c r="N81" t="str">
        <f>IF(Interpolations!N81=0,0,IF(Interpolations!N81&lt;10,CONCATENATE("sw_00",Interpolations!N81), IF(Interpolations!N81&lt;100, CONCATENATE("sw_0", Interpolations!N81), IF(Interpolations!N81="p", "Ph", Interpolations!N81))))</f>
        <v>sw_031</v>
      </c>
      <c r="O81" s="48" t="str">
        <f>IF(Interpolations!$N81=0,0,IF(Interpolations!$N81&lt;10,CONCATENATE("sw_00",Interpolations!$N81), IF(Interpolations!$N81&lt;100, CONCATENATE("sw_0", Interpolations!$N81), IF(Interpolations!$N81="p", "Ph", Interpolations!$N81))))</f>
        <v>sw_031</v>
      </c>
      <c r="P81" s="48" t="str">
        <f>IF(Interpolations!$N81=0,0,IF(Interpolations!$N81&lt;10,CONCATENATE("sw_00",Interpolations!$N81), IF(Interpolations!$N81&lt;100, CONCATENATE("sw_0", Interpolations!$N81), IF(Interpolations!$N81="p", "Ph", Interpolations!$N81))))</f>
        <v>sw_031</v>
      </c>
      <c r="Q81" s="48" t="str">
        <f>IF(Interpolations!$N81=0,0,IF(Interpolations!$N81&lt;10,CONCATENATE("sw_00",Interpolations!$N81), IF(Interpolations!$N81&lt;100, CONCATENATE("sw_0", Interpolations!$N81), IF(Interpolations!$N81="p", "Ph", Interpolations!$N81))))</f>
        <v>sw_031</v>
      </c>
      <c r="R81" s="48" t="str">
        <f>Interpolations!S81</f>
        <v>yes</v>
      </c>
      <c r="S81" s="48" t="str">
        <f>Interpolations!T81</f>
        <v>mod_ch</v>
      </c>
    </row>
    <row r="82" spans="1:19" x14ac:dyDescent="0.25">
      <c r="A82" t="str">
        <f>Interpolations!A82</f>
        <v>rch_080</v>
      </c>
      <c r="B82" t="str">
        <f>Interpolations!B82</f>
        <v>unnamed node 29 creek</v>
      </c>
      <c r="C82" t="str">
        <f>Interpolations!C82</f>
        <v>—</v>
      </c>
      <c r="D82" t="str">
        <f>Interpolations!D82</f>
        <v>Junction of unnamed creek containing node 29 and Bayswater (node 29)</v>
      </c>
      <c r="E82" t="str">
        <f>IF(Interpolations!E82=0,0,IF(Interpolations!E82&lt;10,CONCATENATE("sw_00",Interpolations!E82), IF(Interpolations!E82&lt;100, CONCATENATE("sw_0", Interpolations!E82), IF(Interpolations!E82="p", "Ph", Interpolations!E82))))</f>
        <v>Px</v>
      </c>
      <c r="F82" t="str">
        <f>IF(Interpolations!F82=0,0,IF(Interpolations!F82&lt;10,CONCATENATE("sw_00",Interpolations!F82), IF(Interpolations!F82&lt;100, CONCATENATE("sw_0", Interpolations!F82), IF(Interpolations!F82="p", "Ph", Interpolations!F82))))</f>
        <v>Px</v>
      </c>
      <c r="G82" t="str">
        <f>IF(Interpolations!G82=0,0,IF(Interpolations!G82&lt;10,CONCATENATE("sw_00",Interpolations!G82), IF(Interpolations!G82&lt;100, CONCATENATE("sw_0", Interpolations!G82), IF(Interpolations!G82="p", "Ph", Interpolations!G82))))</f>
        <v>Px</v>
      </c>
      <c r="H82" t="str">
        <f>IF(Interpolations!H82=0,0,IF(Interpolations!H82&lt;10,CONCATENATE("sw_00",Interpolations!H82), IF(Interpolations!H82&lt;100, CONCATENATE("sw_0", Interpolations!H82), IF(Interpolations!H82="p", "Ph", Interpolations!H82))))</f>
        <v>Px</v>
      </c>
      <c r="I82" t="str">
        <f>IF(Interpolations!I82=0,0,IF(Interpolations!I82&lt;10,CONCATENATE("sw_00",Interpolations!I82), IF(Interpolations!I82&lt;100, CONCATENATE("sw_0", Interpolations!I82), IF(Interpolations!I82="p", "Ph", Interpolations!I82))))</f>
        <v>Px</v>
      </c>
      <c r="J82" t="str">
        <f>IF(Interpolations!J82=0,0,IF(Interpolations!J82&lt;10,CONCATENATE("sw_00",Interpolations!J82), IF(Interpolations!J82&lt;100, CONCATENATE("sw_0", Interpolations!J82), IF(Interpolations!J82="p", "Ph", Interpolations!J82))))</f>
        <v>Px</v>
      </c>
      <c r="K82" t="str">
        <f>IF(Interpolations!K82=0,0,IF(Interpolations!K82&lt;10,CONCATENATE("sw_00",Interpolations!K82), IF(Interpolations!K82&lt;100, CONCATENATE("sw_0", Interpolations!K82), IF(Interpolations!K82="p", "Ph", Interpolations!K82))))</f>
        <v>Px</v>
      </c>
      <c r="L82" t="str">
        <f>IF(Interpolations!L82=0,0,IF(Interpolations!L82&lt;10,CONCATENATE("sw_00",Interpolations!L82), IF(Interpolations!L82&lt;100, CONCATENATE("sw_0", Interpolations!L82), IF(Interpolations!L82="p", "Ph", Interpolations!L82))))</f>
        <v>Px</v>
      </c>
      <c r="M82" t="str">
        <f>IF(Interpolations!M82=0,0,IF(Interpolations!M82&lt;10,CONCATENATE("sw_00",Interpolations!M82), IF(Interpolations!M82&lt;100, CONCATENATE("sw_0", Interpolations!M82), IF(Interpolations!M82="p", "Ph", Interpolations!M82))))</f>
        <v>Px</v>
      </c>
      <c r="N82" t="str">
        <f>IF(Interpolations!N82=0,0,IF(Interpolations!N82&lt;10,CONCATENATE("sw_00",Interpolations!N82), IF(Interpolations!N82&lt;100, CONCATENATE("sw_0", Interpolations!N82), IF(Interpolations!N82="p", "Ph", Interpolations!N82))))</f>
        <v>Null</v>
      </c>
      <c r="O82" s="48" t="str">
        <f>IF(Interpolations!$N82=0,0,IF(Interpolations!$N82&lt;10,CONCATENATE("sw_00",Interpolations!$N82), IF(Interpolations!$N82&lt;100, CONCATENATE("sw_0", Interpolations!$N82), IF(Interpolations!$N82="p", "Ph", Interpolations!$N82))))</f>
        <v>Null</v>
      </c>
      <c r="P82" s="48" t="str">
        <f>IF(Interpolations!$N82=0,0,IF(Interpolations!$N82&lt;10,CONCATENATE("sw_00",Interpolations!$N82), IF(Interpolations!$N82&lt;100, CONCATENATE("sw_0", Interpolations!$N82), IF(Interpolations!$N82="p", "Ph", Interpolations!$N82))))</f>
        <v>Null</v>
      </c>
      <c r="Q82" s="48" t="str">
        <f>IF(Interpolations!$N82=0,0,IF(Interpolations!$N82&lt;10,CONCATENATE("sw_00",Interpolations!$N82), IF(Interpolations!$N82&lt;100, CONCATENATE("sw_0", Interpolations!$N82), IF(Interpolations!$N82="p", "Ph", Interpolations!$N82))))</f>
        <v>Null</v>
      </c>
      <c r="R82" s="48" t="str">
        <f>Interpolations!S82</f>
        <v>part</v>
      </c>
      <c r="S82" s="48" t="str">
        <f>Interpolations!T82</f>
        <v>ass_chpx</v>
      </c>
    </row>
    <row r="83" spans="1:19" x14ac:dyDescent="0.25">
      <c r="A83" t="str">
        <f>Interpolations!A83</f>
        <v>rch_081</v>
      </c>
      <c r="B83" t="str">
        <f>Interpolations!B83</f>
        <v>Bayswater Creek</v>
      </c>
      <c r="C83" t="str">
        <f>Interpolations!C83</f>
        <v>—</v>
      </c>
      <c r="D83">
        <f>Interpolations!D83</f>
        <v>30</v>
      </c>
      <c r="E83" t="str">
        <f>IF(Interpolations!E83=0,0,IF(Interpolations!E83&lt;10,CONCATENATE("sw_00",Interpolations!E83), IF(Interpolations!E83&lt;100, CONCATENATE("sw_0", Interpolations!E83), IF(Interpolations!E83="p", "Ph", Interpolations!E83))))</f>
        <v>Px</v>
      </c>
      <c r="F83" t="str">
        <f>IF(Interpolations!F83=0,0,IF(Interpolations!F83&lt;10,CONCATENATE("sw_00",Interpolations!F83), IF(Interpolations!F83&lt;100, CONCATENATE("sw_0", Interpolations!F83), IF(Interpolations!F83="p", "Ph", Interpolations!F83))))</f>
        <v>Px</v>
      </c>
      <c r="G83" t="str">
        <f>IF(Interpolations!G83=0,0,IF(Interpolations!G83&lt;10,CONCATENATE("sw_00",Interpolations!G83), IF(Interpolations!G83&lt;100, CONCATENATE("sw_0", Interpolations!G83), IF(Interpolations!G83="p", "Ph", Interpolations!G83))))</f>
        <v>Px</v>
      </c>
      <c r="H83" t="str">
        <f>IF(Interpolations!H83=0,0,IF(Interpolations!H83&lt;10,CONCATENATE("sw_00",Interpolations!H83), IF(Interpolations!H83&lt;100, CONCATENATE("sw_0", Interpolations!H83), IF(Interpolations!H83="p", "Ph", Interpolations!H83))))</f>
        <v>Px</v>
      </c>
      <c r="I83" t="str">
        <f>IF(Interpolations!I83=0,0,IF(Interpolations!I83&lt;10,CONCATENATE("sw_00",Interpolations!I83), IF(Interpolations!I83&lt;100, CONCATENATE("sw_0", Interpolations!I83), IF(Interpolations!I83="p", "Ph", Interpolations!I83))))</f>
        <v>Px</v>
      </c>
      <c r="J83" t="str">
        <f>IF(Interpolations!J83=0,0,IF(Interpolations!J83&lt;10,CONCATENATE("sw_00",Interpolations!J83), IF(Interpolations!J83&lt;100, CONCATENATE("sw_0", Interpolations!J83), IF(Interpolations!J83="p", "Ph", Interpolations!J83))))</f>
        <v>Px</v>
      </c>
      <c r="K83" t="str">
        <f>IF(Interpolations!K83=0,0,IF(Interpolations!K83&lt;10,CONCATENATE("sw_00",Interpolations!K83), IF(Interpolations!K83&lt;100, CONCATENATE("sw_0", Interpolations!K83), IF(Interpolations!K83="p", "Ph", Interpolations!K83))))</f>
        <v>Px</v>
      </c>
      <c r="L83" t="str">
        <f>IF(Interpolations!L83=0,0,IF(Interpolations!L83&lt;10,CONCATENATE("sw_00",Interpolations!L83), IF(Interpolations!L83&lt;100, CONCATENATE("sw_0", Interpolations!L83), IF(Interpolations!L83="p", "Ph", Interpolations!L83))))</f>
        <v>Px</v>
      </c>
      <c r="M83" t="str">
        <f>IF(Interpolations!M83=0,0,IF(Interpolations!M83&lt;10,CONCATENATE("sw_00",Interpolations!M83), IF(Interpolations!M83&lt;100, CONCATENATE("sw_0", Interpolations!M83), IF(Interpolations!M83="p", "Ph", Interpolations!M83))))</f>
        <v>Px</v>
      </c>
      <c r="N83" t="str">
        <f>IF(Interpolations!N83=0,0,IF(Interpolations!N83&lt;10,CONCATENATE("sw_00",Interpolations!N83), IF(Interpolations!N83&lt;100, CONCATENATE("sw_0", Interpolations!N83), IF(Interpolations!N83="p", "Ph", Interpolations!N83))))</f>
        <v>Null</v>
      </c>
      <c r="O83" s="48" t="str">
        <f>IF(Interpolations!$N83=0,0,IF(Interpolations!$N83&lt;10,CONCATENATE("sw_00",Interpolations!$N83), IF(Interpolations!$N83&lt;100, CONCATENATE("sw_0", Interpolations!$N83), IF(Interpolations!$N83="p", "Ph", Interpolations!$N83))))</f>
        <v>Null</v>
      </c>
      <c r="P83" s="48" t="str">
        <f>IF(Interpolations!$N83=0,0,IF(Interpolations!$N83&lt;10,CONCATENATE("sw_00",Interpolations!$N83), IF(Interpolations!$N83&lt;100, CONCATENATE("sw_0", Interpolations!$N83), IF(Interpolations!$N83="p", "Ph", Interpolations!$N83))))</f>
        <v>Null</v>
      </c>
      <c r="Q83" s="48" t="str">
        <f>IF(Interpolations!$N83=0,0,IF(Interpolations!$N83&lt;10,CONCATENATE("sw_00",Interpolations!$N83), IF(Interpolations!$N83&lt;100, CONCATENATE("sw_0", Interpolations!$N83), IF(Interpolations!$N83="p", "Ph", Interpolations!$N83))))</f>
        <v>Null</v>
      </c>
      <c r="R83" s="48" t="str">
        <f>Interpolations!S83</f>
        <v>part</v>
      </c>
      <c r="S83" s="48" t="str">
        <f>Interpolations!T83</f>
        <v>ass_chpx</v>
      </c>
    </row>
    <row r="84" spans="1:19" x14ac:dyDescent="0.25">
      <c r="A84" t="str">
        <f>Interpolations!A84</f>
        <v>rch_082</v>
      </c>
      <c r="B84" t="str">
        <f>Interpolations!B84</f>
        <v>Bayswater Creek</v>
      </c>
      <c r="C84">
        <f>Interpolations!C84</f>
        <v>30</v>
      </c>
      <c r="D84" t="str">
        <f>Interpolations!D84</f>
        <v xml:space="preserve">Junction of unnamed creek containing node 29 and Bayswater </v>
      </c>
      <c r="E84" t="str">
        <f>IF(Interpolations!E84=0,0,IF(Interpolations!E84&lt;10,CONCATENATE("sw_00",Interpolations!E84), IF(Interpolations!E84&lt;100, CONCATENATE("sw_0", Interpolations!E84), IF(Interpolations!E84="p", "Ph", Interpolations!E84))))</f>
        <v>sw_030</v>
      </c>
      <c r="F84" t="str">
        <f>IF(Interpolations!F84=0,0,IF(Interpolations!F84&lt;10,CONCATENATE("sw_00",Interpolations!F84), IF(Interpolations!F84&lt;100, CONCATENATE("sw_0", Interpolations!F84), IF(Interpolations!F84="p", "Ph", Interpolations!F84))))</f>
        <v>Px</v>
      </c>
      <c r="G84" t="str">
        <f>IF(Interpolations!G84=0,0,IF(Interpolations!G84&lt;10,CONCATENATE("sw_00",Interpolations!G84), IF(Interpolations!G84&lt;100, CONCATENATE("sw_0", Interpolations!G84), IF(Interpolations!G84="p", "Ph", Interpolations!G84))))</f>
        <v>Px</v>
      </c>
      <c r="H84" t="str">
        <f>IF(Interpolations!H84=0,0,IF(Interpolations!H84&lt;10,CONCATENATE("sw_00",Interpolations!H84), IF(Interpolations!H84&lt;100, CONCATENATE("sw_0", Interpolations!H84), IF(Interpolations!H84="p", "Ph", Interpolations!H84))))</f>
        <v>sw_030</v>
      </c>
      <c r="I84" t="str">
        <f>IF(Interpolations!I84=0,0,IF(Interpolations!I84&lt;10,CONCATENATE("sw_00",Interpolations!I84), IF(Interpolations!I84&lt;100, CONCATENATE("sw_0", Interpolations!I84), IF(Interpolations!I84="p", "Ph", Interpolations!I84))))</f>
        <v>Px</v>
      </c>
      <c r="J84" t="str">
        <f>IF(Interpolations!J84=0,0,IF(Interpolations!J84&lt;10,CONCATENATE("sw_00",Interpolations!J84), IF(Interpolations!J84&lt;100, CONCATENATE("sw_0", Interpolations!J84), IF(Interpolations!J84="p", "Ph", Interpolations!J84))))</f>
        <v>sw_030</v>
      </c>
      <c r="K84" t="str">
        <f>IF(Interpolations!K84=0,0,IF(Interpolations!K84&lt;10,CONCATENATE("sw_00",Interpolations!K84), IF(Interpolations!K84&lt;100, CONCATENATE("sw_0", Interpolations!K84), IF(Interpolations!K84="p", "Ph", Interpolations!K84))))</f>
        <v>Px</v>
      </c>
      <c r="L84" t="str">
        <f>IF(Interpolations!L84=0,0,IF(Interpolations!L84&lt;10,CONCATENATE("sw_00",Interpolations!L84), IF(Interpolations!L84&lt;100, CONCATENATE("sw_0", Interpolations!L84), IF(Interpolations!L84="p", "Ph", Interpolations!L84))))</f>
        <v>Px</v>
      </c>
      <c r="M84" t="str">
        <f>IF(Interpolations!M84=0,0,IF(Interpolations!M84&lt;10,CONCATENATE("sw_00",Interpolations!M84), IF(Interpolations!M84&lt;100, CONCATENATE("sw_0", Interpolations!M84), IF(Interpolations!M84="p", "Ph", Interpolations!M84))))</f>
        <v>Px</v>
      </c>
      <c r="N84" t="str">
        <f>IF(Interpolations!N84=0,0,IF(Interpolations!N84&lt;10,CONCATENATE("sw_00",Interpolations!N84), IF(Interpolations!N84&lt;100, CONCATENATE("sw_0", Interpolations!N84), IF(Interpolations!N84="p", "Ph", Interpolations!N84))))</f>
        <v>Null</v>
      </c>
      <c r="O84" s="48" t="str">
        <f>IF(Interpolations!$N84=0,0,IF(Interpolations!$N84&lt;10,CONCATENATE("sw_00",Interpolations!$N84), IF(Interpolations!$N84&lt;100, CONCATENATE("sw_0", Interpolations!$N84), IF(Interpolations!$N84="p", "Ph", Interpolations!$N84))))</f>
        <v>Null</v>
      </c>
      <c r="P84" s="48" t="str">
        <f>IF(Interpolations!$N84=0,0,IF(Interpolations!$N84&lt;10,CONCATENATE("sw_00",Interpolations!$N84), IF(Interpolations!$N84&lt;100, CONCATENATE("sw_0", Interpolations!$N84), IF(Interpolations!$N84="p", "Ph", Interpolations!$N84))))</f>
        <v>Null</v>
      </c>
      <c r="Q84" s="48" t="str">
        <f>IF(Interpolations!$N84=0,0,IF(Interpolations!$N84&lt;10,CONCATENATE("sw_00",Interpolations!$N84), IF(Interpolations!$N84&lt;100, CONCATENATE("sw_0", Interpolations!$N84), IF(Interpolations!$N84="p", "Ph", Interpolations!$N84))))</f>
        <v>Null</v>
      </c>
      <c r="R84" s="48" t="str">
        <f>Interpolations!S84</f>
        <v>yes</v>
      </c>
      <c r="S84" s="48" t="str">
        <f>Interpolations!T84</f>
        <v>mod_ch</v>
      </c>
    </row>
    <row r="85" spans="1:19" x14ac:dyDescent="0.25">
      <c r="A85" t="str">
        <f>Interpolations!A85</f>
        <v>rch_083</v>
      </c>
      <c r="B85" t="str">
        <f>Interpolations!B85</f>
        <v>Bayswater Creek</v>
      </c>
      <c r="C85" t="str">
        <f>Interpolations!C85</f>
        <v xml:space="preserve">Junction of unnamed creek containing node 29 and Bayswater </v>
      </c>
      <c r="D85" t="str">
        <f>Interpolations!D85</f>
        <v>Junction of Bayswater and Hunter</v>
      </c>
      <c r="E85" t="str">
        <f>IF(Interpolations!E85=0,0,IF(Interpolations!E85&lt;10,CONCATENATE("sw_00",Interpolations!E85), IF(Interpolations!E85&lt;100, CONCATENATE("sw_0", Interpolations!E85), IF(Interpolations!E85="p", "Ph", Interpolations!E85))))</f>
        <v>Px</v>
      </c>
      <c r="F85" t="str">
        <f>IF(Interpolations!F85=0,0,IF(Interpolations!F85&lt;10,CONCATENATE("sw_00",Interpolations!F85), IF(Interpolations!F85&lt;100, CONCATENATE("sw_0", Interpolations!F85), IF(Interpolations!F85="p", "Ph", Interpolations!F85))))</f>
        <v>Px</v>
      </c>
      <c r="G85" t="str">
        <f>IF(Interpolations!G85=0,0,IF(Interpolations!G85&lt;10,CONCATENATE("sw_00",Interpolations!G85), IF(Interpolations!G85&lt;100, CONCATENATE("sw_0", Interpolations!G85), IF(Interpolations!G85="p", "Ph", Interpolations!G85))))</f>
        <v>Px</v>
      </c>
      <c r="H85" t="str">
        <f>IF(Interpolations!H85=0,0,IF(Interpolations!H85&lt;10,CONCATENATE("sw_00",Interpolations!H85), IF(Interpolations!H85&lt;100, CONCATENATE("sw_0", Interpolations!H85), IF(Interpolations!H85="p", "Ph", Interpolations!H85))))</f>
        <v>Px</v>
      </c>
      <c r="I85" t="str">
        <f>IF(Interpolations!I85=0,0,IF(Interpolations!I85&lt;10,CONCATENATE("sw_00",Interpolations!I85), IF(Interpolations!I85&lt;100, CONCATENATE("sw_0", Interpolations!I85), IF(Interpolations!I85="p", "Ph", Interpolations!I85))))</f>
        <v>Px</v>
      </c>
      <c r="J85" t="str">
        <f>IF(Interpolations!J85=0,0,IF(Interpolations!J85&lt;10,CONCATENATE("sw_00",Interpolations!J85), IF(Interpolations!J85&lt;100, CONCATENATE("sw_0", Interpolations!J85), IF(Interpolations!J85="p", "Ph", Interpolations!J85))))</f>
        <v>Px</v>
      </c>
      <c r="K85" t="str">
        <f>IF(Interpolations!K85=0,0,IF(Interpolations!K85&lt;10,CONCATENATE("sw_00",Interpolations!K85), IF(Interpolations!K85&lt;100, CONCATENATE("sw_0", Interpolations!K85), IF(Interpolations!K85="p", "Ph", Interpolations!K85))))</f>
        <v>Px</v>
      </c>
      <c r="L85" t="str">
        <f>IF(Interpolations!L85=0,0,IF(Interpolations!L85&lt;10,CONCATENATE("sw_00",Interpolations!L85), IF(Interpolations!L85&lt;100, CONCATENATE("sw_0", Interpolations!L85), IF(Interpolations!L85="p", "Ph", Interpolations!L85))))</f>
        <v>Px</v>
      </c>
      <c r="M85" t="str">
        <f>IF(Interpolations!M85=0,0,IF(Interpolations!M85&lt;10,CONCATENATE("sw_00",Interpolations!M85), IF(Interpolations!M85&lt;100, CONCATENATE("sw_0", Interpolations!M85), IF(Interpolations!M85="p", "Ph", Interpolations!M85))))</f>
        <v>Px</v>
      </c>
      <c r="N85" t="str">
        <f>IF(Interpolations!N85=0,0,IF(Interpolations!N85&lt;10,CONCATENATE("sw_00",Interpolations!N85), IF(Interpolations!N85&lt;100, CONCATENATE("sw_0", Interpolations!N85), IF(Interpolations!N85="p", "Ph", Interpolations!N85))))</f>
        <v>Null</v>
      </c>
      <c r="O85" s="48" t="str">
        <f>IF(Interpolations!$N85=0,0,IF(Interpolations!$N85&lt;10,CONCATENATE("sw_00",Interpolations!$N85), IF(Interpolations!$N85&lt;100, CONCATENATE("sw_0", Interpolations!$N85), IF(Interpolations!$N85="p", "Ph", Interpolations!$N85))))</f>
        <v>Null</v>
      </c>
      <c r="P85" s="48" t="str">
        <f>IF(Interpolations!$N85=0,0,IF(Interpolations!$N85&lt;10,CONCATENATE("sw_00",Interpolations!$N85), IF(Interpolations!$N85&lt;100, CONCATENATE("sw_0", Interpolations!$N85), IF(Interpolations!$N85="p", "Ph", Interpolations!$N85))))</f>
        <v>Null</v>
      </c>
      <c r="Q85" s="48" t="str">
        <f>IF(Interpolations!$N85=0,0,IF(Interpolations!$N85&lt;10,CONCATENATE("sw_00",Interpolations!$N85), IF(Interpolations!$N85&lt;100, CONCATENATE("sw_0", Interpolations!$N85), IF(Interpolations!$N85="p", "Ph", Interpolations!$N85))))</f>
        <v>Null</v>
      </c>
      <c r="R85" s="48" t="str">
        <f>Interpolations!S85</f>
        <v>yes</v>
      </c>
      <c r="S85" s="48" t="str">
        <f>Interpolations!T85</f>
        <v>ass_chpx</v>
      </c>
    </row>
    <row r="86" spans="1:19" x14ac:dyDescent="0.25">
      <c r="A86" t="str">
        <f>Interpolations!A86</f>
        <v>rch_084</v>
      </c>
      <c r="B86" t="str">
        <f>Interpolations!B86</f>
        <v>Hunter River</v>
      </c>
      <c r="C86" t="str">
        <f>Interpolations!C86</f>
        <v>Junction of Bayswater and Hunter</v>
      </c>
      <c r="D86" t="str">
        <f>Interpolations!D86</f>
        <v>Junction of Foy and Hunter</v>
      </c>
      <c r="E86" t="str">
        <f>IF(Interpolations!E86=0,0,IF(Interpolations!E86&lt;10,CONCATENATE("sw_00",Interpolations!E86), IF(Interpolations!E86&lt;100, CONCATENATE("sw_0", Interpolations!E86), IF(Interpolations!E86="p", "Ph", Interpolations!E86))))</f>
        <v>Ph</v>
      </c>
      <c r="F86" t="str">
        <f>IF(Interpolations!F86=0,0,IF(Interpolations!F86&lt;10,CONCATENATE("sw_00",Interpolations!F86), IF(Interpolations!F86&lt;100, CONCATENATE("sw_0", Interpolations!F86), IF(Interpolations!F86="p", "Ph", Interpolations!F86))))</f>
        <v>Ph</v>
      </c>
      <c r="G86" t="str">
        <f>IF(Interpolations!G86=0,0,IF(Interpolations!G86&lt;10,CONCATENATE("sw_00",Interpolations!G86), IF(Interpolations!G86&lt;100, CONCATENATE("sw_0", Interpolations!G86), IF(Interpolations!G86="p", "Ph", Interpolations!G86))))</f>
        <v>Ph</v>
      </c>
      <c r="H86" t="str">
        <f>IF(Interpolations!H86=0,0,IF(Interpolations!H86&lt;10,CONCATENATE("sw_00",Interpolations!H86), IF(Interpolations!H86&lt;100, CONCATENATE("sw_0", Interpolations!H86), IF(Interpolations!H86="p", "Ph", Interpolations!H86))))</f>
        <v>Ph</v>
      </c>
      <c r="I86" t="str">
        <f>IF(Interpolations!I86=0,0,IF(Interpolations!I86&lt;10,CONCATENATE("sw_00",Interpolations!I86), IF(Interpolations!I86&lt;100, CONCATENATE("sw_0", Interpolations!I86), IF(Interpolations!I86="p", "Ph", Interpolations!I86))))</f>
        <v>Ph</v>
      </c>
      <c r="J86" t="str">
        <f>IF(Interpolations!J86=0,0,IF(Interpolations!J86&lt;10,CONCATENATE("sw_00",Interpolations!J86), IF(Interpolations!J86&lt;100, CONCATENATE("sw_0", Interpolations!J86), IF(Interpolations!J86="p", "Ph", Interpolations!J86))))</f>
        <v>Ph</v>
      </c>
      <c r="K86" t="str">
        <f>IF(Interpolations!K86=0,0,IF(Interpolations!K86&lt;10,CONCATENATE("sw_00",Interpolations!K86), IF(Interpolations!K86&lt;100, CONCATENATE("sw_0", Interpolations!K86), IF(Interpolations!K86="p", "Ph", Interpolations!K86))))</f>
        <v>Ph</v>
      </c>
      <c r="L86" t="str">
        <f>IF(Interpolations!L86=0,0,IF(Interpolations!L86&lt;10,CONCATENATE("sw_00",Interpolations!L86), IF(Interpolations!L86&lt;100, CONCATENATE("sw_0", Interpolations!L86), IF(Interpolations!L86="p", "Ph", Interpolations!L86))))</f>
        <v>Ph</v>
      </c>
      <c r="M86" t="str">
        <f>IF(Interpolations!M86=0,0,IF(Interpolations!M86&lt;10,CONCATENATE("sw_00",Interpolations!M86), IF(Interpolations!M86&lt;100, CONCATENATE("sw_0", Interpolations!M86), IF(Interpolations!M86="p", "Ph", Interpolations!M86))))</f>
        <v>Ph</v>
      </c>
      <c r="N86" t="str">
        <f>IF(Interpolations!N86=0,0,IF(Interpolations!N86&lt;10,CONCATENATE("sw_00",Interpolations!N86), IF(Interpolations!N86&lt;100, CONCATENATE("sw_0", Interpolations!N86), IF(Interpolations!N86="p", "Ph", Interpolations!N86))))</f>
        <v>Ph</v>
      </c>
      <c r="O86" s="48" t="str">
        <f>IF(Interpolations!$N86=0,0,IF(Interpolations!$N86&lt;10,CONCATENATE("sw_00",Interpolations!$N86), IF(Interpolations!$N86&lt;100, CONCATENATE("sw_0", Interpolations!$N86), IF(Interpolations!$N86="p", "Ph", Interpolations!$N86))))</f>
        <v>Ph</v>
      </c>
      <c r="P86" s="48" t="str">
        <f>IF(Interpolations!$N86=0,0,IF(Interpolations!$N86&lt;10,CONCATENATE("sw_00",Interpolations!$N86), IF(Interpolations!$N86&lt;100, CONCATENATE("sw_0", Interpolations!$N86), IF(Interpolations!$N86="p", "Ph", Interpolations!$N86))))</f>
        <v>Ph</v>
      </c>
      <c r="Q86" s="48" t="str">
        <f>IF(Interpolations!$N86=0,0,IF(Interpolations!$N86&lt;10,CONCATENATE("sw_00",Interpolations!$N86), IF(Interpolations!$N86&lt;100, CONCATENATE("sw_0", Interpolations!$N86), IF(Interpolations!$N86="p", "Ph", Interpolations!$N86))))</f>
        <v>Ph</v>
      </c>
      <c r="R86" s="48" t="str">
        <f>Interpolations!S86</f>
        <v>yes</v>
      </c>
      <c r="S86" s="48" t="str">
        <f>Interpolations!T86</f>
        <v>ass_chph</v>
      </c>
    </row>
    <row r="87" spans="1:19" x14ac:dyDescent="0.25">
      <c r="A87" t="str">
        <f>Interpolations!A87</f>
        <v>rch_085</v>
      </c>
      <c r="B87" t="str">
        <f>Interpolations!B87</f>
        <v>Foy Brook</v>
      </c>
      <c r="C87" t="str">
        <f>Interpolations!C87</f>
        <v>—</v>
      </c>
      <c r="D87">
        <f>Interpolations!D87</f>
        <v>28</v>
      </c>
      <c r="E87" t="str">
        <f>IF(Interpolations!E87=0,0,IF(Interpolations!E87&lt;10,CONCATENATE("sw_00",Interpolations!E87), IF(Interpolations!E87&lt;100, CONCATENATE("sw_0", Interpolations!E87), IF(Interpolations!E87="p", "Ph", Interpolations!E87))))</f>
        <v>Px</v>
      </c>
      <c r="F87" t="str">
        <f>IF(Interpolations!F87=0,0,IF(Interpolations!F87&lt;10,CONCATENATE("sw_00",Interpolations!F87), IF(Interpolations!F87&lt;100, CONCATENATE("sw_0", Interpolations!F87), IF(Interpolations!F87="p", "Ph", Interpolations!F87))))</f>
        <v>Px</v>
      </c>
      <c r="G87" t="str">
        <f>IF(Interpolations!G87=0,0,IF(Interpolations!G87&lt;10,CONCATENATE("sw_00",Interpolations!G87), IF(Interpolations!G87&lt;100, CONCATENATE("sw_0", Interpolations!G87), IF(Interpolations!G87="p", "Ph", Interpolations!G87))))</f>
        <v>Px</v>
      </c>
      <c r="H87" t="str">
        <f>IF(Interpolations!H87=0,0,IF(Interpolations!H87&lt;10,CONCATENATE("sw_00",Interpolations!H87), IF(Interpolations!H87&lt;100, CONCATENATE("sw_0", Interpolations!H87), IF(Interpolations!H87="p", "Ph", Interpolations!H87))))</f>
        <v>Px</v>
      </c>
      <c r="I87" t="str">
        <f>IF(Interpolations!I87=0,0,IF(Interpolations!I87&lt;10,CONCATENATE("sw_00",Interpolations!I87), IF(Interpolations!I87&lt;100, CONCATENATE("sw_0", Interpolations!I87), IF(Interpolations!I87="p", "Ph", Interpolations!I87))))</f>
        <v>Px</v>
      </c>
      <c r="J87" t="str">
        <f>IF(Interpolations!J87=0,0,IF(Interpolations!J87&lt;10,CONCATENATE("sw_00",Interpolations!J87), IF(Interpolations!J87&lt;100, CONCATENATE("sw_0", Interpolations!J87), IF(Interpolations!J87="p", "Ph", Interpolations!J87))))</f>
        <v>Px</v>
      </c>
      <c r="K87" t="str">
        <f>IF(Interpolations!K87=0,0,IF(Interpolations!K87&lt;10,CONCATENATE("sw_00",Interpolations!K87), IF(Interpolations!K87&lt;100, CONCATENATE("sw_0", Interpolations!K87), IF(Interpolations!K87="p", "Ph", Interpolations!K87))))</f>
        <v>Px</v>
      </c>
      <c r="L87" t="str">
        <f>IF(Interpolations!L87=0,0,IF(Interpolations!L87&lt;10,CONCATENATE("sw_00",Interpolations!L87), IF(Interpolations!L87&lt;100, CONCATENATE("sw_0", Interpolations!L87), IF(Interpolations!L87="p", "Ph", Interpolations!L87))))</f>
        <v>Px</v>
      </c>
      <c r="M87" t="str">
        <f>IF(Interpolations!M87=0,0,IF(Interpolations!M87&lt;10,CONCATENATE("sw_00",Interpolations!M87), IF(Interpolations!M87&lt;100, CONCATENATE("sw_0", Interpolations!M87), IF(Interpolations!M87="p", "Ph", Interpolations!M87))))</f>
        <v>Px</v>
      </c>
      <c r="N87" t="str">
        <f>IF(Interpolations!N87=0,0,IF(Interpolations!N87&lt;10,CONCATENATE("sw_00",Interpolations!N87), IF(Interpolations!N87&lt;100, CONCATENATE("sw_0", Interpolations!N87), IF(Interpolations!N87="p", "Ph", Interpolations!N87))))</f>
        <v>Null</v>
      </c>
      <c r="O87" s="48" t="str">
        <f>IF(Interpolations!$N87=0,0,IF(Interpolations!$N87&lt;10,CONCATENATE("sw_00",Interpolations!$N87), IF(Interpolations!$N87&lt;100, CONCATENATE("sw_0", Interpolations!$N87), IF(Interpolations!$N87="p", "Ph", Interpolations!$N87))))</f>
        <v>Null</v>
      </c>
      <c r="P87" s="48" t="str">
        <f>IF(Interpolations!$N87=0,0,IF(Interpolations!$N87&lt;10,CONCATENATE("sw_00",Interpolations!$N87), IF(Interpolations!$N87&lt;100, CONCATENATE("sw_0", Interpolations!$N87), IF(Interpolations!$N87="p", "Ph", Interpolations!$N87))))</f>
        <v>Null</v>
      </c>
      <c r="Q87" s="48" t="str">
        <f>IF(Interpolations!$N87=0,0,IF(Interpolations!$N87&lt;10,CONCATENATE("sw_00",Interpolations!$N87), IF(Interpolations!$N87&lt;100, CONCATENATE("sw_0", Interpolations!$N87), IF(Interpolations!$N87="p", "Ph", Interpolations!$N87))))</f>
        <v>Null</v>
      </c>
      <c r="R87" s="48" t="str">
        <f>Interpolations!S87</f>
        <v>part</v>
      </c>
      <c r="S87" s="48" t="str">
        <f>Interpolations!T87</f>
        <v>ass_chpx</v>
      </c>
    </row>
    <row r="88" spans="1:19" x14ac:dyDescent="0.25">
      <c r="A88" t="str">
        <f>Interpolations!A88</f>
        <v>rch_086</v>
      </c>
      <c r="B88" t="str">
        <f>Interpolations!B88</f>
        <v>Foy Brook</v>
      </c>
      <c r="C88">
        <f>Interpolations!C88</f>
        <v>28</v>
      </c>
      <c r="D88" t="str">
        <f>Interpolations!D88</f>
        <v>Junction of Swamp and Foy</v>
      </c>
      <c r="E88" t="str">
        <f>IF(Interpolations!E88=0,0,IF(Interpolations!E88&lt;10,CONCATENATE("sw_00",Interpolations!E88), IF(Interpolations!E88&lt;100, CONCATENATE("sw_0", Interpolations!E88), IF(Interpolations!E88="p", "Ph", Interpolations!E88))))</f>
        <v>sw_028</v>
      </c>
      <c r="F88" t="str">
        <f>IF(Interpolations!F88=0,0,IF(Interpolations!F88&lt;10,CONCATENATE("sw_00",Interpolations!F88), IF(Interpolations!F88&lt;100, CONCATENATE("sw_0", Interpolations!F88), IF(Interpolations!F88="p", "Ph", Interpolations!F88))))</f>
        <v>Px</v>
      </c>
      <c r="G88" t="str">
        <f>IF(Interpolations!G88=0,0,IF(Interpolations!G88&lt;10,CONCATENATE("sw_00",Interpolations!G88), IF(Interpolations!G88&lt;100, CONCATENATE("sw_0", Interpolations!G88), IF(Interpolations!G88="p", "Ph", Interpolations!G88))))</f>
        <v>Px</v>
      </c>
      <c r="H88" t="str">
        <f>IF(Interpolations!H88=0,0,IF(Interpolations!H88&lt;10,CONCATENATE("sw_00",Interpolations!H88), IF(Interpolations!H88&lt;100, CONCATENATE("sw_0", Interpolations!H88), IF(Interpolations!H88="p", "Ph", Interpolations!H88))))</f>
        <v>sw_028</v>
      </c>
      <c r="I88" t="str">
        <f>IF(Interpolations!I88=0,0,IF(Interpolations!I88&lt;10,CONCATENATE("sw_00",Interpolations!I88), IF(Interpolations!I88&lt;100, CONCATENATE("sw_0", Interpolations!I88), IF(Interpolations!I88="p", "Ph", Interpolations!I88))))</f>
        <v>Px</v>
      </c>
      <c r="J88" t="str">
        <f>IF(Interpolations!J88=0,0,IF(Interpolations!J88&lt;10,CONCATENATE("sw_00",Interpolations!J88), IF(Interpolations!J88&lt;100, CONCATENATE("sw_0", Interpolations!J88), IF(Interpolations!J88="p", "Ph", Interpolations!J88))))</f>
        <v>sw_028</v>
      </c>
      <c r="K88" t="str">
        <f>IF(Interpolations!K88=0,0,IF(Interpolations!K88&lt;10,CONCATENATE("sw_00",Interpolations!K88), IF(Interpolations!K88&lt;100, CONCATENATE("sw_0", Interpolations!K88), IF(Interpolations!K88="p", "Ph", Interpolations!K88))))</f>
        <v>Px</v>
      </c>
      <c r="L88" t="str">
        <f>IF(Interpolations!L88=0,0,IF(Interpolations!L88&lt;10,CONCATENATE("sw_00",Interpolations!L88), IF(Interpolations!L88&lt;100, CONCATENATE("sw_0", Interpolations!L88), IF(Interpolations!L88="p", "Ph", Interpolations!L88))))</f>
        <v>Px</v>
      </c>
      <c r="M88" t="str">
        <f>IF(Interpolations!M88=0,0,IF(Interpolations!M88&lt;10,CONCATENATE("sw_00",Interpolations!M88), IF(Interpolations!M88&lt;100, CONCATENATE("sw_0", Interpolations!M88), IF(Interpolations!M88="p", "Ph", Interpolations!M88))))</f>
        <v>Px</v>
      </c>
      <c r="N88" t="str">
        <f>IF(Interpolations!N88=0,0,IF(Interpolations!N88&lt;10,CONCATENATE("sw_00",Interpolations!N88), IF(Interpolations!N88&lt;100, CONCATENATE("sw_0", Interpolations!N88), IF(Interpolations!N88="p", "Ph", Interpolations!N88))))</f>
        <v>Null</v>
      </c>
      <c r="O88" s="48" t="str">
        <f>IF(Interpolations!$N88=0,0,IF(Interpolations!$N88&lt;10,CONCATENATE("sw_00",Interpolations!$N88), IF(Interpolations!$N88&lt;100, CONCATENATE("sw_0", Interpolations!$N88), IF(Interpolations!$N88="p", "Ph", Interpolations!$N88))))</f>
        <v>Null</v>
      </c>
      <c r="P88" s="48" t="str">
        <f>IF(Interpolations!$N88=0,0,IF(Interpolations!$N88&lt;10,CONCATENATE("sw_00",Interpolations!$N88), IF(Interpolations!$N88&lt;100, CONCATENATE("sw_0", Interpolations!$N88), IF(Interpolations!$N88="p", "Ph", Interpolations!$N88))))</f>
        <v>Null</v>
      </c>
      <c r="Q88" s="48" t="str">
        <f>IF(Interpolations!$N88=0,0,IF(Interpolations!$N88&lt;10,CONCATENATE("sw_00",Interpolations!$N88), IF(Interpolations!$N88&lt;100, CONCATENATE("sw_0", Interpolations!$N88), IF(Interpolations!$N88="p", "Ph", Interpolations!$N88))))</f>
        <v>Null</v>
      </c>
      <c r="R88" s="48" t="str">
        <f>Interpolations!S88</f>
        <v>yes</v>
      </c>
      <c r="S88" s="48" t="str">
        <f>Interpolations!T88</f>
        <v>mod_ch</v>
      </c>
    </row>
    <row r="89" spans="1:19" x14ac:dyDescent="0.25">
      <c r="A89" t="str">
        <f>Interpolations!A89</f>
        <v>rch_087</v>
      </c>
      <c r="B89" t="str">
        <f>Interpolations!B89</f>
        <v>Swamp Creek</v>
      </c>
      <c r="C89" t="str">
        <f>Interpolations!C89</f>
        <v>—</v>
      </c>
      <c r="D89" t="str">
        <f>Interpolations!D89</f>
        <v>Junction of Swamp and Foy (node 27)</v>
      </c>
      <c r="E89" t="str">
        <f>IF(Interpolations!E89=0,0,IF(Interpolations!E89&lt;10,CONCATENATE("sw_00",Interpolations!E89), IF(Interpolations!E89&lt;100, CONCATENATE("sw_0", Interpolations!E89), IF(Interpolations!E89="p", "Ph", Interpolations!E89))))</f>
        <v>sw_027</v>
      </c>
      <c r="F89" t="str">
        <f>IF(Interpolations!F89=0,0,IF(Interpolations!F89&lt;10,CONCATENATE("sw_00",Interpolations!F89), IF(Interpolations!F89&lt;100, CONCATENATE("sw_0", Interpolations!F89), IF(Interpolations!F89="p", "Ph", Interpolations!F89))))</f>
        <v>Px</v>
      </c>
      <c r="G89" t="str">
        <f>IF(Interpolations!G89=0,0,IF(Interpolations!G89&lt;10,CONCATENATE("sw_00",Interpolations!G89), IF(Interpolations!G89&lt;100, CONCATENATE("sw_0", Interpolations!G89), IF(Interpolations!G89="p", "Ph", Interpolations!G89))))</f>
        <v>Px</v>
      </c>
      <c r="H89" t="str">
        <f>IF(Interpolations!H89=0,0,IF(Interpolations!H89&lt;10,CONCATENATE("sw_00",Interpolations!H89), IF(Interpolations!H89&lt;100, CONCATENATE("sw_0", Interpolations!H89), IF(Interpolations!H89="p", "Ph", Interpolations!H89))))</f>
        <v>Px</v>
      </c>
      <c r="I89" t="str">
        <f>IF(Interpolations!I89=0,0,IF(Interpolations!I89&lt;10,CONCATENATE("sw_00",Interpolations!I89), IF(Interpolations!I89&lt;100, CONCATENATE("sw_0", Interpolations!I89), IF(Interpolations!I89="p", "Ph", Interpolations!I89))))</f>
        <v>Px</v>
      </c>
      <c r="J89" t="str">
        <f>IF(Interpolations!J89=0,0,IF(Interpolations!J89&lt;10,CONCATENATE("sw_00",Interpolations!J89), IF(Interpolations!J89&lt;100, CONCATENATE("sw_0", Interpolations!J89), IF(Interpolations!J89="p", "Ph", Interpolations!J89))))</f>
        <v>Px</v>
      </c>
      <c r="K89" t="str">
        <f>IF(Interpolations!K89=0,0,IF(Interpolations!K89&lt;10,CONCATENATE("sw_00",Interpolations!K89), IF(Interpolations!K89&lt;100, CONCATENATE("sw_0", Interpolations!K89), IF(Interpolations!K89="p", "Ph", Interpolations!K89))))</f>
        <v>Px</v>
      </c>
      <c r="L89" t="str">
        <f>IF(Interpolations!L89=0,0,IF(Interpolations!L89&lt;10,CONCATENATE("sw_00",Interpolations!L89), IF(Interpolations!L89&lt;100, CONCATENATE("sw_0", Interpolations!L89), IF(Interpolations!L89="p", "Ph", Interpolations!L89))))</f>
        <v>Px</v>
      </c>
      <c r="M89" t="str">
        <f>IF(Interpolations!M89=0,0,IF(Interpolations!M89&lt;10,CONCATENATE("sw_00",Interpolations!M89), IF(Interpolations!M89&lt;100, CONCATENATE("sw_0", Interpolations!M89), IF(Interpolations!M89="p", "Ph", Interpolations!M89))))</f>
        <v>Px</v>
      </c>
      <c r="N89" t="str">
        <f>IF(Interpolations!N89=0,0,IF(Interpolations!N89&lt;10,CONCATENATE("sw_00",Interpolations!N89), IF(Interpolations!N89&lt;100, CONCATENATE("sw_0", Interpolations!N89), IF(Interpolations!N89="p", "Ph", Interpolations!N89))))</f>
        <v>Null</v>
      </c>
      <c r="O89" s="48" t="str">
        <f>IF(Interpolations!$N89=0,0,IF(Interpolations!$N89&lt;10,CONCATENATE("sw_00",Interpolations!$N89), IF(Interpolations!$N89&lt;100, CONCATENATE("sw_0", Interpolations!$N89), IF(Interpolations!$N89="p", "Ph", Interpolations!$N89))))</f>
        <v>Null</v>
      </c>
      <c r="P89" s="48" t="str">
        <f>IF(Interpolations!$N89=0,0,IF(Interpolations!$N89&lt;10,CONCATENATE("sw_00",Interpolations!$N89), IF(Interpolations!$N89&lt;100, CONCATENATE("sw_0", Interpolations!$N89), IF(Interpolations!$N89="p", "Ph", Interpolations!$N89))))</f>
        <v>Null</v>
      </c>
      <c r="Q89" s="48" t="str">
        <f>IF(Interpolations!$N89=0,0,IF(Interpolations!$N89&lt;10,CONCATENATE("sw_00",Interpolations!$N89), IF(Interpolations!$N89&lt;100, CONCATENATE("sw_0", Interpolations!$N89), IF(Interpolations!$N89="p", "Ph", Interpolations!$N89))))</f>
        <v>Null</v>
      </c>
      <c r="R89" s="48" t="str">
        <f>Interpolations!S89</f>
        <v>part</v>
      </c>
      <c r="S89" s="48" t="str">
        <f>Interpolations!T89</f>
        <v>ass_chpx</v>
      </c>
    </row>
    <row r="90" spans="1:19" x14ac:dyDescent="0.25">
      <c r="A90" t="str">
        <f>Interpolations!A90</f>
        <v>rch_088</v>
      </c>
      <c r="B90" t="str">
        <f>Interpolations!B90</f>
        <v>Foy Brook</v>
      </c>
      <c r="C90" t="str">
        <f>Interpolations!C90</f>
        <v>Junction of Swamp and Foy</v>
      </c>
      <c r="D90" t="str">
        <f>Interpolations!D90</f>
        <v>Junction of Bettys and Foy</v>
      </c>
      <c r="E90" t="str">
        <f>IF(Interpolations!E90=0,0,IF(Interpolations!E90&lt;10,CONCATENATE("sw_00",Interpolations!E90), IF(Interpolations!E90&lt;100, CONCATENATE("sw_0", Interpolations!E90), IF(Interpolations!E90="p", "Ph", Interpolations!E90))))</f>
        <v>sw_027</v>
      </c>
      <c r="F90" t="str">
        <f>IF(Interpolations!F90=0,0,IF(Interpolations!F90&lt;10,CONCATENATE("sw_00",Interpolations!F90), IF(Interpolations!F90&lt;100, CONCATENATE("sw_0", Interpolations!F90), IF(Interpolations!F90="p", "Ph", Interpolations!F90))))</f>
        <v>Ph</v>
      </c>
      <c r="G90" t="str">
        <f>IF(Interpolations!G90=0,0,IF(Interpolations!G90&lt;10,CONCATENATE("sw_00",Interpolations!G90), IF(Interpolations!G90&lt;100, CONCATENATE("sw_0", Interpolations!G90), IF(Interpolations!G90="p", "Ph", Interpolations!G90))))</f>
        <v>Ph</v>
      </c>
      <c r="H90" t="str">
        <f>IF(Interpolations!H90=0,0,IF(Interpolations!H90&lt;10,CONCATENATE("sw_00",Interpolations!H90), IF(Interpolations!H90&lt;100, CONCATENATE("sw_0", Interpolations!H90), IF(Interpolations!H90="p", "Ph", Interpolations!H90))))</f>
        <v>sw_027</v>
      </c>
      <c r="I90" t="str">
        <f>IF(Interpolations!I90=0,0,IF(Interpolations!I90&lt;10,CONCATENATE("sw_00",Interpolations!I90), IF(Interpolations!I90&lt;100, CONCATENATE("sw_0", Interpolations!I90), IF(Interpolations!I90="p", "Ph", Interpolations!I90))))</f>
        <v>Ph</v>
      </c>
      <c r="J90" t="str">
        <f>IF(Interpolations!J90=0,0,IF(Interpolations!J90&lt;10,CONCATENATE("sw_00",Interpolations!J90), IF(Interpolations!J90&lt;100, CONCATENATE("sw_0", Interpolations!J90), IF(Interpolations!J90="p", "Ph", Interpolations!J90))))</f>
        <v>sw_027</v>
      </c>
      <c r="K90" t="str">
        <f>IF(Interpolations!K90=0,0,IF(Interpolations!K90&lt;10,CONCATENATE("sw_00",Interpolations!K90), IF(Interpolations!K90&lt;100, CONCATENATE("sw_0", Interpolations!K90), IF(Interpolations!K90="p", "Ph", Interpolations!K90))))</f>
        <v>Ph</v>
      </c>
      <c r="L90" t="str">
        <f>IF(Interpolations!L90=0,0,IF(Interpolations!L90&lt;10,CONCATENATE("sw_00",Interpolations!L90), IF(Interpolations!L90&lt;100, CONCATENATE("sw_0", Interpolations!L90), IF(Interpolations!L90="p", "Ph", Interpolations!L90))))</f>
        <v>Ph</v>
      </c>
      <c r="M90" t="str">
        <f>IF(Interpolations!M90=0,0,IF(Interpolations!M90&lt;10,CONCATENATE("sw_00",Interpolations!M90), IF(Interpolations!M90&lt;100, CONCATENATE("sw_0", Interpolations!M90), IF(Interpolations!M90="p", "Ph", Interpolations!M90))))</f>
        <v>Ph</v>
      </c>
      <c r="N90" t="str">
        <f>IF(Interpolations!N90=0,0,IF(Interpolations!N90&lt;10,CONCATENATE("sw_00",Interpolations!N90), IF(Interpolations!N90&lt;100, CONCATENATE("sw_0", Interpolations!N90), IF(Interpolations!N90="p", "Ph", Interpolations!N90))))</f>
        <v>Null</v>
      </c>
      <c r="O90" s="48" t="str">
        <f>IF(Interpolations!$N90=0,0,IF(Interpolations!$N90&lt;10,CONCATENATE("sw_00",Interpolations!$N90), IF(Interpolations!$N90&lt;100, CONCATENATE("sw_0", Interpolations!$N90), IF(Interpolations!$N90="p", "Ph", Interpolations!$N90))))</f>
        <v>Null</v>
      </c>
      <c r="P90" s="48" t="str">
        <f>IF(Interpolations!$N90=0,0,IF(Interpolations!$N90&lt;10,CONCATENATE("sw_00",Interpolations!$N90), IF(Interpolations!$N90&lt;100, CONCATENATE("sw_0", Interpolations!$N90), IF(Interpolations!$N90="p", "Ph", Interpolations!$N90))))</f>
        <v>Null</v>
      </c>
      <c r="Q90" s="48" t="str">
        <f>IF(Interpolations!$N90=0,0,IF(Interpolations!$N90&lt;10,CONCATENATE("sw_00",Interpolations!$N90), IF(Interpolations!$N90&lt;100, CONCATENATE("sw_0", Interpolations!$N90), IF(Interpolations!$N90="p", "Ph", Interpolations!$N90))))</f>
        <v>Null</v>
      </c>
      <c r="R90" s="48" t="str">
        <f>Interpolations!S90</f>
        <v>yes</v>
      </c>
      <c r="S90" s="48" t="str">
        <f>Interpolations!T90</f>
        <v>mod_ch</v>
      </c>
    </row>
    <row r="91" spans="1:19" x14ac:dyDescent="0.25">
      <c r="A91" t="str">
        <f>Interpolations!A91</f>
        <v>rch_089</v>
      </c>
      <c r="B91" t="str">
        <f>Interpolations!B91</f>
        <v>Bettys Creek</v>
      </c>
      <c r="C91" t="str">
        <f>Interpolations!C91</f>
        <v>—</v>
      </c>
      <c r="D91" t="str">
        <f>Interpolations!D91</f>
        <v>Junction of Bettys and Foy (node 26)</v>
      </c>
      <c r="E91" t="str">
        <f>IF(Interpolations!E91=0,0,IF(Interpolations!E91&lt;10,CONCATENATE("sw_00",Interpolations!E91), IF(Interpolations!E91&lt;100, CONCATENATE("sw_0", Interpolations!E91), IF(Interpolations!E91="p", "Ph", Interpolations!E91))))</f>
        <v>Px</v>
      </c>
      <c r="F91" t="str">
        <f>IF(Interpolations!F91=0,0,IF(Interpolations!F91&lt;10,CONCATENATE("sw_00",Interpolations!F91), IF(Interpolations!F91&lt;100, CONCATENATE("sw_0", Interpolations!F91), IF(Interpolations!F91="p", "Ph", Interpolations!F91))))</f>
        <v>Px</v>
      </c>
      <c r="G91" t="str">
        <f>IF(Interpolations!G91=0,0,IF(Interpolations!G91&lt;10,CONCATENATE("sw_00",Interpolations!G91), IF(Interpolations!G91&lt;100, CONCATENATE("sw_0", Interpolations!G91), IF(Interpolations!G91="p", "Ph", Interpolations!G91))))</f>
        <v>Px</v>
      </c>
      <c r="H91" t="str">
        <f>IF(Interpolations!H91=0,0,IF(Interpolations!H91&lt;10,CONCATENATE("sw_00",Interpolations!H91), IF(Interpolations!H91&lt;100, CONCATENATE("sw_0", Interpolations!H91), IF(Interpolations!H91="p", "Ph", Interpolations!H91))))</f>
        <v>Px</v>
      </c>
      <c r="I91" t="str">
        <f>IF(Interpolations!I91=0,0,IF(Interpolations!I91&lt;10,CONCATENATE("sw_00",Interpolations!I91), IF(Interpolations!I91&lt;100, CONCATENATE("sw_0", Interpolations!I91), IF(Interpolations!I91="p", "Ph", Interpolations!I91))))</f>
        <v>Px</v>
      </c>
      <c r="J91" t="str">
        <f>IF(Interpolations!J91=0,0,IF(Interpolations!J91&lt;10,CONCATENATE("sw_00",Interpolations!J91), IF(Interpolations!J91&lt;100, CONCATENATE("sw_0", Interpolations!J91), IF(Interpolations!J91="p", "Ph", Interpolations!J91))))</f>
        <v>Px</v>
      </c>
      <c r="K91" t="str">
        <f>IF(Interpolations!K91=0,0,IF(Interpolations!K91&lt;10,CONCATENATE("sw_00",Interpolations!K91), IF(Interpolations!K91&lt;100, CONCATENATE("sw_0", Interpolations!K91), IF(Interpolations!K91="p", "Ph", Interpolations!K91))))</f>
        <v>Px</v>
      </c>
      <c r="L91" t="str">
        <f>IF(Interpolations!L91=0,0,IF(Interpolations!L91&lt;10,CONCATENATE("sw_00",Interpolations!L91), IF(Interpolations!L91&lt;100, CONCATENATE("sw_0", Interpolations!L91), IF(Interpolations!L91="p", "Ph", Interpolations!L91))))</f>
        <v>Px</v>
      </c>
      <c r="M91" t="str">
        <f>IF(Interpolations!M91=0,0,IF(Interpolations!M91&lt;10,CONCATENATE("sw_00",Interpolations!M91), IF(Interpolations!M91&lt;100, CONCATENATE("sw_0", Interpolations!M91), IF(Interpolations!M91="p", "Ph", Interpolations!M91))))</f>
        <v>Px</v>
      </c>
      <c r="N91" t="str">
        <f>IF(Interpolations!N91=0,0,IF(Interpolations!N91&lt;10,CONCATENATE("sw_00",Interpolations!N91), IF(Interpolations!N91&lt;100, CONCATENATE("sw_0", Interpolations!N91), IF(Interpolations!N91="p", "Ph", Interpolations!N91))))</f>
        <v>Null</v>
      </c>
      <c r="O91" s="48" t="str">
        <f>IF(Interpolations!$N91=0,0,IF(Interpolations!$N91&lt;10,CONCATENATE("sw_00",Interpolations!$N91), IF(Interpolations!$N91&lt;100, CONCATENATE("sw_0", Interpolations!$N91), IF(Interpolations!$N91="p", "Ph", Interpolations!$N91))))</f>
        <v>Null</v>
      </c>
      <c r="P91" s="48" t="str">
        <f>IF(Interpolations!$N91=0,0,IF(Interpolations!$N91&lt;10,CONCATENATE("sw_00",Interpolations!$N91), IF(Interpolations!$N91&lt;100, CONCATENATE("sw_0", Interpolations!$N91), IF(Interpolations!$N91="p", "Ph", Interpolations!$N91))))</f>
        <v>Null</v>
      </c>
      <c r="Q91" s="48" t="str">
        <f>IF(Interpolations!$N91=0,0,IF(Interpolations!$N91&lt;10,CONCATENATE("sw_00",Interpolations!$N91), IF(Interpolations!$N91&lt;100, CONCATENATE("sw_0", Interpolations!$N91), IF(Interpolations!$N91="p", "Ph", Interpolations!$N91))))</f>
        <v>Null</v>
      </c>
      <c r="R91" s="48" t="str">
        <f>Interpolations!S91</f>
        <v>part</v>
      </c>
      <c r="S91" s="48" t="str">
        <f>Interpolations!T91</f>
        <v>ass_chpx</v>
      </c>
    </row>
    <row r="92" spans="1:19" x14ac:dyDescent="0.25">
      <c r="A92" t="str">
        <f>Interpolations!A92</f>
        <v>rch_090</v>
      </c>
      <c r="B92" t="str">
        <f>Interpolations!B92</f>
        <v>Foy Brook</v>
      </c>
      <c r="C92" t="str">
        <f>Interpolations!C92</f>
        <v>Junction of Bettys and Foy</v>
      </c>
      <c r="D92" t="str">
        <f>Interpolations!D92</f>
        <v>Junction of Foy and Hunter</v>
      </c>
      <c r="E92" t="str">
        <f>IF(Interpolations!E92=0,0,IF(Interpolations!E92&lt;10,CONCATENATE("sw_00",Interpolations!E92), IF(Interpolations!E92&lt;100, CONCATENATE("sw_0", Interpolations!E92), IF(Interpolations!E92="p", "Ph", Interpolations!E92))))</f>
        <v>Px</v>
      </c>
      <c r="F92" t="str">
        <f>IF(Interpolations!F92=0,0,IF(Interpolations!F92&lt;10,CONCATENATE("sw_00",Interpolations!F92), IF(Interpolations!F92&lt;100, CONCATENATE("sw_0", Interpolations!F92), IF(Interpolations!F92="p", "Ph", Interpolations!F92))))</f>
        <v>Px</v>
      </c>
      <c r="G92" t="str">
        <f>IF(Interpolations!G92=0,0,IF(Interpolations!G92&lt;10,CONCATENATE("sw_00",Interpolations!G92), IF(Interpolations!G92&lt;100, CONCATENATE("sw_0", Interpolations!G92), IF(Interpolations!G92="p", "Ph", Interpolations!G92))))</f>
        <v>Px</v>
      </c>
      <c r="H92" t="str">
        <f>IF(Interpolations!H92=0,0,IF(Interpolations!H92&lt;10,CONCATENATE("sw_00",Interpolations!H92), IF(Interpolations!H92&lt;100, CONCATENATE("sw_0", Interpolations!H92), IF(Interpolations!H92="p", "Ph", Interpolations!H92))))</f>
        <v>Px</v>
      </c>
      <c r="I92" t="str">
        <f>IF(Interpolations!I92=0,0,IF(Interpolations!I92&lt;10,CONCATENATE("sw_00",Interpolations!I92), IF(Interpolations!I92&lt;100, CONCATENATE("sw_0", Interpolations!I92), IF(Interpolations!I92="p", "Ph", Interpolations!I92))))</f>
        <v>Px</v>
      </c>
      <c r="J92" t="str">
        <f>IF(Interpolations!J92=0,0,IF(Interpolations!J92&lt;10,CONCATENATE("sw_00",Interpolations!J92), IF(Interpolations!J92&lt;100, CONCATENATE("sw_0", Interpolations!J92), IF(Interpolations!J92="p", "Ph", Interpolations!J92))))</f>
        <v>Px</v>
      </c>
      <c r="K92" t="str">
        <f>IF(Interpolations!K92=0,0,IF(Interpolations!K92&lt;10,CONCATENATE("sw_00",Interpolations!K92), IF(Interpolations!K92&lt;100, CONCATENATE("sw_0", Interpolations!K92), IF(Interpolations!K92="p", "Ph", Interpolations!K92))))</f>
        <v>Px</v>
      </c>
      <c r="L92" t="str">
        <f>IF(Interpolations!L92=0,0,IF(Interpolations!L92&lt;10,CONCATENATE("sw_00",Interpolations!L92), IF(Interpolations!L92&lt;100, CONCATENATE("sw_0", Interpolations!L92), IF(Interpolations!L92="p", "Ph", Interpolations!L92))))</f>
        <v>Px</v>
      </c>
      <c r="M92" t="str">
        <f>IF(Interpolations!M92=0,0,IF(Interpolations!M92&lt;10,CONCATENATE("sw_00",Interpolations!M92), IF(Interpolations!M92&lt;100, CONCATENATE("sw_0", Interpolations!M92), IF(Interpolations!M92="p", "Ph", Interpolations!M92))))</f>
        <v>Px</v>
      </c>
      <c r="N92" t="str">
        <f>IF(Interpolations!N92=0,0,IF(Interpolations!N92&lt;10,CONCATENATE("sw_00",Interpolations!N92), IF(Interpolations!N92&lt;100, CONCATENATE("sw_0", Interpolations!N92), IF(Interpolations!N92="p", "Ph", Interpolations!N92))))</f>
        <v>Null</v>
      </c>
      <c r="O92" s="48" t="str">
        <f>IF(Interpolations!$N92=0,0,IF(Interpolations!$N92&lt;10,CONCATENATE("sw_00",Interpolations!$N92), IF(Interpolations!$N92&lt;100, CONCATENATE("sw_0", Interpolations!$N92), IF(Interpolations!$N92="p", "Ph", Interpolations!$N92))))</f>
        <v>Null</v>
      </c>
      <c r="P92" s="48" t="str">
        <f>IF(Interpolations!$N92=0,0,IF(Interpolations!$N92&lt;10,CONCATENATE("sw_00",Interpolations!$N92), IF(Interpolations!$N92&lt;100, CONCATENATE("sw_0", Interpolations!$N92), IF(Interpolations!$N92="p", "Ph", Interpolations!$N92))))</f>
        <v>Null</v>
      </c>
      <c r="Q92" s="48" t="str">
        <f>IF(Interpolations!$N92=0,0,IF(Interpolations!$N92&lt;10,CONCATENATE("sw_00",Interpolations!$N92), IF(Interpolations!$N92&lt;100, CONCATENATE("sw_0", Interpolations!$N92), IF(Interpolations!$N92="p", "Ph", Interpolations!$N92))))</f>
        <v>Null</v>
      </c>
      <c r="R92" s="48" t="str">
        <f>Interpolations!S92</f>
        <v>yes</v>
      </c>
      <c r="S92" s="48" t="str">
        <f>Interpolations!T92</f>
        <v>ass_chpx</v>
      </c>
    </row>
    <row r="93" spans="1:19" x14ac:dyDescent="0.25">
      <c r="A93" t="str">
        <f>Interpolations!A93</f>
        <v>rch_091</v>
      </c>
      <c r="B93" t="str">
        <f>Interpolations!B93</f>
        <v>Hunter River</v>
      </c>
      <c r="C93" t="str">
        <f>Interpolations!C93</f>
        <v>Junction of Foy and Hunter</v>
      </c>
      <c r="D93">
        <f>Interpolations!D93</f>
        <v>25</v>
      </c>
      <c r="E93" t="str">
        <f>IF(Interpolations!E93=0,0,IF(Interpolations!E93&lt;10,CONCATENATE("sw_00",Interpolations!E93), IF(Interpolations!E93&lt;100, CONCATENATE("sw_0", Interpolations!E93), IF(Interpolations!E93="p", "Ph", Interpolations!E93))))</f>
        <v>sw_025</v>
      </c>
      <c r="F93" t="str">
        <f>IF(Interpolations!F93=0,0,IF(Interpolations!F93&lt;10,CONCATENATE("sw_00",Interpolations!F93), IF(Interpolations!F93&lt;100, CONCATENATE("sw_0", Interpolations!F93), IF(Interpolations!F93="p", "Ph", Interpolations!F93))))</f>
        <v>sw_025</v>
      </c>
      <c r="G93" t="str">
        <f>IF(Interpolations!G93=0,0,IF(Interpolations!G93&lt;10,CONCATENATE("sw_00",Interpolations!G93), IF(Interpolations!G93&lt;100, CONCATENATE("sw_0", Interpolations!G93), IF(Interpolations!G93="p", "Ph", Interpolations!G93))))</f>
        <v>sw_025</v>
      </c>
      <c r="H93" t="str">
        <f>IF(Interpolations!H93=0,0,IF(Interpolations!H93&lt;10,CONCATENATE("sw_00",Interpolations!H93), IF(Interpolations!H93&lt;100, CONCATENATE("sw_0", Interpolations!H93), IF(Interpolations!H93="p", "Ph", Interpolations!H93))))</f>
        <v>sw_025</v>
      </c>
      <c r="I93" t="str">
        <f>IF(Interpolations!I93=0,0,IF(Interpolations!I93&lt;10,CONCATENATE("sw_00",Interpolations!I93), IF(Interpolations!I93&lt;100, CONCATENATE("sw_0", Interpolations!I93), IF(Interpolations!I93="p", "Ph", Interpolations!I93))))</f>
        <v>sw_025</v>
      </c>
      <c r="J93" t="str">
        <f>IF(Interpolations!J93=0,0,IF(Interpolations!J93&lt;10,CONCATENATE("sw_00",Interpolations!J93), IF(Interpolations!J93&lt;100, CONCATENATE("sw_0", Interpolations!J93), IF(Interpolations!J93="p", "Ph", Interpolations!J93))))</f>
        <v>sw_025</v>
      </c>
      <c r="K93" t="str">
        <f>IF(Interpolations!K93=0,0,IF(Interpolations!K93&lt;10,CONCATENATE("sw_00",Interpolations!K93), IF(Interpolations!K93&lt;100, CONCATENATE("sw_0", Interpolations!K93), IF(Interpolations!K93="p", "Ph", Interpolations!K93))))</f>
        <v>sw_025</v>
      </c>
      <c r="L93" t="str">
        <f>IF(Interpolations!L93=0,0,IF(Interpolations!L93&lt;10,CONCATENATE("sw_00",Interpolations!L93), IF(Interpolations!L93&lt;100, CONCATENATE("sw_0", Interpolations!L93), IF(Interpolations!L93="p", "Ph", Interpolations!L93))))</f>
        <v>sw_025</v>
      </c>
      <c r="M93" t="str">
        <f>IF(Interpolations!M93=0,0,IF(Interpolations!M93&lt;10,CONCATENATE("sw_00",Interpolations!M93), IF(Interpolations!M93&lt;100, CONCATENATE("sw_0", Interpolations!M93), IF(Interpolations!M93="p", "Ph", Interpolations!M93))))</f>
        <v>sw_025</v>
      </c>
      <c r="N93" t="str">
        <f>IF(Interpolations!N93=0,0,IF(Interpolations!N93&lt;10,CONCATENATE("sw_00",Interpolations!N93), IF(Interpolations!N93&lt;100, CONCATENATE("sw_0", Interpolations!N93), IF(Interpolations!N93="p", "Ph", Interpolations!N93))))</f>
        <v>sw_025</v>
      </c>
      <c r="O93" s="48" t="str">
        <f>IF(Interpolations!$N93=0,0,IF(Interpolations!$N93&lt;10,CONCATENATE("sw_00",Interpolations!$N93), IF(Interpolations!$N93&lt;100, CONCATENATE("sw_0", Interpolations!$N93), IF(Interpolations!$N93="p", "Ph", Interpolations!$N93))))</f>
        <v>sw_025</v>
      </c>
      <c r="P93" s="48" t="str">
        <f>IF(Interpolations!$N93=0,0,IF(Interpolations!$N93&lt;10,CONCATENATE("sw_00",Interpolations!$N93), IF(Interpolations!$N93&lt;100, CONCATENATE("sw_0", Interpolations!$N93), IF(Interpolations!$N93="p", "Ph", Interpolations!$N93))))</f>
        <v>sw_025</v>
      </c>
      <c r="Q93" s="48" t="str">
        <f>IF(Interpolations!$N93=0,0,IF(Interpolations!$N93&lt;10,CONCATENATE("sw_00",Interpolations!$N93), IF(Interpolations!$N93&lt;100, CONCATENATE("sw_0", Interpolations!$N93), IF(Interpolations!$N93="p", "Ph", Interpolations!$N93))))</f>
        <v>sw_025</v>
      </c>
      <c r="R93" s="48" t="str">
        <f>Interpolations!S93</f>
        <v>yes</v>
      </c>
      <c r="S93" s="48" t="str">
        <f>Interpolations!T93</f>
        <v>mod_ch</v>
      </c>
    </row>
    <row r="94" spans="1:19" x14ac:dyDescent="0.25">
      <c r="A94" t="str">
        <f>Interpolations!A94</f>
        <v>rch_092</v>
      </c>
      <c r="B94" t="str">
        <f>Interpolations!B94</f>
        <v>Hunter River</v>
      </c>
      <c r="C94">
        <f>Interpolations!C94</f>
        <v>25</v>
      </c>
      <c r="D94" t="str">
        <f>Interpolations!D94</f>
        <v>Junction of Fal and Hunter</v>
      </c>
      <c r="E94" t="str">
        <f>IF(Interpolations!E94=0,0,IF(Interpolations!E94&lt;10,CONCATENATE("sw_00",Interpolations!E94), IF(Interpolations!E94&lt;100, CONCATENATE("sw_0", Interpolations!E94), IF(Interpolations!E94="p", "Ph", Interpolations!E94))))</f>
        <v>sw_025</v>
      </c>
      <c r="F94" t="str">
        <f>IF(Interpolations!F94=0,0,IF(Interpolations!F94&lt;10,CONCATENATE("sw_00",Interpolations!F94), IF(Interpolations!F94&lt;100, CONCATENATE("sw_0", Interpolations!F94), IF(Interpolations!F94="p", "Ph", Interpolations!F94))))</f>
        <v>sw_025</v>
      </c>
      <c r="G94" t="str">
        <f>IF(Interpolations!G94=0,0,IF(Interpolations!G94&lt;10,CONCATENATE("sw_00",Interpolations!G94), IF(Interpolations!G94&lt;100, CONCATENATE("sw_0", Interpolations!G94), IF(Interpolations!G94="p", "Ph", Interpolations!G94))))</f>
        <v>sw_025</v>
      </c>
      <c r="H94" t="str">
        <f>IF(Interpolations!H94=0,0,IF(Interpolations!H94&lt;10,CONCATENATE("sw_00",Interpolations!H94), IF(Interpolations!H94&lt;100, CONCATENATE("sw_0", Interpolations!H94), IF(Interpolations!H94="p", "Ph", Interpolations!H94))))</f>
        <v>sw_025</v>
      </c>
      <c r="I94" t="str">
        <f>IF(Interpolations!I94=0,0,IF(Interpolations!I94&lt;10,CONCATENATE("sw_00",Interpolations!I94), IF(Interpolations!I94&lt;100, CONCATENATE("sw_0", Interpolations!I94), IF(Interpolations!I94="p", "Ph", Interpolations!I94))))</f>
        <v>sw_025</v>
      </c>
      <c r="J94" t="str">
        <f>IF(Interpolations!J94=0,0,IF(Interpolations!J94&lt;10,CONCATENATE("sw_00",Interpolations!J94), IF(Interpolations!J94&lt;100, CONCATENATE("sw_0", Interpolations!J94), IF(Interpolations!J94="p", "Ph", Interpolations!J94))))</f>
        <v>sw_025</v>
      </c>
      <c r="K94" t="str">
        <f>IF(Interpolations!K94=0,0,IF(Interpolations!K94&lt;10,CONCATENATE("sw_00",Interpolations!K94), IF(Interpolations!K94&lt;100, CONCATENATE("sw_0", Interpolations!K94), IF(Interpolations!K94="p", "Ph", Interpolations!K94))))</f>
        <v>sw_025</v>
      </c>
      <c r="L94" t="str">
        <f>IF(Interpolations!L94=0,0,IF(Interpolations!L94&lt;10,CONCATENATE("sw_00",Interpolations!L94), IF(Interpolations!L94&lt;100, CONCATENATE("sw_0", Interpolations!L94), IF(Interpolations!L94="p", "Ph", Interpolations!L94))))</f>
        <v>sw_025</v>
      </c>
      <c r="M94" t="str">
        <f>IF(Interpolations!M94=0,0,IF(Interpolations!M94&lt;10,CONCATENATE("sw_00",Interpolations!M94), IF(Interpolations!M94&lt;100, CONCATENATE("sw_0", Interpolations!M94), IF(Interpolations!M94="p", "Ph", Interpolations!M94))))</f>
        <v>sw_025</v>
      </c>
      <c r="N94" t="str">
        <f>IF(Interpolations!N94=0,0,IF(Interpolations!N94&lt;10,CONCATENATE("sw_00",Interpolations!N94), IF(Interpolations!N94&lt;100, CONCATENATE("sw_0", Interpolations!N94), IF(Interpolations!N94="p", "Ph", Interpolations!N94))))</f>
        <v>sw_025</v>
      </c>
      <c r="O94" s="48" t="str">
        <f>IF(Interpolations!$N94=0,0,IF(Interpolations!$N94&lt;10,CONCATENATE("sw_00",Interpolations!$N94), IF(Interpolations!$N94&lt;100, CONCATENATE("sw_0", Interpolations!$N94), IF(Interpolations!$N94="p", "Ph", Interpolations!$N94))))</f>
        <v>sw_025</v>
      </c>
      <c r="P94" s="48" t="str">
        <f>IF(Interpolations!$N94=0,0,IF(Interpolations!$N94&lt;10,CONCATENATE("sw_00",Interpolations!$N94), IF(Interpolations!$N94&lt;100, CONCATENATE("sw_0", Interpolations!$N94), IF(Interpolations!$N94="p", "Ph", Interpolations!$N94))))</f>
        <v>sw_025</v>
      </c>
      <c r="Q94" s="48" t="str">
        <f>IF(Interpolations!$N94=0,0,IF(Interpolations!$N94&lt;10,CONCATENATE("sw_00",Interpolations!$N94), IF(Interpolations!$N94&lt;100, CONCATENATE("sw_0", Interpolations!$N94), IF(Interpolations!$N94="p", "Ph", Interpolations!$N94))))</f>
        <v>sw_025</v>
      </c>
      <c r="R94" s="48" t="str">
        <f>Interpolations!S94</f>
        <v>yes</v>
      </c>
      <c r="S94" s="48" t="str">
        <f>Interpolations!T94</f>
        <v>mod_ch</v>
      </c>
    </row>
    <row r="95" spans="1:19" x14ac:dyDescent="0.25">
      <c r="A95" t="str">
        <f>Interpolations!A95</f>
        <v>rch_093</v>
      </c>
      <c r="B95" t="str">
        <f>Interpolations!B95</f>
        <v>Fal Brook</v>
      </c>
      <c r="C95" t="str">
        <f>Interpolations!C95</f>
        <v>—</v>
      </c>
      <c r="D95" t="str">
        <f>Interpolations!D95</f>
        <v>Glennies Creek Dam</v>
      </c>
      <c r="E95">
        <f>IF(Interpolations!E95=0,0,IF(Interpolations!E95&lt;10,CONCATENATE("sw_00",Interpolations!E95), IF(Interpolations!E95&lt;100, CONCATENATE("sw_0", Interpolations!E95), IF(Interpolations!E95="p", "Ph", Interpolations!E95))))</f>
        <v>0</v>
      </c>
      <c r="F95">
        <f>IF(Interpolations!F95=0,0,IF(Interpolations!F95&lt;10,CONCATENATE("sw_00",Interpolations!F95), IF(Interpolations!F95&lt;100, CONCATENATE("sw_0", Interpolations!F95), IF(Interpolations!F95="p", "Ph", Interpolations!F95))))</f>
        <v>0</v>
      </c>
      <c r="G95">
        <f>IF(Interpolations!G95=0,0,IF(Interpolations!G95&lt;10,CONCATENATE("sw_00",Interpolations!G95), IF(Interpolations!G95&lt;100, CONCATENATE("sw_0", Interpolations!G95), IF(Interpolations!G95="p", "Ph", Interpolations!G95))))</f>
        <v>0</v>
      </c>
      <c r="H95">
        <f>IF(Interpolations!H95=0,0,IF(Interpolations!H95&lt;10,CONCATENATE("sw_00",Interpolations!H95), IF(Interpolations!H95&lt;100, CONCATENATE("sw_0", Interpolations!H95), IF(Interpolations!H95="p", "Ph", Interpolations!H95))))</f>
        <v>0</v>
      </c>
      <c r="I95">
        <f>IF(Interpolations!I95=0,0,IF(Interpolations!I95&lt;10,CONCATENATE("sw_00",Interpolations!I95), IF(Interpolations!I95&lt;100, CONCATENATE("sw_0", Interpolations!I95), IF(Interpolations!I95="p", "Ph", Interpolations!I95))))</f>
        <v>0</v>
      </c>
      <c r="J95">
        <f>IF(Interpolations!J95=0,0,IF(Interpolations!J95&lt;10,CONCATENATE("sw_00",Interpolations!J95), IF(Interpolations!J95&lt;100, CONCATENATE("sw_0", Interpolations!J95), IF(Interpolations!J95="p", "Ph", Interpolations!J95))))</f>
        <v>0</v>
      </c>
      <c r="K95">
        <f>IF(Interpolations!K95=0,0,IF(Interpolations!K95&lt;10,CONCATENATE("sw_00",Interpolations!K95), IF(Interpolations!K95&lt;100, CONCATENATE("sw_0", Interpolations!K95), IF(Interpolations!K95="p", "Ph", Interpolations!K95))))</f>
        <v>0</v>
      </c>
      <c r="L95">
        <f>IF(Interpolations!L95=0,0,IF(Interpolations!L95&lt;10,CONCATENATE("sw_00",Interpolations!L95), IF(Interpolations!L95&lt;100, CONCATENATE("sw_0", Interpolations!L95), IF(Interpolations!L95="p", "Ph", Interpolations!L95))))</f>
        <v>0</v>
      </c>
      <c r="M95">
        <f>IF(Interpolations!M95=0,0,IF(Interpolations!M95&lt;10,CONCATENATE("sw_00",Interpolations!M95), IF(Interpolations!M95&lt;100, CONCATENATE("sw_0", Interpolations!M95), IF(Interpolations!M95="p", "Ph", Interpolations!M95))))</f>
        <v>0</v>
      </c>
      <c r="N95" t="str">
        <f>IF(Interpolations!N95=0,0,IF(Interpolations!N95&lt;10,CONCATENATE("sw_00",Interpolations!N95), IF(Interpolations!N95&lt;100, CONCATENATE("sw_0", Interpolations!N95), IF(Interpolations!N95="p", "Ph", Interpolations!N95))))</f>
        <v>Null</v>
      </c>
      <c r="O95" s="48" t="str">
        <f>IF(Interpolations!$N95=0,0,IF(Interpolations!$N95&lt;10,CONCATENATE("sw_00",Interpolations!$N95), IF(Interpolations!$N95&lt;100, CONCATENATE("sw_0", Interpolations!$N95), IF(Interpolations!$N95="p", "Ph", Interpolations!$N95))))</f>
        <v>Null</v>
      </c>
      <c r="P95" s="48" t="str">
        <f>IF(Interpolations!$N95=0,0,IF(Interpolations!$N95&lt;10,CONCATENATE("sw_00",Interpolations!$N95), IF(Interpolations!$N95&lt;100, CONCATENATE("sw_0", Interpolations!$N95), IF(Interpolations!$N95="p", "Ph", Interpolations!$N95))))</f>
        <v>Null</v>
      </c>
      <c r="Q95" s="48" t="str">
        <f>IF(Interpolations!$N95=0,0,IF(Interpolations!$N95&lt;10,CONCATENATE("sw_00",Interpolations!$N95), IF(Interpolations!$N95&lt;100, CONCATENATE("sw_0", Interpolations!$N95), IF(Interpolations!$N95="p", "Ph", Interpolations!$N95))))</f>
        <v>Null</v>
      </c>
      <c r="R95" s="48" t="str">
        <f>Interpolations!S95</f>
        <v>no</v>
      </c>
      <c r="S95" s="48" t="str">
        <f>Interpolations!T95</f>
        <v>ass_noch</v>
      </c>
    </row>
    <row r="96" spans="1:19" x14ac:dyDescent="0.25">
      <c r="A96" t="str">
        <f>Interpolations!A96</f>
        <v>rch_094</v>
      </c>
      <c r="B96" t="str">
        <f>Interpolations!B96</f>
        <v>Fal Brook</v>
      </c>
      <c r="C96" t="str">
        <f>Interpolations!C96</f>
        <v>Glennies Creek Dam</v>
      </c>
      <c r="D96">
        <f>Interpolations!D96</f>
        <v>24</v>
      </c>
      <c r="E96" t="str">
        <f>IF(Interpolations!E96=0,0,IF(Interpolations!E96&lt;10,CONCATENATE("sw_00",Interpolations!E96), IF(Interpolations!E96&lt;100, CONCATENATE("sw_0", Interpolations!E96), IF(Interpolations!E96="p", "Ph", Interpolations!E96))))</f>
        <v>sw_024</v>
      </c>
      <c r="F96" t="str">
        <f>IF(Interpolations!F96=0,0,IF(Interpolations!F96&lt;10,CONCATENATE("sw_00",Interpolations!F96), IF(Interpolations!F96&lt;100, CONCATENATE("sw_0", Interpolations!F96), IF(Interpolations!F96="p", "Ph", Interpolations!F96))))</f>
        <v>sw_024</v>
      </c>
      <c r="G96" t="str">
        <f>IF(Interpolations!G96=0,0,IF(Interpolations!G96&lt;10,CONCATENATE("sw_00",Interpolations!G96), IF(Interpolations!G96&lt;100, CONCATENATE("sw_0", Interpolations!G96), IF(Interpolations!G96="p", "Ph", Interpolations!G96))))</f>
        <v>sw_024</v>
      </c>
      <c r="H96" t="str">
        <f>IF(Interpolations!H96=0,0,IF(Interpolations!H96&lt;10,CONCATENATE("sw_00",Interpolations!H96), IF(Interpolations!H96&lt;100, CONCATENATE("sw_0", Interpolations!H96), IF(Interpolations!H96="p", "Ph", Interpolations!H96))))</f>
        <v>sw_024</v>
      </c>
      <c r="I96" t="str">
        <f>IF(Interpolations!I96=0,0,IF(Interpolations!I96&lt;10,CONCATENATE("sw_00",Interpolations!I96), IF(Interpolations!I96&lt;100, CONCATENATE("sw_0", Interpolations!I96), IF(Interpolations!I96="p", "Ph", Interpolations!I96))))</f>
        <v>sw_024</v>
      </c>
      <c r="J96" t="str">
        <f>IF(Interpolations!J96=0,0,IF(Interpolations!J96&lt;10,CONCATENATE("sw_00",Interpolations!J96), IF(Interpolations!J96&lt;100, CONCATENATE("sw_0", Interpolations!J96), IF(Interpolations!J96="p", "Ph", Interpolations!J96))))</f>
        <v>sw_024</v>
      </c>
      <c r="K96" t="str">
        <f>IF(Interpolations!K96=0,0,IF(Interpolations!K96&lt;10,CONCATENATE("sw_00",Interpolations!K96), IF(Interpolations!K96&lt;100, CONCATENATE("sw_0", Interpolations!K96), IF(Interpolations!K96="p", "Ph", Interpolations!K96))))</f>
        <v>sw_024</v>
      </c>
      <c r="L96" t="str">
        <f>IF(Interpolations!L96=0,0,IF(Interpolations!L96&lt;10,CONCATENATE("sw_00",Interpolations!L96), IF(Interpolations!L96&lt;100, CONCATENATE("sw_0", Interpolations!L96), IF(Interpolations!L96="p", "Ph", Interpolations!L96))))</f>
        <v>sw_024</v>
      </c>
      <c r="M96" t="str">
        <f>IF(Interpolations!M96=0,0,IF(Interpolations!M96&lt;10,CONCATENATE("sw_00",Interpolations!M96), IF(Interpolations!M96&lt;100, CONCATENATE("sw_0", Interpolations!M96), IF(Interpolations!M96="p", "Ph", Interpolations!M96))))</f>
        <v>sw_024</v>
      </c>
      <c r="N96" t="str">
        <f>IF(Interpolations!N96=0,0,IF(Interpolations!N96&lt;10,CONCATENATE("sw_00",Interpolations!N96), IF(Interpolations!N96&lt;100, CONCATENATE("sw_0", Interpolations!N96), IF(Interpolations!N96="p", "Ph", Interpolations!N96))))</f>
        <v>sw_024</v>
      </c>
      <c r="O96" s="48" t="str">
        <f>IF(Interpolations!$N96=0,0,IF(Interpolations!$N96&lt;10,CONCATENATE("sw_00",Interpolations!$N96), IF(Interpolations!$N96&lt;100, CONCATENATE("sw_0", Interpolations!$N96), IF(Interpolations!$N96="p", "Ph", Interpolations!$N96))))</f>
        <v>sw_024</v>
      </c>
      <c r="P96" s="48" t="str">
        <f>IF(Interpolations!$N96=0,0,IF(Interpolations!$N96&lt;10,CONCATENATE("sw_00",Interpolations!$N96), IF(Interpolations!$N96&lt;100, CONCATENATE("sw_0", Interpolations!$N96), IF(Interpolations!$N96="p", "Ph", Interpolations!$N96))))</f>
        <v>sw_024</v>
      </c>
      <c r="Q96" s="48" t="str">
        <f>IF(Interpolations!$N96=0,0,IF(Interpolations!$N96&lt;10,CONCATENATE("sw_00",Interpolations!$N96), IF(Interpolations!$N96&lt;100, CONCATENATE("sw_0", Interpolations!$N96), IF(Interpolations!$N96="p", "Ph", Interpolations!$N96))))</f>
        <v>sw_024</v>
      </c>
      <c r="R96" s="48" t="str">
        <f>Interpolations!S96</f>
        <v>no</v>
      </c>
      <c r="S96" s="48" t="str">
        <f>Interpolations!T96</f>
        <v>mod_noch</v>
      </c>
    </row>
    <row r="97" spans="1:19" x14ac:dyDescent="0.25">
      <c r="A97" t="str">
        <f>Interpolations!A97</f>
        <v>rch_095</v>
      </c>
      <c r="B97" t="str">
        <f>Interpolations!B97</f>
        <v>Fal Brook</v>
      </c>
      <c r="C97">
        <f>Interpolations!C97</f>
        <v>24</v>
      </c>
      <c r="D97" t="str">
        <f>Interpolations!D97</f>
        <v>Junction of Goorangoola and Fal</v>
      </c>
      <c r="E97" t="str">
        <f>IF(Interpolations!E97=0,0,IF(Interpolations!E97&lt;10,CONCATENATE("sw_00",Interpolations!E97), IF(Interpolations!E97&lt;100, CONCATENATE("sw_0", Interpolations!E97), IF(Interpolations!E97="p", "Ph", Interpolations!E97))))</f>
        <v>sw_024</v>
      </c>
      <c r="F97" t="str">
        <f>IF(Interpolations!F97=0,0,IF(Interpolations!F97&lt;10,CONCATENATE("sw_00",Interpolations!F97), IF(Interpolations!F97&lt;100, CONCATENATE("sw_0", Interpolations!F97), IF(Interpolations!F97="p", "Ph", Interpolations!F97))))</f>
        <v>sw_024</v>
      </c>
      <c r="G97" t="str">
        <f>IF(Interpolations!G97=0,0,IF(Interpolations!G97&lt;10,CONCATENATE("sw_00",Interpolations!G97), IF(Interpolations!G97&lt;100, CONCATENATE("sw_0", Interpolations!G97), IF(Interpolations!G97="p", "Ph", Interpolations!G97))))</f>
        <v>sw_024</v>
      </c>
      <c r="H97" t="str">
        <f>IF(Interpolations!H97=0,0,IF(Interpolations!H97&lt;10,CONCATENATE("sw_00",Interpolations!H97), IF(Interpolations!H97&lt;100, CONCATENATE("sw_0", Interpolations!H97), IF(Interpolations!H97="p", "Ph", Interpolations!H97))))</f>
        <v>sw_024</v>
      </c>
      <c r="I97" t="str">
        <f>IF(Interpolations!I97=0,0,IF(Interpolations!I97&lt;10,CONCATENATE("sw_00",Interpolations!I97), IF(Interpolations!I97&lt;100, CONCATENATE("sw_0", Interpolations!I97), IF(Interpolations!I97="p", "Ph", Interpolations!I97))))</f>
        <v>sw_024</v>
      </c>
      <c r="J97" t="str">
        <f>IF(Interpolations!J97=0,0,IF(Interpolations!J97&lt;10,CONCATENATE("sw_00",Interpolations!J97), IF(Interpolations!J97&lt;100, CONCATENATE("sw_0", Interpolations!J97), IF(Interpolations!J97="p", "Ph", Interpolations!J97))))</f>
        <v>sw_024</v>
      </c>
      <c r="K97" t="str">
        <f>IF(Interpolations!K97=0,0,IF(Interpolations!K97&lt;10,CONCATENATE("sw_00",Interpolations!K97), IF(Interpolations!K97&lt;100, CONCATENATE("sw_0", Interpolations!K97), IF(Interpolations!K97="p", "Ph", Interpolations!K97))))</f>
        <v>sw_024</v>
      </c>
      <c r="L97" t="str">
        <f>IF(Interpolations!L97=0,0,IF(Interpolations!L97&lt;10,CONCATENATE("sw_00",Interpolations!L97), IF(Interpolations!L97&lt;100, CONCATENATE("sw_0", Interpolations!L97), IF(Interpolations!L97="p", "Ph", Interpolations!L97))))</f>
        <v>sw_024</v>
      </c>
      <c r="M97" t="str">
        <f>IF(Interpolations!M97=0,0,IF(Interpolations!M97&lt;10,CONCATENATE("sw_00",Interpolations!M97), IF(Interpolations!M97&lt;100, CONCATENATE("sw_0", Interpolations!M97), IF(Interpolations!M97="p", "Ph", Interpolations!M97))))</f>
        <v>sw_024</v>
      </c>
      <c r="N97" t="str">
        <f>IF(Interpolations!N97=0,0,IF(Interpolations!N97&lt;10,CONCATENATE("sw_00",Interpolations!N97), IF(Interpolations!N97&lt;100, CONCATENATE("sw_0", Interpolations!N97), IF(Interpolations!N97="p", "Ph", Interpolations!N97))))</f>
        <v>sw_024</v>
      </c>
      <c r="O97" s="48" t="str">
        <f>IF(Interpolations!$N97=0,0,IF(Interpolations!$N97&lt;10,CONCATENATE("sw_00",Interpolations!$N97), IF(Interpolations!$N97&lt;100, CONCATENATE("sw_0", Interpolations!$N97), IF(Interpolations!$N97="p", "Ph", Interpolations!$N97))))</f>
        <v>sw_024</v>
      </c>
      <c r="P97" s="48" t="str">
        <f>IF(Interpolations!$N97=0,0,IF(Interpolations!$N97&lt;10,CONCATENATE("sw_00",Interpolations!$N97), IF(Interpolations!$N97&lt;100, CONCATENATE("sw_0", Interpolations!$N97), IF(Interpolations!$N97="p", "Ph", Interpolations!$N97))))</f>
        <v>sw_024</v>
      </c>
      <c r="Q97" s="48" t="str">
        <f>IF(Interpolations!$N97=0,0,IF(Interpolations!$N97&lt;10,CONCATENATE("sw_00",Interpolations!$N97), IF(Interpolations!$N97&lt;100, CONCATENATE("sw_0", Interpolations!$N97), IF(Interpolations!$N97="p", "Ph", Interpolations!$N97))))</f>
        <v>sw_024</v>
      </c>
      <c r="R97" s="48" t="str">
        <f>Interpolations!S97</f>
        <v>no</v>
      </c>
      <c r="S97" s="48" t="str">
        <f>Interpolations!T97</f>
        <v>mod_noch</v>
      </c>
    </row>
    <row r="98" spans="1:19" x14ac:dyDescent="0.25">
      <c r="A98" t="str">
        <f>Interpolations!A98</f>
        <v>rch_096</v>
      </c>
      <c r="B98" t="str">
        <f>Interpolations!B98</f>
        <v>Fal Brook</v>
      </c>
      <c r="C98" t="str">
        <f>Interpolations!C98</f>
        <v>Junction of Goorangoola and Fal</v>
      </c>
      <c r="D98">
        <f>Interpolations!D98</f>
        <v>23</v>
      </c>
      <c r="E98" t="str">
        <f>IF(Interpolations!E98=0,0,IF(Interpolations!E98&lt;10,CONCATENATE("sw_00",Interpolations!E98), IF(Interpolations!E98&lt;100, CONCATENATE("sw_0", Interpolations!E98), IF(Interpolations!E98="p", "Ph", Interpolations!E98))))</f>
        <v>sw_023</v>
      </c>
      <c r="F98" t="str">
        <f>IF(Interpolations!F98=0,0,IF(Interpolations!F98&lt;10,CONCATENATE("sw_00",Interpolations!F98), IF(Interpolations!F98&lt;100, CONCATENATE("sw_0", Interpolations!F98), IF(Interpolations!F98="p", "Ph", Interpolations!F98))))</f>
        <v>sw_023</v>
      </c>
      <c r="G98" t="str">
        <f>IF(Interpolations!G98=0,0,IF(Interpolations!G98&lt;10,CONCATENATE("sw_00",Interpolations!G98), IF(Interpolations!G98&lt;100, CONCATENATE("sw_0", Interpolations!G98), IF(Interpolations!G98="p", "Ph", Interpolations!G98))))</f>
        <v>sw_023</v>
      </c>
      <c r="H98" t="str">
        <f>IF(Interpolations!H98=0,0,IF(Interpolations!H98&lt;10,CONCATENATE("sw_00",Interpolations!H98), IF(Interpolations!H98&lt;100, CONCATENATE("sw_0", Interpolations!H98), IF(Interpolations!H98="p", "Ph", Interpolations!H98))))</f>
        <v>sw_023</v>
      </c>
      <c r="I98" t="str">
        <f>IF(Interpolations!I98=0,0,IF(Interpolations!I98&lt;10,CONCATENATE("sw_00",Interpolations!I98), IF(Interpolations!I98&lt;100, CONCATENATE("sw_0", Interpolations!I98), IF(Interpolations!I98="p", "Ph", Interpolations!I98))))</f>
        <v>sw_023</v>
      </c>
      <c r="J98" t="str">
        <f>IF(Interpolations!J98=0,0,IF(Interpolations!J98&lt;10,CONCATENATE("sw_00",Interpolations!J98), IF(Interpolations!J98&lt;100, CONCATENATE("sw_0", Interpolations!J98), IF(Interpolations!J98="p", "Ph", Interpolations!J98))))</f>
        <v>sw_023</v>
      </c>
      <c r="K98" t="str">
        <f>IF(Interpolations!K98=0,0,IF(Interpolations!K98&lt;10,CONCATENATE("sw_00",Interpolations!K98), IF(Interpolations!K98&lt;100, CONCATENATE("sw_0", Interpolations!K98), IF(Interpolations!K98="p", "Ph", Interpolations!K98))))</f>
        <v>sw_023</v>
      </c>
      <c r="L98" t="str">
        <f>IF(Interpolations!L98=0,0,IF(Interpolations!L98&lt;10,CONCATENATE("sw_00",Interpolations!L98), IF(Interpolations!L98&lt;100, CONCATENATE("sw_0", Interpolations!L98), IF(Interpolations!L98="p", "Ph", Interpolations!L98))))</f>
        <v>sw_023</v>
      </c>
      <c r="M98" t="str">
        <f>IF(Interpolations!M98=0,0,IF(Interpolations!M98&lt;10,CONCATENATE("sw_00",Interpolations!M98), IF(Interpolations!M98&lt;100, CONCATENATE("sw_0", Interpolations!M98), IF(Interpolations!M98="p", "Ph", Interpolations!M98))))</f>
        <v>sw_023</v>
      </c>
      <c r="N98" t="str">
        <f>IF(Interpolations!N98=0,0,IF(Interpolations!N98&lt;10,CONCATENATE("sw_00",Interpolations!N98), IF(Interpolations!N98&lt;100, CONCATENATE("sw_0", Interpolations!N98), IF(Interpolations!N98="p", "Ph", Interpolations!N98))))</f>
        <v>sw_023</v>
      </c>
      <c r="O98" s="48" t="str">
        <f>IF(Interpolations!$N98=0,0,IF(Interpolations!$N98&lt;10,CONCATENATE("sw_00",Interpolations!$N98), IF(Interpolations!$N98&lt;100, CONCATENATE("sw_0", Interpolations!$N98), IF(Interpolations!$N98="p", "Ph", Interpolations!$N98))))</f>
        <v>sw_023</v>
      </c>
      <c r="P98" s="48" t="str">
        <f>IF(Interpolations!$N98=0,0,IF(Interpolations!$N98&lt;10,CONCATENATE("sw_00",Interpolations!$N98), IF(Interpolations!$N98&lt;100, CONCATENATE("sw_0", Interpolations!$N98), IF(Interpolations!$N98="p", "Ph", Interpolations!$N98))))</f>
        <v>sw_023</v>
      </c>
      <c r="Q98" s="48" t="str">
        <f>IF(Interpolations!$N98=0,0,IF(Interpolations!$N98&lt;10,CONCATENATE("sw_00",Interpolations!$N98), IF(Interpolations!$N98&lt;100, CONCATENATE("sw_0", Interpolations!$N98), IF(Interpolations!$N98="p", "Ph", Interpolations!$N98))))</f>
        <v>sw_023</v>
      </c>
      <c r="R98" s="48" t="str">
        <f>Interpolations!S98</f>
        <v>no</v>
      </c>
      <c r="S98" s="48" t="str">
        <f>Interpolations!T98</f>
        <v>mod_noch</v>
      </c>
    </row>
    <row r="99" spans="1:19" x14ac:dyDescent="0.25">
      <c r="A99" t="str">
        <f>Interpolations!A99</f>
        <v>rch_097</v>
      </c>
      <c r="B99" t="str">
        <f>Interpolations!B99</f>
        <v>Fal Brook</v>
      </c>
      <c r="C99">
        <f>Interpolations!C99</f>
        <v>23</v>
      </c>
      <c r="D99" t="str">
        <f>Interpolations!D99</f>
        <v>Junction of Main and Fal</v>
      </c>
      <c r="E99" t="str">
        <f>IF(Interpolations!E99=0,0,IF(Interpolations!E99&lt;10,CONCATENATE("sw_00",Interpolations!E99), IF(Interpolations!E99&lt;100, CONCATENATE("sw_0", Interpolations!E99), IF(Interpolations!E99="p", "Ph", Interpolations!E99))))</f>
        <v>sw_023</v>
      </c>
      <c r="F99" t="str">
        <f>IF(Interpolations!F99=0,0,IF(Interpolations!F99&lt;10,CONCATENATE("sw_00",Interpolations!F99), IF(Interpolations!F99&lt;100, CONCATENATE("sw_0", Interpolations!F99), IF(Interpolations!F99="p", "Ph", Interpolations!F99))))</f>
        <v>sw_023</v>
      </c>
      <c r="G99" t="str">
        <f>IF(Interpolations!G99=0,0,IF(Interpolations!G99&lt;10,CONCATENATE("sw_00",Interpolations!G99), IF(Interpolations!G99&lt;100, CONCATENATE("sw_0", Interpolations!G99), IF(Interpolations!G99="p", "Ph", Interpolations!G99))))</f>
        <v>sw_023</v>
      </c>
      <c r="H99" t="str">
        <f>IF(Interpolations!H99=0,0,IF(Interpolations!H99&lt;10,CONCATENATE("sw_00",Interpolations!H99), IF(Interpolations!H99&lt;100, CONCATENATE("sw_0", Interpolations!H99), IF(Interpolations!H99="p", "Ph", Interpolations!H99))))</f>
        <v>sw_023</v>
      </c>
      <c r="I99" t="str">
        <f>IF(Interpolations!I99=0,0,IF(Interpolations!I99&lt;10,CONCATENATE("sw_00",Interpolations!I99), IF(Interpolations!I99&lt;100, CONCATENATE("sw_0", Interpolations!I99), IF(Interpolations!I99="p", "Ph", Interpolations!I99))))</f>
        <v>sw_023</v>
      </c>
      <c r="J99" t="str">
        <f>IF(Interpolations!J99=0,0,IF(Interpolations!J99&lt;10,CONCATENATE("sw_00",Interpolations!J99), IF(Interpolations!J99&lt;100, CONCATENATE("sw_0", Interpolations!J99), IF(Interpolations!J99="p", "Ph", Interpolations!J99))))</f>
        <v>sw_023</v>
      </c>
      <c r="K99" t="str">
        <f>IF(Interpolations!K99=0,0,IF(Interpolations!K99&lt;10,CONCATENATE("sw_00",Interpolations!K99), IF(Interpolations!K99&lt;100, CONCATENATE("sw_0", Interpolations!K99), IF(Interpolations!K99="p", "Ph", Interpolations!K99))))</f>
        <v>sw_023</v>
      </c>
      <c r="L99" t="str">
        <f>IF(Interpolations!L99=0,0,IF(Interpolations!L99&lt;10,CONCATENATE("sw_00",Interpolations!L99), IF(Interpolations!L99&lt;100, CONCATENATE("sw_0", Interpolations!L99), IF(Interpolations!L99="p", "Ph", Interpolations!L99))))</f>
        <v>sw_023</v>
      </c>
      <c r="M99" t="str">
        <f>IF(Interpolations!M99=0,0,IF(Interpolations!M99&lt;10,CONCATENATE("sw_00",Interpolations!M99), IF(Interpolations!M99&lt;100, CONCATENATE("sw_0", Interpolations!M99), IF(Interpolations!M99="p", "Ph", Interpolations!M99))))</f>
        <v>sw_023</v>
      </c>
      <c r="N99" t="str">
        <f>IF(Interpolations!N99=0,0,IF(Interpolations!N99&lt;10,CONCATENATE("sw_00",Interpolations!N99), IF(Interpolations!N99&lt;100, CONCATENATE("sw_0", Interpolations!N99), IF(Interpolations!N99="p", "Ph", Interpolations!N99))))</f>
        <v>sw_023</v>
      </c>
      <c r="O99" s="48" t="str">
        <f>IF(Interpolations!$N99=0,0,IF(Interpolations!$N99&lt;10,CONCATENATE("sw_00",Interpolations!$N99), IF(Interpolations!$N99&lt;100, CONCATENATE("sw_0", Interpolations!$N99), IF(Interpolations!$N99="p", "Ph", Interpolations!$N99))))</f>
        <v>sw_023</v>
      </c>
      <c r="P99" s="48" t="str">
        <f>IF(Interpolations!$N99=0,0,IF(Interpolations!$N99&lt;10,CONCATENATE("sw_00",Interpolations!$N99), IF(Interpolations!$N99&lt;100, CONCATENATE("sw_0", Interpolations!$N99), IF(Interpolations!$N99="p", "Ph", Interpolations!$N99))))</f>
        <v>sw_023</v>
      </c>
      <c r="Q99" s="48" t="str">
        <f>IF(Interpolations!$N99=0,0,IF(Interpolations!$N99&lt;10,CONCATENATE("sw_00",Interpolations!$N99), IF(Interpolations!$N99&lt;100, CONCATENATE("sw_0", Interpolations!$N99), IF(Interpolations!$N99="p", "Ph", Interpolations!$N99))))</f>
        <v>sw_023</v>
      </c>
      <c r="R99" s="48" t="str">
        <f>Interpolations!S99</f>
        <v>part</v>
      </c>
      <c r="S99" s="48" t="str">
        <f>Interpolations!T99</f>
        <v>mod_noch</v>
      </c>
    </row>
    <row r="100" spans="1:19" x14ac:dyDescent="0.25">
      <c r="A100" t="str">
        <f>Interpolations!A100</f>
        <v>rch_098</v>
      </c>
      <c r="B100" t="str">
        <f>Interpolations!B100</f>
        <v>Main Creek</v>
      </c>
      <c r="C100" t="str">
        <f>Interpolations!C100</f>
        <v>—</v>
      </c>
      <c r="D100" t="str">
        <f>Interpolations!D100</f>
        <v>Junction of Main and Fal (node 22)</v>
      </c>
      <c r="E100" t="str">
        <f>IF(Interpolations!E100=0,0,IF(Interpolations!E100&lt;10,CONCATENATE("sw_00",Interpolations!E100), IF(Interpolations!E100&lt;100, CONCATENATE("sw_0", Interpolations!E100), IF(Interpolations!E100="p", "Ph", Interpolations!E100))))</f>
        <v>Px</v>
      </c>
      <c r="F100" t="str">
        <f>IF(Interpolations!F100=0,0,IF(Interpolations!F100&lt;10,CONCATENATE("sw_00",Interpolations!F100), IF(Interpolations!F100&lt;100, CONCATENATE("sw_0", Interpolations!F100), IF(Interpolations!F100="p", "Ph", Interpolations!F100))))</f>
        <v>Px</v>
      </c>
      <c r="G100" t="str">
        <f>IF(Interpolations!G100=0,0,IF(Interpolations!G100&lt;10,CONCATENATE("sw_00",Interpolations!G100), IF(Interpolations!G100&lt;100, CONCATENATE("sw_0", Interpolations!G100), IF(Interpolations!G100="p", "Ph", Interpolations!G100))))</f>
        <v>Px</v>
      </c>
      <c r="H100" t="str">
        <f>IF(Interpolations!H100=0,0,IF(Interpolations!H100&lt;10,CONCATENATE("sw_00",Interpolations!H100), IF(Interpolations!H100&lt;100, CONCATENATE("sw_0", Interpolations!H100), IF(Interpolations!H100="p", "Ph", Interpolations!H100))))</f>
        <v>Px</v>
      </c>
      <c r="I100" t="str">
        <f>IF(Interpolations!I100=0,0,IF(Interpolations!I100&lt;10,CONCATENATE("sw_00",Interpolations!I100), IF(Interpolations!I100&lt;100, CONCATENATE("sw_0", Interpolations!I100), IF(Interpolations!I100="p", "Ph", Interpolations!I100))))</f>
        <v>Px</v>
      </c>
      <c r="J100" t="str">
        <f>IF(Interpolations!J100=0,0,IF(Interpolations!J100&lt;10,CONCATENATE("sw_00",Interpolations!J100), IF(Interpolations!J100&lt;100, CONCATENATE("sw_0", Interpolations!J100), IF(Interpolations!J100="p", "Ph", Interpolations!J100))))</f>
        <v>Px</v>
      </c>
      <c r="K100" t="str">
        <f>IF(Interpolations!K100=0,0,IF(Interpolations!K100&lt;10,CONCATENATE("sw_00",Interpolations!K100), IF(Interpolations!K100&lt;100, CONCATENATE("sw_0", Interpolations!K100), IF(Interpolations!K100="p", "Ph", Interpolations!K100))))</f>
        <v>Px</v>
      </c>
      <c r="L100" t="str">
        <f>IF(Interpolations!L100=0,0,IF(Interpolations!L100&lt;10,CONCATENATE("sw_00",Interpolations!L100), IF(Interpolations!L100&lt;100, CONCATENATE("sw_0", Interpolations!L100), IF(Interpolations!L100="p", "Ph", Interpolations!L100))))</f>
        <v>Px</v>
      </c>
      <c r="M100">
        <f>IF(Interpolations!M100=0,0,IF(Interpolations!M100&lt;10,CONCATENATE("sw_00",Interpolations!M100), IF(Interpolations!M100&lt;100, CONCATENATE("sw_0", Interpolations!M100), IF(Interpolations!M100="p", "Ph", Interpolations!M100))))</f>
        <v>0</v>
      </c>
      <c r="N100" t="str">
        <f>IF(Interpolations!N100=0,0,IF(Interpolations!N100&lt;10,CONCATENATE("sw_00",Interpolations!N100), IF(Interpolations!N100&lt;100, CONCATENATE("sw_0", Interpolations!N100), IF(Interpolations!N100="p", "Ph", Interpolations!N100))))</f>
        <v>Null</v>
      </c>
      <c r="O100" s="48" t="str">
        <f>IF(Interpolations!$N100=0,0,IF(Interpolations!$N100&lt;10,CONCATENATE("sw_00",Interpolations!$N100), IF(Interpolations!$N100&lt;100, CONCATENATE("sw_0", Interpolations!$N100), IF(Interpolations!$N100="p", "Ph", Interpolations!$N100))))</f>
        <v>Null</v>
      </c>
      <c r="P100" s="48" t="str">
        <f>IF(Interpolations!$N100=0,0,IF(Interpolations!$N100&lt;10,CONCATENATE("sw_00",Interpolations!$N100), IF(Interpolations!$N100&lt;100, CONCATENATE("sw_0", Interpolations!$N100), IF(Interpolations!$N100="p", "Ph", Interpolations!$N100))))</f>
        <v>Null</v>
      </c>
      <c r="Q100" s="48" t="str">
        <f>IF(Interpolations!$N100=0,0,IF(Interpolations!$N100&lt;10,CONCATENATE("sw_00",Interpolations!$N100), IF(Interpolations!$N100&lt;100, CONCATENATE("sw_0", Interpolations!$N100), IF(Interpolations!$N100="p", "Ph", Interpolations!$N100))))</f>
        <v>Null</v>
      </c>
      <c r="R100" s="48" t="str">
        <f>Interpolations!S100</f>
        <v>yes</v>
      </c>
      <c r="S100" s="48" t="str">
        <f>Interpolations!T100</f>
        <v>ass_chpx</v>
      </c>
    </row>
    <row r="101" spans="1:19" x14ac:dyDescent="0.25">
      <c r="A101" t="str">
        <f>Interpolations!A101</f>
        <v>rch_099</v>
      </c>
      <c r="B101" t="str">
        <f>Interpolations!B101</f>
        <v>Fal Brook</v>
      </c>
      <c r="C101" t="str">
        <f>Interpolations!C101</f>
        <v>Junction of Main and Fal</v>
      </c>
      <c r="D101" t="str">
        <f>Interpolations!D101</f>
        <v>Point X2* on Fal Brook</v>
      </c>
      <c r="E101">
        <f>IF(Interpolations!E101=0,0,IF(Interpolations!E101&lt;10,CONCATENATE("sw_00",Interpolations!E101), IF(Interpolations!E101&lt;100, CONCATENATE("sw_0", Interpolations!E101), IF(Interpolations!E101="p", "Ph", Interpolations!E101))))</f>
        <v>0</v>
      </c>
      <c r="F101" t="str">
        <f>IF(Interpolations!F101=0,0,IF(Interpolations!F101&lt;10,CONCATENATE("sw_00",Interpolations!F101), IF(Interpolations!F101&lt;100, CONCATENATE("sw_0", Interpolations!F101), IF(Interpolations!F101="p", "Ph", Interpolations!F101))))</f>
        <v>Ph</v>
      </c>
      <c r="G101" t="str">
        <f>IF(Interpolations!G101=0,0,IF(Interpolations!G101&lt;10,CONCATENATE("sw_00",Interpolations!G101), IF(Interpolations!G101&lt;100, CONCATENATE("sw_0", Interpolations!G101), IF(Interpolations!G101="p", "Ph", Interpolations!G101))))</f>
        <v>Ph</v>
      </c>
      <c r="H101">
        <f>IF(Interpolations!H101=0,0,IF(Interpolations!H101&lt;10,CONCATENATE("sw_00",Interpolations!H101), IF(Interpolations!H101&lt;100, CONCATENATE("sw_0", Interpolations!H101), IF(Interpolations!H101="p", "Ph", Interpolations!H101))))</f>
        <v>0</v>
      </c>
      <c r="I101" t="str">
        <f>IF(Interpolations!I101=0,0,IF(Interpolations!I101&lt;10,CONCATENATE("sw_00",Interpolations!I101), IF(Interpolations!I101&lt;100, CONCATENATE("sw_0", Interpolations!I101), IF(Interpolations!I101="p", "Ph", Interpolations!I101))))</f>
        <v>Ph</v>
      </c>
      <c r="J101" t="str">
        <f>IF(Interpolations!J101=0,0,IF(Interpolations!J101&lt;10,CONCATENATE("sw_00",Interpolations!J101), IF(Interpolations!J101&lt;100, CONCATENATE("sw_0", Interpolations!J101), IF(Interpolations!J101="p", "Ph", Interpolations!J101))))</f>
        <v>sw_022</v>
      </c>
      <c r="K101" t="str">
        <f>IF(Interpolations!K101=0,0,IF(Interpolations!K101&lt;10,CONCATENATE("sw_00",Interpolations!K101), IF(Interpolations!K101&lt;100, CONCATENATE("sw_0", Interpolations!K101), IF(Interpolations!K101="p", "Ph", Interpolations!K101))))</f>
        <v>Ph</v>
      </c>
      <c r="L101" t="str">
        <f>IF(Interpolations!L101=0,0,IF(Interpolations!L101&lt;10,CONCATENATE("sw_00",Interpolations!L101), IF(Interpolations!L101&lt;100, CONCATENATE("sw_0", Interpolations!L101), IF(Interpolations!L101="p", "Ph", Interpolations!L101))))</f>
        <v>Ph</v>
      </c>
      <c r="M101" t="str">
        <f>IF(Interpolations!M101=0,0,IF(Interpolations!M101&lt;10,CONCATENATE("sw_00",Interpolations!M101), IF(Interpolations!M101&lt;100, CONCATENATE("sw_0", Interpolations!M101), IF(Interpolations!M101="p", "Ph", Interpolations!M101))))</f>
        <v>Ph</v>
      </c>
      <c r="N101" t="str">
        <f>IF(Interpolations!N101=0,0,IF(Interpolations!N101&lt;10,CONCATENATE("sw_00",Interpolations!N101), IF(Interpolations!N101&lt;100, CONCATENATE("sw_0", Interpolations!N101), IF(Interpolations!N101="p", "Ph", Interpolations!N101))))</f>
        <v>Null</v>
      </c>
      <c r="O101" s="48" t="str">
        <f>IF(Interpolations!$N101=0,0,IF(Interpolations!$N101&lt;10,CONCATENATE("sw_00",Interpolations!$N101), IF(Interpolations!$N101&lt;100, CONCATENATE("sw_0", Interpolations!$N101), IF(Interpolations!$N101="p", "Ph", Interpolations!$N101))))</f>
        <v>Null</v>
      </c>
      <c r="P101" s="48" t="str">
        <f>IF(Interpolations!$N101=0,0,IF(Interpolations!$N101&lt;10,CONCATENATE("sw_00",Interpolations!$N101), IF(Interpolations!$N101&lt;100, CONCATENATE("sw_0", Interpolations!$N101), IF(Interpolations!$N101="p", "Ph", Interpolations!$N101))))</f>
        <v>Null</v>
      </c>
      <c r="Q101" s="48" t="str">
        <f>IF(Interpolations!$N101=0,0,IF(Interpolations!$N101&lt;10,CONCATENATE("sw_00",Interpolations!$N101), IF(Interpolations!$N101&lt;100, CONCATENATE("sw_0", Interpolations!$N101), IF(Interpolations!$N101="p", "Ph", Interpolations!$N101))))</f>
        <v>Null</v>
      </c>
      <c r="R101" s="48" t="str">
        <f>Interpolations!S101</f>
        <v>yes</v>
      </c>
      <c r="S101" s="48" t="str">
        <f>Interpolations!T101</f>
        <v>mod_ch</v>
      </c>
    </row>
    <row r="102" spans="1:19" x14ac:dyDescent="0.25">
      <c r="A102" t="str">
        <f>Interpolations!A102</f>
        <v>rch_100</v>
      </c>
      <c r="B102" t="str">
        <f>Interpolations!B102</f>
        <v>Fal Brook</v>
      </c>
      <c r="C102" t="str">
        <f>Interpolations!C102</f>
        <v>Point X2* on Fal Brook</v>
      </c>
      <c r="D102">
        <f>Interpolations!D102</f>
        <v>21</v>
      </c>
      <c r="E102" t="str">
        <f>IF(Interpolations!E102=0,0,IF(Interpolations!E102&lt;10,CONCATENATE("sw_00",Interpolations!E102), IF(Interpolations!E102&lt;100, CONCATENATE("sw_0", Interpolations!E102), IF(Interpolations!E102="p", "Ph", Interpolations!E102))))</f>
        <v>sw_021</v>
      </c>
      <c r="F102" t="str">
        <f>IF(Interpolations!F102=0,0,IF(Interpolations!F102&lt;10,CONCATENATE("sw_00",Interpolations!F102), IF(Interpolations!F102&lt;100, CONCATENATE("sw_0", Interpolations!F102), IF(Interpolations!F102="p", "Ph", Interpolations!F102))))</f>
        <v>sw_021</v>
      </c>
      <c r="G102" t="str">
        <f>IF(Interpolations!G102=0,0,IF(Interpolations!G102&lt;10,CONCATENATE("sw_00",Interpolations!G102), IF(Interpolations!G102&lt;100, CONCATENATE("sw_0", Interpolations!G102), IF(Interpolations!G102="p", "Ph", Interpolations!G102))))</f>
        <v>sw_021</v>
      </c>
      <c r="H102" t="str">
        <f>IF(Interpolations!H102=0,0,IF(Interpolations!H102&lt;10,CONCATENATE("sw_00",Interpolations!H102), IF(Interpolations!H102&lt;100, CONCATENATE("sw_0", Interpolations!H102), IF(Interpolations!H102="p", "Ph", Interpolations!H102))))</f>
        <v>sw_021</v>
      </c>
      <c r="I102" t="str">
        <f>IF(Interpolations!I102=0,0,IF(Interpolations!I102&lt;10,CONCATENATE("sw_00",Interpolations!I102), IF(Interpolations!I102&lt;100, CONCATENATE("sw_0", Interpolations!I102), IF(Interpolations!I102="p", "Ph", Interpolations!I102))))</f>
        <v>sw_021</v>
      </c>
      <c r="J102" t="str">
        <f>IF(Interpolations!J102=0,0,IF(Interpolations!J102&lt;10,CONCATENATE("sw_00",Interpolations!J102), IF(Interpolations!J102&lt;100, CONCATENATE("sw_0", Interpolations!J102), IF(Interpolations!J102="p", "Ph", Interpolations!J102))))</f>
        <v>sw_021</v>
      </c>
      <c r="K102" t="str">
        <f>IF(Interpolations!K102=0,0,IF(Interpolations!K102&lt;10,CONCATENATE("sw_00",Interpolations!K102), IF(Interpolations!K102&lt;100, CONCATENATE("sw_0", Interpolations!K102), IF(Interpolations!K102="p", "Ph", Interpolations!K102))))</f>
        <v>sw_021</v>
      </c>
      <c r="L102" t="str">
        <f>IF(Interpolations!L102=0,0,IF(Interpolations!L102&lt;10,CONCATENATE("sw_00",Interpolations!L102), IF(Interpolations!L102&lt;100, CONCATENATE("sw_0", Interpolations!L102), IF(Interpolations!L102="p", "Ph", Interpolations!L102))))</f>
        <v>sw_021</v>
      </c>
      <c r="M102" t="str">
        <f>IF(Interpolations!M102=0,0,IF(Interpolations!M102&lt;10,CONCATENATE("sw_00",Interpolations!M102), IF(Interpolations!M102&lt;100, CONCATENATE("sw_0", Interpolations!M102), IF(Interpolations!M102="p", "Ph", Interpolations!M102))))</f>
        <v>sw_021</v>
      </c>
      <c r="N102" t="str">
        <f>IF(Interpolations!N102=0,0,IF(Interpolations!N102&lt;10,CONCATENATE("sw_00",Interpolations!N102), IF(Interpolations!N102&lt;100, CONCATENATE("sw_0", Interpolations!N102), IF(Interpolations!N102="p", "Ph", Interpolations!N102))))</f>
        <v>sw_021</v>
      </c>
      <c r="O102" s="48" t="str">
        <f>IF(Interpolations!$N102=0,0,IF(Interpolations!$N102&lt;10,CONCATENATE("sw_00",Interpolations!$N102), IF(Interpolations!$N102&lt;100, CONCATENATE("sw_0", Interpolations!$N102), IF(Interpolations!$N102="p", "Ph", Interpolations!$N102))))</f>
        <v>sw_021</v>
      </c>
      <c r="P102" s="48" t="str">
        <f>IF(Interpolations!$N102=0,0,IF(Interpolations!$N102&lt;10,CONCATENATE("sw_00",Interpolations!$N102), IF(Interpolations!$N102&lt;100, CONCATENATE("sw_0", Interpolations!$N102), IF(Interpolations!$N102="p", "Ph", Interpolations!$N102))))</f>
        <v>sw_021</v>
      </c>
      <c r="Q102" s="48" t="str">
        <f>IF(Interpolations!$N102=0,0,IF(Interpolations!$N102&lt;10,CONCATENATE("sw_00",Interpolations!$N102), IF(Interpolations!$N102&lt;100, CONCATENATE("sw_0", Interpolations!$N102), IF(Interpolations!$N102="p", "Ph", Interpolations!$N102))))</f>
        <v>sw_021</v>
      </c>
      <c r="R102" s="48" t="str">
        <f>Interpolations!S102</f>
        <v>yes</v>
      </c>
      <c r="S102" s="48" t="str">
        <f>Interpolations!T102</f>
        <v>mod_ch</v>
      </c>
    </row>
    <row r="103" spans="1:19" x14ac:dyDescent="0.25">
      <c r="A103" t="str">
        <f>Interpolations!A103</f>
        <v>rch_101</v>
      </c>
      <c r="B103" t="str">
        <f>Interpolations!B103</f>
        <v>Fal Brook</v>
      </c>
      <c r="C103">
        <f>Interpolations!C103</f>
        <v>21</v>
      </c>
      <c r="D103" t="str">
        <f>Interpolations!D103</f>
        <v>Junction of Fal and Hunter</v>
      </c>
      <c r="E103" t="str">
        <f>IF(Interpolations!E103=0,0,IF(Interpolations!E103&lt;10,CONCATENATE("sw_00",Interpolations!E103), IF(Interpolations!E103&lt;100, CONCATENATE("sw_0", Interpolations!E103), IF(Interpolations!E103="p", "Ph", Interpolations!E103))))</f>
        <v>sw_021</v>
      </c>
      <c r="F103" t="str">
        <f>IF(Interpolations!F103=0,0,IF(Interpolations!F103&lt;10,CONCATENATE("sw_00",Interpolations!F103), IF(Interpolations!F103&lt;100, CONCATENATE("sw_0", Interpolations!F103), IF(Interpolations!F103="p", "Ph", Interpolations!F103))))</f>
        <v>sw_021</v>
      </c>
      <c r="G103" t="str">
        <f>IF(Interpolations!G103=0,0,IF(Interpolations!G103&lt;10,CONCATENATE("sw_00",Interpolations!G103), IF(Interpolations!G103&lt;100, CONCATENATE("sw_0", Interpolations!G103), IF(Interpolations!G103="p", "Ph", Interpolations!G103))))</f>
        <v>sw_021</v>
      </c>
      <c r="H103" t="str">
        <f>IF(Interpolations!H103=0,0,IF(Interpolations!H103&lt;10,CONCATENATE("sw_00",Interpolations!H103), IF(Interpolations!H103&lt;100, CONCATENATE("sw_0", Interpolations!H103), IF(Interpolations!H103="p", "Ph", Interpolations!H103))))</f>
        <v>sw_021</v>
      </c>
      <c r="I103" t="str">
        <f>IF(Interpolations!I103=0,0,IF(Interpolations!I103&lt;10,CONCATENATE("sw_00",Interpolations!I103), IF(Interpolations!I103&lt;100, CONCATENATE("sw_0", Interpolations!I103), IF(Interpolations!I103="p", "Ph", Interpolations!I103))))</f>
        <v>sw_021</v>
      </c>
      <c r="J103" t="str">
        <f>IF(Interpolations!J103=0,0,IF(Interpolations!J103&lt;10,CONCATENATE("sw_00",Interpolations!J103), IF(Interpolations!J103&lt;100, CONCATENATE("sw_0", Interpolations!J103), IF(Interpolations!J103="p", "Ph", Interpolations!J103))))</f>
        <v>sw_021</v>
      </c>
      <c r="K103" t="str">
        <f>IF(Interpolations!K103=0,0,IF(Interpolations!K103&lt;10,CONCATENATE("sw_00",Interpolations!K103), IF(Interpolations!K103&lt;100, CONCATENATE("sw_0", Interpolations!K103), IF(Interpolations!K103="p", "Ph", Interpolations!K103))))</f>
        <v>sw_021</v>
      </c>
      <c r="L103" t="str">
        <f>IF(Interpolations!L103=0,0,IF(Interpolations!L103&lt;10,CONCATENATE("sw_00",Interpolations!L103), IF(Interpolations!L103&lt;100, CONCATENATE("sw_0", Interpolations!L103), IF(Interpolations!L103="p", "Ph", Interpolations!L103))))</f>
        <v>sw_021</v>
      </c>
      <c r="M103" t="str">
        <f>IF(Interpolations!M103=0,0,IF(Interpolations!M103&lt;10,CONCATENATE("sw_00",Interpolations!M103), IF(Interpolations!M103&lt;100, CONCATENATE("sw_0", Interpolations!M103), IF(Interpolations!M103="p", "Ph", Interpolations!M103))))</f>
        <v>sw_021</v>
      </c>
      <c r="N103" t="str">
        <f>IF(Interpolations!N103=0,0,IF(Interpolations!N103&lt;10,CONCATENATE("sw_00",Interpolations!N103), IF(Interpolations!N103&lt;100, CONCATENATE("sw_0", Interpolations!N103), IF(Interpolations!N103="p", "Ph", Interpolations!N103))))</f>
        <v>sw_021</v>
      </c>
      <c r="O103" s="48" t="str">
        <f>IF(Interpolations!$N103=0,0,IF(Interpolations!$N103&lt;10,CONCATENATE("sw_00",Interpolations!$N103), IF(Interpolations!$N103&lt;100, CONCATENATE("sw_0", Interpolations!$N103), IF(Interpolations!$N103="p", "Ph", Interpolations!$N103))))</f>
        <v>sw_021</v>
      </c>
      <c r="P103" s="48" t="str">
        <f>IF(Interpolations!$N103=0,0,IF(Interpolations!$N103&lt;10,CONCATENATE("sw_00",Interpolations!$N103), IF(Interpolations!$N103&lt;100, CONCATENATE("sw_0", Interpolations!$N103), IF(Interpolations!$N103="p", "Ph", Interpolations!$N103))))</f>
        <v>sw_021</v>
      </c>
      <c r="Q103" s="48" t="str">
        <f>IF(Interpolations!$N103=0,0,IF(Interpolations!$N103&lt;10,CONCATENATE("sw_00",Interpolations!$N103), IF(Interpolations!$N103&lt;100, CONCATENATE("sw_0", Interpolations!$N103), IF(Interpolations!$N103="p", "Ph", Interpolations!$N103))))</f>
        <v>sw_021</v>
      </c>
      <c r="R103" s="48" t="str">
        <f>Interpolations!S103</f>
        <v>yes</v>
      </c>
      <c r="S103" s="48" t="str">
        <f>Interpolations!T103</f>
        <v>mod_ch</v>
      </c>
    </row>
    <row r="104" spans="1:19" x14ac:dyDescent="0.25">
      <c r="A104" t="str">
        <f>Interpolations!A104</f>
        <v>rch_102</v>
      </c>
      <c r="B104" t="str">
        <f>Interpolations!B104</f>
        <v>Hunter River</v>
      </c>
      <c r="C104" t="str">
        <f>Interpolations!C104</f>
        <v>Junction of Fal and Hunter</v>
      </c>
      <c r="D104">
        <f>Interpolations!D104</f>
        <v>20</v>
      </c>
      <c r="E104" t="str">
        <f>IF(Interpolations!E104=0,0,IF(Interpolations!E104&lt;10,CONCATENATE("sw_00",Interpolations!E104), IF(Interpolations!E104&lt;100, CONCATENATE("sw_0", Interpolations!E104), IF(Interpolations!E104="p", "Ph", Interpolations!E104))))</f>
        <v>sw_020</v>
      </c>
      <c r="F104" t="str">
        <f>IF(Interpolations!F104=0,0,IF(Interpolations!F104&lt;10,CONCATENATE("sw_00",Interpolations!F104), IF(Interpolations!F104&lt;100, CONCATENATE("sw_0", Interpolations!F104), IF(Interpolations!F104="p", "Ph", Interpolations!F104))))</f>
        <v>sw_020</v>
      </c>
      <c r="G104" t="str">
        <f>IF(Interpolations!G104=0,0,IF(Interpolations!G104&lt;10,CONCATENATE("sw_00",Interpolations!G104), IF(Interpolations!G104&lt;100, CONCATENATE("sw_0", Interpolations!G104), IF(Interpolations!G104="p", "Ph", Interpolations!G104))))</f>
        <v>sw_020</v>
      </c>
      <c r="H104" t="str">
        <f>IF(Interpolations!H104=0,0,IF(Interpolations!H104&lt;10,CONCATENATE("sw_00",Interpolations!H104), IF(Interpolations!H104&lt;100, CONCATENATE("sw_0", Interpolations!H104), IF(Interpolations!H104="p", "Ph", Interpolations!H104))))</f>
        <v>sw_020</v>
      </c>
      <c r="I104" t="str">
        <f>IF(Interpolations!I104=0,0,IF(Interpolations!I104&lt;10,CONCATENATE("sw_00",Interpolations!I104), IF(Interpolations!I104&lt;100, CONCATENATE("sw_0", Interpolations!I104), IF(Interpolations!I104="p", "Ph", Interpolations!I104))))</f>
        <v>sw_020</v>
      </c>
      <c r="J104" t="str">
        <f>IF(Interpolations!J104=0,0,IF(Interpolations!J104&lt;10,CONCATENATE("sw_00",Interpolations!J104), IF(Interpolations!J104&lt;100, CONCATENATE("sw_0", Interpolations!J104), IF(Interpolations!J104="p", "Ph", Interpolations!J104))))</f>
        <v>sw_020</v>
      </c>
      <c r="K104" t="str">
        <f>IF(Interpolations!K104=0,0,IF(Interpolations!K104&lt;10,CONCATENATE("sw_00",Interpolations!K104), IF(Interpolations!K104&lt;100, CONCATENATE("sw_0", Interpolations!K104), IF(Interpolations!K104="p", "Ph", Interpolations!K104))))</f>
        <v>sw_020</v>
      </c>
      <c r="L104" t="str">
        <f>IF(Interpolations!L104=0,0,IF(Interpolations!L104&lt;10,CONCATENATE("sw_00",Interpolations!L104), IF(Interpolations!L104&lt;100, CONCATENATE("sw_0", Interpolations!L104), IF(Interpolations!L104="p", "Ph", Interpolations!L104))))</f>
        <v>sw_020</v>
      </c>
      <c r="M104" t="str">
        <f>IF(Interpolations!M104=0,0,IF(Interpolations!M104&lt;10,CONCATENATE("sw_00",Interpolations!M104), IF(Interpolations!M104&lt;100, CONCATENATE("sw_0", Interpolations!M104), IF(Interpolations!M104="p", "Ph", Interpolations!M104))))</f>
        <v>sw_020</v>
      </c>
      <c r="N104" t="str">
        <f>IF(Interpolations!N104=0,0,IF(Interpolations!N104&lt;10,CONCATENATE("sw_00",Interpolations!N104), IF(Interpolations!N104&lt;100, CONCATENATE("sw_0", Interpolations!N104), IF(Interpolations!N104="p", "Ph", Interpolations!N104))))</f>
        <v>sw_020</v>
      </c>
      <c r="O104" s="48" t="str">
        <f>IF(Interpolations!$N104=0,0,IF(Interpolations!$N104&lt;10,CONCATENATE("sw_00",Interpolations!$N104), IF(Interpolations!$N104&lt;100, CONCATENATE("sw_0", Interpolations!$N104), IF(Interpolations!$N104="p", "Ph", Interpolations!$N104))))</f>
        <v>sw_020</v>
      </c>
      <c r="P104" s="48" t="str">
        <f>IF(Interpolations!$N104=0,0,IF(Interpolations!$N104&lt;10,CONCATENATE("sw_00",Interpolations!$N104), IF(Interpolations!$N104&lt;100, CONCATENATE("sw_0", Interpolations!$N104), IF(Interpolations!$N104="p", "Ph", Interpolations!$N104))))</f>
        <v>sw_020</v>
      </c>
      <c r="Q104" s="48" t="str">
        <f>IF(Interpolations!$N104=0,0,IF(Interpolations!$N104&lt;10,CONCATENATE("sw_00",Interpolations!$N104), IF(Interpolations!$N104&lt;100, CONCATENATE("sw_0", Interpolations!$N104), IF(Interpolations!$N104="p", "Ph", Interpolations!$N104))))</f>
        <v>sw_020</v>
      </c>
      <c r="R104" s="48" t="str">
        <f>Interpolations!S104</f>
        <v>yes</v>
      </c>
      <c r="S104" s="48" t="str">
        <f>Interpolations!T104</f>
        <v>mod_ch</v>
      </c>
    </row>
    <row r="105" spans="1:19" x14ac:dyDescent="0.25">
      <c r="A105" t="str">
        <f>Interpolations!A105</f>
        <v>rch_103</v>
      </c>
      <c r="B105" t="str">
        <f>Interpolations!B105</f>
        <v>Hunter River</v>
      </c>
      <c r="C105">
        <f>Interpolations!C105</f>
        <v>20</v>
      </c>
      <c r="D105" t="str">
        <f>Interpolations!D105</f>
        <v>Junction of Wollombi and Hunter</v>
      </c>
      <c r="E105" t="str">
        <f>IF(Interpolations!E105=0,0,IF(Interpolations!E105&lt;10,CONCATENATE("sw_00",Interpolations!E105), IF(Interpolations!E105&lt;100, CONCATENATE("sw_0", Interpolations!E105), IF(Interpolations!E105="p", "Ph", Interpolations!E105))))</f>
        <v>sw_020</v>
      </c>
      <c r="F105" t="str">
        <f>IF(Interpolations!F105=0,0,IF(Interpolations!F105&lt;10,CONCATENATE("sw_00",Interpolations!F105), IF(Interpolations!F105&lt;100, CONCATENATE("sw_0", Interpolations!F105), IF(Interpolations!F105="p", "Ph", Interpolations!F105))))</f>
        <v>sw_020</v>
      </c>
      <c r="G105" t="str">
        <f>IF(Interpolations!G105=0,0,IF(Interpolations!G105&lt;10,CONCATENATE("sw_00",Interpolations!G105), IF(Interpolations!G105&lt;100, CONCATENATE("sw_0", Interpolations!G105), IF(Interpolations!G105="p", "Ph", Interpolations!G105))))</f>
        <v>sw_020</v>
      </c>
      <c r="H105" t="str">
        <f>IF(Interpolations!H105=0,0,IF(Interpolations!H105&lt;10,CONCATENATE("sw_00",Interpolations!H105), IF(Interpolations!H105&lt;100, CONCATENATE("sw_0", Interpolations!H105), IF(Interpolations!H105="p", "Ph", Interpolations!H105))))</f>
        <v>sw_020</v>
      </c>
      <c r="I105" t="str">
        <f>IF(Interpolations!I105=0,0,IF(Interpolations!I105&lt;10,CONCATENATE("sw_00",Interpolations!I105), IF(Interpolations!I105&lt;100, CONCATENATE("sw_0", Interpolations!I105), IF(Interpolations!I105="p", "Ph", Interpolations!I105))))</f>
        <v>sw_020</v>
      </c>
      <c r="J105" t="str">
        <f>IF(Interpolations!J105=0,0,IF(Interpolations!J105&lt;10,CONCATENATE("sw_00",Interpolations!J105), IF(Interpolations!J105&lt;100, CONCATENATE("sw_0", Interpolations!J105), IF(Interpolations!J105="p", "Ph", Interpolations!J105))))</f>
        <v>sw_020</v>
      </c>
      <c r="K105" t="str">
        <f>IF(Interpolations!K105=0,0,IF(Interpolations!K105&lt;10,CONCATENATE("sw_00",Interpolations!K105), IF(Interpolations!K105&lt;100, CONCATENATE("sw_0", Interpolations!K105), IF(Interpolations!K105="p", "Ph", Interpolations!K105))))</f>
        <v>sw_020</v>
      </c>
      <c r="L105" t="str">
        <f>IF(Interpolations!L105=0,0,IF(Interpolations!L105&lt;10,CONCATENATE("sw_00",Interpolations!L105), IF(Interpolations!L105&lt;100, CONCATENATE("sw_0", Interpolations!L105), IF(Interpolations!L105="p", "Ph", Interpolations!L105))))</f>
        <v>sw_020</v>
      </c>
      <c r="M105" t="str">
        <f>IF(Interpolations!M105=0,0,IF(Interpolations!M105&lt;10,CONCATENATE("sw_00",Interpolations!M105), IF(Interpolations!M105&lt;100, CONCATENATE("sw_0", Interpolations!M105), IF(Interpolations!M105="p", "Ph", Interpolations!M105))))</f>
        <v>sw_020</v>
      </c>
      <c r="N105" t="str">
        <f>IF(Interpolations!N105=0,0,IF(Interpolations!N105&lt;10,CONCATENATE("sw_00",Interpolations!N105), IF(Interpolations!N105&lt;100, CONCATENATE("sw_0", Interpolations!N105), IF(Interpolations!N105="p", "Ph", Interpolations!N105))))</f>
        <v>sw_020</v>
      </c>
      <c r="O105" s="48" t="str">
        <f>IF(Interpolations!$N105=0,0,IF(Interpolations!$N105&lt;10,CONCATENATE("sw_00",Interpolations!$N105), IF(Interpolations!$N105&lt;100, CONCATENATE("sw_0", Interpolations!$N105), IF(Interpolations!$N105="p", "Ph", Interpolations!$N105))))</f>
        <v>sw_020</v>
      </c>
      <c r="P105" s="48" t="str">
        <f>IF(Interpolations!$N105=0,0,IF(Interpolations!$N105&lt;10,CONCATENATE("sw_00",Interpolations!$N105), IF(Interpolations!$N105&lt;100, CONCATENATE("sw_0", Interpolations!$N105), IF(Interpolations!$N105="p", "Ph", Interpolations!$N105))))</f>
        <v>sw_020</v>
      </c>
      <c r="Q105" s="48" t="str">
        <f>IF(Interpolations!$N105=0,0,IF(Interpolations!$N105&lt;10,CONCATENATE("sw_00",Interpolations!$N105), IF(Interpolations!$N105&lt;100, CONCATENATE("sw_0", Interpolations!$N105), IF(Interpolations!$N105="p", "Ph", Interpolations!$N105))))</f>
        <v>sw_020</v>
      </c>
      <c r="R105" s="48" t="str">
        <f>Interpolations!S105</f>
        <v>yes</v>
      </c>
      <c r="S105" s="48" t="str">
        <f>Interpolations!T105</f>
        <v>mod_ch</v>
      </c>
    </row>
    <row r="106" spans="1:19" x14ac:dyDescent="0.25">
      <c r="A106" t="str">
        <f>Interpolations!A106</f>
        <v>rch_104</v>
      </c>
      <c r="B106" t="str">
        <f>Interpolations!B106</f>
        <v>Sandy Creek</v>
      </c>
      <c r="C106" t="str">
        <f>Interpolations!C106</f>
        <v>—</v>
      </c>
      <c r="D106">
        <f>Interpolations!D106</f>
        <v>19</v>
      </c>
      <c r="E106">
        <f>IF(Interpolations!E106=0,0,IF(Interpolations!E106&lt;10,CONCATENATE("sw_00",Interpolations!E106), IF(Interpolations!E106&lt;100, CONCATENATE("sw_0", Interpolations!E106), IF(Interpolations!E106="p", "Ph", Interpolations!E106))))</f>
        <v>0</v>
      </c>
      <c r="F106">
        <f>IF(Interpolations!F106=0,0,IF(Interpolations!F106&lt;10,CONCATENATE("sw_00",Interpolations!F106), IF(Interpolations!F106&lt;100, CONCATENATE("sw_0", Interpolations!F106), IF(Interpolations!F106="p", "Ph", Interpolations!F106))))</f>
        <v>0</v>
      </c>
      <c r="G106">
        <f>IF(Interpolations!G106=0,0,IF(Interpolations!G106&lt;10,CONCATENATE("sw_00",Interpolations!G106), IF(Interpolations!G106&lt;100, CONCATENATE("sw_0", Interpolations!G106), IF(Interpolations!G106="p", "Ph", Interpolations!G106))))</f>
        <v>0</v>
      </c>
      <c r="H106">
        <f>IF(Interpolations!H106=0,0,IF(Interpolations!H106&lt;10,CONCATENATE("sw_00",Interpolations!H106), IF(Interpolations!H106&lt;100, CONCATENATE("sw_0", Interpolations!H106), IF(Interpolations!H106="p", "Ph", Interpolations!H106))))</f>
        <v>0</v>
      </c>
      <c r="I106">
        <f>IF(Interpolations!I106=0,0,IF(Interpolations!I106&lt;10,CONCATENATE("sw_00",Interpolations!I106), IF(Interpolations!I106&lt;100, CONCATENATE("sw_0", Interpolations!I106), IF(Interpolations!I106="p", "Ph", Interpolations!I106))))</f>
        <v>0</v>
      </c>
      <c r="J106">
        <f>IF(Interpolations!J106=0,0,IF(Interpolations!J106&lt;10,CONCATENATE("sw_00",Interpolations!J106), IF(Interpolations!J106&lt;100, CONCATENATE("sw_0", Interpolations!J106), IF(Interpolations!J106="p", "Ph", Interpolations!J106))))</f>
        <v>0</v>
      </c>
      <c r="K106">
        <f>IF(Interpolations!K106=0,0,IF(Interpolations!K106&lt;10,CONCATENATE("sw_00",Interpolations!K106), IF(Interpolations!K106&lt;100, CONCATENATE("sw_0", Interpolations!K106), IF(Interpolations!K106="p", "Ph", Interpolations!K106))))</f>
        <v>0</v>
      </c>
      <c r="L106">
        <f>IF(Interpolations!L106=0,0,IF(Interpolations!L106&lt;10,CONCATENATE("sw_00",Interpolations!L106), IF(Interpolations!L106&lt;100, CONCATENATE("sw_0", Interpolations!L106), IF(Interpolations!L106="p", "Ph", Interpolations!L106))))</f>
        <v>0</v>
      </c>
      <c r="M106">
        <f>IF(Interpolations!M106=0,0,IF(Interpolations!M106&lt;10,CONCATENATE("sw_00",Interpolations!M106), IF(Interpolations!M106&lt;100, CONCATENATE("sw_0", Interpolations!M106), IF(Interpolations!M106="p", "Ph", Interpolations!M106))))</f>
        <v>0</v>
      </c>
      <c r="N106" t="str">
        <f>IF(Interpolations!N106=0,0,IF(Interpolations!N106&lt;10,CONCATENATE("sw_00",Interpolations!N106), IF(Interpolations!N106&lt;100, CONCATENATE("sw_0", Interpolations!N106), IF(Interpolations!N106="p", "Ph", Interpolations!N106))))</f>
        <v>Null</v>
      </c>
      <c r="O106" s="48" t="str">
        <f>IF(Interpolations!$N106=0,0,IF(Interpolations!$N106&lt;10,CONCATENATE("sw_00",Interpolations!$N106), IF(Interpolations!$N106&lt;100, CONCATENATE("sw_0", Interpolations!$N106), IF(Interpolations!$N106="p", "Ph", Interpolations!$N106))))</f>
        <v>Null</v>
      </c>
      <c r="P106" s="48" t="str">
        <f>IF(Interpolations!$N106=0,0,IF(Interpolations!$N106&lt;10,CONCATENATE("sw_00",Interpolations!$N106), IF(Interpolations!$N106&lt;100, CONCATENATE("sw_0", Interpolations!$N106), IF(Interpolations!$N106="p", "Ph", Interpolations!$N106))))</f>
        <v>Null</v>
      </c>
      <c r="Q106" s="48" t="str">
        <f>IF(Interpolations!$N106=0,0,IF(Interpolations!$N106&lt;10,CONCATENATE("sw_00",Interpolations!$N106), IF(Interpolations!$N106&lt;100, CONCATENATE("sw_0", Interpolations!$N106), IF(Interpolations!$N106="p", "Ph", Interpolations!$N106))))</f>
        <v>Null</v>
      </c>
      <c r="R106" s="48" t="str">
        <f>Interpolations!S106</f>
        <v>no</v>
      </c>
      <c r="S106" s="48" t="str">
        <f>Interpolations!T106</f>
        <v>ass_noch</v>
      </c>
    </row>
    <row r="107" spans="1:19" x14ac:dyDescent="0.25">
      <c r="A107" t="str">
        <f>Interpolations!A107</f>
        <v>rch_105</v>
      </c>
      <c r="B107" t="str">
        <f>Interpolations!B107</f>
        <v>Sandy Creek-Congewai Creek</v>
      </c>
      <c r="C107">
        <f>Interpolations!C107</f>
        <v>19</v>
      </c>
      <c r="D107" t="str">
        <f>Interpolations!D107</f>
        <v>Junction of Congewai and Wollombi</v>
      </c>
      <c r="E107">
        <f>IF(Interpolations!E107=0,0,IF(Interpolations!E107&lt;10,CONCATENATE("sw_00",Interpolations!E107), IF(Interpolations!E107&lt;100, CONCATENATE("sw_0", Interpolations!E107), IF(Interpolations!E107="p", "Ph", Interpolations!E107))))</f>
        <v>0</v>
      </c>
      <c r="F107">
        <f>IF(Interpolations!F107=0,0,IF(Interpolations!F107&lt;10,CONCATENATE("sw_00",Interpolations!F107), IF(Interpolations!F107&lt;100, CONCATENATE("sw_0", Interpolations!F107), IF(Interpolations!F107="p", "Ph", Interpolations!F107))))</f>
        <v>0</v>
      </c>
      <c r="G107">
        <f>IF(Interpolations!G107=0,0,IF(Interpolations!G107&lt;10,CONCATENATE("sw_00",Interpolations!G107), IF(Interpolations!G107&lt;100, CONCATENATE("sw_0", Interpolations!G107), IF(Interpolations!G107="p", "Ph", Interpolations!G107))))</f>
        <v>0</v>
      </c>
      <c r="H107">
        <f>IF(Interpolations!H107=0,0,IF(Interpolations!H107&lt;10,CONCATENATE("sw_00",Interpolations!H107), IF(Interpolations!H107&lt;100, CONCATENATE("sw_0", Interpolations!H107), IF(Interpolations!H107="p", "Ph", Interpolations!H107))))</f>
        <v>0</v>
      </c>
      <c r="I107">
        <f>IF(Interpolations!I107=0,0,IF(Interpolations!I107&lt;10,CONCATENATE("sw_00",Interpolations!I107), IF(Interpolations!I107&lt;100, CONCATENATE("sw_0", Interpolations!I107), IF(Interpolations!I107="p", "Ph", Interpolations!I107))))</f>
        <v>0</v>
      </c>
      <c r="J107">
        <f>IF(Interpolations!J107=0,0,IF(Interpolations!J107&lt;10,CONCATENATE("sw_00",Interpolations!J107), IF(Interpolations!J107&lt;100, CONCATENATE("sw_0", Interpolations!J107), IF(Interpolations!J107="p", "Ph", Interpolations!J107))))</f>
        <v>0</v>
      </c>
      <c r="K107">
        <f>IF(Interpolations!K107=0,0,IF(Interpolations!K107&lt;10,CONCATENATE("sw_00",Interpolations!K107), IF(Interpolations!K107&lt;100, CONCATENATE("sw_0", Interpolations!K107), IF(Interpolations!K107="p", "Ph", Interpolations!K107))))</f>
        <v>0</v>
      </c>
      <c r="L107">
        <f>IF(Interpolations!L107=0,0,IF(Interpolations!L107&lt;10,CONCATENATE("sw_00",Interpolations!L107), IF(Interpolations!L107&lt;100, CONCATENATE("sw_0", Interpolations!L107), IF(Interpolations!L107="p", "Ph", Interpolations!L107))))</f>
        <v>0</v>
      </c>
      <c r="M107">
        <f>IF(Interpolations!M107=0,0,IF(Interpolations!M107&lt;10,CONCATENATE("sw_00",Interpolations!M107), IF(Interpolations!M107&lt;100, CONCATENATE("sw_0", Interpolations!M107), IF(Interpolations!M107="p", "Ph", Interpolations!M107))))</f>
        <v>0</v>
      </c>
      <c r="N107" t="str">
        <f>IF(Interpolations!N107=0,0,IF(Interpolations!N107&lt;10,CONCATENATE("sw_00",Interpolations!N107), IF(Interpolations!N107&lt;100, CONCATENATE("sw_0", Interpolations!N107), IF(Interpolations!N107="p", "Ph", Interpolations!N107))))</f>
        <v>Null</v>
      </c>
      <c r="O107" s="48" t="str">
        <f>IF(Interpolations!$N107=0,0,IF(Interpolations!$N107&lt;10,CONCATENATE("sw_00",Interpolations!$N107), IF(Interpolations!$N107&lt;100, CONCATENATE("sw_0", Interpolations!$N107), IF(Interpolations!$N107="p", "Ph", Interpolations!$N107))))</f>
        <v>Null</v>
      </c>
      <c r="P107" s="48" t="str">
        <f>IF(Interpolations!$N107=0,0,IF(Interpolations!$N107&lt;10,CONCATENATE("sw_00",Interpolations!$N107), IF(Interpolations!$N107&lt;100, CONCATENATE("sw_0", Interpolations!$N107), IF(Interpolations!$N107="p", "Ph", Interpolations!$N107))))</f>
        <v>Null</v>
      </c>
      <c r="Q107" s="48" t="str">
        <f>IF(Interpolations!$N107=0,0,IF(Interpolations!$N107&lt;10,CONCATENATE("sw_00",Interpolations!$N107), IF(Interpolations!$N107&lt;100, CONCATENATE("sw_0", Interpolations!$N107), IF(Interpolations!$N107="p", "Ph", Interpolations!$N107))))</f>
        <v>Null</v>
      </c>
      <c r="R107" s="48" t="str">
        <f>Interpolations!S107</f>
        <v>no</v>
      </c>
      <c r="S107" s="48" t="str">
        <f>Interpolations!T107</f>
        <v>ass_noch</v>
      </c>
    </row>
    <row r="108" spans="1:19" x14ac:dyDescent="0.25">
      <c r="A108" t="str">
        <f>Interpolations!A108</f>
        <v>rch_106</v>
      </c>
      <c r="B108" t="str">
        <f>Interpolations!B108</f>
        <v>Wollombi Brook</v>
      </c>
      <c r="C108" t="str">
        <f>Interpolations!C108</f>
        <v>Junction of Congewai and Wollombi</v>
      </c>
      <c r="D108">
        <f>Interpolations!D108</f>
        <v>18</v>
      </c>
      <c r="E108" t="str">
        <f>IF(Interpolations!E108=0,0,IF(Interpolations!E108&lt;10,CONCATENATE("sw_00",Interpolations!E108), IF(Interpolations!E108&lt;100, CONCATENATE("sw_0", Interpolations!E108), IF(Interpolations!E108="p", "Ph", Interpolations!E108))))</f>
        <v>sw_018</v>
      </c>
      <c r="F108" t="str">
        <f>IF(Interpolations!F108=0,0,IF(Interpolations!F108&lt;10,CONCATENATE("sw_00",Interpolations!F108), IF(Interpolations!F108&lt;100, CONCATENATE("sw_0", Interpolations!F108), IF(Interpolations!F108="p", "Ph", Interpolations!F108))))</f>
        <v>sw_018</v>
      </c>
      <c r="G108" t="str">
        <f>IF(Interpolations!G108=0,0,IF(Interpolations!G108&lt;10,CONCATENATE("sw_00",Interpolations!G108), IF(Interpolations!G108&lt;100, CONCATENATE("sw_0", Interpolations!G108), IF(Interpolations!G108="p", "Ph", Interpolations!G108))))</f>
        <v>sw_018</v>
      </c>
      <c r="H108" t="str">
        <f>IF(Interpolations!H108=0,0,IF(Interpolations!H108&lt;10,CONCATENATE("sw_00",Interpolations!H108), IF(Interpolations!H108&lt;100, CONCATENATE("sw_0", Interpolations!H108), IF(Interpolations!H108="p", "Ph", Interpolations!H108))))</f>
        <v>sw_018</v>
      </c>
      <c r="I108" t="str">
        <f>IF(Interpolations!I108=0,0,IF(Interpolations!I108&lt;10,CONCATENATE("sw_00",Interpolations!I108), IF(Interpolations!I108&lt;100, CONCATENATE("sw_0", Interpolations!I108), IF(Interpolations!I108="p", "Ph", Interpolations!I108))))</f>
        <v>sw_018</v>
      </c>
      <c r="J108" t="str">
        <f>IF(Interpolations!J108=0,0,IF(Interpolations!J108&lt;10,CONCATENATE("sw_00",Interpolations!J108), IF(Interpolations!J108&lt;100, CONCATENATE("sw_0", Interpolations!J108), IF(Interpolations!J108="p", "Ph", Interpolations!J108))))</f>
        <v>Ph</v>
      </c>
      <c r="K108" t="str">
        <f>IF(Interpolations!K108=0,0,IF(Interpolations!K108&lt;10,CONCATENATE("sw_00",Interpolations!K108), IF(Interpolations!K108&lt;100, CONCATENATE("sw_0", Interpolations!K108), IF(Interpolations!K108="p", "Ph", Interpolations!K108))))</f>
        <v>sw_018</v>
      </c>
      <c r="L108" t="str">
        <f>IF(Interpolations!L108=0,0,IF(Interpolations!L108&lt;10,CONCATENATE("sw_00",Interpolations!L108), IF(Interpolations!L108&lt;100, CONCATENATE("sw_0", Interpolations!L108), IF(Interpolations!L108="p", "Ph", Interpolations!L108))))</f>
        <v>sw_018</v>
      </c>
      <c r="M108" t="str">
        <f>IF(Interpolations!M108=0,0,IF(Interpolations!M108&lt;10,CONCATENATE("sw_00",Interpolations!M108), IF(Interpolations!M108&lt;100, CONCATENATE("sw_0", Interpolations!M108), IF(Interpolations!M108="p", "Ph", Interpolations!M108))))</f>
        <v>sw_018</v>
      </c>
      <c r="N108" t="str">
        <f>IF(Interpolations!N108=0,0,IF(Interpolations!N108&lt;10,CONCATENATE("sw_00",Interpolations!N108), IF(Interpolations!N108&lt;100, CONCATENATE("sw_0", Interpolations!N108), IF(Interpolations!N108="p", "Ph", Interpolations!N108))))</f>
        <v>sw_018</v>
      </c>
      <c r="O108" s="48" t="str">
        <f>IF(Interpolations!$N108=0,0,IF(Interpolations!$N108&lt;10,CONCATENATE("sw_00",Interpolations!$N108), IF(Interpolations!$N108&lt;100, CONCATENATE("sw_0", Interpolations!$N108), IF(Interpolations!$N108="p", "Ph", Interpolations!$N108))))</f>
        <v>sw_018</v>
      </c>
      <c r="P108" s="48" t="str">
        <f>IF(Interpolations!$N108=0,0,IF(Interpolations!$N108&lt;10,CONCATENATE("sw_00",Interpolations!$N108), IF(Interpolations!$N108&lt;100, CONCATENATE("sw_0", Interpolations!$N108), IF(Interpolations!$N108="p", "Ph", Interpolations!$N108))))</f>
        <v>sw_018</v>
      </c>
      <c r="Q108" s="48" t="str">
        <f>IF(Interpolations!$N108=0,0,IF(Interpolations!$N108&lt;10,CONCATENATE("sw_00",Interpolations!$N108), IF(Interpolations!$N108&lt;100, CONCATENATE("sw_0", Interpolations!$N108), IF(Interpolations!$N108="p", "Ph", Interpolations!$N108))))</f>
        <v>sw_018</v>
      </c>
      <c r="R108" s="48" t="str">
        <f>Interpolations!S108</f>
        <v>no</v>
      </c>
      <c r="S108" s="48" t="str">
        <f>Interpolations!T108</f>
        <v>ass_noch</v>
      </c>
    </row>
    <row r="109" spans="1:19" x14ac:dyDescent="0.25">
      <c r="A109" t="str">
        <f>Interpolations!A109</f>
        <v>rch_107</v>
      </c>
      <c r="B109" t="str">
        <f>Interpolations!B109</f>
        <v>Wollombi Brook</v>
      </c>
      <c r="C109">
        <f>Interpolations!C109</f>
        <v>18</v>
      </c>
      <c r="D109" t="str">
        <f>Interpolations!D109</f>
        <v>Wollombi at Broke township</v>
      </c>
      <c r="E109" t="str">
        <f>IF(Interpolations!E109=0,0,IF(Interpolations!E109&lt;10,CONCATENATE("sw_00",Interpolations!E109), IF(Interpolations!E109&lt;100, CONCATENATE("sw_0", Interpolations!E109), IF(Interpolations!E109="p", "Ph", Interpolations!E109))))</f>
        <v>sw_018</v>
      </c>
      <c r="F109" t="str">
        <f>IF(Interpolations!F109=0,0,IF(Interpolations!F109&lt;10,CONCATENATE("sw_00",Interpolations!F109), IF(Interpolations!F109&lt;100, CONCATENATE("sw_0", Interpolations!F109), IF(Interpolations!F109="p", "Ph", Interpolations!F109))))</f>
        <v>sw_018</v>
      </c>
      <c r="G109" t="str">
        <f>IF(Interpolations!G109=0,0,IF(Interpolations!G109&lt;10,CONCATENATE("sw_00",Interpolations!G109), IF(Interpolations!G109&lt;100, CONCATENATE("sw_0", Interpolations!G109), IF(Interpolations!G109="p", "Ph", Interpolations!G109))))</f>
        <v>sw_018</v>
      </c>
      <c r="H109" t="str">
        <f>IF(Interpolations!H109=0,0,IF(Interpolations!H109&lt;10,CONCATENATE("sw_00",Interpolations!H109), IF(Interpolations!H109&lt;100, CONCATENATE("sw_0", Interpolations!H109), IF(Interpolations!H109="p", "Ph", Interpolations!H109))))</f>
        <v>sw_018</v>
      </c>
      <c r="I109" t="str">
        <f>IF(Interpolations!I109=0,0,IF(Interpolations!I109&lt;10,CONCATENATE("sw_00",Interpolations!I109), IF(Interpolations!I109&lt;100, CONCATENATE("sw_0", Interpolations!I109), IF(Interpolations!I109="p", "Ph", Interpolations!I109))))</f>
        <v>sw_018</v>
      </c>
      <c r="J109" t="str">
        <f>IF(Interpolations!J109=0,0,IF(Interpolations!J109&lt;10,CONCATENATE("sw_00",Interpolations!J109), IF(Interpolations!J109&lt;100, CONCATENATE("sw_0", Interpolations!J109), IF(Interpolations!J109="p", "Ph", Interpolations!J109))))</f>
        <v>Ph</v>
      </c>
      <c r="K109" t="str">
        <f>IF(Interpolations!K109=0,0,IF(Interpolations!K109&lt;10,CONCATENATE("sw_00",Interpolations!K109), IF(Interpolations!K109&lt;100, CONCATENATE("sw_0", Interpolations!K109), IF(Interpolations!K109="p", "Ph", Interpolations!K109))))</f>
        <v>sw_018</v>
      </c>
      <c r="L109" t="str">
        <f>IF(Interpolations!L109=0,0,IF(Interpolations!L109&lt;10,CONCATENATE("sw_00",Interpolations!L109), IF(Interpolations!L109&lt;100, CONCATENATE("sw_0", Interpolations!L109), IF(Interpolations!L109="p", "Ph", Interpolations!L109))))</f>
        <v>sw_018</v>
      </c>
      <c r="M109" t="str">
        <f>IF(Interpolations!M109=0,0,IF(Interpolations!M109&lt;10,CONCATENATE("sw_00",Interpolations!M109), IF(Interpolations!M109&lt;100, CONCATENATE("sw_0", Interpolations!M109), IF(Interpolations!M109="p", "Ph", Interpolations!M109))))</f>
        <v>sw_018</v>
      </c>
      <c r="N109" t="str">
        <f>IF(Interpolations!N109=0,0,IF(Interpolations!N109&lt;10,CONCATENATE("sw_00",Interpolations!N109), IF(Interpolations!N109&lt;100, CONCATENATE("sw_0", Interpolations!N109), IF(Interpolations!N109="p", "Ph", Interpolations!N109))))</f>
        <v>sw_018</v>
      </c>
      <c r="O109" s="48" t="str">
        <f>IF(Interpolations!$N109=0,0,IF(Interpolations!$N109&lt;10,CONCATENATE("sw_00",Interpolations!$N109), IF(Interpolations!$N109&lt;100, CONCATENATE("sw_0", Interpolations!$N109), IF(Interpolations!$N109="p", "Ph", Interpolations!$N109))))</f>
        <v>sw_018</v>
      </c>
      <c r="P109" s="48" t="str">
        <f>IF(Interpolations!$N109=0,0,IF(Interpolations!$N109&lt;10,CONCATENATE("sw_00",Interpolations!$N109), IF(Interpolations!$N109&lt;100, CONCATENATE("sw_0", Interpolations!$N109), IF(Interpolations!$N109="p", "Ph", Interpolations!$N109))))</f>
        <v>sw_018</v>
      </c>
      <c r="Q109" s="48" t="str">
        <f>IF(Interpolations!$N109=0,0,IF(Interpolations!$N109&lt;10,CONCATENATE("sw_00",Interpolations!$N109), IF(Interpolations!$N109&lt;100, CONCATENATE("sw_0", Interpolations!$N109), IF(Interpolations!$N109="p", "Ph", Interpolations!$N109))))</f>
        <v>sw_018</v>
      </c>
      <c r="R109" s="48" t="str">
        <f>Interpolations!S109</f>
        <v>yes</v>
      </c>
      <c r="S109" s="48" t="str">
        <f>Interpolations!T109</f>
        <v>mod_ch</v>
      </c>
    </row>
    <row r="110" spans="1:19" x14ac:dyDescent="0.25">
      <c r="A110" t="str">
        <f>Interpolations!A110</f>
        <v>rch_108</v>
      </c>
      <c r="B110" t="str">
        <f>Interpolations!B110</f>
        <v>Wollombi Brook</v>
      </c>
      <c r="C110" t="str">
        <f>Interpolations!C110</f>
        <v>Wollombi at Broke township</v>
      </c>
      <c r="D110">
        <f>Interpolations!D110</f>
        <v>17</v>
      </c>
      <c r="E110" t="str">
        <f>IF(Interpolations!E110=0,0,IF(Interpolations!E110&lt;10,CONCATENATE("sw_00",Interpolations!E110), IF(Interpolations!E110&lt;100, CONCATENATE("sw_0", Interpolations!E110), IF(Interpolations!E110="p", "Ph", Interpolations!E110))))</f>
        <v>sw_017</v>
      </c>
      <c r="F110" t="str">
        <f>IF(Interpolations!F110=0,0,IF(Interpolations!F110&lt;10,CONCATENATE("sw_00",Interpolations!F110), IF(Interpolations!F110&lt;100, CONCATENATE("sw_0", Interpolations!F110), IF(Interpolations!F110="p", "Ph", Interpolations!F110))))</f>
        <v>Px</v>
      </c>
      <c r="G110" t="str">
        <f>IF(Interpolations!G110=0,0,IF(Interpolations!G110&lt;10,CONCATENATE("sw_00",Interpolations!G110), IF(Interpolations!G110&lt;100, CONCATENATE("sw_0", Interpolations!G110), IF(Interpolations!G110="p", "Ph", Interpolations!G110))))</f>
        <v>Px</v>
      </c>
      <c r="H110" t="str">
        <f>IF(Interpolations!H110=0,0,IF(Interpolations!H110&lt;10,CONCATENATE("sw_00",Interpolations!H110), IF(Interpolations!H110&lt;100, CONCATENATE("sw_0", Interpolations!H110), IF(Interpolations!H110="p", "Ph", Interpolations!H110))))</f>
        <v>Px</v>
      </c>
      <c r="I110" t="str">
        <f>IF(Interpolations!I110=0,0,IF(Interpolations!I110&lt;10,CONCATENATE("sw_00",Interpolations!I110), IF(Interpolations!I110&lt;100, CONCATENATE("sw_0", Interpolations!I110), IF(Interpolations!I110="p", "Ph", Interpolations!I110))))</f>
        <v>Px</v>
      </c>
      <c r="J110" t="str">
        <f>IF(Interpolations!J110=0,0,IF(Interpolations!J110&lt;10,CONCATENATE("sw_00",Interpolations!J110), IF(Interpolations!J110&lt;100, CONCATENATE("sw_0", Interpolations!J110), IF(Interpolations!J110="p", "Ph", Interpolations!J110))))</f>
        <v>Px</v>
      </c>
      <c r="K110" t="str">
        <f>IF(Interpolations!K110=0,0,IF(Interpolations!K110&lt;10,CONCATENATE("sw_00",Interpolations!K110), IF(Interpolations!K110&lt;100, CONCATENATE("sw_0", Interpolations!K110), IF(Interpolations!K110="p", "Ph", Interpolations!K110))))</f>
        <v>Px</v>
      </c>
      <c r="L110" t="str">
        <f>IF(Interpolations!L110=0,0,IF(Interpolations!L110&lt;10,CONCATENATE("sw_00",Interpolations!L110), IF(Interpolations!L110&lt;100, CONCATENATE("sw_0", Interpolations!L110), IF(Interpolations!L110="p", "Ph", Interpolations!L110))))</f>
        <v>Px</v>
      </c>
      <c r="M110" t="str">
        <f>IF(Interpolations!M110=0,0,IF(Interpolations!M110&lt;10,CONCATENATE("sw_00",Interpolations!M110), IF(Interpolations!M110&lt;100, CONCATENATE("sw_0", Interpolations!M110), IF(Interpolations!M110="p", "Ph", Interpolations!M110))))</f>
        <v>Px</v>
      </c>
      <c r="N110" t="str">
        <f>IF(Interpolations!N110=0,0,IF(Interpolations!N110&lt;10,CONCATENATE("sw_00",Interpolations!N110), IF(Interpolations!N110&lt;100, CONCATENATE("sw_0", Interpolations!N110), IF(Interpolations!N110="p", "Ph", Interpolations!N110))))</f>
        <v>Null</v>
      </c>
      <c r="O110" s="48" t="str">
        <f>IF(Interpolations!$N110=0,0,IF(Interpolations!$N110&lt;10,CONCATENATE("sw_00",Interpolations!$N110), IF(Interpolations!$N110&lt;100, CONCATENATE("sw_0", Interpolations!$N110), IF(Interpolations!$N110="p", "Ph", Interpolations!$N110))))</f>
        <v>Null</v>
      </c>
      <c r="P110" s="48" t="str">
        <f>IF(Interpolations!$N110=0,0,IF(Interpolations!$N110&lt;10,CONCATENATE("sw_00",Interpolations!$N110), IF(Interpolations!$N110&lt;100, CONCATENATE("sw_0", Interpolations!$N110), IF(Interpolations!$N110="p", "Ph", Interpolations!$N110))))</f>
        <v>Null</v>
      </c>
      <c r="Q110" s="48" t="str">
        <f>IF(Interpolations!$N110=0,0,IF(Interpolations!$N110&lt;10,CONCATENATE("sw_00",Interpolations!$N110), IF(Interpolations!$N110&lt;100, CONCATENATE("sw_0", Interpolations!$N110), IF(Interpolations!$N110="p", "Ph", Interpolations!$N110))))</f>
        <v>Null</v>
      </c>
      <c r="R110" s="48" t="str">
        <f>Interpolations!S110</f>
        <v>yes</v>
      </c>
      <c r="S110" s="48" t="str">
        <f>Interpolations!T110</f>
        <v>ass_chpx</v>
      </c>
    </row>
    <row r="111" spans="1:19" x14ac:dyDescent="0.25">
      <c r="A111" t="str">
        <f>Interpolations!A111</f>
        <v>rch_109</v>
      </c>
      <c r="B111" t="str">
        <f>Interpolations!B111</f>
        <v>Wollombi Brook</v>
      </c>
      <c r="C111">
        <f>Interpolations!C111</f>
        <v>17</v>
      </c>
      <c r="D111" t="str">
        <f>Interpolations!D111</f>
        <v>Junction of X3* and Wollombi</v>
      </c>
      <c r="E111" t="str">
        <f>IF(Interpolations!E111=0,0,IF(Interpolations!E111&lt;10,CONCATENATE("sw_00",Interpolations!E111), IF(Interpolations!E111&lt;100, CONCATENATE("sw_0", Interpolations!E111), IF(Interpolations!E111="p", "Ph", Interpolations!E111))))</f>
        <v>sw_016</v>
      </c>
      <c r="F111" t="str">
        <f>IF(Interpolations!F111=0,0,IF(Interpolations!F111&lt;10,CONCATENATE("sw_00",Interpolations!F111), IF(Interpolations!F111&lt;100, CONCATENATE("sw_0", Interpolations!F111), IF(Interpolations!F111="p", "Ph", Interpolations!F111))))</f>
        <v>Px</v>
      </c>
      <c r="G111" t="str">
        <f>IF(Interpolations!G111=0,0,IF(Interpolations!G111&lt;10,CONCATENATE("sw_00",Interpolations!G111), IF(Interpolations!G111&lt;100, CONCATENATE("sw_0", Interpolations!G111), IF(Interpolations!G111="p", "Ph", Interpolations!G111))))</f>
        <v>Px</v>
      </c>
      <c r="H111" t="str">
        <f>IF(Interpolations!H111=0,0,IF(Interpolations!H111&lt;10,CONCATENATE("sw_00",Interpolations!H111), IF(Interpolations!H111&lt;100, CONCATENATE("sw_0", Interpolations!H111), IF(Interpolations!H111="p", "Ph", Interpolations!H111))))</f>
        <v>sw_016</v>
      </c>
      <c r="I111" t="str">
        <f>IF(Interpolations!I111=0,0,IF(Interpolations!I111&lt;10,CONCATENATE("sw_00",Interpolations!I111), IF(Interpolations!I111&lt;100, CONCATENATE("sw_0", Interpolations!I111), IF(Interpolations!I111="p", "Ph", Interpolations!I111))))</f>
        <v>Px</v>
      </c>
      <c r="J111" t="str">
        <f>IF(Interpolations!J111=0,0,IF(Interpolations!J111&lt;10,CONCATENATE("sw_00",Interpolations!J111), IF(Interpolations!J111&lt;100, CONCATENATE("sw_0", Interpolations!J111), IF(Interpolations!J111="p", "Ph", Interpolations!J111))))</f>
        <v>sw_016</v>
      </c>
      <c r="K111" t="str">
        <f>IF(Interpolations!K111=0,0,IF(Interpolations!K111&lt;10,CONCATENATE("sw_00",Interpolations!K111), IF(Interpolations!K111&lt;100, CONCATENATE("sw_0", Interpolations!K111), IF(Interpolations!K111="p", "Ph", Interpolations!K111))))</f>
        <v>Px</v>
      </c>
      <c r="L111" t="str">
        <f>IF(Interpolations!L111=0,0,IF(Interpolations!L111&lt;10,CONCATENATE("sw_00",Interpolations!L111), IF(Interpolations!L111&lt;100, CONCATENATE("sw_0", Interpolations!L111), IF(Interpolations!L111="p", "Ph", Interpolations!L111))))</f>
        <v>Px</v>
      </c>
      <c r="M111" t="str">
        <f>IF(Interpolations!M111=0,0,IF(Interpolations!M111&lt;10,CONCATENATE("sw_00",Interpolations!M111), IF(Interpolations!M111&lt;100, CONCATENATE("sw_0", Interpolations!M111), IF(Interpolations!M111="p", "Ph", Interpolations!M111))))</f>
        <v>Px</v>
      </c>
      <c r="N111" t="str">
        <f>IF(Interpolations!N111=0,0,IF(Interpolations!N111&lt;10,CONCATENATE("sw_00",Interpolations!N111), IF(Interpolations!N111&lt;100, CONCATENATE("sw_0", Interpolations!N111), IF(Interpolations!N111="p", "Ph", Interpolations!N111))))</f>
        <v>Null</v>
      </c>
      <c r="O111" s="48" t="str">
        <f>IF(Interpolations!$N111=0,0,IF(Interpolations!$N111&lt;10,CONCATENATE("sw_00",Interpolations!$N111), IF(Interpolations!$N111&lt;100, CONCATENATE("sw_0", Interpolations!$N111), IF(Interpolations!$N111="p", "Ph", Interpolations!$N111))))</f>
        <v>Null</v>
      </c>
      <c r="P111" s="48" t="str">
        <f>IF(Interpolations!$N111=0,0,IF(Interpolations!$N111&lt;10,CONCATENATE("sw_00",Interpolations!$N111), IF(Interpolations!$N111&lt;100, CONCATENATE("sw_0", Interpolations!$N111), IF(Interpolations!$N111="p", "Ph", Interpolations!$N111))))</f>
        <v>Null</v>
      </c>
      <c r="Q111" s="48" t="str">
        <f>IF(Interpolations!$N111=0,0,IF(Interpolations!$N111&lt;10,CONCATENATE("sw_00",Interpolations!$N111), IF(Interpolations!$N111&lt;100, CONCATENATE("sw_0", Interpolations!$N111), IF(Interpolations!$N111="p", "Ph", Interpolations!$N111))))</f>
        <v>Null</v>
      </c>
      <c r="R111" s="48" t="str">
        <f>Interpolations!S111</f>
        <v>yes</v>
      </c>
      <c r="S111" s="48" t="str">
        <f>Interpolations!T111</f>
        <v>mod_ch</v>
      </c>
    </row>
    <row r="112" spans="1:19" x14ac:dyDescent="0.25">
      <c r="A112" t="str">
        <f>Interpolations!A112</f>
        <v>rch_110</v>
      </c>
      <c r="B112" t="str">
        <f>Interpolations!B112</f>
        <v>Wollombi Brook</v>
      </c>
      <c r="C112" t="str">
        <f>Interpolations!C112</f>
        <v>Junction of X3* on Wollombi</v>
      </c>
      <c r="D112">
        <f>Interpolations!D112</f>
        <v>16</v>
      </c>
      <c r="E112" t="str">
        <f>IF(Interpolations!E112=0,0,IF(Interpolations!E112&lt;10,CONCATENATE("sw_00",Interpolations!E112), IF(Interpolations!E112&lt;100, CONCATENATE("sw_0", Interpolations!E112), IF(Interpolations!E112="p", "Ph", Interpolations!E112))))</f>
        <v>sw_016</v>
      </c>
      <c r="F112" t="str">
        <f>IF(Interpolations!F112=0,0,IF(Interpolations!F112&lt;10,CONCATENATE("sw_00",Interpolations!F112), IF(Interpolations!F112&lt;100, CONCATENATE("sw_0", Interpolations!F112), IF(Interpolations!F112="p", "Ph", Interpolations!F112))))</f>
        <v>sw_016</v>
      </c>
      <c r="G112" t="str">
        <f>IF(Interpolations!G112=0,0,IF(Interpolations!G112&lt;10,CONCATENATE("sw_00",Interpolations!G112), IF(Interpolations!G112&lt;100, CONCATENATE("sw_0", Interpolations!G112), IF(Interpolations!G112="p", "Ph", Interpolations!G112))))</f>
        <v>sw_016</v>
      </c>
      <c r="H112" t="str">
        <f>IF(Interpolations!H112=0,0,IF(Interpolations!H112&lt;10,CONCATENATE("sw_00",Interpolations!H112), IF(Interpolations!H112&lt;100, CONCATENATE("sw_0", Interpolations!H112), IF(Interpolations!H112="p", "Ph", Interpolations!H112))))</f>
        <v>sw_016</v>
      </c>
      <c r="I112" t="str">
        <f>IF(Interpolations!I112=0,0,IF(Interpolations!I112&lt;10,CONCATENATE("sw_00",Interpolations!I112), IF(Interpolations!I112&lt;100, CONCATENATE("sw_0", Interpolations!I112), IF(Interpolations!I112="p", "Ph", Interpolations!I112))))</f>
        <v>sw_016</v>
      </c>
      <c r="J112" t="str">
        <f>IF(Interpolations!J112=0,0,IF(Interpolations!J112&lt;10,CONCATENATE("sw_00",Interpolations!J112), IF(Interpolations!J112&lt;100, CONCATENATE("sw_0", Interpolations!J112), IF(Interpolations!J112="p", "Ph", Interpolations!J112))))</f>
        <v>sw_016</v>
      </c>
      <c r="K112" t="str">
        <f>IF(Interpolations!K112=0,0,IF(Interpolations!K112&lt;10,CONCATENATE("sw_00",Interpolations!K112), IF(Interpolations!K112&lt;100, CONCATENATE("sw_0", Interpolations!K112), IF(Interpolations!K112="p", "Ph", Interpolations!K112))))</f>
        <v>sw_016</v>
      </c>
      <c r="L112" t="str">
        <f>IF(Interpolations!L112=0,0,IF(Interpolations!L112&lt;10,CONCATENATE("sw_00",Interpolations!L112), IF(Interpolations!L112&lt;100, CONCATENATE("sw_0", Interpolations!L112), IF(Interpolations!L112="p", "Ph", Interpolations!L112))))</f>
        <v>sw_016</v>
      </c>
      <c r="M112" t="str">
        <f>IF(Interpolations!M112=0,0,IF(Interpolations!M112&lt;10,CONCATENATE("sw_00",Interpolations!M112), IF(Interpolations!M112&lt;100, CONCATENATE("sw_0", Interpolations!M112), IF(Interpolations!M112="p", "Ph", Interpolations!M112))))</f>
        <v>sw_016</v>
      </c>
      <c r="N112" t="str">
        <f>IF(Interpolations!N112=0,0,IF(Interpolations!N112&lt;10,CONCATENATE("sw_00",Interpolations!N112), IF(Interpolations!N112&lt;100, CONCATENATE("sw_0", Interpolations!N112), IF(Interpolations!N112="p", "Ph", Interpolations!N112))))</f>
        <v>sw_016</v>
      </c>
      <c r="O112" s="48" t="str">
        <f>IF(Interpolations!$N112=0,0,IF(Interpolations!$N112&lt;10,CONCATENATE("sw_00",Interpolations!$N112), IF(Interpolations!$N112&lt;100, CONCATENATE("sw_0", Interpolations!$N112), IF(Interpolations!$N112="p", "Ph", Interpolations!$N112))))</f>
        <v>sw_016</v>
      </c>
      <c r="P112" s="48" t="str">
        <f>IF(Interpolations!$N112=0,0,IF(Interpolations!$N112&lt;10,CONCATENATE("sw_00",Interpolations!$N112), IF(Interpolations!$N112&lt;100, CONCATENATE("sw_0", Interpolations!$N112), IF(Interpolations!$N112="p", "Ph", Interpolations!$N112))))</f>
        <v>sw_016</v>
      </c>
      <c r="Q112" s="48" t="str">
        <f>IF(Interpolations!$N112=0,0,IF(Interpolations!$N112&lt;10,CONCATENATE("sw_00",Interpolations!$N112), IF(Interpolations!$N112&lt;100, CONCATENATE("sw_0", Interpolations!$N112), IF(Interpolations!$N112="p", "Ph", Interpolations!$N112))))</f>
        <v>sw_016</v>
      </c>
      <c r="R112" s="48" t="str">
        <f>Interpolations!S112</f>
        <v>yes</v>
      </c>
      <c r="S112" s="48" t="str">
        <f>Interpolations!T112</f>
        <v>mod_ch</v>
      </c>
    </row>
    <row r="113" spans="1:19" x14ac:dyDescent="0.25">
      <c r="A113" t="str">
        <f>Interpolations!A113</f>
        <v>rch_111</v>
      </c>
      <c r="B113" t="str">
        <f>Interpolations!B113</f>
        <v>Wollombi Brook</v>
      </c>
      <c r="C113">
        <f>Interpolations!C113</f>
        <v>16</v>
      </c>
      <c r="D113" t="str">
        <f>Interpolations!D113</f>
        <v>Junction of X4* and Wollombi</v>
      </c>
      <c r="E113" t="str">
        <f>IF(Interpolations!E113=0,0,IF(Interpolations!E113&lt;10,CONCATENATE("sw_00",Interpolations!E113), IF(Interpolations!E113&lt;100, CONCATENATE("sw_0", Interpolations!E113), IF(Interpolations!E113="p", "Ph", Interpolations!E113))))</f>
        <v>sw_016</v>
      </c>
      <c r="F113" t="str">
        <f>IF(Interpolations!F113=0,0,IF(Interpolations!F113&lt;10,CONCATENATE("sw_00",Interpolations!F113), IF(Interpolations!F113&lt;100, CONCATENATE("sw_0", Interpolations!F113), IF(Interpolations!F113="p", "Ph", Interpolations!F113))))</f>
        <v>sw_016</v>
      </c>
      <c r="G113" t="str">
        <f>IF(Interpolations!G113=0,0,IF(Interpolations!G113&lt;10,CONCATENATE("sw_00",Interpolations!G113), IF(Interpolations!G113&lt;100, CONCATENATE("sw_0", Interpolations!G113), IF(Interpolations!G113="p", "Ph", Interpolations!G113))))</f>
        <v>sw_016</v>
      </c>
      <c r="H113" t="str">
        <f>IF(Interpolations!H113=0,0,IF(Interpolations!H113&lt;10,CONCATENATE("sw_00",Interpolations!H113), IF(Interpolations!H113&lt;100, CONCATENATE("sw_0", Interpolations!H113), IF(Interpolations!H113="p", "Ph", Interpolations!H113))))</f>
        <v>sw_016</v>
      </c>
      <c r="I113" t="str">
        <f>IF(Interpolations!I113=0,0,IF(Interpolations!I113&lt;10,CONCATENATE("sw_00",Interpolations!I113), IF(Interpolations!I113&lt;100, CONCATENATE("sw_0", Interpolations!I113), IF(Interpolations!I113="p", "Ph", Interpolations!I113))))</f>
        <v>sw_016</v>
      </c>
      <c r="J113" t="str">
        <f>IF(Interpolations!J113=0,0,IF(Interpolations!J113&lt;10,CONCATENATE("sw_00",Interpolations!J113), IF(Interpolations!J113&lt;100, CONCATENATE("sw_0", Interpolations!J113), IF(Interpolations!J113="p", "Ph", Interpolations!J113))))</f>
        <v>sw_016</v>
      </c>
      <c r="K113" t="str">
        <f>IF(Interpolations!K113=0,0,IF(Interpolations!K113&lt;10,CONCATENATE("sw_00",Interpolations!K113), IF(Interpolations!K113&lt;100, CONCATENATE("sw_0", Interpolations!K113), IF(Interpolations!K113="p", "Ph", Interpolations!K113))))</f>
        <v>sw_016</v>
      </c>
      <c r="L113" t="str">
        <f>IF(Interpolations!L113=0,0,IF(Interpolations!L113&lt;10,CONCATENATE("sw_00",Interpolations!L113), IF(Interpolations!L113&lt;100, CONCATENATE("sw_0", Interpolations!L113), IF(Interpolations!L113="p", "Ph", Interpolations!L113))))</f>
        <v>sw_016</v>
      </c>
      <c r="M113" t="str">
        <f>IF(Interpolations!M113=0,0,IF(Interpolations!M113&lt;10,CONCATENATE("sw_00",Interpolations!M113), IF(Interpolations!M113&lt;100, CONCATENATE("sw_0", Interpolations!M113), IF(Interpolations!M113="p", "Ph", Interpolations!M113))))</f>
        <v>sw_016</v>
      </c>
      <c r="N113" t="str">
        <f>IF(Interpolations!N113=0,0,IF(Interpolations!N113&lt;10,CONCATENATE("sw_00",Interpolations!N113), IF(Interpolations!N113&lt;100, CONCATENATE("sw_0", Interpolations!N113), IF(Interpolations!N113="p", "Ph", Interpolations!N113))))</f>
        <v>sw_016</v>
      </c>
      <c r="O113" s="48" t="str">
        <f>IF(Interpolations!$N113=0,0,IF(Interpolations!$N113&lt;10,CONCATENATE("sw_00",Interpolations!$N113), IF(Interpolations!$N113&lt;100, CONCATENATE("sw_0", Interpolations!$N113), IF(Interpolations!$N113="p", "Ph", Interpolations!$N113))))</f>
        <v>sw_016</v>
      </c>
      <c r="P113" s="48" t="str">
        <f>IF(Interpolations!$N113=0,0,IF(Interpolations!$N113&lt;10,CONCATENATE("sw_00",Interpolations!$N113), IF(Interpolations!$N113&lt;100, CONCATENATE("sw_0", Interpolations!$N113), IF(Interpolations!$N113="p", "Ph", Interpolations!$N113))))</f>
        <v>sw_016</v>
      </c>
      <c r="Q113" s="48" t="str">
        <f>IF(Interpolations!$N113=0,0,IF(Interpolations!$N113&lt;10,CONCATENATE("sw_00",Interpolations!$N113), IF(Interpolations!$N113&lt;100, CONCATENATE("sw_0", Interpolations!$N113), IF(Interpolations!$N113="p", "Ph", Interpolations!$N113))))</f>
        <v>sw_016</v>
      </c>
      <c r="R113" s="48" t="str">
        <f>Interpolations!S113</f>
        <v>yes</v>
      </c>
      <c r="S113" s="48" t="str">
        <f>Interpolations!T113</f>
        <v>mod_ch</v>
      </c>
    </row>
    <row r="114" spans="1:19" x14ac:dyDescent="0.25">
      <c r="A114" t="str">
        <f>Interpolations!A114</f>
        <v>rch_112</v>
      </c>
      <c r="B114" t="str">
        <f>Interpolations!B114</f>
        <v>Wollombi Brook</v>
      </c>
      <c r="C114" t="str">
        <f>Interpolations!C114</f>
        <v>Junction of X4* and Wollombi</v>
      </c>
      <c r="D114" t="str">
        <f>Interpolations!D114</f>
        <v>Junction of North Wambo and Wollombi</v>
      </c>
      <c r="E114" t="str">
        <f>IF(Interpolations!E114=0,0,IF(Interpolations!E114&lt;10,CONCATENATE("sw_00",Interpolations!E114), IF(Interpolations!E114&lt;100, CONCATENATE("sw_0", Interpolations!E114), IF(Interpolations!E114="p", "Ph", Interpolations!E114))))</f>
        <v>sw_016</v>
      </c>
      <c r="F114" t="str">
        <f>IF(Interpolations!F114=0,0,IF(Interpolations!F114&lt;10,CONCATENATE("sw_00",Interpolations!F114), IF(Interpolations!F114&lt;100, CONCATENATE("sw_0", Interpolations!F114), IF(Interpolations!F114="p", "Ph", Interpolations!F114))))</f>
        <v>Px</v>
      </c>
      <c r="G114" t="str">
        <f>IF(Interpolations!G114=0,0,IF(Interpolations!G114&lt;10,CONCATENATE("sw_00",Interpolations!G114), IF(Interpolations!G114&lt;100, CONCATENATE("sw_0", Interpolations!G114), IF(Interpolations!G114="p", "Ph", Interpolations!G114))))</f>
        <v>Px</v>
      </c>
      <c r="H114" t="str">
        <f>IF(Interpolations!H114=0,0,IF(Interpolations!H114&lt;10,CONCATENATE("sw_00",Interpolations!H114), IF(Interpolations!H114&lt;100, CONCATENATE("sw_0", Interpolations!H114), IF(Interpolations!H114="p", "Ph", Interpolations!H114))))</f>
        <v>sw_016</v>
      </c>
      <c r="I114" t="str">
        <f>IF(Interpolations!I114=0,0,IF(Interpolations!I114&lt;10,CONCATENATE("sw_00",Interpolations!I114), IF(Interpolations!I114&lt;100, CONCATENATE("sw_0", Interpolations!I114), IF(Interpolations!I114="p", "Ph", Interpolations!I114))))</f>
        <v>Px</v>
      </c>
      <c r="J114" t="str">
        <f>IF(Interpolations!J114=0,0,IF(Interpolations!J114&lt;10,CONCATENATE("sw_00",Interpolations!J114), IF(Interpolations!J114&lt;100, CONCATENATE("sw_0", Interpolations!J114), IF(Interpolations!J114="p", "Ph", Interpolations!J114))))</f>
        <v>sw_016</v>
      </c>
      <c r="K114" t="str">
        <f>IF(Interpolations!K114=0,0,IF(Interpolations!K114&lt;10,CONCATENATE("sw_00",Interpolations!K114), IF(Interpolations!K114&lt;100, CONCATENATE("sw_0", Interpolations!K114), IF(Interpolations!K114="p", "Ph", Interpolations!K114))))</f>
        <v>Px</v>
      </c>
      <c r="L114" t="str">
        <f>IF(Interpolations!L114=0,0,IF(Interpolations!L114&lt;10,CONCATENATE("sw_00",Interpolations!L114), IF(Interpolations!L114&lt;100, CONCATENATE("sw_0", Interpolations!L114), IF(Interpolations!L114="p", "Ph", Interpolations!L114))))</f>
        <v>Px</v>
      </c>
      <c r="M114" t="str">
        <f>IF(Interpolations!M114=0,0,IF(Interpolations!M114&lt;10,CONCATENATE("sw_00",Interpolations!M114), IF(Interpolations!M114&lt;100, CONCATENATE("sw_0", Interpolations!M114), IF(Interpolations!M114="p", "Ph", Interpolations!M114))))</f>
        <v>Px</v>
      </c>
      <c r="N114" t="str">
        <f>IF(Interpolations!N114=0,0,IF(Interpolations!N114&lt;10,CONCATENATE("sw_00",Interpolations!N114), IF(Interpolations!N114&lt;100, CONCATENATE("sw_0", Interpolations!N114), IF(Interpolations!N114="p", "Ph", Interpolations!N114))))</f>
        <v>Null</v>
      </c>
      <c r="O114" s="48" t="str">
        <f>IF(Interpolations!$N114=0,0,IF(Interpolations!$N114&lt;10,CONCATENATE("sw_00",Interpolations!$N114), IF(Interpolations!$N114&lt;100, CONCATENATE("sw_0", Interpolations!$N114), IF(Interpolations!$N114="p", "Ph", Interpolations!$N114))))</f>
        <v>Null</v>
      </c>
      <c r="P114" s="48" t="str">
        <f>IF(Interpolations!$N114=0,0,IF(Interpolations!$N114&lt;10,CONCATENATE("sw_00",Interpolations!$N114), IF(Interpolations!$N114&lt;100, CONCATENATE("sw_0", Interpolations!$N114), IF(Interpolations!$N114="p", "Ph", Interpolations!$N114))))</f>
        <v>Null</v>
      </c>
      <c r="Q114" s="48" t="str">
        <f>IF(Interpolations!$N114=0,0,IF(Interpolations!$N114&lt;10,CONCATENATE("sw_00",Interpolations!$N114), IF(Interpolations!$N114&lt;100, CONCATENATE("sw_0", Interpolations!$N114), IF(Interpolations!$N114="p", "Ph", Interpolations!$N114))))</f>
        <v>Null</v>
      </c>
      <c r="R114" s="48" t="str">
        <f>Interpolations!S114</f>
        <v>yes</v>
      </c>
      <c r="S114" s="48" t="str">
        <f>Interpolations!T114</f>
        <v>mod_ch</v>
      </c>
    </row>
    <row r="115" spans="1:19" x14ac:dyDescent="0.25">
      <c r="A115" t="str">
        <f>Interpolations!A115</f>
        <v>rch_113</v>
      </c>
      <c r="B115" t="str">
        <f>Interpolations!B115</f>
        <v>North Wambo Creek</v>
      </c>
      <c r="C115" t="str">
        <f>Interpolations!C115</f>
        <v>—</v>
      </c>
      <c r="D115" t="str">
        <f>Interpolations!D115</f>
        <v>Junction of North Wambo and Wollombi (node 15)</v>
      </c>
      <c r="E115">
        <f>IF(Interpolations!E115=0,0,IF(Interpolations!E115&lt;10,CONCATENATE("sw_00",Interpolations!E115), IF(Interpolations!E115&lt;100, CONCATENATE("sw_0", Interpolations!E115), IF(Interpolations!E115="p", "Ph", Interpolations!E115))))</f>
        <v>0</v>
      </c>
      <c r="F115">
        <f>IF(Interpolations!F115=0,0,IF(Interpolations!F115&lt;10,CONCATENATE("sw_00",Interpolations!F115), IF(Interpolations!F115&lt;100, CONCATENATE("sw_0", Interpolations!F115), IF(Interpolations!F115="p", "Ph", Interpolations!F115))))</f>
        <v>0</v>
      </c>
      <c r="G115">
        <f>IF(Interpolations!G115=0,0,IF(Interpolations!G115&lt;10,CONCATENATE("sw_00",Interpolations!G115), IF(Interpolations!G115&lt;100, CONCATENATE("sw_0", Interpolations!G115), IF(Interpolations!G115="p", "Ph", Interpolations!G115))))</f>
        <v>0</v>
      </c>
      <c r="H115">
        <f>IF(Interpolations!H115=0,0,IF(Interpolations!H115&lt;10,CONCATENATE("sw_00",Interpolations!H115), IF(Interpolations!H115&lt;100, CONCATENATE("sw_0", Interpolations!H115), IF(Interpolations!H115="p", "Ph", Interpolations!H115))))</f>
        <v>0</v>
      </c>
      <c r="I115">
        <f>IF(Interpolations!I115=0,0,IF(Interpolations!I115&lt;10,CONCATENATE("sw_00",Interpolations!I115), IF(Interpolations!I115&lt;100, CONCATENATE("sw_0", Interpolations!I115), IF(Interpolations!I115="p", "Ph", Interpolations!I115))))</f>
        <v>0</v>
      </c>
      <c r="J115">
        <f>IF(Interpolations!J115=0,0,IF(Interpolations!J115&lt;10,CONCATENATE("sw_00",Interpolations!J115), IF(Interpolations!J115&lt;100, CONCATENATE("sw_0", Interpolations!J115), IF(Interpolations!J115="p", "Ph", Interpolations!J115))))</f>
        <v>0</v>
      </c>
      <c r="K115">
        <f>IF(Interpolations!K115=0,0,IF(Interpolations!K115&lt;10,CONCATENATE("sw_00",Interpolations!K115), IF(Interpolations!K115&lt;100, CONCATENATE("sw_0", Interpolations!K115), IF(Interpolations!K115="p", "Ph", Interpolations!K115))))</f>
        <v>0</v>
      </c>
      <c r="L115">
        <f>IF(Interpolations!L115=0,0,IF(Interpolations!L115&lt;10,CONCATENATE("sw_00",Interpolations!L115), IF(Interpolations!L115&lt;100, CONCATENATE("sw_0", Interpolations!L115), IF(Interpolations!L115="p", "Ph", Interpolations!L115))))</f>
        <v>0</v>
      </c>
      <c r="M115">
        <f>IF(Interpolations!M115=0,0,IF(Interpolations!M115&lt;10,CONCATENATE("sw_00",Interpolations!M115), IF(Interpolations!M115&lt;100, CONCATENATE("sw_0", Interpolations!M115), IF(Interpolations!M115="p", "Ph", Interpolations!M115))))</f>
        <v>0</v>
      </c>
      <c r="N115" t="str">
        <f>IF(Interpolations!N115=0,0,IF(Interpolations!N115&lt;10,CONCATENATE("sw_00",Interpolations!N115), IF(Interpolations!N115&lt;100, CONCATENATE("sw_0", Interpolations!N115), IF(Interpolations!N115="p", "Ph", Interpolations!N115))))</f>
        <v>Null</v>
      </c>
      <c r="O115" s="48" t="str">
        <f>IF(Interpolations!$N115=0,0,IF(Interpolations!$N115&lt;10,CONCATENATE("sw_00",Interpolations!$N115), IF(Interpolations!$N115&lt;100, CONCATENATE("sw_0", Interpolations!$N115), IF(Interpolations!$N115="p", "Ph", Interpolations!$N115))))</f>
        <v>Null</v>
      </c>
      <c r="P115" s="48" t="str">
        <f>IF(Interpolations!$N115=0,0,IF(Interpolations!$N115&lt;10,CONCATENATE("sw_00",Interpolations!$N115), IF(Interpolations!$N115&lt;100, CONCATENATE("sw_0", Interpolations!$N115), IF(Interpolations!$N115="p", "Ph", Interpolations!$N115))))</f>
        <v>Null</v>
      </c>
      <c r="Q115" s="48" t="str">
        <f>IF(Interpolations!$N115=0,0,IF(Interpolations!$N115&lt;10,CONCATENATE("sw_00",Interpolations!$N115), IF(Interpolations!$N115&lt;100, CONCATENATE("sw_0", Interpolations!$N115), IF(Interpolations!$N115="p", "Ph", Interpolations!$N115))))</f>
        <v>Null</v>
      </c>
      <c r="R115" s="48" t="str">
        <f>Interpolations!S115</f>
        <v>no</v>
      </c>
      <c r="S115" s="48" t="str">
        <f>Interpolations!T115</f>
        <v>ass_noch</v>
      </c>
    </row>
    <row r="116" spans="1:19" x14ac:dyDescent="0.25">
      <c r="A116" t="str">
        <f>Interpolations!A116</f>
        <v>rch_114</v>
      </c>
      <c r="B116" t="str">
        <f>Interpolations!B116</f>
        <v>Wollombi Brook</v>
      </c>
      <c r="C116" t="str">
        <f>Interpolations!C116</f>
        <v>Junction of North Wambo and Wollombi</v>
      </c>
      <c r="D116">
        <f>Interpolations!D116</f>
        <v>14</v>
      </c>
      <c r="E116" t="str">
        <f>IF(Interpolations!E116=0,0,IF(Interpolations!E116&lt;10,CONCATENATE("sw_00",Interpolations!E116), IF(Interpolations!E116&lt;100, CONCATENATE("sw_0", Interpolations!E116), IF(Interpolations!E116="p", "Ph", Interpolations!E116))))</f>
        <v>sw_014</v>
      </c>
      <c r="F116" t="str">
        <f>IF(Interpolations!F116=0,0,IF(Interpolations!F116&lt;10,CONCATENATE("sw_00",Interpolations!F116), IF(Interpolations!F116&lt;100, CONCATENATE("sw_0", Interpolations!F116), IF(Interpolations!F116="p", "Ph", Interpolations!F116))))</f>
        <v>Px</v>
      </c>
      <c r="G116" t="str">
        <f>IF(Interpolations!G116=0,0,IF(Interpolations!G116&lt;10,CONCATENATE("sw_00",Interpolations!G116), IF(Interpolations!G116&lt;100, CONCATENATE("sw_0", Interpolations!G116), IF(Interpolations!G116="p", "Ph", Interpolations!G116))))</f>
        <v>Px</v>
      </c>
      <c r="H116" t="str">
        <f>IF(Interpolations!H116=0,0,IF(Interpolations!H116&lt;10,CONCATENATE("sw_00",Interpolations!H116), IF(Interpolations!H116&lt;100, CONCATENATE("sw_0", Interpolations!H116), IF(Interpolations!H116="p", "Ph", Interpolations!H116))))</f>
        <v>sw_014</v>
      </c>
      <c r="I116" t="str">
        <f>IF(Interpolations!I116=0,0,IF(Interpolations!I116&lt;10,CONCATENATE("sw_00",Interpolations!I116), IF(Interpolations!I116&lt;100, CONCATENATE("sw_0", Interpolations!I116), IF(Interpolations!I116="p", "Ph", Interpolations!I116))))</f>
        <v>Px</v>
      </c>
      <c r="J116" t="str">
        <f>IF(Interpolations!J116=0,0,IF(Interpolations!J116&lt;10,CONCATENATE("sw_00",Interpolations!J116), IF(Interpolations!J116&lt;100, CONCATENATE("sw_0", Interpolations!J116), IF(Interpolations!J116="p", "Ph", Interpolations!J116))))</f>
        <v>sw_014</v>
      </c>
      <c r="K116" t="str">
        <f>IF(Interpolations!K116=0,0,IF(Interpolations!K116&lt;10,CONCATENATE("sw_00",Interpolations!K116), IF(Interpolations!K116&lt;100, CONCATENATE("sw_0", Interpolations!K116), IF(Interpolations!K116="p", "Ph", Interpolations!K116))))</f>
        <v>Px</v>
      </c>
      <c r="L116" t="str">
        <f>IF(Interpolations!L116=0,0,IF(Interpolations!L116&lt;10,CONCATENATE("sw_00",Interpolations!L116), IF(Interpolations!L116&lt;100, CONCATENATE("sw_0", Interpolations!L116), IF(Interpolations!L116="p", "Ph", Interpolations!L116))))</f>
        <v>Px</v>
      </c>
      <c r="M116" t="str">
        <f>IF(Interpolations!M116=0,0,IF(Interpolations!M116&lt;10,CONCATENATE("sw_00",Interpolations!M116), IF(Interpolations!M116&lt;100, CONCATENATE("sw_0", Interpolations!M116), IF(Interpolations!M116="p", "Ph", Interpolations!M116))))</f>
        <v>sw_014</v>
      </c>
      <c r="N116" t="str">
        <f>IF(Interpolations!N116=0,0,IF(Interpolations!N116&lt;10,CONCATENATE("sw_00",Interpolations!N116), IF(Interpolations!N116&lt;100, CONCATENATE("sw_0", Interpolations!N116), IF(Interpolations!N116="p", "Ph", Interpolations!N116))))</f>
        <v>Null</v>
      </c>
      <c r="O116" s="48" t="str">
        <f>IF(Interpolations!$N116=0,0,IF(Interpolations!$N116&lt;10,CONCATENATE("sw_00",Interpolations!$N116), IF(Interpolations!$N116&lt;100, CONCATENATE("sw_0", Interpolations!$N116), IF(Interpolations!$N116="p", "Ph", Interpolations!$N116))))</f>
        <v>Null</v>
      </c>
      <c r="P116" s="48" t="str">
        <f>IF(Interpolations!$N116=0,0,IF(Interpolations!$N116&lt;10,CONCATENATE("sw_00",Interpolations!$N116), IF(Interpolations!$N116&lt;100, CONCATENATE("sw_0", Interpolations!$N116), IF(Interpolations!$N116="p", "Ph", Interpolations!$N116))))</f>
        <v>Null</v>
      </c>
      <c r="Q116" s="48" t="str">
        <f>IF(Interpolations!$N116=0,0,IF(Interpolations!$N116&lt;10,CONCATENATE("sw_00",Interpolations!$N116), IF(Interpolations!$N116&lt;100, CONCATENATE("sw_0", Interpolations!$N116), IF(Interpolations!$N116="p", "Ph", Interpolations!$N116))))</f>
        <v>Null</v>
      </c>
      <c r="R116" s="48" t="str">
        <f>Interpolations!S116</f>
        <v>yes</v>
      </c>
      <c r="S116" s="48" t="str">
        <f>Interpolations!T116</f>
        <v>mod_ch</v>
      </c>
    </row>
    <row r="117" spans="1:19" x14ac:dyDescent="0.25">
      <c r="A117" t="str">
        <f>Interpolations!A117</f>
        <v>rch_115</v>
      </c>
      <c r="B117" t="str">
        <f>Interpolations!B117</f>
        <v>Wollombi Brook</v>
      </c>
      <c r="C117">
        <f>Interpolations!C117</f>
        <v>14</v>
      </c>
      <c r="D117" t="str">
        <f>Interpolations!D117</f>
        <v>Junction of Redbank and Wollombi</v>
      </c>
      <c r="E117" t="str">
        <f>IF(Interpolations!E117=0,0,IF(Interpolations!E117&lt;10,CONCATENATE("sw_00",Interpolations!E117), IF(Interpolations!E117&lt;100, CONCATENATE("sw_0", Interpolations!E117), IF(Interpolations!E117="p", "Ph", Interpolations!E117))))</f>
        <v>sw_014</v>
      </c>
      <c r="F117" t="str">
        <f>IF(Interpolations!F117=0,0,IF(Interpolations!F117&lt;10,CONCATENATE("sw_00",Interpolations!F117), IF(Interpolations!F117&lt;100, CONCATENATE("sw_0", Interpolations!F117), IF(Interpolations!F117="p", "Ph", Interpolations!F117))))</f>
        <v>sw_014</v>
      </c>
      <c r="G117" t="str">
        <f>IF(Interpolations!G117=0,0,IF(Interpolations!G117&lt;10,CONCATENATE("sw_00",Interpolations!G117), IF(Interpolations!G117&lt;100, CONCATENATE("sw_0", Interpolations!G117), IF(Interpolations!G117="p", "Ph", Interpolations!G117))))</f>
        <v>sw_014</v>
      </c>
      <c r="H117" t="str">
        <f>IF(Interpolations!H117=0,0,IF(Interpolations!H117&lt;10,CONCATENATE("sw_00",Interpolations!H117), IF(Interpolations!H117&lt;100, CONCATENATE("sw_0", Interpolations!H117), IF(Interpolations!H117="p", "Ph", Interpolations!H117))))</f>
        <v>sw_014</v>
      </c>
      <c r="I117" t="str">
        <f>IF(Interpolations!I117=0,0,IF(Interpolations!I117&lt;10,CONCATENATE("sw_00",Interpolations!I117), IF(Interpolations!I117&lt;100, CONCATENATE("sw_0", Interpolations!I117), IF(Interpolations!I117="p", "Ph", Interpolations!I117))))</f>
        <v>sw_014</v>
      </c>
      <c r="J117" t="str">
        <f>IF(Interpolations!J117=0,0,IF(Interpolations!J117&lt;10,CONCATENATE("sw_00",Interpolations!J117), IF(Interpolations!J117&lt;100, CONCATENATE("sw_0", Interpolations!J117), IF(Interpolations!J117="p", "Ph", Interpolations!J117))))</f>
        <v>sw_014</v>
      </c>
      <c r="K117" t="str">
        <f>IF(Interpolations!K117=0,0,IF(Interpolations!K117&lt;10,CONCATENATE("sw_00",Interpolations!K117), IF(Interpolations!K117&lt;100, CONCATENATE("sw_0", Interpolations!K117), IF(Interpolations!K117="p", "Ph", Interpolations!K117))))</f>
        <v>sw_014</v>
      </c>
      <c r="L117" t="str">
        <f>IF(Interpolations!L117=0,0,IF(Interpolations!L117&lt;10,CONCATENATE("sw_00",Interpolations!L117), IF(Interpolations!L117&lt;100, CONCATENATE("sw_0", Interpolations!L117), IF(Interpolations!L117="p", "Ph", Interpolations!L117))))</f>
        <v>sw_014</v>
      </c>
      <c r="M117" t="str">
        <f>IF(Interpolations!M117=0,0,IF(Interpolations!M117&lt;10,CONCATENATE("sw_00",Interpolations!M117), IF(Interpolations!M117&lt;100, CONCATENATE("sw_0", Interpolations!M117), IF(Interpolations!M117="p", "Ph", Interpolations!M117))))</f>
        <v>sw_014</v>
      </c>
      <c r="N117" t="str">
        <f>IF(Interpolations!N117=0,0,IF(Interpolations!N117&lt;10,CONCATENATE("sw_00",Interpolations!N117), IF(Interpolations!N117&lt;100, CONCATENATE("sw_0", Interpolations!N117), IF(Interpolations!N117="p", "Ph", Interpolations!N117))))</f>
        <v>sw_014</v>
      </c>
      <c r="O117" s="48" t="str">
        <f>IF(Interpolations!$N117=0,0,IF(Interpolations!$N117&lt;10,CONCATENATE("sw_00",Interpolations!$N117), IF(Interpolations!$N117&lt;100, CONCATENATE("sw_0", Interpolations!$N117), IF(Interpolations!$N117="p", "Ph", Interpolations!$N117))))</f>
        <v>sw_014</v>
      </c>
      <c r="P117" s="48" t="str">
        <f>IF(Interpolations!$N117=0,0,IF(Interpolations!$N117&lt;10,CONCATENATE("sw_00",Interpolations!$N117), IF(Interpolations!$N117&lt;100, CONCATENATE("sw_0", Interpolations!$N117), IF(Interpolations!$N117="p", "Ph", Interpolations!$N117))))</f>
        <v>sw_014</v>
      </c>
      <c r="Q117" s="48" t="str">
        <f>IF(Interpolations!$N117=0,0,IF(Interpolations!$N117&lt;10,CONCATENATE("sw_00",Interpolations!$N117), IF(Interpolations!$N117&lt;100, CONCATENATE("sw_0", Interpolations!$N117), IF(Interpolations!$N117="p", "Ph", Interpolations!$N117))))</f>
        <v>sw_014</v>
      </c>
      <c r="R117" s="48" t="str">
        <f>Interpolations!S117</f>
        <v>yes</v>
      </c>
      <c r="S117" s="48" t="str">
        <f>Interpolations!T117</f>
        <v>mod_ch</v>
      </c>
    </row>
    <row r="118" spans="1:19" x14ac:dyDescent="0.25">
      <c r="A118" t="str">
        <f>Interpolations!A118</f>
        <v>rch_116</v>
      </c>
      <c r="B118" t="str">
        <f>Interpolations!B118</f>
        <v>Redbank Creek</v>
      </c>
      <c r="C118" t="str">
        <f>Interpolations!C118</f>
        <v>—</v>
      </c>
      <c r="D118" t="str">
        <f>Interpolations!D118</f>
        <v>Junction of Redbank and Wollombi (node 13)</v>
      </c>
      <c r="E118">
        <f>IF(Interpolations!E118=0,0,IF(Interpolations!E118&lt;10,CONCATENATE("sw_00",Interpolations!E118), IF(Interpolations!E118&lt;100, CONCATENATE("sw_0", Interpolations!E118), IF(Interpolations!E118="p", "Ph", Interpolations!E118))))</f>
        <v>0</v>
      </c>
      <c r="F118">
        <f>IF(Interpolations!F118=0,0,IF(Interpolations!F118&lt;10,CONCATENATE("sw_00",Interpolations!F118), IF(Interpolations!F118&lt;100, CONCATENATE("sw_0", Interpolations!F118), IF(Interpolations!F118="p", "Ph", Interpolations!F118))))</f>
        <v>0</v>
      </c>
      <c r="G118" t="str">
        <f>IF(Interpolations!G118=0,0,IF(Interpolations!G118&lt;10,CONCATENATE("sw_00",Interpolations!G118), IF(Interpolations!G118&lt;100, CONCATENATE("sw_0", Interpolations!G118), IF(Interpolations!G118="p", "Ph", Interpolations!G118))))</f>
        <v>Ph</v>
      </c>
      <c r="H118">
        <f>IF(Interpolations!H118=0,0,IF(Interpolations!H118&lt;10,CONCATENATE("sw_00",Interpolations!H118), IF(Interpolations!H118&lt;100, CONCATENATE("sw_0", Interpolations!H118), IF(Interpolations!H118="p", "Ph", Interpolations!H118))))</f>
        <v>0</v>
      </c>
      <c r="I118">
        <f>IF(Interpolations!I118=0,0,IF(Interpolations!I118&lt;10,CONCATENATE("sw_00",Interpolations!I118), IF(Interpolations!I118&lt;100, CONCATENATE("sw_0", Interpolations!I118), IF(Interpolations!I118="p", "Ph", Interpolations!I118))))</f>
        <v>0</v>
      </c>
      <c r="J118" t="str">
        <f>IF(Interpolations!J118=0,0,IF(Interpolations!J118&lt;10,CONCATENATE("sw_00",Interpolations!J118), IF(Interpolations!J118&lt;100, CONCATENATE("sw_0", Interpolations!J118), IF(Interpolations!J118="p", "Ph", Interpolations!J118))))</f>
        <v>Ph</v>
      </c>
      <c r="K118" t="str">
        <f>IF(Interpolations!K118=0,0,IF(Interpolations!K118&lt;10,CONCATENATE("sw_00",Interpolations!K118), IF(Interpolations!K118&lt;100, CONCATENATE("sw_0", Interpolations!K118), IF(Interpolations!K118="p", "Ph", Interpolations!K118))))</f>
        <v>Ph</v>
      </c>
      <c r="L118" t="str">
        <f>IF(Interpolations!L118=0,0,IF(Interpolations!L118&lt;10,CONCATENATE("sw_00",Interpolations!L118), IF(Interpolations!L118&lt;100, CONCATENATE("sw_0", Interpolations!L118), IF(Interpolations!L118="p", "Ph", Interpolations!L118))))</f>
        <v>Ph</v>
      </c>
      <c r="M118" t="str">
        <f>IF(Interpolations!M118=0,0,IF(Interpolations!M118&lt;10,CONCATENATE("sw_00",Interpolations!M118), IF(Interpolations!M118&lt;100, CONCATENATE("sw_0", Interpolations!M118), IF(Interpolations!M118="p", "Ph", Interpolations!M118))))</f>
        <v>Ph</v>
      </c>
      <c r="N118" t="str">
        <f>IF(Interpolations!N118=0,0,IF(Interpolations!N118&lt;10,CONCATENATE("sw_00",Interpolations!N118), IF(Interpolations!N118&lt;100, CONCATENATE("sw_0", Interpolations!N118), IF(Interpolations!N118="p", "Ph", Interpolations!N118))))</f>
        <v>Null</v>
      </c>
      <c r="O118" s="48" t="str">
        <f>IF(Interpolations!$N118=0,0,IF(Interpolations!$N118&lt;10,CONCATENATE("sw_00",Interpolations!$N118), IF(Interpolations!$N118&lt;100, CONCATENATE("sw_0", Interpolations!$N118), IF(Interpolations!$N118="p", "Ph", Interpolations!$N118))))</f>
        <v>Null</v>
      </c>
      <c r="P118" s="48" t="str">
        <f>IF(Interpolations!$N118=0,0,IF(Interpolations!$N118&lt;10,CONCATENATE("sw_00",Interpolations!$N118), IF(Interpolations!$N118&lt;100, CONCATENATE("sw_0", Interpolations!$N118), IF(Interpolations!$N118="p", "Ph", Interpolations!$N118))))</f>
        <v>Null</v>
      </c>
      <c r="Q118" s="48" t="str">
        <f>IF(Interpolations!$N118=0,0,IF(Interpolations!$N118&lt;10,CONCATENATE("sw_00",Interpolations!$N118), IF(Interpolations!$N118&lt;100, CONCATENATE("sw_0", Interpolations!$N118), IF(Interpolations!$N118="p", "Ph", Interpolations!$N118))))</f>
        <v>Null</v>
      </c>
      <c r="R118" s="48" t="str">
        <f>Interpolations!S118</f>
        <v>part</v>
      </c>
      <c r="S118" s="48" t="str">
        <f>Interpolations!T118</f>
        <v>ass_chpx</v>
      </c>
    </row>
    <row r="119" spans="1:19" x14ac:dyDescent="0.25">
      <c r="A119" t="str">
        <f>Interpolations!A119</f>
        <v>rch_117</v>
      </c>
      <c r="B119" t="str">
        <f>Interpolations!B119</f>
        <v>Wollombi Brook</v>
      </c>
      <c r="C119" t="str">
        <f>Interpolations!C119</f>
        <v>Junction of Redbank and Wollombi</v>
      </c>
      <c r="D119" t="str">
        <f>Interpolations!D119</f>
        <v>Junction of Wollombi and Hunter (node 12)</v>
      </c>
      <c r="E119" t="str">
        <f>IF(Interpolations!E119=0,0,IF(Interpolations!E119&lt;10,CONCATENATE("sw_00",Interpolations!E119), IF(Interpolations!E119&lt;100, CONCATENATE("sw_0", Interpolations!E119), IF(Interpolations!E119="p", "Ph", Interpolations!E119))))</f>
        <v>sw_012</v>
      </c>
      <c r="F119" t="str">
        <f>IF(Interpolations!F119=0,0,IF(Interpolations!F119&lt;10,CONCATENATE("sw_00",Interpolations!F119), IF(Interpolations!F119&lt;100, CONCATENATE("sw_0", Interpolations!F119), IF(Interpolations!F119="p", "Ph", Interpolations!F119))))</f>
        <v>sw_012</v>
      </c>
      <c r="G119" t="str">
        <f>IF(Interpolations!G119=0,0,IF(Interpolations!G119&lt;10,CONCATENATE("sw_00",Interpolations!G119), IF(Interpolations!G119&lt;100, CONCATENATE("sw_0", Interpolations!G119), IF(Interpolations!G119="p", "Ph", Interpolations!G119))))</f>
        <v>sw_012</v>
      </c>
      <c r="H119" t="str">
        <f>IF(Interpolations!H119=0,0,IF(Interpolations!H119&lt;10,CONCATENATE("sw_00",Interpolations!H119), IF(Interpolations!H119&lt;100, CONCATENATE("sw_0", Interpolations!H119), IF(Interpolations!H119="p", "Ph", Interpolations!H119))))</f>
        <v>sw_012</v>
      </c>
      <c r="I119" t="str">
        <f>IF(Interpolations!I119=0,0,IF(Interpolations!I119&lt;10,CONCATENATE("sw_00",Interpolations!I119), IF(Interpolations!I119&lt;100, CONCATENATE("sw_0", Interpolations!I119), IF(Interpolations!I119="p", "Ph", Interpolations!I119))))</f>
        <v>sw_012</v>
      </c>
      <c r="J119" t="str">
        <f>IF(Interpolations!J119=0,0,IF(Interpolations!J119&lt;10,CONCATENATE("sw_00",Interpolations!J119), IF(Interpolations!J119&lt;100, CONCATENATE("sw_0", Interpolations!J119), IF(Interpolations!J119="p", "Ph", Interpolations!J119))))</f>
        <v>sw_012</v>
      </c>
      <c r="K119" t="str">
        <f>IF(Interpolations!K119=0,0,IF(Interpolations!K119&lt;10,CONCATENATE("sw_00",Interpolations!K119), IF(Interpolations!K119&lt;100, CONCATENATE("sw_0", Interpolations!K119), IF(Interpolations!K119="p", "Ph", Interpolations!K119))))</f>
        <v>sw_012</v>
      </c>
      <c r="L119" t="str">
        <f>IF(Interpolations!L119=0,0,IF(Interpolations!L119&lt;10,CONCATENATE("sw_00",Interpolations!L119), IF(Interpolations!L119&lt;100, CONCATENATE("sw_0", Interpolations!L119), IF(Interpolations!L119="p", "Ph", Interpolations!L119))))</f>
        <v>sw_012</v>
      </c>
      <c r="M119" t="str">
        <f>IF(Interpolations!M119=0,0,IF(Interpolations!M119&lt;10,CONCATENATE("sw_00",Interpolations!M119), IF(Interpolations!M119&lt;100, CONCATENATE("sw_0", Interpolations!M119), IF(Interpolations!M119="p", "Ph", Interpolations!M119))))</f>
        <v>sw_012</v>
      </c>
      <c r="N119" t="str">
        <f>IF(Interpolations!N119=0,0,IF(Interpolations!N119&lt;10,CONCATENATE("sw_00",Interpolations!N119), IF(Interpolations!N119&lt;100, CONCATENATE("sw_0", Interpolations!N119), IF(Interpolations!N119="p", "Ph", Interpolations!N119))))</f>
        <v>sw_012</v>
      </c>
      <c r="O119" s="48" t="str">
        <f>IF(Interpolations!$N119=0,0,IF(Interpolations!$N119&lt;10,CONCATENATE("sw_00",Interpolations!$N119), IF(Interpolations!$N119&lt;100, CONCATENATE("sw_0", Interpolations!$N119), IF(Interpolations!$N119="p", "Ph", Interpolations!$N119))))</f>
        <v>sw_012</v>
      </c>
      <c r="P119" s="48" t="str">
        <f>IF(Interpolations!$N119=0,0,IF(Interpolations!$N119&lt;10,CONCATENATE("sw_00",Interpolations!$N119), IF(Interpolations!$N119&lt;100, CONCATENATE("sw_0", Interpolations!$N119), IF(Interpolations!$N119="p", "Ph", Interpolations!$N119))))</f>
        <v>sw_012</v>
      </c>
      <c r="Q119" s="48" t="str">
        <f>IF(Interpolations!$N119=0,0,IF(Interpolations!$N119&lt;10,CONCATENATE("sw_00",Interpolations!$N119), IF(Interpolations!$N119&lt;100, CONCATENATE("sw_0", Interpolations!$N119), IF(Interpolations!$N119="p", "Ph", Interpolations!$N119))))</f>
        <v>sw_012</v>
      </c>
      <c r="R119" s="48" t="str">
        <f>Interpolations!S119</f>
        <v>yes</v>
      </c>
      <c r="S119" s="48" t="str">
        <f>Interpolations!T119</f>
        <v>mod_ch</v>
      </c>
    </row>
    <row r="120" spans="1:19" x14ac:dyDescent="0.25">
      <c r="A120" t="str">
        <f>Interpolations!A120</f>
        <v>rch_118</v>
      </c>
      <c r="B120" t="str">
        <f>Interpolations!B120</f>
        <v>Hunter River</v>
      </c>
      <c r="C120" t="str">
        <f>Interpolations!C120</f>
        <v>Junction of Wollombi and Hunter</v>
      </c>
      <c r="D120" t="str">
        <f>Interpolations!D120</f>
        <v>Junction of unnamed creek containing node 11 and Hunter</v>
      </c>
      <c r="E120" t="str">
        <f>IF(Interpolations!E120=0,0,IF(Interpolations!E120&lt;10,CONCATENATE("sw_00",Interpolations!E120), IF(Interpolations!E120&lt;100, CONCATENATE("sw_0", Interpolations!E120), IF(Interpolations!E120="p", "Ph", Interpolations!E120))))</f>
        <v>sw_010</v>
      </c>
      <c r="F120" t="str">
        <f>IF(Interpolations!F120=0,0,IF(Interpolations!F120&lt;10,CONCATENATE("sw_00",Interpolations!F120), IF(Interpolations!F120&lt;100, CONCATENATE("sw_0", Interpolations!F120), IF(Interpolations!F120="p", "Ph", Interpolations!F120))))</f>
        <v>sw_010</v>
      </c>
      <c r="G120" t="str">
        <f>IF(Interpolations!G120=0,0,IF(Interpolations!G120&lt;10,CONCATENATE("sw_00",Interpolations!G120), IF(Interpolations!G120&lt;100, CONCATENATE("sw_0", Interpolations!G120), IF(Interpolations!G120="p", "Ph", Interpolations!G120))))</f>
        <v>sw_010</v>
      </c>
      <c r="H120" t="str">
        <f>IF(Interpolations!H120=0,0,IF(Interpolations!H120&lt;10,CONCATENATE("sw_00",Interpolations!H120), IF(Interpolations!H120&lt;100, CONCATENATE("sw_0", Interpolations!H120), IF(Interpolations!H120="p", "Ph", Interpolations!H120))))</f>
        <v>sw_010</v>
      </c>
      <c r="I120" t="str">
        <f>IF(Interpolations!I120=0,0,IF(Interpolations!I120&lt;10,CONCATENATE("sw_00",Interpolations!I120), IF(Interpolations!I120&lt;100, CONCATENATE("sw_0", Interpolations!I120), IF(Interpolations!I120="p", "Ph", Interpolations!I120))))</f>
        <v>sw_010</v>
      </c>
      <c r="J120" t="str">
        <f>IF(Interpolations!J120=0,0,IF(Interpolations!J120&lt;10,CONCATENATE("sw_00",Interpolations!J120), IF(Interpolations!J120&lt;100, CONCATENATE("sw_0", Interpolations!J120), IF(Interpolations!J120="p", "Ph", Interpolations!J120))))</f>
        <v>sw_010</v>
      </c>
      <c r="K120" t="str">
        <f>IF(Interpolations!K120=0,0,IF(Interpolations!K120&lt;10,CONCATENATE("sw_00",Interpolations!K120), IF(Interpolations!K120&lt;100, CONCATENATE("sw_0", Interpolations!K120), IF(Interpolations!K120="p", "Ph", Interpolations!K120))))</f>
        <v>sw_010</v>
      </c>
      <c r="L120" t="str">
        <f>IF(Interpolations!L120=0,0,IF(Interpolations!L120&lt;10,CONCATENATE("sw_00",Interpolations!L120), IF(Interpolations!L120&lt;100, CONCATENATE("sw_0", Interpolations!L120), IF(Interpolations!L120="p", "Ph", Interpolations!L120))))</f>
        <v>sw_010</v>
      </c>
      <c r="M120" t="str">
        <f>IF(Interpolations!M120=0,0,IF(Interpolations!M120&lt;10,CONCATENATE("sw_00",Interpolations!M120), IF(Interpolations!M120&lt;100, CONCATENATE("sw_0", Interpolations!M120), IF(Interpolations!M120="p", "Ph", Interpolations!M120))))</f>
        <v>sw_010</v>
      </c>
      <c r="N120" t="str">
        <f>IF(Interpolations!N120=0,0,IF(Interpolations!N120&lt;10,CONCATENATE("sw_00",Interpolations!N120), IF(Interpolations!N120&lt;100, CONCATENATE("sw_0", Interpolations!N120), IF(Interpolations!N120="p", "Ph", Interpolations!N120))))</f>
        <v>sw_010</v>
      </c>
      <c r="O120" s="48" t="str">
        <f>IF(Interpolations!$N120=0,0,IF(Interpolations!$N120&lt;10,CONCATENATE("sw_00",Interpolations!$N120), IF(Interpolations!$N120&lt;100, CONCATENATE("sw_0", Interpolations!$N120), IF(Interpolations!$N120="p", "Ph", Interpolations!$N120))))</f>
        <v>sw_010</v>
      </c>
      <c r="P120" s="48" t="str">
        <f>IF(Interpolations!$N120=0,0,IF(Interpolations!$N120&lt;10,CONCATENATE("sw_00",Interpolations!$N120), IF(Interpolations!$N120&lt;100, CONCATENATE("sw_0", Interpolations!$N120), IF(Interpolations!$N120="p", "Ph", Interpolations!$N120))))</f>
        <v>sw_010</v>
      </c>
      <c r="Q120" s="48" t="str">
        <f>IF(Interpolations!$N120=0,0,IF(Interpolations!$N120&lt;10,CONCATENATE("sw_00",Interpolations!$N120), IF(Interpolations!$N120&lt;100, CONCATENATE("sw_0", Interpolations!$N120), IF(Interpolations!$N120="p", "Ph", Interpolations!$N120))))</f>
        <v>sw_010</v>
      </c>
      <c r="R120" s="48" t="str">
        <f>Interpolations!S120</f>
        <v>yes</v>
      </c>
      <c r="S120" s="48" t="str">
        <f>Interpolations!T120</f>
        <v>mod_ch</v>
      </c>
    </row>
    <row r="121" spans="1:19" x14ac:dyDescent="0.25">
      <c r="A121" t="str">
        <f>Interpolations!A121</f>
        <v>rch_119</v>
      </c>
      <c r="B121" t="str">
        <f>Interpolations!B121</f>
        <v>unnamed node 11 creek</v>
      </c>
      <c r="C121" t="str">
        <f>Interpolations!C121</f>
        <v>—</v>
      </c>
      <c r="D121" t="str">
        <f>Interpolations!D121</f>
        <v>Location X5* on the unnamed creek containing node 11</v>
      </c>
      <c r="E121" t="str">
        <f>IF(Interpolations!E121=0,0,IF(Interpolations!E121&lt;10,CONCATENATE("sw_00",Interpolations!E121), IF(Interpolations!E121&lt;100, CONCATENATE("sw_0", Interpolations!E121), IF(Interpolations!E121="p", "Ph", Interpolations!E121))))</f>
        <v>sw_011</v>
      </c>
      <c r="F121" t="str">
        <f>IF(Interpolations!F121=0,0,IF(Interpolations!F121&lt;10,CONCATENATE("sw_00",Interpolations!F121), IF(Interpolations!F121&lt;100, CONCATENATE("sw_0", Interpolations!F121), IF(Interpolations!F121="p", "Ph", Interpolations!F121))))</f>
        <v>Ph</v>
      </c>
      <c r="G121" t="str">
        <f>IF(Interpolations!G121=0,0,IF(Interpolations!G121&lt;10,CONCATENATE("sw_00",Interpolations!G121), IF(Interpolations!G121&lt;100, CONCATENATE("sw_0", Interpolations!G121), IF(Interpolations!G121="p", "Ph", Interpolations!G121))))</f>
        <v>Ph</v>
      </c>
      <c r="H121" t="str">
        <f>IF(Interpolations!H121=0,0,IF(Interpolations!H121&lt;10,CONCATENATE("sw_00",Interpolations!H121), IF(Interpolations!H121&lt;100, CONCATENATE("sw_0", Interpolations!H121), IF(Interpolations!H121="p", "Ph", Interpolations!H121))))</f>
        <v>sw_011</v>
      </c>
      <c r="I121" t="str">
        <f>IF(Interpolations!I121=0,0,IF(Interpolations!I121&lt;10,CONCATENATE("sw_00",Interpolations!I121), IF(Interpolations!I121&lt;100, CONCATENATE("sw_0", Interpolations!I121), IF(Interpolations!I121="p", "Ph", Interpolations!I121))))</f>
        <v>Ph</v>
      </c>
      <c r="J121" t="str">
        <f>IF(Interpolations!J121=0,0,IF(Interpolations!J121&lt;10,CONCATENATE("sw_00",Interpolations!J121), IF(Interpolations!J121&lt;100, CONCATENATE("sw_0", Interpolations!J121), IF(Interpolations!J121="p", "Ph", Interpolations!J121))))</f>
        <v>sw_011</v>
      </c>
      <c r="K121" t="str">
        <f>IF(Interpolations!K121=0,0,IF(Interpolations!K121&lt;10,CONCATENATE("sw_00",Interpolations!K121), IF(Interpolations!K121&lt;100, CONCATENATE("sw_0", Interpolations!K121), IF(Interpolations!K121="p", "Ph", Interpolations!K121))))</f>
        <v>Ph</v>
      </c>
      <c r="L121" t="str">
        <f>IF(Interpolations!L121=0,0,IF(Interpolations!L121&lt;10,CONCATENATE("sw_00",Interpolations!L121), IF(Interpolations!L121&lt;100, CONCATENATE("sw_0", Interpolations!L121), IF(Interpolations!L121="p", "Ph", Interpolations!L121))))</f>
        <v>Ph</v>
      </c>
      <c r="M121" t="str">
        <f>IF(Interpolations!M121=0,0,IF(Interpolations!M121&lt;10,CONCATENATE("sw_00",Interpolations!M121), IF(Interpolations!M121&lt;100, CONCATENATE("sw_0", Interpolations!M121), IF(Interpolations!M121="p", "Ph", Interpolations!M121))))</f>
        <v>Ph</v>
      </c>
      <c r="N121" t="str">
        <f>IF(Interpolations!N121=0,0,IF(Interpolations!N121&lt;10,CONCATENATE("sw_00",Interpolations!N121), IF(Interpolations!N121&lt;100, CONCATENATE("sw_0", Interpolations!N121), IF(Interpolations!N121="p", "Ph", Interpolations!N121))))</f>
        <v>Null</v>
      </c>
      <c r="O121" s="48" t="str">
        <f>IF(Interpolations!$N121=0,0,IF(Interpolations!$N121&lt;10,CONCATENATE("sw_00",Interpolations!$N121), IF(Interpolations!$N121&lt;100, CONCATENATE("sw_0", Interpolations!$N121), IF(Interpolations!$N121="p", "Ph", Interpolations!$N121))))</f>
        <v>Null</v>
      </c>
      <c r="P121" s="48" t="str">
        <f>IF(Interpolations!$N121=0,0,IF(Interpolations!$N121&lt;10,CONCATENATE("sw_00",Interpolations!$N121), IF(Interpolations!$N121&lt;100, CONCATENATE("sw_0", Interpolations!$N121), IF(Interpolations!$N121="p", "Ph", Interpolations!$N121))))</f>
        <v>Null</v>
      </c>
      <c r="Q121" s="48" t="str">
        <f>IF(Interpolations!$N121=0,0,IF(Interpolations!$N121&lt;10,CONCATENATE("sw_00",Interpolations!$N121), IF(Interpolations!$N121&lt;100, CONCATENATE("sw_0", Interpolations!$N121), IF(Interpolations!$N121="p", "Ph", Interpolations!$N121))))</f>
        <v>Null</v>
      </c>
      <c r="R121" s="48" t="str">
        <f>Interpolations!S121</f>
        <v>part</v>
      </c>
      <c r="S121" s="48" t="str">
        <f>Interpolations!T121</f>
        <v>mod_ch</v>
      </c>
    </row>
    <row r="122" spans="1:19" x14ac:dyDescent="0.25">
      <c r="A122" t="str">
        <f>Interpolations!A122</f>
        <v>rch_120</v>
      </c>
      <c r="B122" t="str">
        <f>Interpolations!B122</f>
        <v>unnamed node 11 creek</v>
      </c>
      <c r="C122" t="str">
        <f>Interpolations!C122</f>
        <v>Location X5* on the unnamed creek containing node 11</v>
      </c>
      <c r="D122" t="str">
        <f>Interpolations!D122</f>
        <v>Junction of unnamed creek containing node 11 and Hunter (node 11)</v>
      </c>
      <c r="E122" t="str">
        <f>IF(Interpolations!E122=0,0,IF(Interpolations!E122&lt;10,CONCATENATE("sw_00",Interpolations!E122), IF(Interpolations!E122&lt;100, CONCATENATE("sw_0", Interpolations!E122), IF(Interpolations!E122="p", "Ph", Interpolations!E122))))</f>
        <v>sw_011</v>
      </c>
      <c r="F122" t="str">
        <f>IF(Interpolations!F122=0,0,IF(Interpolations!F122&lt;10,CONCATENATE("sw_00",Interpolations!F122), IF(Interpolations!F122&lt;100, CONCATENATE("sw_0", Interpolations!F122), IF(Interpolations!F122="p", "Ph", Interpolations!F122))))</f>
        <v>sw_011</v>
      </c>
      <c r="G122" t="str">
        <f>IF(Interpolations!G122=0,0,IF(Interpolations!G122&lt;10,CONCATENATE("sw_00",Interpolations!G122), IF(Interpolations!G122&lt;100, CONCATENATE("sw_0", Interpolations!G122), IF(Interpolations!G122="p", "Ph", Interpolations!G122))))</f>
        <v>sw_011</v>
      </c>
      <c r="H122" t="str">
        <f>IF(Interpolations!H122=0,0,IF(Interpolations!H122&lt;10,CONCATENATE("sw_00",Interpolations!H122), IF(Interpolations!H122&lt;100, CONCATENATE("sw_0", Interpolations!H122), IF(Interpolations!H122="p", "Ph", Interpolations!H122))))</f>
        <v>sw_011</v>
      </c>
      <c r="I122" t="str">
        <f>IF(Interpolations!I122=0,0,IF(Interpolations!I122&lt;10,CONCATENATE("sw_00",Interpolations!I122), IF(Interpolations!I122&lt;100, CONCATENATE("sw_0", Interpolations!I122), IF(Interpolations!I122="p", "Ph", Interpolations!I122))))</f>
        <v>sw_011</v>
      </c>
      <c r="J122" t="str">
        <f>IF(Interpolations!J122=0,0,IF(Interpolations!J122&lt;10,CONCATENATE("sw_00",Interpolations!J122), IF(Interpolations!J122&lt;100, CONCATENATE("sw_0", Interpolations!J122), IF(Interpolations!J122="p", "Ph", Interpolations!J122))))</f>
        <v>sw_011</v>
      </c>
      <c r="K122" t="str">
        <f>IF(Interpolations!K122=0,0,IF(Interpolations!K122&lt;10,CONCATENATE("sw_00",Interpolations!K122), IF(Interpolations!K122&lt;100, CONCATENATE("sw_0", Interpolations!K122), IF(Interpolations!K122="p", "Ph", Interpolations!K122))))</f>
        <v>sw_011</v>
      </c>
      <c r="L122" t="str">
        <f>IF(Interpolations!L122=0,0,IF(Interpolations!L122&lt;10,CONCATENATE("sw_00",Interpolations!L122), IF(Interpolations!L122&lt;100, CONCATENATE("sw_0", Interpolations!L122), IF(Interpolations!L122="p", "Ph", Interpolations!L122))))</f>
        <v>sw_011</v>
      </c>
      <c r="M122" t="str">
        <f>IF(Interpolations!M122=0,0,IF(Interpolations!M122&lt;10,CONCATENATE("sw_00",Interpolations!M122), IF(Interpolations!M122&lt;100, CONCATENATE("sw_0", Interpolations!M122), IF(Interpolations!M122="p", "Ph", Interpolations!M122))))</f>
        <v>sw_011</v>
      </c>
      <c r="N122" t="str">
        <f>IF(Interpolations!N122=0,0,IF(Interpolations!N122&lt;10,CONCATENATE("sw_00",Interpolations!N122), IF(Interpolations!N122&lt;100, CONCATENATE("sw_0", Interpolations!N122), IF(Interpolations!N122="p", "Ph", Interpolations!N122))))</f>
        <v>sw_011</v>
      </c>
      <c r="O122" s="48" t="str">
        <f>IF(Interpolations!$N122=0,0,IF(Interpolations!$N122&lt;10,CONCATENATE("sw_00",Interpolations!$N122), IF(Interpolations!$N122&lt;100, CONCATENATE("sw_0", Interpolations!$N122), IF(Interpolations!$N122="p", "Ph", Interpolations!$N122))))</f>
        <v>sw_011</v>
      </c>
      <c r="P122" s="48" t="str">
        <f>IF(Interpolations!$N122=0,0,IF(Interpolations!$N122&lt;10,CONCATENATE("sw_00",Interpolations!$N122), IF(Interpolations!$N122&lt;100, CONCATENATE("sw_0", Interpolations!$N122), IF(Interpolations!$N122="p", "Ph", Interpolations!$N122))))</f>
        <v>sw_011</v>
      </c>
      <c r="Q122" s="48" t="str">
        <f>IF(Interpolations!$N122=0,0,IF(Interpolations!$N122&lt;10,CONCATENATE("sw_00",Interpolations!$N122), IF(Interpolations!$N122&lt;100, CONCATENATE("sw_0", Interpolations!$N122), IF(Interpolations!$N122="p", "Ph", Interpolations!$N122))))</f>
        <v>sw_011</v>
      </c>
      <c r="R122" s="48" t="str">
        <f>Interpolations!S122</f>
        <v>yes</v>
      </c>
      <c r="S122" s="48" t="str">
        <f>Interpolations!T122</f>
        <v>mod_ch</v>
      </c>
    </row>
    <row r="123" spans="1:19" x14ac:dyDescent="0.25">
      <c r="A123" t="str">
        <f>Interpolations!A123</f>
        <v>rch_121</v>
      </c>
      <c r="B123" t="str">
        <f>Interpolations!B123</f>
        <v>Hunter River</v>
      </c>
      <c r="C123" t="str">
        <f>Interpolations!C123</f>
        <v>Junction of unnamed creek containing node 11 and Hunter</v>
      </c>
      <c r="D123">
        <f>Interpolations!D123</f>
        <v>10</v>
      </c>
      <c r="E123" t="str">
        <f>IF(Interpolations!E123=0,0,IF(Interpolations!E123&lt;10,CONCATENATE("sw_00",Interpolations!E123), IF(Interpolations!E123&lt;100, CONCATENATE("sw_0", Interpolations!E123), IF(Interpolations!E123="p", "Ph", Interpolations!E123))))</f>
        <v>sw_010</v>
      </c>
      <c r="F123" t="str">
        <f>IF(Interpolations!F123=0,0,IF(Interpolations!F123&lt;10,CONCATENATE("sw_00",Interpolations!F123), IF(Interpolations!F123&lt;100, CONCATENATE("sw_0", Interpolations!F123), IF(Interpolations!F123="p", "Ph", Interpolations!F123))))</f>
        <v>sw_010</v>
      </c>
      <c r="G123" t="str">
        <f>IF(Interpolations!G123=0,0,IF(Interpolations!G123&lt;10,CONCATENATE("sw_00",Interpolations!G123), IF(Interpolations!G123&lt;100, CONCATENATE("sw_0", Interpolations!G123), IF(Interpolations!G123="p", "Ph", Interpolations!G123))))</f>
        <v>sw_010</v>
      </c>
      <c r="H123" t="str">
        <f>IF(Interpolations!H123=0,0,IF(Interpolations!H123&lt;10,CONCATENATE("sw_00",Interpolations!H123), IF(Interpolations!H123&lt;100, CONCATENATE("sw_0", Interpolations!H123), IF(Interpolations!H123="p", "Ph", Interpolations!H123))))</f>
        <v>sw_010</v>
      </c>
      <c r="I123" t="str">
        <f>IF(Interpolations!I123=0,0,IF(Interpolations!I123&lt;10,CONCATENATE("sw_00",Interpolations!I123), IF(Interpolations!I123&lt;100, CONCATENATE("sw_0", Interpolations!I123), IF(Interpolations!I123="p", "Ph", Interpolations!I123))))</f>
        <v>sw_010</v>
      </c>
      <c r="J123" t="str">
        <f>IF(Interpolations!J123=0,0,IF(Interpolations!J123&lt;10,CONCATENATE("sw_00",Interpolations!J123), IF(Interpolations!J123&lt;100, CONCATENATE("sw_0", Interpolations!J123), IF(Interpolations!J123="p", "Ph", Interpolations!J123))))</f>
        <v>sw_010</v>
      </c>
      <c r="K123" t="str">
        <f>IF(Interpolations!K123=0,0,IF(Interpolations!K123&lt;10,CONCATENATE("sw_00",Interpolations!K123), IF(Interpolations!K123&lt;100, CONCATENATE("sw_0", Interpolations!K123), IF(Interpolations!K123="p", "Ph", Interpolations!K123))))</f>
        <v>sw_010</v>
      </c>
      <c r="L123" t="str">
        <f>IF(Interpolations!L123=0,0,IF(Interpolations!L123&lt;10,CONCATENATE("sw_00",Interpolations!L123), IF(Interpolations!L123&lt;100, CONCATENATE("sw_0", Interpolations!L123), IF(Interpolations!L123="p", "Ph", Interpolations!L123))))</f>
        <v>sw_010</v>
      </c>
      <c r="M123" t="str">
        <f>IF(Interpolations!M123=0,0,IF(Interpolations!M123&lt;10,CONCATENATE("sw_00",Interpolations!M123), IF(Interpolations!M123&lt;100, CONCATENATE("sw_0", Interpolations!M123), IF(Interpolations!M123="p", "Ph", Interpolations!M123))))</f>
        <v>sw_010</v>
      </c>
      <c r="N123" t="str">
        <f>IF(Interpolations!N123=0,0,IF(Interpolations!N123&lt;10,CONCATENATE("sw_00",Interpolations!N123), IF(Interpolations!N123&lt;100, CONCATENATE("sw_0", Interpolations!N123), IF(Interpolations!N123="p", "Ph", Interpolations!N123))))</f>
        <v>sw_010</v>
      </c>
      <c r="O123" s="48" t="str">
        <f>IF(Interpolations!$N123=0,0,IF(Interpolations!$N123&lt;10,CONCATENATE("sw_00",Interpolations!$N123), IF(Interpolations!$N123&lt;100, CONCATENATE("sw_0", Interpolations!$N123), IF(Interpolations!$N123="p", "Ph", Interpolations!$N123))))</f>
        <v>sw_010</v>
      </c>
      <c r="P123" s="48" t="str">
        <f>IF(Interpolations!$N123=0,0,IF(Interpolations!$N123&lt;10,CONCATENATE("sw_00",Interpolations!$N123), IF(Interpolations!$N123&lt;100, CONCATENATE("sw_0", Interpolations!$N123), IF(Interpolations!$N123="p", "Ph", Interpolations!$N123))))</f>
        <v>sw_010</v>
      </c>
      <c r="Q123" s="48" t="str">
        <f>IF(Interpolations!$N123=0,0,IF(Interpolations!$N123&lt;10,CONCATENATE("sw_00",Interpolations!$N123), IF(Interpolations!$N123&lt;100, CONCATENATE("sw_0", Interpolations!$N123), IF(Interpolations!$N123="p", "Ph", Interpolations!$N123))))</f>
        <v>sw_010</v>
      </c>
      <c r="R123" s="48" t="str">
        <f>Interpolations!S123</f>
        <v>yes</v>
      </c>
      <c r="S123" s="48" t="str">
        <f>Interpolations!T123</f>
        <v>mod_ch</v>
      </c>
    </row>
    <row r="124" spans="1:19" x14ac:dyDescent="0.25">
      <c r="A124" t="str">
        <f>Interpolations!A124</f>
        <v>rch_122</v>
      </c>
      <c r="B124" t="str">
        <f>Interpolations!B124</f>
        <v>Hunter River</v>
      </c>
      <c r="C124">
        <f>Interpolations!C124</f>
        <v>10</v>
      </c>
      <c r="D124" t="str">
        <f>Interpolations!D124</f>
        <v>Junction of Loders and Hunter</v>
      </c>
      <c r="E124" t="str">
        <f>IF(Interpolations!E124=0,0,IF(Interpolations!E124&lt;10,CONCATENATE("sw_00",Interpolations!E124), IF(Interpolations!E124&lt;100, CONCATENATE("sw_0", Interpolations!E124), IF(Interpolations!E124="p", "Ph", Interpolations!E124))))</f>
        <v>sw_010</v>
      </c>
      <c r="F124" t="str">
        <f>IF(Interpolations!F124=0,0,IF(Interpolations!F124&lt;10,CONCATENATE("sw_00",Interpolations!F124), IF(Interpolations!F124&lt;100, CONCATENATE("sw_0", Interpolations!F124), IF(Interpolations!F124="p", "Ph", Interpolations!F124))))</f>
        <v>sw_010</v>
      </c>
      <c r="G124" t="str">
        <f>IF(Interpolations!G124=0,0,IF(Interpolations!G124&lt;10,CONCATENATE("sw_00",Interpolations!G124), IF(Interpolations!G124&lt;100, CONCATENATE("sw_0", Interpolations!G124), IF(Interpolations!G124="p", "Ph", Interpolations!G124))))</f>
        <v>sw_010</v>
      </c>
      <c r="H124" t="str">
        <f>IF(Interpolations!H124=0,0,IF(Interpolations!H124&lt;10,CONCATENATE("sw_00",Interpolations!H124), IF(Interpolations!H124&lt;100, CONCATENATE("sw_0", Interpolations!H124), IF(Interpolations!H124="p", "Ph", Interpolations!H124))))</f>
        <v>sw_010</v>
      </c>
      <c r="I124" t="str">
        <f>IF(Interpolations!I124=0,0,IF(Interpolations!I124&lt;10,CONCATENATE("sw_00",Interpolations!I124), IF(Interpolations!I124&lt;100, CONCATENATE("sw_0", Interpolations!I124), IF(Interpolations!I124="p", "Ph", Interpolations!I124))))</f>
        <v>sw_010</v>
      </c>
      <c r="J124" t="str">
        <f>IF(Interpolations!J124=0,0,IF(Interpolations!J124&lt;10,CONCATENATE("sw_00",Interpolations!J124), IF(Interpolations!J124&lt;100, CONCATENATE("sw_0", Interpolations!J124), IF(Interpolations!J124="p", "Ph", Interpolations!J124))))</f>
        <v>sw_010</v>
      </c>
      <c r="K124" t="str">
        <f>IF(Interpolations!K124=0,0,IF(Interpolations!K124&lt;10,CONCATENATE("sw_00",Interpolations!K124), IF(Interpolations!K124&lt;100, CONCATENATE("sw_0", Interpolations!K124), IF(Interpolations!K124="p", "Ph", Interpolations!K124))))</f>
        <v>sw_010</v>
      </c>
      <c r="L124" t="str">
        <f>IF(Interpolations!L124=0,0,IF(Interpolations!L124&lt;10,CONCATENATE("sw_00",Interpolations!L124), IF(Interpolations!L124&lt;100, CONCATENATE("sw_0", Interpolations!L124), IF(Interpolations!L124="p", "Ph", Interpolations!L124))))</f>
        <v>sw_010</v>
      </c>
      <c r="M124" t="str">
        <f>IF(Interpolations!M124=0,0,IF(Interpolations!M124&lt;10,CONCATENATE("sw_00",Interpolations!M124), IF(Interpolations!M124&lt;100, CONCATENATE("sw_0", Interpolations!M124), IF(Interpolations!M124="p", "Ph", Interpolations!M124))))</f>
        <v>sw_010</v>
      </c>
      <c r="N124" t="str">
        <f>IF(Interpolations!N124=0,0,IF(Interpolations!N124&lt;10,CONCATENATE("sw_00",Interpolations!N124), IF(Interpolations!N124&lt;100, CONCATENATE("sw_0", Interpolations!N124), IF(Interpolations!N124="p", "Ph", Interpolations!N124))))</f>
        <v>sw_010</v>
      </c>
      <c r="O124" s="48" t="str">
        <f>IF(Interpolations!$N124=0,0,IF(Interpolations!$N124&lt;10,CONCATENATE("sw_00",Interpolations!$N124), IF(Interpolations!$N124&lt;100, CONCATENATE("sw_0", Interpolations!$N124), IF(Interpolations!$N124="p", "Ph", Interpolations!$N124))))</f>
        <v>sw_010</v>
      </c>
      <c r="P124" s="48" t="str">
        <f>IF(Interpolations!$N124=0,0,IF(Interpolations!$N124&lt;10,CONCATENATE("sw_00",Interpolations!$N124), IF(Interpolations!$N124&lt;100, CONCATENATE("sw_0", Interpolations!$N124), IF(Interpolations!$N124="p", "Ph", Interpolations!$N124))))</f>
        <v>sw_010</v>
      </c>
      <c r="Q124" s="48" t="str">
        <f>IF(Interpolations!$N124=0,0,IF(Interpolations!$N124&lt;10,CONCATENATE("sw_00",Interpolations!$N124), IF(Interpolations!$N124&lt;100, CONCATENATE("sw_0", Interpolations!$N124), IF(Interpolations!$N124="p", "Ph", Interpolations!$N124))))</f>
        <v>sw_010</v>
      </c>
      <c r="R124" s="48" t="str">
        <f>Interpolations!S124</f>
        <v>yes</v>
      </c>
      <c r="S124" s="48" t="str">
        <f>Interpolations!T124</f>
        <v>mod_ch</v>
      </c>
    </row>
    <row r="125" spans="1:19" x14ac:dyDescent="0.25">
      <c r="A125" t="str">
        <f>Interpolations!A125</f>
        <v>rch_123</v>
      </c>
      <c r="B125" t="str">
        <f>Interpolations!B125</f>
        <v>Loders Creek</v>
      </c>
      <c r="C125" t="str">
        <f>Interpolations!C125</f>
        <v>—</v>
      </c>
      <c r="D125">
        <f>Interpolations!D125</f>
        <v>9</v>
      </c>
      <c r="E125" t="str">
        <f>IF(Interpolations!E125=0,0,IF(Interpolations!E125&lt;10,CONCATENATE("sw_00",Interpolations!E125), IF(Interpolations!E125&lt;100, CONCATENATE("sw_0", Interpolations!E125), IF(Interpolations!E125="p", "Ph", Interpolations!E125))))</f>
        <v>sw_009</v>
      </c>
      <c r="F125" t="str">
        <f>IF(Interpolations!F125=0,0,IF(Interpolations!F125&lt;10,CONCATENATE("sw_00",Interpolations!F125), IF(Interpolations!F125&lt;100, CONCATENATE("sw_0", Interpolations!F125), IF(Interpolations!F125="p", "Ph", Interpolations!F125))))</f>
        <v>Ph</v>
      </c>
      <c r="G125" t="str">
        <f>IF(Interpolations!G125=0,0,IF(Interpolations!G125&lt;10,CONCATENATE("sw_00",Interpolations!G125), IF(Interpolations!G125&lt;100, CONCATENATE("sw_0", Interpolations!G125), IF(Interpolations!G125="p", "Ph", Interpolations!G125))))</f>
        <v>Ph</v>
      </c>
      <c r="H125" t="str">
        <f>IF(Interpolations!H125=0,0,IF(Interpolations!H125&lt;10,CONCATENATE("sw_00",Interpolations!H125), IF(Interpolations!H125&lt;100, CONCATENATE("sw_0", Interpolations!H125), IF(Interpolations!H125="p", "Ph", Interpolations!H125))))</f>
        <v>sw_009</v>
      </c>
      <c r="I125" t="str">
        <f>IF(Interpolations!I125=0,0,IF(Interpolations!I125&lt;10,CONCATENATE("sw_00",Interpolations!I125), IF(Interpolations!I125&lt;100, CONCATENATE("sw_0", Interpolations!I125), IF(Interpolations!I125="p", "Ph", Interpolations!I125))))</f>
        <v>Ph</v>
      </c>
      <c r="J125" t="str">
        <f>IF(Interpolations!J125=0,0,IF(Interpolations!J125&lt;10,CONCATENATE("sw_00",Interpolations!J125), IF(Interpolations!J125&lt;100, CONCATENATE("sw_0", Interpolations!J125), IF(Interpolations!J125="p", "Ph", Interpolations!J125))))</f>
        <v>sw_009</v>
      </c>
      <c r="K125" t="str">
        <f>IF(Interpolations!K125=0,0,IF(Interpolations!K125&lt;10,CONCATENATE("sw_00",Interpolations!K125), IF(Interpolations!K125&lt;100, CONCATENATE("sw_0", Interpolations!K125), IF(Interpolations!K125="p", "Ph", Interpolations!K125))))</f>
        <v>Ph</v>
      </c>
      <c r="L125" t="str">
        <f>IF(Interpolations!L125=0,0,IF(Interpolations!L125&lt;10,CONCATENATE("sw_00",Interpolations!L125), IF(Interpolations!L125&lt;100, CONCATENATE("sw_0", Interpolations!L125), IF(Interpolations!L125="p", "Ph", Interpolations!L125))))</f>
        <v>Ph</v>
      </c>
      <c r="M125" t="str">
        <f>IF(Interpolations!M125=0,0,IF(Interpolations!M125&lt;10,CONCATENATE("sw_00",Interpolations!M125), IF(Interpolations!M125&lt;100, CONCATENATE("sw_0", Interpolations!M125), IF(Interpolations!M125="p", "Ph", Interpolations!M125))))</f>
        <v>Ph</v>
      </c>
      <c r="N125" t="str">
        <f>IF(Interpolations!N125=0,0,IF(Interpolations!N125&lt;10,CONCATENATE("sw_00",Interpolations!N125), IF(Interpolations!N125&lt;100, CONCATENATE("sw_0", Interpolations!N125), IF(Interpolations!N125="p", "Ph", Interpolations!N125))))</f>
        <v>Null</v>
      </c>
      <c r="O125" s="48" t="str">
        <f>IF(Interpolations!$N125=0,0,IF(Interpolations!$N125&lt;10,CONCATENATE("sw_00",Interpolations!$N125), IF(Interpolations!$N125&lt;100, CONCATENATE("sw_0", Interpolations!$N125), IF(Interpolations!$N125="p", "Ph", Interpolations!$N125))))</f>
        <v>Null</v>
      </c>
      <c r="P125" s="48" t="str">
        <f>IF(Interpolations!$N125=0,0,IF(Interpolations!$N125&lt;10,CONCATENATE("sw_00",Interpolations!$N125), IF(Interpolations!$N125&lt;100, CONCATENATE("sw_0", Interpolations!$N125), IF(Interpolations!$N125="p", "Ph", Interpolations!$N125))))</f>
        <v>Null</v>
      </c>
      <c r="Q125" s="48" t="str">
        <f>IF(Interpolations!$N125=0,0,IF(Interpolations!$N125&lt;10,CONCATENATE("sw_00",Interpolations!$N125), IF(Interpolations!$N125&lt;100, CONCATENATE("sw_0", Interpolations!$N125), IF(Interpolations!$N125="p", "Ph", Interpolations!$N125))))</f>
        <v>Null</v>
      </c>
      <c r="R125" s="48" t="str">
        <f>Interpolations!S125</f>
        <v>part</v>
      </c>
      <c r="S125" s="48" t="str">
        <f>Interpolations!T125</f>
        <v>mod_ch</v>
      </c>
    </row>
    <row r="126" spans="1:19" x14ac:dyDescent="0.25">
      <c r="A126" t="str">
        <f>Interpolations!A126</f>
        <v>rch_124</v>
      </c>
      <c r="B126" t="str">
        <f>Interpolations!B126</f>
        <v>Loders Creek</v>
      </c>
      <c r="C126">
        <f>Interpolations!C126</f>
        <v>9</v>
      </c>
      <c r="D126" t="str">
        <f>Interpolations!D126</f>
        <v>Junction of Doctors and Loders</v>
      </c>
      <c r="E126" t="str">
        <f>IF(Interpolations!E126=0,0,IF(Interpolations!E126&lt;10,CONCATENATE("sw_00",Interpolations!E126), IF(Interpolations!E126&lt;100, CONCATENATE("sw_0", Interpolations!E126), IF(Interpolations!E126="p", "Ph", Interpolations!E126))))</f>
        <v>sw_009</v>
      </c>
      <c r="F126" t="str">
        <f>IF(Interpolations!F126=0,0,IF(Interpolations!F126&lt;10,CONCATENATE("sw_00",Interpolations!F126), IF(Interpolations!F126&lt;100, CONCATENATE("sw_0", Interpolations!F126), IF(Interpolations!F126="p", "Ph", Interpolations!F126))))</f>
        <v>Ph</v>
      </c>
      <c r="G126" t="str">
        <f>IF(Interpolations!G126=0,0,IF(Interpolations!G126&lt;10,CONCATENATE("sw_00",Interpolations!G126), IF(Interpolations!G126&lt;100, CONCATENATE("sw_0", Interpolations!G126), IF(Interpolations!G126="p", "Ph", Interpolations!G126))))</f>
        <v>Ph</v>
      </c>
      <c r="H126" t="str">
        <f>IF(Interpolations!H126=0,0,IF(Interpolations!H126&lt;10,CONCATENATE("sw_00",Interpolations!H126), IF(Interpolations!H126&lt;100, CONCATENATE("sw_0", Interpolations!H126), IF(Interpolations!H126="p", "Ph", Interpolations!H126))))</f>
        <v>sw_009</v>
      </c>
      <c r="I126" t="str">
        <f>IF(Interpolations!I126=0,0,IF(Interpolations!I126&lt;10,CONCATENATE("sw_00",Interpolations!I126), IF(Interpolations!I126&lt;100, CONCATENATE("sw_0", Interpolations!I126), IF(Interpolations!I126="p", "Ph", Interpolations!I126))))</f>
        <v>Ph</v>
      </c>
      <c r="J126" t="str">
        <f>IF(Interpolations!J126=0,0,IF(Interpolations!J126&lt;10,CONCATENATE("sw_00",Interpolations!J126), IF(Interpolations!J126&lt;100, CONCATENATE("sw_0", Interpolations!J126), IF(Interpolations!J126="p", "Ph", Interpolations!J126))))</f>
        <v>sw_009</v>
      </c>
      <c r="K126" t="str">
        <f>IF(Interpolations!K126=0,0,IF(Interpolations!K126&lt;10,CONCATENATE("sw_00",Interpolations!K126), IF(Interpolations!K126&lt;100, CONCATENATE("sw_0", Interpolations!K126), IF(Interpolations!K126="p", "Ph", Interpolations!K126))))</f>
        <v>Ph</v>
      </c>
      <c r="L126" t="str">
        <f>IF(Interpolations!L126=0,0,IF(Interpolations!L126&lt;10,CONCATENATE("sw_00",Interpolations!L126), IF(Interpolations!L126&lt;100, CONCATENATE("sw_0", Interpolations!L126), IF(Interpolations!L126="p", "Ph", Interpolations!L126))))</f>
        <v>Ph</v>
      </c>
      <c r="M126" t="str">
        <f>IF(Interpolations!M126=0,0,IF(Interpolations!M126&lt;10,CONCATENATE("sw_00",Interpolations!M126), IF(Interpolations!M126&lt;100, CONCATENATE("sw_0", Interpolations!M126), IF(Interpolations!M126="p", "Ph", Interpolations!M126))))</f>
        <v>Ph</v>
      </c>
      <c r="N126" t="str">
        <f>IF(Interpolations!N126=0,0,IF(Interpolations!N126&lt;10,CONCATENATE("sw_00",Interpolations!N126), IF(Interpolations!N126&lt;100, CONCATENATE("sw_0", Interpolations!N126), IF(Interpolations!N126="p", "Ph", Interpolations!N126))))</f>
        <v>Null</v>
      </c>
      <c r="O126" s="48" t="str">
        <f>IF(Interpolations!$N126=0,0,IF(Interpolations!$N126&lt;10,CONCATENATE("sw_00",Interpolations!$N126), IF(Interpolations!$N126&lt;100, CONCATENATE("sw_0", Interpolations!$N126), IF(Interpolations!$N126="p", "Ph", Interpolations!$N126))))</f>
        <v>Null</v>
      </c>
      <c r="P126" s="48" t="str">
        <f>IF(Interpolations!$N126=0,0,IF(Interpolations!$N126&lt;10,CONCATENATE("sw_00",Interpolations!$N126), IF(Interpolations!$N126&lt;100, CONCATENATE("sw_0", Interpolations!$N126), IF(Interpolations!$N126="p", "Ph", Interpolations!$N126))))</f>
        <v>Null</v>
      </c>
      <c r="Q126" s="48" t="str">
        <f>IF(Interpolations!$N126=0,0,IF(Interpolations!$N126&lt;10,CONCATENATE("sw_00",Interpolations!$N126), IF(Interpolations!$N126&lt;100, CONCATENATE("sw_0", Interpolations!$N126), IF(Interpolations!$N126="p", "Ph", Interpolations!$N126))))</f>
        <v>Null</v>
      </c>
      <c r="R126" s="48" t="str">
        <f>Interpolations!S126</f>
        <v>yes</v>
      </c>
      <c r="S126" s="48" t="str">
        <f>Interpolations!T126</f>
        <v>mod_ch</v>
      </c>
    </row>
    <row r="127" spans="1:19" x14ac:dyDescent="0.25">
      <c r="A127" t="str">
        <f>Interpolations!A127</f>
        <v>rch_125</v>
      </c>
      <c r="B127" t="str">
        <f>Interpolations!B127</f>
        <v>Doctors Creek</v>
      </c>
      <c r="C127" t="str">
        <f>Interpolations!C127</f>
        <v>—</v>
      </c>
      <c r="D127">
        <f>Interpolations!D127</f>
        <v>8</v>
      </c>
      <c r="E127" t="str">
        <f>IF(Interpolations!E127=0,0,IF(Interpolations!E127&lt;10,CONCATENATE("sw_00",Interpolations!E127), IF(Interpolations!E127&lt;100, CONCATENATE("sw_0", Interpolations!E127), IF(Interpolations!E127="p", "Ph", Interpolations!E127))))</f>
        <v>sw_008</v>
      </c>
      <c r="F127" t="str">
        <f>IF(Interpolations!F127=0,0,IF(Interpolations!F127&lt;10,CONCATENATE("sw_00",Interpolations!F127), IF(Interpolations!F127&lt;100, CONCATENATE("sw_0", Interpolations!F127), IF(Interpolations!F127="p", "Ph", Interpolations!F127))))</f>
        <v>Ph</v>
      </c>
      <c r="G127" t="str">
        <f>IF(Interpolations!G127=0,0,IF(Interpolations!G127&lt;10,CONCATENATE("sw_00",Interpolations!G127), IF(Interpolations!G127&lt;100, CONCATENATE("sw_0", Interpolations!G127), IF(Interpolations!G127="p", "Ph", Interpolations!G127))))</f>
        <v>Ph</v>
      </c>
      <c r="H127" t="str">
        <f>IF(Interpolations!H127=0,0,IF(Interpolations!H127&lt;10,CONCATENATE("sw_00",Interpolations!H127), IF(Interpolations!H127&lt;100, CONCATENATE("sw_0", Interpolations!H127), IF(Interpolations!H127="p", "Ph", Interpolations!H127))))</f>
        <v>sw_008</v>
      </c>
      <c r="I127" t="str">
        <f>IF(Interpolations!I127=0,0,IF(Interpolations!I127&lt;10,CONCATENATE("sw_00",Interpolations!I127), IF(Interpolations!I127&lt;100, CONCATENATE("sw_0", Interpolations!I127), IF(Interpolations!I127="p", "Ph", Interpolations!I127))))</f>
        <v>Ph</v>
      </c>
      <c r="J127" t="str">
        <f>IF(Interpolations!J127=0,0,IF(Interpolations!J127&lt;10,CONCATENATE("sw_00",Interpolations!J127), IF(Interpolations!J127&lt;100, CONCATENATE("sw_0", Interpolations!J127), IF(Interpolations!J127="p", "Ph", Interpolations!J127))))</f>
        <v>sw_008</v>
      </c>
      <c r="K127" t="str">
        <f>IF(Interpolations!K127=0,0,IF(Interpolations!K127&lt;10,CONCATENATE("sw_00",Interpolations!K127), IF(Interpolations!K127&lt;100, CONCATENATE("sw_0", Interpolations!K127), IF(Interpolations!K127="p", "Ph", Interpolations!K127))))</f>
        <v>Ph</v>
      </c>
      <c r="L127" t="str">
        <f>IF(Interpolations!L127=0,0,IF(Interpolations!L127&lt;10,CONCATENATE("sw_00",Interpolations!L127), IF(Interpolations!L127&lt;100, CONCATENATE("sw_0", Interpolations!L127), IF(Interpolations!L127="p", "Ph", Interpolations!L127))))</f>
        <v>Ph</v>
      </c>
      <c r="M127" t="str">
        <f>IF(Interpolations!M127=0,0,IF(Interpolations!M127&lt;10,CONCATENATE("sw_00",Interpolations!M127), IF(Interpolations!M127&lt;100, CONCATENATE("sw_0", Interpolations!M127), IF(Interpolations!M127="p", "Ph", Interpolations!M127))))</f>
        <v>Ph</v>
      </c>
      <c r="N127" t="str">
        <f>IF(Interpolations!N127=0,0,IF(Interpolations!N127&lt;10,CONCATENATE("sw_00",Interpolations!N127), IF(Interpolations!N127&lt;100, CONCATENATE("sw_0", Interpolations!N127), IF(Interpolations!N127="p", "Ph", Interpolations!N127))))</f>
        <v>Null</v>
      </c>
      <c r="O127" s="48" t="str">
        <f>IF(Interpolations!$N127=0,0,IF(Interpolations!$N127&lt;10,CONCATENATE("sw_00",Interpolations!$N127), IF(Interpolations!$N127&lt;100, CONCATENATE("sw_0", Interpolations!$N127), IF(Interpolations!$N127="p", "Ph", Interpolations!$N127))))</f>
        <v>Null</v>
      </c>
      <c r="P127" s="48" t="str">
        <f>IF(Interpolations!$N127=0,0,IF(Interpolations!$N127&lt;10,CONCATENATE("sw_00",Interpolations!$N127), IF(Interpolations!$N127&lt;100, CONCATENATE("sw_0", Interpolations!$N127), IF(Interpolations!$N127="p", "Ph", Interpolations!$N127))))</f>
        <v>Null</v>
      </c>
      <c r="Q127" s="48" t="str">
        <f>IF(Interpolations!$N127=0,0,IF(Interpolations!$N127&lt;10,CONCATENATE("sw_00",Interpolations!$N127), IF(Interpolations!$N127&lt;100, CONCATENATE("sw_0", Interpolations!$N127), IF(Interpolations!$N127="p", "Ph", Interpolations!$N127))))</f>
        <v>Null</v>
      </c>
      <c r="R127" s="48" t="str">
        <f>Interpolations!S127</f>
        <v>part</v>
      </c>
      <c r="S127" s="48" t="str">
        <f>Interpolations!T127</f>
        <v>mod_ch</v>
      </c>
    </row>
    <row r="128" spans="1:19" x14ac:dyDescent="0.25">
      <c r="A128" t="str">
        <f>Interpolations!A128</f>
        <v>rch_126</v>
      </c>
      <c r="B128" t="str">
        <f>Interpolations!B128</f>
        <v>Doctors Creek</v>
      </c>
      <c r="C128">
        <f>Interpolations!C128</f>
        <v>8</v>
      </c>
      <c r="D128" t="str">
        <f>Interpolations!D128</f>
        <v>Junction of Doctors and Loders</v>
      </c>
      <c r="E128" t="str">
        <f>IF(Interpolations!E128=0,0,IF(Interpolations!E128&lt;10,CONCATENATE("sw_00",Interpolations!E128), IF(Interpolations!E128&lt;100, CONCATENATE("sw_0", Interpolations!E128), IF(Interpolations!E128="p", "Ph", Interpolations!E128))))</f>
        <v>sw_008</v>
      </c>
      <c r="F128" t="str">
        <f>IF(Interpolations!F128=0,0,IF(Interpolations!F128&lt;10,CONCATENATE("sw_00",Interpolations!F128), IF(Interpolations!F128&lt;100, CONCATENATE("sw_0", Interpolations!F128), IF(Interpolations!F128="p", "Ph", Interpolations!F128))))</f>
        <v>Ph</v>
      </c>
      <c r="G128" t="str">
        <f>IF(Interpolations!G128=0,0,IF(Interpolations!G128&lt;10,CONCATENATE("sw_00",Interpolations!G128), IF(Interpolations!G128&lt;100, CONCATENATE("sw_0", Interpolations!G128), IF(Interpolations!G128="p", "Ph", Interpolations!G128))))</f>
        <v>Ph</v>
      </c>
      <c r="H128" t="str">
        <f>IF(Interpolations!H128=0,0,IF(Interpolations!H128&lt;10,CONCATENATE("sw_00",Interpolations!H128), IF(Interpolations!H128&lt;100, CONCATENATE("sw_0", Interpolations!H128), IF(Interpolations!H128="p", "Ph", Interpolations!H128))))</f>
        <v>sw_008</v>
      </c>
      <c r="I128" t="str">
        <f>IF(Interpolations!I128=0,0,IF(Interpolations!I128&lt;10,CONCATENATE("sw_00",Interpolations!I128), IF(Interpolations!I128&lt;100, CONCATENATE("sw_0", Interpolations!I128), IF(Interpolations!I128="p", "Ph", Interpolations!I128))))</f>
        <v>Ph</v>
      </c>
      <c r="J128" t="str">
        <f>IF(Interpolations!J128=0,0,IF(Interpolations!J128&lt;10,CONCATENATE("sw_00",Interpolations!J128), IF(Interpolations!J128&lt;100, CONCATENATE("sw_0", Interpolations!J128), IF(Interpolations!J128="p", "Ph", Interpolations!J128))))</f>
        <v>sw_008</v>
      </c>
      <c r="K128" t="str">
        <f>IF(Interpolations!K128=0,0,IF(Interpolations!K128&lt;10,CONCATENATE("sw_00",Interpolations!K128), IF(Interpolations!K128&lt;100, CONCATENATE("sw_0", Interpolations!K128), IF(Interpolations!K128="p", "Ph", Interpolations!K128))))</f>
        <v>Ph</v>
      </c>
      <c r="L128" t="str">
        <f>IF(Interpolations!L128=0,0,IF(Interpolations!L128&lt;10,CONCATENATE("sw_00",Interpolations!L128), IF(Interpolations!L128&lt;100, CONCATENATE("sw_0", Interpolations!L128), IF(Interpolations!L128="p", "Ph", Interpolations!L128))))</f>
        <v>Ph</v>
      </c>
      <c r="M128" t="str">
        <f>IF(Interpolations!M128=0,0,IF(Interpolations!M128&lt;10,CONCATENATE("sw_00",Interpolations!M128), IF(Interpolations!M128&lt;100, CONCATENATE("sw_0", Interpolations!M128), IF(Interpolations!M128="p", "Ph", Interpolations!M128))))</f>
        <v>Ph</v>
      </c>
      <c r="N128" t="str">
        <f>IF(Interpolations!N128=0,0,IF(Interpolations!N128&lt;10,CONCATENATE("sw_00",Interpolations!N128), IF(Interpolations!N128&lt;100, CONCATENATE("sw_0", Interpolations!N128), IF(Interpolations!N128="p", "Ph", Interpolations!N128))))</f>
        <v>Null</v>
      </c>
      <c r="O128" s="48" t="str">
        <f>IF(Interpolations!$N128=0,0,IF(Interpolations!$N128&lt;10,CONCATENATE("sw_00",Interpolations!$N128), IF(Interpolations!$N128&lt;100, CONCATENATE("sw_0", Interpolations!$N128), IF(Interpolations!$N128="p", "Ph", Interpolations!$N128))))</f>
        <v>Null</v>
      </c>
      <c r="P128" s="48" t="str">
        <f>IF(Interpolations!$N128=0,0,IF(Interpolations!$N128&lt;10,CONCATENATE("sw_00",Interpolations!$N128), IF(Interpolations!$N128&lt;100, CONCATENATE("sw_0", Interpolations!$N128), IF(Interpolations!$N128="p", "Ph", Interpolations!$N128))))</f>
        <v>Null</v>
      </c>
      <c r="Q128" s="48" t="str">
        <f>IF(Interpolations!$N128=0,0,IF(Interpolations!$N128&lt;10,CONCATENATE("sw_00",Interpolations!$N128), IF(Interpolations!$N128&lt;100, CONCATENATE("sw_0", Interpolations!$N128), IF(Interpolations!$N128="p", "Ph", Interpolations!$N128))))</f>
        <v>Null</v>
      </c>
      <c r="R128" s="48" t="str">
        <f>Interpolations!S128</f>
        <v>part</v>
      </c>
      <c r="S128" s="48" t="str">
        <f>Interpolations!T128</f>
        <v>mod_ch</v>
      </c>
    </row>
    <row r="129" spans="1:19" x14ac:dyDescent="0.25">
      <c r="A129" t="str">
        <f>Interpolations!A129</f>
        <v>rch_127</v>
      </c>
      <c r="B129" t="str">
        <f>Interpolations!B129</f>
        <v>Loders Creek</v>
      </c>
      <c r="C129" t="str">
        <f>Interpolations!C129</f>
        <v>Junction of Doctors and Loders</v>
      </c>
      <c r="D129" t="str">
        <f>Interpolations!D129</f>
        <v>Junction of Loders and Hunter (node 7)</v>
      </c>
      <c r="E129" t="str">
        <f>IF(Interpolations!E129=0,0,IF(Interpolations!E129&lt;10,CONCATENATE("sw_00",Interpolations!E129), IF(Interpolations!E129&lt;100, CONCATENATE("sw_0", Interpolations!E129), IF(Interpolations!E129="p", "Ph", Interpolations!E129))))</f>
        <v>sw_007</v>
      </c>
      <c r="F129" t="str">
        <f>IF(Interpolations!F129=0,0,IF(Interpolations!F129&lt;10,CONCATENATE("sw_00",Interpolations!F129), IF(Interpolations!F129&lt;100, CONCATENATE("sw_0", Interpolations!F129), IF(Interpolations!F129="p", "Ph", Interpolations!F129))))</f>
        <v>sw_007</v>
      </c>
      <c r="G129" t="str">
        <f>IF(Interpolations!G129=0,0,IF(Interpolations!G129&lt;10,CONCATENATE("sw_00",Interpolations!G129), IF(Interpolations!G129&lt;100, CONCATENATE("sw_0", Interpolations!G129), IF(Interpolations!G129="p", "Ph", Interpolations!G129))))</f>
        <v>sw_007</v>
      </c>
      <c r="H129" t="str">
        <f>IF(Interpolations!H129=0,0,IF(Interpolations!H129&lt;10,CONCATENATE("sw_00",Interpolations!H129), IF(Interpolations!H129&lt;100, CONCATENATE("sw_0", Interpolations!H129), IF(Interpolations!H129="p", "Ph", Interpolations!H129))))</f>
        <v>sw_007</v>
      </c>
      <c r="I129" t="str">
        <f>IF(Interpolations!I129=0,0,IF(Interpolations!I129&lt;10,CONCATENATE("sw_00",Interpolations!I129), IF(Interpolations!I129&lt;100, CONCATENATE("sw_0", Interpolations!I129), IF(Interpolations!I129="p", "Ph", Interpolations!I129))))</f>
        <v>sw_007</v>
      </c>
      <c r="J129" t="str">
        <f>IF(Interpolations!J129=0,0,IF(Interpolations!J129&lt;10,CONCATENATE("sw_00",Interpolations!J129), IF(Interpolations!J129&lt;100, CONCATENATE("sw_0", Interpolations!J129), IF(Interpolations!J129="p", "Ph", Interpolations!J129))))</f>
        <v>sw_007</v>
      </c>
      <c r="K129" t="str">
        <f>IF(Interpolations!K129=0,0,IF(Interpolations!K129&lt;10,CONCATENATE("sw_00",Interpolations!K129), IF(Interpolations!K129&lt;100, CONCATENATE("sw_0", Interpolations!K129), IF(Interpolations!K129="p", "Ph", Interpolations!K129))))</f>
        <v>sw_007</v>
      </c>
      <c r="L129" t="str">
        <f>IF(Interpolations!L129=0,0,IF(Interpolations!L129&lt;10,CONCATENATE("sw_00",Interpolations!L129), IF(Interpolations!L129&lt;100, CONCATENATE("sw_0", Interpolations!L129), IF(Interpolations!L129="p", "Ph", Interpolations!L129))))</f>
        <v>sw_007</v>
      </c>
      <c r="M129" t="str">
        <f>IF(Interpolations!M129=0,0,IF(Interpolations!M129&lt;10,CONCATENATE("sw_00",Interpolations!M129), IF(Interpolations!M129&lt;100, CONCATENATE("sw_0", Interpolations!M129), IF(Interpolations!M129="p", "Ph", Interpolations!M129))))</f>
        <v>sw_007</v>
      </c>
      <c r="N129" t="str">
        <f>IF(Interpolations!N129=0,0,IF(Interpolations!N129&lt;10,CONCATENATE("sw_00",Interpolations!N129), IF(Interpolations!N129&lt;100, CONCATENATE("sw_0", Interpolations!N129), IF(Interpolations!N129="p", "Ph", Interpolations!N129))))</f>
        <v>sw_007</v>
      </c>
      <c r="O129" s="48" t="str">
        <f>IF(Interpolations!$N129=0,0,IF(Interpolations!$N129&lt;10,CONCATENATE("sw_00",Interpolations!$N129), IF(Interpolations!$N129&lt;100, CONCATENATE("sw_0", Interpolations!$N129), IF(Interpolations!$N129="p", "Ph", Interpolations!$N129))))</f>
        <v>sw_007</v>
      </c>
      <c r="P129" s="48" t="str">
        <f>IF(Interpolations!$N129=0,0,IF(Interpolations!$N129&lt;10,CONCATENATE("sw_00",Interpolations!$N129), IF(Interpolations!$N129&lt;100, CONCATENATE("sw_0", Interpolations!$N129), IF(Interpolations!$N129="p", "Ph", Interpolations!$N129))))</f>
        <v>sw_007</v>
      </c>
      <c r="Q129" s="48" t="str">
        <f>IF(Interpolations!$N129=0,0,IF(Interpolations!$N129&lt;10,CONCATENATE("sw_00",Interpolations!$N129), IF(Interpolations!$N129&lt;100, CONCATENATE("sw_0", Interpolations!$N129), IF(Interpolations!$N129="p", "Ph", Interpolations!$N129))))</f>
        <v>sw_007</v>
      </c>
      <c r="R129" s="48" t="str">
        <f>Interpolations!S129</f>
        <v>yes</v>
      </c>
      <c r="S129" s="48" t="str">
        <f>Interpolations!T129</f>
        <v>mod_ch</v>
      </c>
    </row>
    <row r="130" spans="1:19" x14ac:dyDescent="0.25">
      <c r="A130" t="str">
        <f>Interpolations!A130</f>
        <v>rch_128</v>
      </c>
      <c r="B130" t="str">
        <f>Interpolations!B130</f>
        <v>Hunter River</v>
      </c>
      <c r="C130" t="str">
        <f>Interpolations!C130</f>
        <v>Junction of Loders and Hunter</v>
      </c>
      <c r="D130">
        <f>Interpolations!D130</f>
        <v>6</v>
      </c>
      <c r="E130" t="str">
        <f>IF(Interpolations!E130=0,0,IF(Interpolations!E130&lt;10,CONCATENATE("sw_00",Interpolations!E130), IF(Interpolations!E130&lt;100, CONCATENATE("sw_0", Interpolations!E130), IF(Interpolations!E130="p", "Ph", Interpolations!E130))))</f>
        <v>sw_006</v>
      </c>
      <c r="F130" t="str">
        <f>IF(Interpolations!F130=0,0,IF(Interpolations!F130&lt;10,CONCATENATE("sw_00",Interpolations!F130), IF(Interpolations!F130&lt;100, CONCATENATE("sw_0", Interpolations!F130), IF(Interpolations!F130="p", "Ph", Interpolations!F130))))</f>
        <v>sw_006</v>
      </c>
      <c r="G130" t="str">
        <f>IF(Interpolations!G130=0,0,IF(Interpolations!G130&lt;10,CONCATENATE("sw_00",Interpolations!G130), IF(Interpolations!G130&lt;100, CONCATENATE("sw_0", Interpolations!G130), IF(Interpolations!G130="p", "Ph", Interpolations!G130))))</f>
        <v>sw_006</v>
      </c>
      <c r="H130" t="str">
        <f>IF(Interpolations!H130=0,0,IF(Interpolations!H130&lt;10,CONCATENATE("sw_00",Interpolations!H130), IF(Interpolations!H130&lt;100, CONCATENATE("sw_0", Interpolations!H130), IF(Interpolations!H130="p", "Ph", Interpolations!H130))))</f>
        <v>sw_006</v>
      </c>
      <c r="I130" t="str">
        <f>IF(Interpolations!I130=0,0,IF(Interpolations!I130&lt;10,CONCATENATE("sw_00",Interpolations!I130), IF(Interpolations!I130&lt;100, CONCATENATE("sw_0", Interpolations!I130), IF(Interpolations!I130="p", "Ph", Interpolations!I130))))</f>
        <v>sw_006</v>
      </c>
      <c r="J130" t="str">
        <f>IF(Interpolations!J130=0,0,IF(Interpolations!J130&lt;10,CONCATENATE("sw_00",Interpolations!J130), IF(Interpolations!J130&lt;100, CONCATENATE("sw_0", Interpolations!J130), IF(Interpolations!J130="p", "Ph", Interpolations!J130))))</f>
        <v>sw_006</v>
      </c>
      <c r="K130" t="str">
        <f>IF(Interpolations!K130=0,0,IF(Interpolations!K130&lt;10,CONCATENATE("sw_00",Interpolations!K130), IF(Interpolations!K130&lt;100, CONCATENATE("sw_0", Interpolations!K130), IF(Interpolations!K130="p", "Ph", Interpolations!K130))))</f>
        <v>sw_006</v>
      </c>
      <c r="L130" t="str">
        <f>IF(Interpolations!L130=0,0,IF(Interpolations!L130&lt;10,CONCATENATE("sw_00",Interpolations!L130), IF(Interpolations!L130&lt;100, CONCATENATE("sw_0", Interpolations!L130), IF(Interpolations!L130="p", "Ph", Interpolations!L130))))</f>
        <v>sw_006</v>
      </c>
      <c r="M130" t="str">
        <f>IF(Interpolations!M130=0,0,IF(Interpolations!M130&lt;10,CONCATENATE("sw_00",Interpolations!M130), IF(Interpolations!M130&lt;100, CONCATENATE("sw_0", Interpolations!M130), IF(Interpolations!M130="p", "Ph", Interpolations!M130))))</f>
        <v>sw_006</v>
      </c>
      <c r="N130" t="str">
        <f>IF(Interpolations!N130=0,0,IF(Interpolations!N130&lt;10,CONCATENATE("sw_00",Interpolations!N130), IF(Interpolations!N130&lt;100, CONCATENATE("sw_0", Interpolations!N130), IF(Interpolations!N130="p", "Ph", Interpolations!N130))))</f>
        <v>sw_006</v>
      </c>
      <c r="O130" s="48" t="str">
        <f>IF(Interpolations!$N130=0,0,IF(Interpolations!$N130&lt;10,CONCATENATE("sw_00",Interpolations!$N130), IF(Interpolations!$N130&lt;100, CONCATENATE("sw_0", Interpolations!$N130), IF(Interpolations!$N130="p", "Ph", Interpolations!$N130))))</f>
        <v>sw_006</v>
      </c>
      <c r="P130" s="48" t="str">
        <f>IF(Interpolations!$N130=0,0,IF(Interpolations!$N130&lt;10,CONCATENATE("sw_00",Interpolations!$N130), IF(Interpolations!$N130&lt;100, CONCATENATE("sw_0", Interpolations!$N130), IF(Interpolations!$N130="p", "Ph", Interpolations!$N130))))</f>
        <v>sw_006</v>
      </c>
      <c r="Q130" s="48" t="str">
        <f>IF(Interpolations!$N130=0,0,IF(Interpolations!$N130&lt;10,CONCATENATE("sw_00",Interpolations!$N130), IF(Interpolations!$N130&lt;100, CONCATENATE("sw_0", Interpolations!$N130), IF(Interpolations!$N130="p", "Ph", Interpolations!$N130))))</f>
        <v>sw_006</v>
      </c>
      <c r="R130" s="48" t="str">
        <f>Interpolations!S130</f>
        <v>yes</v>
      </c>
      <c r="S130" s="48" t="str">
        <f>Interpolations!T130</f>
        <v>mod_ch</v>
      </c>
    </row>
    <row r="131" spans="1:19" x14ac:dyDescent="0.25">
      <c r="A131" t="str">
        <f>Interpolations!A131</f>
        <v>rch_129</v>
      </c>
      <c r="B131" t="str">
        <f>Interpolations!B131</f>
        <v>Hunter River</v>
      </c>
      <c r="C131">
        <f>Interpolations!C131</f>
        <v>6</v>
      </c>
      <c r="D131" t="str">
        <f>Interpolations!D131</f>
        <v>Junction of Glendon and Hunter</v>
      </c>
      <c r="E131" t="str">
        <f>IF(Interpolations!E131=0,0,IF(Interpolations!E131&lt;10,CONCATENATE("sw_00",Interpolations!E131), IF(Interpolations!E131&lt;100, CONCATENATE("sw_0", Interpolations!E131), IF(Interpolations!E131="p", "Ph", Interpolations!E131))))</f>
        <v>sw_006</v>
      </c>
      <c r="F131" t="str">
        <f>IF(Interpolations!F131=0,0,IF(Interpolations!F131&lt;10,CONCATENATE("sw_00",Interpolations!F131), IF(Interpolations!F131&lt;100, CONCATENATE("sw_0", Interpolations!F131), IF(Interpolations!F131="p", "Ph", Interpolations!F131))))</f>
        <v>sw_006</v>
      </c>
      <c r="G131" t="str">
        <f>IF(Interpolations!G131=0,0,IF(Interpolations!G131&lt;10,CONCATENATE("sw_00",Interpolations!G131), IF(Interpolations!G131&lt;100, CONCATENATE("sw_0", Interpolations!G131), IF(Interpolations!G131="p", "Ph", Interpolations!G131))))</f>
        <v>sw_006</v>
      </c>
      <c r="H131" t="str">
        <f>IF(Interpolations!H131=0,0,IF(Interpolations!H131&lt;10,CONCATENATE("sw_00",Interpolations!H131), IF(Interpolations!H131&lt;100, CONCATENATE("sw_0", Interpolations!H131), IF(Interpolations!H131="p", "Ph", Interpolations!H131))))</f>
        <v>sw_006</v>
      </c>
      <c r="I131" t="str">
        <f>IF(Interpolations!I131=0,0,IF(Interpolations!I131&lt;10,CONCATENATE("sw_00",Interpolations!I131), IF(Interpolations!I131&lt;100, CONCATENATE("sw_0", Interpolations!I131), IF(Interpolations!I131="p", "Ph", Interpolations!I131))))</f>
        <v>sw_006</v>
      </c>
      <c r="J131" t="str">
        <f>IF(Interpolations!J131=0,0,IF(Interpolations!J131&lt;10,CONCATENATE("sw_00",Interpolations!J131), IF(Interpolations!J131&lt;100, CONCATENATE("sw_0", Interpolations!J131), IF(Interpolations!J131="p", "Ph", Interpolations!J131))))</f>
        <v>sw_006</v>
      </c>
      <c r="K131" t="str">
        <f>IF(Interpolations!K131=0,0,IF(Interpolations!K131&lt;10,CONCATENATE("sw_00",Interpolations!K131), IF(Interpolations!K131&lt;100, CONCATENATE("sw_0", Interpolations!K131), IF(Interpolations!K131="p", "Ph", Interpolations!K131))))</f>
        <v>sw_006</v>
      </c>
      <c r="L131" t="str">
        <f>IF(Interpolations!L131=0,0,IF(Interpolations!L131&lt;10,CONCATENATE("sw_00",Interpolations!L131), IF(Interpolations!L131&lt;100, CONCATENATE("sw_0", Interpolations!L131), IF(Interpolations!L131="p", "Ph", Interpolations!L131))))</f>
        <v>sw_006</v>
      </c>
      <c r="M131" t="str">
        <f>IF(Interpolations!M131=0,0,IF(Interpolations!M131&lt;10,CONCATENATE("sw_00",Interpolations!M131), IF(Interpolations!M131&lt;100, CONCATENATE("sw_0", Interpolations!M131), IF(Interpolations!M131="p", "Ph", Interpolations!M131))))</f>
        <v>sw_006</v>
      </c>
      <c r="N131" t="str">
        <f>IF(Interpolations!N131=0,0,IF(Interpolations!N131&lt;10,CONCATENATE("sw_00",Interpolations!N131), IF(Interpolations!N131&lt;100, CONCATENATE("sw_0", Interpolations!N131), IF(Interpolations!N131="p", "Ph", Interpolations!N131))))</f>
        <v>sw_006</v>
      </c>
      <c r="O131" s="48" t="str">
        <f>IF(Interpolations!$N131=0,0,IF(Interpolations!$N131&lt;10,CONCATENATE("sw_00",Interpolations!$N131), IF(Interpolations!$N131&lt;100, CONCATENATE("sw_0", Interpolations!$N131), IF(Interpolations!$N131="p", "Ph", Interpolations!$N131))))</f>
        <v>sw_006</v>
      </c>
      <c r="P131" s="48" t="str">
        <f>IF(Interpolations!$N131=0,0,IF(Interpolations!$N131&lt;10,CONCATENATE("sw_00",Interpolations!$N131), IF(Interpolations!$N131&lt;100, CONCATENATE("sw_0", Interpolations!$N131), IF(Interpolations!$N131="p", "Ph", Interpolations!$N131))))</f>
        <v>sw_006</v>
      </c>
      <c r="Q131" s="48" t="str">
        <f>IF(Interpolations!$N131=0,0,IF(Interpolations!$N131&lt;10,CONCATENATE("sw_00",Interpolations!$N131), IF(Interpolations!$N131&lt;100, CONCATENATE("sw_0", Interpolations!$N131), IF(Interpolations!$N131="p", "Ph", Interpolations!$N131))))</f>
        <v>sw_006</v>
      </c>
      <c r="R131" s="48" t="str">
        <f>Interpolations!S131</f>
        <v>yes</v>
      </c>
      <c r="S131" s="48" t="str">
        <f>Interpolations!T131</f>
        <v>mod_ch</v>
      </c>
    </row>
    <row r="132" spans="1:19" x14ac:dyDescent="0.25">
      <c r="A132" t="str">
        <f>Interpolations!A132</f>
        <v>rch_130</v>
      </c>
      <c r="B132" t="str">
        <f>Interpolations!B132</f>
        <v>West Brook</v>
      </c>
      <c r="C132" t="str">
        <f>Interpolations!C132</f>
        <v>—</v>
      </c>
      <c r="D132" t="str">
        <f>Interpolations!D132</f>
        <v>Junction of Koukarah and West</v>
      </c>
      <c r="E132">
        <f>IF(Interpolations!E132=0,0,IF(Interpolations!E132&lt;10,CONCATENATE("sw_00",Interpolations!E132), IF(Interpolations!E132&lt;100, CONCATENATE("sw_0", Interpolations!E132), IF(Interpolations!E132="p", "Ph", Interpolations!E132))))</f>
        <v>0</v>
      </c>
      <c r="F132">
        <f>IF(Interpolations!F132=0,0,IF(Interpolations!F132&lt;10,CONCATENATE("sw_00",Interpolations!F132), IF(Interpolations!F132&lt;100, CONCATENATE("sw_0", Interpolations!F132), IF(Interpolations!F132="p", "Ph", Interpolations!F132))))</f>
        <v>0</v>
      </c>
      <c r="G132">
        <f>IF(Interpolations!G132=0,0,IF(Interpolations!G132&lt;10,CONCATENATE("sw_00",Interpolations!G132), IF(Interpolations!G132&lt;100, CONCATENATE("sw_0", Interpolations!G132), IF(Interpolations!G132="p", "Ph", Interpolations!G132))))</f>
        <v>0</v>
      </c>
      <c r="H132">
        <f>IF(Interpolations!H132=0,0,IF(Interpolations!H132&lt;10,CONCATENATE("sw_00",Interpolations!H132), IF(Interpolations!H132&lt;100, CONCATENATE("sw_0", Interpolations!H132), IF(Interpolations!H132="p", "Ph", Interpolations!H132))))</f>
        <v>0</v>
      </c>
      <c r="I132">
        <f>IF(Interpolations!I132=0,0,IF(Interpolations!I132&lt;10,CONCATENATE("sw_00",Interpolations!I132), IF(Interpolations!I132&lt;100, CONCATENATE("sw_0", Interpolations!I132), IF(Interpolations!I132="p", "Ph", Interpolations!I132))))</f>
        <v>0</v>
      </c>
      <c r="J132">
        <f>IF(Interpolations!J132=0,0,IF(Interpolations!J132&lt;10,CONCATENATE("sw_00",Interpolations!J132), IF(Interpolations!J132&lt;100, CONCATENATE("sw_0", Interpolations!J132), IF(Interpolations!J132="p", "Ph", Interpolations!J132))))</f>
        <v>0</v>
      </c>
      <c r="K132">
        <f>IF(Interpolations!K132=0,0,IF(Interpolations!K132&lt;10,CONCATENATE("sw_00",Interpolations!K132), IF(Interpolations!K132&lt;100, CONCATENATE("sw_0", Interpolations!K132), IF(Interpolations!K132="p", "Ph", Interpolations!K132))))</f>
        <v>0</v>
      </c>
      <c r="L132">
        <f>IF(Interpolations!L132=0,0,IF(Interpolations!L132&lt;10,CONCATENATE("sw_00",Interpolations!L132), IF(Interpolations!L132&lt;100, CONCATENATE("sw_0", Interpolations!L132), IF(Interpolations!L132="p", "Ph", Interpolations!L132))))</f>
        <v>0</v>
      </c>
      <c r="M132">
        <f>IF(Interpolations!M132=0,0,IF(Interpolations!M132&lt;10,CONCATENATE("sw_00",Interpolations!M132), IF(Interpolations!M132&lt;100, CONCATENATE("sw_0", Interpolations!M132), IF(Interpolations!M132="p", "Ph", Interpolations!M132))))</f>
        <v>0</v>
      </c>
      <c r="N132" t="str">
        <f>IF(Interpolations!N132=0,0,IF(Interpolations!N132&lt;10,CONCATENATE("sw_00",Interpolations!N132), IF(Interpolations!N132&lt;100, CONCATENATE("sw_0", Interpolations!N132), IF(Interpolations!N132="p", "Ph", Interpolations!N132))))</f>
        <v>Null</v>
      </c>
      <c r="O132" s="48" t="str">
        <f>IF(Interpolations!$N132=0,0,IF(Interpolations!$N132&lt;10,CONCATENATE("sw_00",Interpolations!$N132), IF(Interpolations!$N132&lt;100, CONCATENATE("sw_0", Interpolations!$N132), IF(Interpolations!$N132="p", "Ph", Interpolations!$N132))))</f>
        <v>Null</v>
      </c>
      <c r="P132" s="48" t="str">
        <f>IF(Interpolations!$N132=0,0,IF(Interpolations!$N132&lt;10,CONCATENATE("sw_00",Interpolations!$N132), IF(Interpolations!$N132&lt;100, CONCATENATE("sw_0", Interpolations!$N132), IF(Interpolations!$N132="p", "Ph", Interpolations!$N132))))</f>
        <v>Null</v>
      </c>
      <c r="Q132" s="48" t="str">
        <f>IF(Interpolations!$N132=0,0,IF(Interpolations!$N132&lt;10,CONCATENATE("sw_00",Interpolations!$N132), IF(Interpolations!$N132&lt;100, CONCATENATE("sw_0", Interpolations!$N132), IF(Interpolations!$N132="p", "Ph", Interpolations!$N132))))</f>
        <v>Null</v>
      </c>
      <c r="R132" s="48" t="str">
        <f>Interpolations!S132</f>
        <v>no</v>
      </c>
      <c r="S132" s="48" t="str">
        <f>Interpolations!T132</f>
        <v>ass_noch</v>
      </c>
    </row>
    <row r="133" spans="1:19" x14ac:dyDescent="0.25">
      <c r="A133" t="str">
        <f>Interpolations!A133</f>
        <v>rch_131</v>
      </c>
      <c r="B133" t="str">
        <f>Interpolations!B133</f>
        <v>West Brook</v>
      </c>
      <c r="C133" t="str">
        <f>Interpolations!C133</f>
        <v>Junction of Koukarah and West</v>
      </c>
      <c r="D133">
        <f>Interpolations!D133</f>
        <v>5</v>
      </c>
      <c r="E133" t="str">
        <f>IF(Interpolations!E133=0,0,IF(Interpolations!E133&lt;10,CONCATENATE("sw_00",Interpolations!E133), IF(Interpolations!E133&lt;100, CONCATENATE("sw_0", Interpolations!E133), IF(Interpolations!E133="p", "Ph", Interpolations!E133))))</f>
        <v>sw_005</v>
      </c>
      <c r="F133" t="str">
        <f>IF(Interpolations!F133=0,0,IF(Interpolations!F133&lt;10,CONCATENATE("sw_00",Interpolations!F133), IF(Interpolations!F133&lt;100, CONCATENATE("sw_0", Interpolations!F133), IF(Interpolations!F133="p", "Ph", Interpolations!F133))))</f>
        <v>sw_005</v>
      </c>
      <c r="G133" t="str">
        <f>IF(Interpolations!G133=0,0,IF(Interpolations!G133&lt;10,CONCATENATE("sw_00",Interpolations!G133), IF(Interpolations!G133&lt;100, CONCATENATE("sw_0", Interpolations!G133), IF(Interpolations!G133="p", "Ph", Interpolations!G133))))</f>
        <v>sw_005</v>
      </c>
      <c r="H133" t="str">
        <f>IF(Interpolations!H133=0,0,IF(Interpolations!H133&lt;10,CONCATENATE("sw_00",Interpolations!H133), IF(Interpolations!H133&lt;100, CONCATENATE("sw_0", Interpolations!H133), IF(Interpolations!H133="p", "Ph", Interpolations!H133))))</f>
        <v>sw_005</v>
      </c>
      <c r="I133" t="str">
        <f>IF(Interpolations!I133=0,0,IF(Interpolations!I133&lt;10,CONCATENATE("sw_00",Interpolations!I133), IF(Interpolations!I133&lt;100, CONCATENATE("sw_0", Interpolations!I133), IF(Interpolations!I133="p", "Ph", Interpolations!I133))))</f>
        <v>sw_005</v>
      </c>
      <c r="J133" t="str">
        <f>IF(Interpolations!J133=0,0,IF(Interpolations!J133&lt;10,CONCATENATE("sw_00",Interpolations!J133), IF(Interpolations!J133&lt;100, CONCATENATE("sw_0", Interpolations!J133), IF(Interpolations!J133="p", "Ph", Interpolations!J133))))</f>
        <v>sw_005</v>
      </c>
      <c r="K133" t="str">
        <f>IF(Interpolations!K133=0,0,IF(Interpolations!K133&lt;10,CONCATENATE("sw_00",Interpolations!K133), IF(Interpolations!K133&lt;100, CONCATENATE("sw_0", Interpolations!K133), IF(Interpolations!K133="p", "Ph", Interpolations!K133))))</f>
        <v>sw_005</v>
      </c>
      <c r="L133" t="str">
        <f>IF(Interpolations!L133=0,0,IF(Interpolations!L133&lt;10,CONCATENATE("sw_00",Interpolations!L133), IF(Interpolations!L133&lt;100, CONCATENATE("sw_0", Interpolations!L133), IF(Interpolations!L133="p", "Ph", Interpolations!L133))))</f>
        <v>sw_005</v>
      </c>
      <c r="M133" t="str">
        <f>IF(Interpolations!M133=0,0,IF(Interpolations!M133&lt;10,CONCATENATE("sw_00",Interpolations!M133), IF(Interpolations!M133&lt;100, CONCATENATE("sw_0", Interpolations!M133), IF(Interpolations!M133="p", "Ph", Interpolations!M133))))</f>
        <v>sw_005</v>
      </c>
      <c r="N133" t="str">
        <f>IF(Interpolations!N133=0,0,IF(Interpolations!N133&lt;10,CONCATENATE("sw_00",Interpolations!N133), IF(Interpolations!N133&lt;100, CONCATENATE("sw_0", Interpolations!N133), IF(Interpolations!N133="p", "Ph", Interpolations!N133))))</f>
        <v>sw_005</v>
      </c>
      <c r="O133" s="48" t="str">
        <f>IF(Interpolations!$N133=0,0,IF(Interpolations!$N133&lt;10,CONCATENATE("sw_00",Interpolations!$N133), IF(Interpolations!$N133&lt;100, CONCATENATE("sw_0", Interpolations!$N133), IF(Interpolations!$N133="p", "Ph", Interpolations!$N133))))</f>
        <v>sw_005</v>
      </c>
      <c r="P133" s="48" t="str">
        <f>IF(Interpolations!$N133=0,0,IF(Interpolations!$N133&lt;10,CONCATENATE("sw_00",Interpolations!$N133), IF(Interpolations!$N133&lt;100, CONCATENATE("sw_0", Interpolations!$N133), IF(Interpolations!$N133="p", "Ph", Interpolations!$N133))))</f>
        <v>sw_005</v>
      </c>
      <c r="Q133" s="48" t="str">
        <f>IF(Interpolations!$N133=0,0,IF(Interpolations!$N133&lt;10,CONCATENATE("sw_00",Interpolations!$N133), IF(Interpolations!$N133&lt;100, CONCATENATE("sw_0", Interpolations!$N133), IF(Interpolations!$N133="p", "Ph", Interpolations!$N133))))</f>
        <v>sw_005</v>
      </c>
      <c r="R133" s="48" t="str">
        <f>Interpolations!S133</f>
        <v>no</v>
      </c>
      <c r="S133" s="48" t="str">
        <f>Interpolations!T133</f>
        <v>mod_noch</v>
      </c>
    </row>
    <row r="134" spans="1:19" x14ac:dyDescent="0.25">
      <c r="A134" t="str">
        <f>Interpolations!A134</f>
        <v>rch_132</v>
      </c>
      <c r="B134" t="str">
        <f>Interpolations!B134</f>
        <v>West Brook</v>
      </c>
      <c r="C134">
        <f>Interpolations!C134</f>
        <v>5</v>
      </c>
      <c r="D134" t="str">
        <f>Interpolations!D134</f>
        <v>Junction of X6* and West</v>
      </c>
      <c r="E134" t="str">
        <f>IF(Interpolations!E134=0,0,IF(Interpolations!E134&lt;10,CONCATENATE("sw_00",Interpolations!E134), IF(Interpolations!E134&lt;100, CONCATENATE("sw_0", Interpolations!E134), IF(Interpolations!E134="p", "Ph", Interpolations!E134))))</f>
        <v>sw_005</v>
      </c>
      <c r="F134" t="str">
        <f>IF(Interpolations!F134=0,0,IF(Interpolations!F134&lt;10,CONCATENATE("sw_00",Interpolations!F134), IF(Interpolations!F134&lt;100, CONCATENATE("sw_0", Interpolations!F134), IF(Interpolations!F134="p", "Ph", Interpolations!F134))))</f>
        <v>sw_005</v>
      </c>
      <c r="G134" t="str">
        <f>IF(Interpolations!G134=0,0,IF(Interpolations!G134&lt;10,CONCATENATE("sw_00",Interpolations!G134), IF(Interpolations!G134&lt;100, CONCATENATE("sw_0", Interpolations!G134), IF(Interpolations!G134="p", "Ph", Interpolations!G134))))</f>
        <v>sw_005</v>
      </c>
      <c r="H134" t="str">
        <f>IF(Interpolations!H134=0,0,IF(Interpolations!H134&lt;10,CONCATENATE("sw_00",Interpolations!H134), IF(Interpolations!H134&lt;100, CONCATENATE("sw_0", Interpolations!H134), IF(Interpolations!H134="p", "Ph", Interpolations!H134))))</f>
        <v>sw_005</v>
      </c>
      <c r="I134" t="str">
        <f>IF(Interpolations!I134=0,0,IF(Interpolations!I134&lt;10,CONCATENATE("sw_00",Interpolations!I134), IF(Interpolations!I134&lt;100, CONCATENATE("sw_0", Interpolations!I134), IF(Interpolations!I134="p", "Ph", Interpolations!I134))))</f>
        <v>sw_005</v>
      </c>
      <c r="J134" t="str">
        <f>IF(Interpolations!J134=0,0,IF(Interpolations!J134&lt;10,CONCATENATE("sw_00",Interpolations!J134), IF(Interpolations!J134&lt;100, CONCATENATE("sw_0", Interpolations!J134), IF(Interpolations!J134="p", "Ph", Interpolations!J134))))</f>
        <v>sw_005</v>
      </c>
      <c r="K134" t="str">
        <f>IF(Interpolations!K134=0,0,IF(Interpolations!K134&lt;10,CONCATENATE("sw_00",Interpolations!K134), IF(Interpolations!K134&lt;100, CONCATENATE("sw_0", Interpolations!K134), IF(Interpolations!K134="p", "Ph", Interpolations!K134))))</f>
        <v>sw_005</v>
      </c>
      <c r="L134" t="str">
        <f>IF(Interpolations!L134=0,0,IF(Interpolations!L134&lt;10,CONCATENATE("sw_00",Interpolations!L134), IF(Interpolations!L134&lt;100, CONCATENATE("sw_0", Interpolations!L134), IF(Interpolations!L134="p", "Ph", Interpolations!L134))))</f>
        <v>sw_005</v>
      </c>
      <c r="M134" t="str">
        <f>IF(Interpolations!M134=0,0,IF(Interpolations!M134&lt;10,CONCATENATE("sw_00",Interpolations!M134), IF(Interpolations!M134&lt;100, CONCATENATE("sw_0", Interpolations!M134), IF(Interpolations!M134="p", "Ph", Interpolations!M134))))</f>
        <v>sw_005</v>
      </c>
      <c r="N134" t="str">
        <f>IF(Interpolations!N134=0,0,IF(Interpolations!N134&lt;10,CONCATENATE("sw_00",Interpolations!N134), IF(Interpolations!N134&lt;100, CONCATENATE("sw_0", Interpolations!N134), IF(Interpolations!N134="p", "Ph", Interpolations!N134))))</f>
        <v>sw_005</v>
      </c>
      <c r="O134" s="48" t="str">
        <f>IF(Interpolations!$N134=0,0,IF(Interpolations!$N134&lt;10,CONCATENATE("sw_00",Interpolations!$N134), IF(Interpolations!$N134&lt;100, CONCATENATE("sw_0", Interpolations!$N134), IF(Interpolations!$N134="p", "Ph", Interpolations!$N134))))</f>
        <v>sw_005</v>
      </c>
      <c r="P134" s="48" t="str">
        <f>IF(Interpolations!$N134=0,0,IF(Interpolations!$N134&lt;10,CONCATENATE("sw_00",Interpolations!$N134), IF(Interpolations!$N134&lt;100, CONCATENATE("sw_0", Interpolations!$N134), IF(Interpolations!$N134="p", "Ph", Interpolations!$N134))))</f>
        <v>sw_005</v>
      </c>
      <c r="Q134" s="48" t="str">
        <f>IF(Interpolations!$N134=0,0,IF(Interpolations!$N134&lt;10,CONCATENATE("sw_00",Interpolations!$N134), IF(Interpolations!$N134&lt;100, CONCATENATE("sw_0", Interpolations!$N134), IF(Interpolations!$N134="p", "Ph", Interpolations!$N134))))</f>
        <v>sw_005</v>
      </c>
      <c r="R134" s="48" t="str">
        <f>Interpolations!S134</f>
        <v>no</v>
      </c>
      <c r="S134" s="48" t="str">
        <f>Interpolations!T134</f>
        <v>mod_noch</v>
      </c>
    </row>
    <row r="135" spans="1:19" x14ac:dyDescent="0.25">
      <c r="A135" t="str">
        <f>Interpolations!A135</f>
        <v>rch_133</v>
      </c>
      <c r="B135" t="str">
        <f>Interpolations!B135</f>
        <v>West Brook</v>
      </c>
      <c r="C135" t="str">
        <f>Interpolations!C135</f>
        <v>Junction of X6* and West</v>
      </c>
      <c r="D135" t="str">
        <f>Interpolations!D135</f>
        <v>Junction of West and Glendon</v>
      </c>
      <c r="E135">
        <f>IF(Interpolations!E135=0,0,IF(Interpolations!E135&lt;10,CONCATENATE("sw_00",Interpolations!E135), IF(Interpolations!E135&lt;100, CONCATENATE("sw_0", Interpolations!E135), IF(Interpolations!E135="p", "Ph", Interpolations!E135))))</f>
        <v>0</v>
      </c>
      <c r="F135">
        <f>IF(Interpolations!F135=0,0,IF(Interpolations!F135&lt;10,CONCATENATE("sw_00",Interpolations!F135), IF(Interpolations!F135&lt;100, CONCATENATE("sw_0", Interpolations!F135), IF(Interpolations!F135="p", "Ph", Interpolations!F135))))</f>
        <v>0</v>
      </c>
      <c r="G135">
        <f>IF(Interpolations!G135=0,0,IF(Interpolations!G135&lt;10,CONCATENATE("sw_00",Interpolations!G135), IF(Interpolations!G135&lt;100, CONCATENATE("sw_0", Interpolations!G135), IF(Interpolations!G135="p", "Ph", Interpolations!G135))))</f>
        <v>0</v>
      </c>
      <c r="H135">
        <f>IF(Interpolations!H135=0,0,IF(Interpolations!H135&lt;10,CONCATENATE("sw_00",Interpolations!H135), IF(Interpolations!H135&lt;100, CONCATENATE("sw_0", Interpolations!H135), IF(Interpolations!H135="p", "Ph", Interpolations!H135))))</f>
        <v>0</v>
      </c>
      <c r="I135">
        <f>IF(Interpolations!I135=0,0,IF(Interpolations!I135&lt;10,CONCATENATE("sw_00",Interpolations!I135), IF(Interpolations!I135&lt;100, CONCATENATE("sw_0", Interpolations!I135), IF(Interpolations!I135="p", "Ph", Interpolations!I135))))</f>
        <v>0</v>
      </c>
      <c r="J135">
        <f>IF(Interpolations!J135=0,0,IF(Interpolations!J135&lt;10,CONCATENATE("sw_00",Interpolations!J135), IF(Interpolations!J135&lt;100, CONCATENATE("sw_0", Interpolations!J135), IF(Interpolations!J135="p", "Ph", Interpolations!J135))))</f>
        <v>0</v>
      </c>
      <c r="K135">
        <f>IF(Interpolations!K135=0,0,IF(Interpolations!K135&lt;10,CONCATENATE("sw_00",Interpolations!K135), IF(Interpolations!K135&lt;100, CONCATENATE("sw_0", Interpolations!K135), IF(Interpolations!K135="p", "Ph", Interpolations!K135))))</f>
        <v>0</v>
      </c>
      <c r="L135">
        <f>IF(Interpolations!L135=0,0,IF(Interpolations!L135&lt;10,CONCATENATE("sw_00",Interpolations!L135), IF(Interpolations!L135&lt;100, CONCATENATE("sw_0", Interpolations!L135), IF(Interpolations!L135="p", "Ph", Interpolations!L135))))</f>
        <v>0</v>
      </c>
      <c r="M135">
        <f>IF(Interpolations!M135=0,0,IF(Interpolations!M135&lt;10,CONCATENATE("sw_00",Interpolations!M135), IF(Interpolations!M135&lt;100, CONCATENATE("sw_0", Interpolations!M135), IF(Interpolations!M135="p", "Ph", Interpolations!M135))))</f>
        <v>0</v>
      </c>
      <c r="N135" t="str">
        <f>IF(Interpolations!N135=0,0,IF(Interpolations!N135&lt;10,CONCATENATE("sw_00",Interpolations!N135), IF(Interpolations!N135&lt;100, CONCATENATE("sw_0", Interpolations!N135), IF(Interpolations!N135="p", "Ph", Interpolations!N135))))</f>
        <v>Null</v>
      </c>
      <c r="O135" s="48" t="str">
        <f>IF(Interpolations!$N135=0,0,IF(Interpolations!$N135&lt;10,CONCATENATE("sw_00",Interpolations!$N135), IF(Interpolations!$N135&lt;100, CONCATENATE("sw_0", Interpolations!$N135), IF(Interpolations!$N135="p", "Ph", Interpolations!$N135))))</f>
        <v>Null</v>
      </c>
      <c r="P135" s="48" t="str">
        <f>IF(Interpolations!$N135=0,0,IF(Interpolations!$N135&lt;10,CONCATENATE("sw_00",Interpolations!$N135), IF(Interpolations!$N135&lt;100, CONCATENATE("sw_0", Interpolations!$N135), IF(Interpolations!$N135="p", "Ph", Interpolations!$N135))))</f>
        <v>Null</v>
      </c>
      <c r="Q135" s="48" t="str">
        <f>IF(Interpolations!$N135=0,0,IF(Interpolations!$N135&lt;10,CONCATENATE("sw_00",Interpolations!$N135), IF(Interpolations!$N135&lt;100, CONCATENATE("sw_0", Interpolations!$N135), IF(Interpolations!$N135="p", "Ph", Interpolations!$N135))))</f>
        <v>Null</v>
      </c>
      <c r="R135" s="48" t="str">
        <f>Interpolations!S135</f>
        <v>no</v>
      </c>
      <c r="S135" s="48" t="str">
        <f>Interpolations!T135</f>
        <v>ass_noch</v>
      </c>
    </row>
    <row r="136" spans="1:19" x14ac:dyDescent="0.25">
      <c r="A136" t="str">
        <f>Interpolations!A136</f>
        <v>rch_134</v>
      </c>
      <c r="B136" t="str">
        <f>Interpolations!B136</f>
        <v>Glendon Brook</v>
      </c>
      <c r="C136" t="str">
        <f>Interpolations!C136</f>
        <v>Junction of West and Glendon</v>
      </c>
      <c r="D136" t="str">
        <f>Interpolations!D136</f>
        <v>Junction of Glendon and Hunter</v>
      </c>
      <c r="E136">
        <f>IF(Interpolations!E136=0,0,IF(Interpolations!E136&lt;10,CONCATENATE("sw_00",Interpolations!E136), IF(Interpolations!E136&lt;100, CONCATENATE("sw_0", Interpolations!E136), IF(Interpolations!E136="p", "Ph", Interpolations!E136))))</f>
        <v>0</v>
      </c>
      <c r="F136">
        <f>IF(Interpolations!F136=0,0,IF(Interpolations!F136&lt;10,CONCATENATE("sw_00",Interpolations!F136), IF(Interpolations!F136&lt;100, CONCATENATE("sw_0", Interpolations!F136), IF(Interpolations!F136="p", "Ph", Interpolations!F136))))</f>
        <v>0</v>
      </c>
      <c r="G136">
        <f>IF(Interpolations!G136=0,0,IF(Interpolations!G136&lt;10,CONCATENATE("sw_00",Interpolations!G136), IF(Interpolations!G136&lt;100, CONCATENATE("sw_0", Interpolations!G136), IF(Interpolations!G136="p", "Ph", Interpolations!G136))))</f>
        <v>0</v>
      </c>
      <c r="H136">
        <f>IF(Interpolations!H136=0,0,IF(Interpolations!H136&lt;10,CONCATENATE("sw_00",Interpolations!H136), IF(Interpolations!H136&lt;100, CONCATENATE("sw_0", Interpolations!H136), IF(Interpolations!H136="p", "Ph", Interpolations!H136))))</f>
        <v>0</v>
      </c>
      <c r="I136">
        <f>IF(Interpolations!I136=0,0,IF(Interpolations!I136&lt;10,CONCATENATE("sw_00",Interpolations!I136), IF(Interpolations!I136&lt;100, CONCATENATE("sw_0", Interpolations!I136), IF(Interpolations!I136="p", "Ph", Interpolations!I136))))</f>
        <v>0</v>
      </c>
      <c r="J136">
        <f>IF(Interpolations!J136=0,0,IF(Interpolations!J136&lt;10,CONCATENATE("sw_00",Interpolations!J136), IF(Interpolations!J136&lt;100, CONCATENATE("sw_0", Interpolations!J136), IF(Interpolations!J136="p", "Ph", Interpolations!J136))))</f>
        <v>0</v>
      </c>
      <c r="K136">
        <f>IF(Interpolations!K136=0,0,IF(Interpolations!K136&lt;10,CONCATENATE("sw_00",Interpolations!K136), IF(Interpolations!K136&lt;100, CONCATENATE("sw_0", Interpolations!K136), IF(Interpolations!K136="p", "Ph", Interpolations!K136))))</f>
        <v>0</v>
      </c>
      <c r="L136">
        <f>IF(Interpolations!L136=0,0,IF(Interpolations!L136&lt;10,CONCATENATE("sw_00",Interpolations!L136), IF(Interpolations!L136&lt;100, CONCATENATE("sw_0", Interpolations!L136), IF(Interpolations!L136="p", "Ph", Interpolations!L136))))</f>
        <v>0</v>
      </c>
      <c r="M136">
        <f>IF(Interpolations!M136=0,0,IF(Interpolations!M136&lt;10,CONCATENATE("sw_00",Interpolations!M136), IF(Interpolations!M136&lt;100, CONCATENATE("sw_0", Interpolations!M136), IF(Interpolations!M136="p", "Ph", Interpolations!M136))))</f>
        <v>0</v>
      </c>
      <c r="N136" t="str">
        <f>IF(Interpolations!N136=0,0,IF(Interpolations!N136&lt;10,CONCATENATE("sw_00",Interpolations!N136), IF(Interpolations!N136&lt;100, CONCATENATE("sw_0", Interpolations!N136), IF(Interpolations!N136="p", "Ph", Interpolations!N136))))</f>
        <v>Null</v>
      </c>
      <c r="O136" s="48" t="str">
        <f>IF(Interpolations!$N136=0,0,IF(Interpolations!$N136&lt;10,CONCATENATE("sw_00",Interpolations!$N136), IF(Interpolations!$N136&lt;100, CONCATENATE("sw_0", Interpolations!$N136), IF(Interpolations!$N136="p", "Ph", Interpolations!$N136))))</f>
        <v>Null</v>
      </c>
      <c r="P136" s="48" t="str">
        <f>IF(Interpolations!$N136=0,0,IF(Interpolations!$N136&lt;10,CONCATENATE("sw_00",Interpolations!$N136), IF(Interpolations!$N136&lt;100, CONCATENATE("sw_0", Interpolations!$N136), IF(Interpolations!$N136="p", "Ph", Interpolations!$N136))))</f>
        <v>Null</v>
      </c>
      <c r="Q136" s="48" t="str">
        <f>IF(Interpolations!$N136=0,0,IF(Interpolations!$N136&lt;10,CONCATENATE("sw_00",Interpolations!$N136), IF(Interpolations!$N136&lt;100, CONCATENATE("sw_0", Interpolations!$N136), IF(Interpolations!$N136="p", "Ph", Interpolations!$N136))))</f>
        <v>Null</v>
      </c>
      <c r="R136" s="48" t="str">
        <f>Interpolations!S136</f>
        <v>no</v>
      </c>
      <c r="S136" s="48" t="str">
        <f>Interpolations!T136</f>
        <v>ass_noch</v>
      </c>
    </row>
    <row r="137" spans="1:19" x14ac:dyDescent="0.25">
      <c r="A137" t="str">
        <f>Interpolations!A137</f>
        <v>rch_135</v>
      </c>
      <c r="B137" t="str">
        <f>Interpolations!B137</f>
        <v>Hunter River</v>
      </c>
      <c r="C137" t="str">
        <f>Interpolations!C137</f>
        <v>Junction of Glendon and Hunter</v>
      </c>
      <c r="D137" t="str">
        <f>Interpolations!D137</f>
        <v>Junction of Black and Hunter</v>
      </c>
      <c r="E137" t="str">
        <f>IF(Interpolations!E137=0,0,IF(Interpolations!E137&lt;10,CONCATENATE("sw_00",Interpolations!E137), IF(Interpolations!E137&lt;100, CONCATENATE("sw_0", Interpolations!E137), IF(Interpolations!E137="p", "Ph", Interpolations!E137))))</f>
        <v>sw_006</v>
      </c>
      <c r="F137" t="str">
        <f>IF(Interpolations!F137=0,0,IF(Interpolations!F137&lt;10,CONCATENATE("sw_00",Interpolations!F137), IF(Interpolations!F137&lt;100, CONCATENATE("sw_0", Interpolations!F137), IF(Interpolations!F137="p", "Ph", Interpolations!F137))))</f>
        <v>sw_006</v>
      </c>
      <c r="G137" t="str">
        <f>IF(Interpolations!G137=0,0,IF(Interpolations!G137&lt;10,CONCATENATE("sw_00",Interpolations!G137), IF(Interpolations!G137&lt;100, CONCATENATE("sw_0", Interpolations!G137), IF(Interpolations!G137="p", "Ph", Interpolations!G137))))</f>
        <v>sw_006</v>
      </c>
      <c r="H137" t="str">
        <f>IF(Interpolations!H137=0,0,IF(Interpolations!H137&lt;10,CONCATENATE("sw_00",Interpolations!H137), IF(Interpolations!H137&lt;100, CONCATENATE("sw_0", Interpolations!H137), IF(Interpolations!H137="p", "Ph", Interpolations!H137))))</f>
        <v>sw_006</v>
      </c>
      <c r="I137" t="str">
        <f>IF(Interpolations!I137=0,0,IF(Interpolations!I137&lt;10,CONCATENATE("sw_00",Interpolations!I137), IF(Interpolations!I137&lt;100, CONCATENATE("sw_0", Interpolations!I137), IF(Interpolations!I137="p", "Ph", Interpolations!I137))))</f>
        <v>sw_006</v>
      </c>
      <c r="J137" t="str">
        <f>IF(Interpolations!J137=0,0,IF(Interpolations!J137&lt;10,CONCATENATE("sw_00",Interpolations!J137), IF(Interpolations!J137&lt;100, CONCATENATE("sw_0", Interpolations!J137), IF(Interpolations!J137="p", "Ph", Interpolations!J137))))</f>
        <v>sw_006</v>
      </c>
      <c r="K137" t="str">
        <f>IF(Interpolations!K137=0,0,IF(Interpolations!K137&lt;10,CONCATENATE("sw_00",Interpolations!K137), IF(Interpolations!K137&lt;100, CONCATENATE("sw_0", Interpolations!K137), IF(Interpolations!K137="p", "Ph", Interpolations!K137))))</f>
        <v>sw_006</v>
      </c>
      <c r="L137" t="str">
        <f>IF(Interpolations!L137=0,0,IF(Interpolations!L137&lt;10,CONCATENATE("sw_00",Interpolations!L137), IF(Interpolations!L137&lt;100, CONCATENATE("sw_0", Interpolations!L137), IF(Interpolations!L137="p", "Ph", Interpolations!L137))))</f>
        <v>sw_006</v>
      </c>
      <c r="M137" t="str">
        <f>IF(Interpolations!M137=0,0,IF(Interpolations!M137&lt;10,CONCATENATE("sw_00",Interpolations!M137), IF(Interpolations!M137&lt;100, CONCATENATE("sw_0", Interpolations!M137), IF(Interpolations!M137="p", "Ph", Interpolations!M137))))</f>
        <v>sw_006</v>
      </c>
      <c r="N137" t="str">
        <f>IF(Interpolations!N137=0,0,IF(Interpolations!N137&lt;10,CONCATENATE("sw_00",Interpolations!N137), IF(Interpolations!N137&lt;100, CONCATENATE("sw_0", Interpolations!N137), IF(Interpolations!N137="p", "Ph", Interpolations!N137))))</f>
        <v>sw_006</v>
      </c>
      <c r="O137" s="48" t="str">
        <f>IF(Interpolations!$N137=0,0,IF(Interpolations!$N137&lt;10,CONCATENATE("sw_00",Interpolations!$N137), IF(Interpolations!$N137&lt;100, CONCATENATE("sw_0", Interpolations!$N137), IF(Interpolations!$N137="p", "Ph", Interpolations!$N137))))</f>
        <v>sw_006</v>
      </c>
      <c r="P137" s="48" t="str">
        <f>IF(Interpolations!$N137=0,0,IF(Interpolations!$N137&lt;10,CONCATENATE("sw_00",Interpolations!$N137), IF(Interpolations!$N137&lt;100, CONCATENATE("sw_0", Interpolations!$N137), IF(Interpolations!$N137="p", "Ph", Interpolations!$N137))))</f>
        <v>sw_006</v>
      </c>
      <c r="Q137" s="48" t="str">
        <f>IF(Interpolations!$N137=0,0,IF(Interpolations!$N137&lt;10,CONCATENATE("sw_00",Interpolations!$N137), IF(Interpolations!$N137&lt;100, CONCATENATE("sw_0", Interpolations!$N137), IF(Interpolations!$N137="p", "Ph", Interpolations!$N137))))</f>
        <v>sw_006</v>
      </c>
      <c r="R137" s="48" t="str">
        <f>Interpolations!S137</f>
        <v>yes</v>
      </c>
      <c r="S137" s="48" t="str">
        <f>Interpolations!T137</f>
        <v>mod_ch</v>
      </c>
    </row>
    <row r="138" spans="1:19" x14ac:dyDescent="0.25">
      <c r="A138" t="str">
        <f>Interpolations!A138</f>
        <v>rch_136</v>
      </c>
      <c r="B138" t="str">
        <f>Interpolations!B138</f>
        <v>Black Creek</v>
      </c>
      <c r="C138" t="str">
        <f>Interpolations!C138</f>
        <v>—</v>
      </c>
      <c r="D138">
        <f>Interpolations!D138</f>
        <v>4</v>
      </c>
      <c r="E138">
        <f>IF(Interpolations!E138=0,0,IF(Interpolations!E138&lt;10,CONCATENATE("sw_00",Interpolations!E138), IF(Interpolations!E138&lt;100, CONCATENATE("sw_0", Interpolations!E138), IF(Interpolations!E138="p", "Ph", Interpolations!E138))))</f>
        <v>0</v>
      </c>
      <c r="F138">
        <f>IF(Interpolations!F138=0,0,IF(Interpolations!F138&lt;10,CONCATENATE("sw_00",Interpolations!F138), IF(Interpolations!F138&lt;100, CONCATENATE("sw_0", Interpolations!F138), IF(Interpolations!F138="p", "Ph", Interpolations!F138))))</f>
        <v>0</v>
      </c>
      <c r="G138">
        <f>IF(Interpolations!G138=0,0,IF(Interpolations!G138&lt;10,CONCATENATE("sw_00",Interpolations!G138), IF(Interpolations!G138&lt;100, CONCATENATE("sw_0", Interpolations!G138), IF(Interpolations!G138="p", "Ph", Interpolations!G138))))</f>
        <v>0</v>
      </c>
      <c r="H138">
        <f>IF(Interpolations!H138=0,0,IF(Interpolations!H138&lt;10,CONCATENATE("sw_00",Interpolations!H138), IF(Interpolations!H138&lt;100, CONCATENATE("sw_0", Interpolations!H138), IF(Interpolations!H138="p", "Ph", Interpolations!H138))))</f>
        <v>0</v>
      </c>
      <c r="I138">
        <f>IF(Interpolations!I138=0,0,IF(Interpolations!I138&lt;10,CONCATENATE("sw_00",Interpolations!I138), IF(Interpolations!I138&lt;100, CONCATENATE("sw_0", Interpolations!I138), IF(Interpolations!I138="p", "Ph", Interpolations!I138))))</f>
        <v>0</v>
      </c>
      <c r="J138">
        <f>IF(Interpolations!J138=0,0,IF(Interpolations!J138&lt;10,CONCATENATE("sw_00",Interpolations!J138), IF(Interpolations!J138&lt;100, CONCATENATE("sw_0", Interpolations!J138), IF(Interpolations!J138="p", "Ph", Interpolations!J138))))</f>
        <v>0</v>
      </c>
      <c r="K138">
        <f>IF(Interpolations!K138=0,0,IF(Interpolations!K138&lt;10,CONCATENATE("sw_00",Interpolations!K138), IF(Interpolations!K138&lt;100, CONCATENATE("sw_0", Interpolations!K138), IF(Interpolations!K138="p", "Ph", Interpolations!K138))))</f>
        <v>0</v>
      </c>
      <c r="L138">
        <f>IF(Interpolations!L138=0,0,IF(Interpolations!L138&lt;10,CONCATENATE("sw_00",Interpolations!L138), IF(Interpolations!L138&lt;100, CONCATENATE("sw_0", Interpolations!L138), IF(Interpolations!L138="p", "Ph", Interpolations!L138))))</f>
        <v>0</v>
      </c>
      <c r="M138">
        <f>IF(Interpolations!M138=0,0,IF(Interpolations!M138&lt;10,CONCATENATE("sw_00",Interpolations!M138), IF(Interpolations!M138&lt;100, CONCATENATE("sw_0", Interpolations!M138), IF(Interpolations!M138="p", "Ph", Interpolations!M138))))</f>
        <v>0</v>
      </c>
      <c r="N138" t="str">
        <f>IF(Interpolations!N138=0,0,IF(Interpolations!N138&lt;10,CONCATENATE("sw_00",Interpolations!N138), IF(Interpolations!N138&lt;100, CONCATENATE("sw_0", Interpolations!N138), IF(Interpolations!N138="p", "Ph", Interpolations!N138))))</f>
        <v>Null</v>
      </c>
      <c r="O138" s="48" t="str">
        <f>IF(Interpolations!$N138=0,0,IF(Interpolations!$N138&lt;10,CONCATENATE("sw_00",Interpolations!$N138), IF(Interpolations!$N138&lt;100, CONCATENATE("sw_0", Interpolations!$N138), IF(Interpolations!$N138="p", "Ph", Interpolations!$N138))))</f>
        <v>Null</v>
      </c>
      <c r="P138" s="48" t="str">
        <f>IF(Interpolations!$N138=0,0,IF(Interpolations!$N138&lt;10,CONCATENATE("sw_00",Interpolations!$N138), IF(Interpolations!$N138&lt;100, CONCATENATE("sw_0", Interpolations!$N138), IF(Interpolations!$N138="p", "Ph", Interpolations!$N138))))</f>
        <v>Null</v>
      </c>
      <c r="Q138" s="48" t="str">
        <f>IF(Interpolations!$N138=0,0,IF(Interpolations!$N138&lt;10,CONCATENATE("sw_00",Interpolations!$N138), IF(Interpolations!$N138&lt;100, CONCATENATE("sw_0", Interpolations!$N138), IF(Interpolations!$N138="p", "Ph", Interpolations!$N138))))</f>
        <v>Null</v>
      </c>
      <c r="R138" s="48" t="str">
        <f>Interpolations!S138</f>
        <v>no</v>
      </c>
      <c r="S138" s="48" t="str">
        <f>Interpolations!T138</f>
        <v>ass_noch</v>
      </c>
    </row>
    <row r="139" spans="1:19" x14ac:dyDescent="0.25">
      <c r="A139" t="str">
        <f>Interpolations!A139</f>
        <v>rch_137</v>
      </c>
      <c r="B139" t="str">
        <f>Interpolations!B139</f>
        <v>Black Creek</v>
      </c>
      <c r="C139">
        <f>Interpolations!C139</f>
        <v>4</v>
      </c>
      <c r="D139" t="str">
        <f>Interpolations!D139</f>
        <v>Junction of X7* and Black</v>
      </c>
      <c r="E139">
        <f>IF(Interpolations!E139=0,0,IF(Interpolations!E139&lt;10,CONCATENATE("sw_00",Interpolations!E139), IF(Interpolations!E139&lt;100, CONCATENATE("sw_0", Interpolations!E139), IF(Interpolations!E139="p", "Ph", Interpolations!E139))))</f>
        <v>0</v>
      </c>
      <c r="F139">
        <f>IF(Interpolations!F139=0,0,IF(Interpolations!F139&lt;10,CONCATENATE("sw_00",Interpolations!F139), IF(Interpolations!F139&lt;100, CONCATENATE("sw_0", Interpolations!F139), IF(Interpolations!F139="p", "Ph", Interpolations!F139))))</f>
        <v>0</v>
      </c>
      <c r="G139">
        <f>IF(Interpolations!G139=0,0,IF(Interpolations!G139&lt;10,CONCATENATE("sw_00",Interpolations!G139), IF(Interpolations!G139&lt;100, CONCATENATE("sw_0", Interpolations!G139), IF(Interpolations!G139="p", "Ph", Interpolations!G139))))</f>
        <v>0</v>
      </c>
      <c r="H139">
        <f>IF(Interpolations!H139=0,0,IF(Interpolations!H139&lt;10,CONCATENATE("sw_00",Interpolations!H139), IF(Interpolations!H139&lt;100, CONCATENATE("sw_0", Interpolations!H139), IF(Interpolations!H139="p", "Ph", Interpolations!H139))))</f>
        <v>0</v>
      </c>
      <c r="I139">
        <f>IF(Interpolations!I139=0,0,IF(Interpolations!I139&lt;10,CONCATENATE("sw_00",Interpolations!I139), IF(Interpolations!I139&lt;100, CONCATENATE("sw_0", Interpolations!I139), IF(Interpolations!I139="p", "Ph", Interpolations!I139))))</f>
        <v>0</v>
      </c>
      <c r="J139">
        <f>IF(Interpolations!J139=0,0,IF(Interpolations!J139&lt;10,CONCATENATE("sw_00",Interpolations!J139), IF(Interpolations!J139&lt;100, CONCATENATE("sw_0", Interpolations!J139), IF(Interpolations!J139="p", "Ph", Interpolations!J139))))</f>
        <v>0</v>
      </c>
      <c r="K139">
        <f>IF(Interpolations!K139=0,0,IF(Interpolations!K139&lt;10,CONCATENATE("sw_00",Interpolations!K139), IF(Interpolations!K139&lt;100, CONCATENATE("sw_0", Interpolations!K139), IF(Interpolations!K139="p", "Ph", Interpolations!K139))))</f>
        <v>0</v>
      </c>
      <c r="L139">
        <f>IF(Interpolations!L139=0,0,IF(Interpolations!L139&lt;10,CONCATENATE("sw_00",Interpolations!L139), IF(Interpolations!L139&lt;100, CONCATENATE("sw_0", Interpolations!L139), IF(Interpolations!L139="p", "Ph", Interpolations!L139))))</f>
        <v>0</v>
      </c>
      <c r="M139">
        <f>IF(Interpolations!M139=0,0,IF(Interpolations!M139&lt;10,CONCATENATE("sw_00",Interpolations!M139), IF(Interpolations!M139&lt;100, CONCATENATE("sw_0", Interpolations!M139), IF(Interpolations!M139="p", "Ph", Interpolations!M139))))</f>
        <v>0</v>
      </c>
      <c r="N139" t="str">
        <f>IF(Interpolations!N139=0,0,IF(Interpolations!N139&lt;10,CONCATENATE("sw_00",Interpolations!N139), IF(Interpolations!N139&lt;100, CONCATENATE("sw_0", Interpolations!N139), IF(Interpolations!N139="p", "Ph", Interpolations!N139))))</f>
        <v>Null</v>
      </c>
      <c r="O139" s="48" t="str">
        <f>IF(Interpolations!$N139=0,0,IF(Interpolations!$N139&lt;10,CONCATENATE("sw_00",Interpolations!$N139), IF(Interpolations!$N139&lt;100, CONCATENATE("sw_0", Interpolations!$N139), IF(Interpolations!$N139="p", "Ph", Interpolations!$N139))))</f>
        <v>Null</v>
      </c>
      <c r="P139" s="48" t="str">
        <f>IF(Interpolations!$N139=0,0,IF(Interpolations!$N139&lt;10,CONCATENATE("sw_00",Interpolations!$N139), IF(Interpolations!$N139&lt;100, CONCATENATE("sw_0", Interpolations!$N139), IF(Interpolations!$N139="p", "Ph", Interpolations!$N139))))</f>
        <v>Null</v>
      </c>
      <c r="Q139" s="48" t="str">
        <f>IF(Interpolations!$N139=0,0,IF(Interpolations!$N139&lt;10,CONCATENATE("sw_00",Interpolations!$N139), IF(Interpolations!$N139&lt;100, CONCATENATE("sw_0", Interpolations!$N139), IF(Interpolations!$N139="p", "Ph", Interpolations!$N139))))</f>
        <v>Null</v>
      </c>
      <c r="R139" s="48" t="str">
        <f>Interpolations!S139</f>
        <v>no</v>
      </c>
      <c r="S139" s="48" t="str">
        <f>Interpolations!T139</f>
        <v>ass_noch</v>
      </c>
    </row>
    <row r="140" spans="1:19" x14ac:dyDescent="0.25">
      <c r="A140" t="str">
        <f>Interpolations!A140</f>
        <v>rch_138</v>
      </c>
      <c r="B140" t="str">
        <f>Interpolations!B140</f>
        <v>Black Creek</v>
      </c>
      <c r="C140" t="str">
        <f>Interpolations!C140</f>
        <v>Junction of X7* and Black</v>
      </c>
      <c r="D140">
        <f>Interpolations!D140</f>
        <v>3</v>
      </c>
      <c r="E140" t="str">
        <f>IF(Interpolations!E140=0,0,IF(Interpolations!E140&lt;10,CONCATENATE("sw_00",Interpolations!E140), IF(Interpolations!E140&lt;100, CONCATENATE("sw_0", Interpolations!E140), IF(Interpolations!E140="p", "Ph", Interpolations!E140))))</f>
        <v>sw_003</v>
      </c>
      <c r="F140" t="str">
        <f>IF(Interpolations!F140=0,0,IF(Interpolations!F140&lt;10,CONCATENATE("sw_00",Interpolations!F140), IF(Interpolations!F140&lt;100, CONCATENATE("sw_0", Interpolations!F140), IF(Interpolations!F140="p", "Ph", Interpolations!F140))))</f>
        <v>sw_003</v>
      </c>
      <c r="G140" t="str">
        <f>IF(Interpolations!G140=0,0,IF(Interpolations!G140&lt;10,CONCATENATE("sw_00",Interpolations!G140), IF(Interpolations!G140&lt;100, CONCATENATE("sw_0", Interpolations!G140), IF(Interpolations!G140="p", "Ph", Interpolations!G140))))</f>
        <v>sw_003</v>
      </c>
      <c r="H140" t="str">
        <f>IF(Interpolations!H140=0,0,IF(Interpolations!H140&lt;10,CONCATENATE("sw_00",Interpolations!H140), IF(Interpolations!H140&lt;100, CONCATENATE("sw_0", Interpolations!H140), IF(Interpolations!H140="p", "Ph", Interpolations!H140))))</f>
        <v>sw_003</v>
      </c>
      <c r="I140" t="str">
        <f>IF(Interpolations!I140=0,0,IF(Interpolations!I140&lt;10,CONCATENATE("sw_00",Interpolations!I140), IF(Interpolations!I140&lt;100, CONCATENATE("sw_0", Interpolations!I140), IF(Interpolations!I140="p", "Ph", Interpolations!I140))))</f>
        <v>sw_003</v>
      </c>
      <c r="J140" t="str">
        <f>IF(Interpolations!J140=0,0,IF(Interpolations!J140&lt;10,CONCATENATE("sw_00",Interpolations!J140), IF(Interpolations!J140&lt;100, CONCATENATE("sw_0", Interpolations!J140), IF(Interpolations!J140="p", "Ph", Interpolations!J140))))</f>
        <v>sw_003</v>
      </c>
      <c r="K140" t="str">
        <f>IF(Interpolations!K140=0,0,IF(Interpolations!K140&lt;10,CONCATENATE("sw_00",Interpolations!K140), IF(Interpolations!K140&lt;100, CONCATENATE("sw_0", Interpolations!K140), IF(Interpolations!K140="p", "Ph", Interpolations!K140))))</f>
        <v>sw_003</v>
      </c>
      <c r="L140" t="str">
        <f>IF(Interpolations!L140=0,0,IF(Interpolations!L140&lt;10,CONCATENATE("sw_00",Interpolations!L140), IF(Interpolations!L140&lt;100, CONCATENATE("sw_0", Interpolations!L140), IF(Interpolations!L140="p", "Ph", Interpolations!L140))))</f>
        <v>sw_003</v>
      </c>
      <c r="M140" t="str">
        <f>IF(Interpolations!M140=0,0,IF(Interpolations!M140&lt;10,CONCATENATE("sw_00",Interpolations!M140), IF(Interpolations!M140&lt;100, CONCATENATE("sw_0", Interpolations!M140), IF(Interpolations!M140="p", "Ph", Interpolations!M140))))</f>
        <v>sw_003</v>
      </c>
      <c r="N140" t="str">
        <f>IF(Interpolations!N140=0,0,IF(Interpolations!N140&lt;10,CONCATENATE("sw_00",Interpolations!N140), IF(Interpolations!N140&lt;100, CONCATENATE("sw_0", Interpolations!N140), IF(Interpolations!N140="p", "Ph", Interpolations!N140))))</f>
        <v>sw_003</v>
      </c>
      <c r="O140" s="48" t="str">
        <f>IF(Interpolations!$N140=0,0,IF(Interpolations!$N140&lt;10,CONCATENATE("sw_00",Interpolations!$N140), IF(Interpolations!$N140&lt;100, CONCATENATE("sw_0", Interpolations!$N140), IF(Interpolations!$N140="p", "Ph", Interpolations!$N140))))</f>
        <v>sw_003</v>
      </c>
      <c r="P140" s="48" t="str">
        <f>IF(Interpolations!$N140=0,0,IF(Interpolations!$N140&lt;10,CONCATENATE("sw_00",Interpolations!$N140), IF(Interpolations!$N140&lt;100, CONCATENATE("sw_0", Interpolations!$N140), IF(Interpolations!$N140="p", "Ph", Interpolations!$N140))))</f>
        <v>sw_003</v>
      </c>
      <c r="Q140" s="48" t="str">
        <f>IF(Interpolations!$N140=0,0,IF(Interpolations!$N140&lt;10,CONCATENATE("sw_00",Interpolations!$N140), IF(Interpolations!$N140&lt;100, CONCATENATE("sw_0", Interpolations!$N140), IF(Interpolations!$N140="p", "Ph", Interpolations!$N140))))</f>
        <v>sw_003</v>
      </c>
      <c r="R140" s="48" t="str">
        <f>Interpolations!S140</f>
        <v>no</v>
      </c>
      <c r="S140" s="48" t="str">
        <f>Interpolations!T140</f>
        <v>mod_noch</v>
      </c>
    </row>
    <row r="141" spans="1:19" x14ac:dyDescent="0.25">
      <c r="A141" t="str">
        <f>Interpolations!A141</f>
        <v>rch_139</v>
      </c>
      <c r="B141" t="str">
        <f>Interpolations!B141</f>
        <v>Black Creek</v>
      </c>
      <c r="C141">
        <f>Interpolations!C141</f>
        <v>3</v>
      </c>
      <c r="D141" t="str">
        <f>Interpolations!D141</f>
        <v>Junction of Rothbury and Black</v>
      </c>
      <c r="E141" t="str">
        <f>IF(Interpolations!E141=0,0,IF(Interpolations!E141&lt;10,CONCATENATE("sw_00",Interpolations!E141), IF(Interpolations!E141&lt;100, CONCATENATE("sw_0", Interpolations!E141), IF(Interpolations!E141="p", "Ph", Interpolations!E141))))</f>
        <v>sw_003</v>
      </c>
      <c r="F141" t="str">
        <f>IF(Interpolations!F141=0,0,IF(Interpolations!F141&lt;10,CONCATENATE("sw_00",Interpolations!F141), IF(Interpolations!F141&lt;100, CONCATENATE("sw_0", Interpolations!F141), IF(Interpolations!F141="p", "Ph", Interpolations!F141))))</f>
        <v>sw_003</v>
      </c>
      <c r="G141" t="str">
        <f>IF(Interpolations!G141=0,0,IF(Interpolations!G141&lt;10,CONCATENATE("sw_00",Interpolations!G141), IF(Interpolations!G141&lt;100, CONCATENATE("sw_0", Interpolations!G141), IF(Interpolations!G141="p", "Ph", Interpolations!G141))))</f>
        <v>sw_003</v>
      </c>
      <c r="H141" t="str">
        <f>IF(Interpolations!H141=0,0,IF(Interpolations!H141&lt;10,CONCATENATE("sw_00",Interpolations!H141), IF(Interpolations!H141&lt;100, CONCATENATE("sw_0", Interpolations!H141), IF(Interpolations!H141="p", "Ph", Interpolations!H141))))</f>
        <v>sw_003</v>
      </c>
      <c r="I141" t="str">
        <f>IF(Interpolations!I141=0,0,IF(Interpolations!I141&lt;10,CONCATENATE("sw_00",Interpolations!I141), IF(Interpolations!I141&lt;100, CONCATENATE("sw_0", Interpolations!I141), IF(Interpolations!I141="p", "Ph", Interpolations!I141))))</f>
        <v>sw_003</v>
      </c>
      <c r="J141" t="str">
        <f>IF(Interpolations!J141=0,0,IF(Interpolations!J141&lt;10,CONCATENATE("sw_00",Interpolations!J141), IF(Interpolations!J141&lt;100, CONCATENATE("sw_0", Interpolations!J141), IF(Interpolations!J141="p", "Ph", Interpolations!J141))))</f>
        <v>sw_003</v>
      </c>
      <c r="K141" t="str">
        <f>IF(Interpolations!K141=0,0,IF(Interpolations!K141&lt;10,CONCATENATE("sw_00",Interpolations!K141), IF(Interpolations!K141&lt;100, CONCATENATE("sw_0", Interpolations!K141), IF(Interpolations!K141="p", "Ph", Interpolations!K141))))</f>
        <v>sw_003</v>
      </c>
      <c r="L141" t="str">
        <f>IF(Interpolations!L141=0,0,IF(Interpolations!L141&lt;10,CONCATENATE("sw_00",Interpolations!L141), IF(Interpolations!L141&lt;100, CONCATENATE("sw_0", Interpolations!L141), IF(Interpolations!L141="p", "Ph", Interpolations!L141))))</f>
        <v>sw_003</v>
      </c>
      <c r="M141" t="str">
        <f>IF(Interpolations!M141=0,0,IF(Interpolations!M141&lt;10,CONCATENATE("sw_00",Interpolations!M141), IF(Interpolations!M141&lt;100, CONCATENATE("sw_0", Interpolations!M141), IF(Interpolations!M141="p", "Ph", Interpolations!M141))))</f>
        <v>sw_003</v>
      </c>
      <c r="N141" t="str">
        <f>IF(Interpolations!N141=0,0,IF(Interpolations!N141&lt;10,CONCATENATE("sw_00",Interpolations!N141), IF(Interpolations!N141&lt;100, CONCATENATE("sw_0", Interpolations!N141), IF(Interpolations!N141="p", "Ph", Interpolations!N141))))</f>
        <v>sw_003</v>
      </c>
      <c r="O141" s="48" t="str">
        <f>IF(Interpolations!$N141=0,0,IF(Interpolations!$N141&lt;10,CONCATENATE("sw_00",Interpolations!$N141), IF(Interpolations!$N141&lt;100, CONCATENATE("sw_0", Interpolations!$N141), IF(Interpolations!$N141="p", "Ph", Interpolations!$N141))))</f>
        <v>sw_003</v>
      </c>
      <c r="P141" s="48" t="str">
        <f>IF(Interpolations!$N141=0,0,IF(Interpolations!$N141&lt;10,CONCATENATE("sw_00",Interpolations!$N141), IF(Interpolations!$N141&lt;100, CONCATENATE("sw_0", Interpolations!$N141), IF(Interpolations!$N141="p", "Ph", Interpolations!$N141))))</f>
        <v>sw_003</v>
      </c>
      <c r="Q141" s="48" t="str">
        <f>IF(Interpolations!$N141=0,0,IF(Interpolations!$N141&lt;10,CONCATENATE("sw_00",Interpolations!$N141), IF(Interpolations!$N141&lt;100, CONCATENATE("sw_0", Interpolations!$N141), IF(Interpolations!$N141="p", "Ph", Interpolations!$N141))))</f>
        <v>sw_003</v>
      </c>
      <c r="R141" s="48" t="str">
        <f>Interpolations!S141</f>
        <v>no</v>
      </c>
      <c r="S141" s="48" t="str">
        <f>Interpolations!T141</f>
        <v>mod_noch</v>
      </c>
    </row>
    <row r="142" spans="1:19" x14ac:dyDescent="0.25">
      <c r="A142" t="str">
        <f>Interpolations!A142</f>
        <v>rch_140</v>
      </c>
      <c r="B142" t="str">
        <f>Interpolations!B142</f>
        <v>Black Creek</v>
      </c>
      <c r="C142" t="str">
        <f>Interpolations!C142</f>
        <v>Junction of Rothbury and Black</v>
      </c>
      <c r="D142" t="str">
        <f>Interpolations!D142</f>
        <v>Junction of Anvil and Black</v>
      </c>
      <c r="E142">
        <f>IF(Interpolations!E142=0,0,IF(Interpolations!E142&lt;10,CONCATENATE("sw_00",Interpolations!E142), IF(Interpolations!E142&lt;100, CONCATENATE("sw_0", Interpolations!E142), IF(Interpolations!E142="p", "Ph", Interpolations!E142))))</f>
        <v>0</v>
      </c>
      <c r="F142">
        <f>IF(Interpolations!F142=0,0,IF(Interpolations!F142&lt;10,CONCATENATE("sw_00",Interpolations!F142), IF(Interpolations!F142&lt;100, CONCATENATE("sw_0", Interpolations!F142), IF(Interpolations!F142="p", "Ph", Interpolations!F142))))</f>
        <v>0</v>
      </c>
      <c r="G142">
        <f>IF(Interpolations!G142=0,0,IF(Interpolations!G142&lt;10,CONCATENATE("sw_00",Interpolations!G142), IF(Interpolations!G142&lt;100, CONCATENATE("sw_0", Interpolations!G142), IF(Interpolations!G142="p", "Ph", Interpolations!G142))))</f>
        <v>0</v>
      </c>
      <c r="H142">
        <f>IF(Interpolations!H142=0,0,IF(Interpolations!H142&lt;10,CONCATENATE("sw_00",Interpolations!H142), IF(Interpolations!H142&lt;100, CONCATENATE("sw_0", Interpolations!H142), IF(Interpolations!H142="p", "Ph", Interpolations!H142))))</f>
        <v>0</v>
      </c>
      <c r="I142">
        <f>IF(Interpolations!I142=0,0,IF(Interpolations!I142&lt;10,CONCATENATE("sw_00",Interpolations!I142), IF(Interpolations!I142&lt;100, CONCATENATE("sw_0", Interpolations!I142), IF(Interpolations!I142="p", "Ph", Interpolations!I142))))</f>
        <v>0</v>
      </c>
      <c r="J142">
        <f>IF(Interpolations!J142=0,0,IF(Interpolations!J142&lt;10,CONCATENATE("sw_00",Interpolations!J142), IF(Interpolations!J142&lt;100, CONCATENATE("sw_0", Interpolations!J142), IF(Interpolations!J142="p", "Ph", Interpolations!J142))))</f>
        <v>0</v>
      </c>
      <c r="K142">
        <f>IF(Interpolations!K142=0,0,IF(Interpolations!K142&lt;10,CONCATENATE("sw_00",Interpolations!K142), IF(Interpolations!K142&lt;100, CONCATENATE("sw_0", Interpolations!K142), IF(Interpolations!K142="p", "Ph", Interpolations!K142))))</f>
        <v>0</v>
      </c>
      <c r="L142">
        <f>IF(Interpolations!L142=0,0,IF(Interpolations!L142&lt;10,CONCATENATE("sw_00",Interpolations!L142), IF(Interpolations!L142&lt;100, CONCATENATE("sw_0", Interpolations!L142), IF(Interpolations!L142="p", "Ph", Interpolations!L142))))</f>
        <v>0</v>
      </c>
      <c r="M142">
        <f>IF(Interpolations!M142=0,0,IF(Interpolations!M142&lt;10,CONCATENATE("sw_00",Interpolations!M142), IF(Interpolations!M142&lt;100, CONCATENATE("sw_0", Interpolations!M142), IF(Interpolations!M142="p", "Ph", Interpolations!M142))))</f>
        <v>0</v>
      </c>
      <c r="N142" t="str">
        <f>IF(Interpolations!N142=0,0,IF(Interpolations!N142&lt;10,CONCATENATE("sw_00",Interpolations!N142), IF(Interpolations!N142&lt;100, CONCATENATE("sw_0", Interpolations!N142), IF(Interpolations!N142="p", "Ph", Interpolations!N142))))</f>
        <v>Null</v>
      </c>
      <c r="O142" s="48" t="str">
        <f>IF(Interpolations!$N142=0,0,IF(Interpolations!$N142&lt;10,CONCATENATE("sw_00",Interpolations!$N142), IF(Interpolations!$N142&lt;100, CONCATENATE("sw_0", Interpolations!$N142), IF(Interpolations!$N142="p", "Ph", Interpolations!$N142))))</f>
        <v>Null</v>
      </c>
      <c r="P142" s="48" t="str">
        <f>IF(Interpolations!$N142=0,0,IF(Interpolations!$N142&lt;10,CONCATENATE("sw_00",Interpolations!$N142), IF(Interpolations!$N142&lt;100, CONCATENATE("sw_0", Interpolations!$N142), IF(Interpolations!$N142="p", "Ph", Interpolations!$N142))))</f>
        <v>Null</v>
      </c>
      <c r="Q142" s="48" t="str">
        <f>IF(Interpolations!$N142=0,0,IF(Interpolations!$N142&lt;10,CONCATENATE("sw_00",Interpolations!$N142), IF(Interpolations!$N142&lt;100, CONCATENATE("sw_0", Interpolations!$N142), IF(Interpolations!$N142="p", "Ph", Interpolations!$N142))))</f>
        <v>Null</v>
      </c>
      <c r="R142" s="48" t="str">
        <f>Interpolations!S142</f>
        <v>no</v>
      </c>
      <c r="S142" s="48" t="str">
        <f>Interpolations!T142</f>
        <v>ass_noch</v>
      </c>
    </row>
    <row r="143" spans="1:19" x14ac:dyDescent="0.25">
      <c r="A143" t="str">
        <f>Interpolations!A143</f>
        <v>rch_141</v>
      </c>
      <c r="B143" t="str">
        <f>Interpolations!B143</f>
        <v>Black Creek</v>
      </c>
      <c r="C143" t="str">
        <f>Interpolations!C143</f>
        <v>Junction of Anvil and Black</v>
      </c>
      <c r="D143">
        <f>Interpolations!D143</f>
        <v>2</v>
      </c>
      <c r="E143" t="str">
        <f>IF(Interpolations!E143=0,0,IF(Interpolations!E143&lt;10,CONCATENATE("sw_00",Interpolations!E143), IF(Interpolations!E143&lt;100, CONCATENATE("sw_0", Interpolations!E143), IF(Interpolations!E143="p", "Ph", Interpolations!E143))))</f>
        <v>sw_002</v>
      </c>
      <c r="F143" t="str">
        <f>IF(Interpolations!F143=0,0,IF(Interpolations!F143&lt;10,CONCATENATE("sw_00",Interpolations!F143), IF(Interpolations!F143&lt;100, CONCATENATE("sw_0", Interpolations!F143), IF(Interpolations!F143="p", "Ph", Interpolations!F143))))</f>
        <v>sw_002</v>
      </c>
      <c r="G143" t="str">
        <f>IF(Interpolations!G143=0,0,IF(Interpolations!G143&lt;10,CONCATENATE("sw_00",Interpolations!G143), IF(Interpolations!G143&lt;100, CONCATENATE("sw_0", Interpolations!G143), IF(Interpolations!G143="p", "Ph", Interpolations!G143))))</f>
        <v>sw_002</v>
      </c>
      <c r="H143" t="str">
        <f>IF(Interpolations!H143=0,0,IF(Interpolations!H143&lt;10,CONCATENATE("sw_00",Interpolations!H143), IF(Interpolations!H143&lt;100, CONCATENATE("sw_0", Interpolations!H143), IF(Interpolations!H143="p", "Ph", Interpolations!H143))))</f>
        <v>sw_002</v>
      </c>
      <c r="I143" t="str">
        <f>IF(Interpolations!I143=0,0,IF(Interpolations!I143&lt;10,CONCATENATE("sw_00",Interpolations!I143), IF(Interpolations!I143&lt;100, CONCATENATE("sw_0", Interpolations!I143), IF(Interpolations!I143="p", "Ph", Interpolations!I143))))</f>
        <v>sw_002</v>
      </c>
      <c r="J143" t="str">
        <f>IF(Interpolations!J143=0,0,IF(Interpolations!J143&lt;10,CONCATENATE("sw_00",Interpolations!J143), IF(Interpolations!J143&lt;100, CONCATENATE("sw_0", Interpolations!J143), IF(Interpolations!J143="p", "Ph", Interpolations!J143))))</f>
        <v>sw_002</v>
      </c>
      <c r="K143" t="str">
        <f>IF(Interpolations!K143=0,0,IF(Interpolations!K143&lt;10,CONCATENATE("sw_00",Interpolations!K143), IF(Interpolations!K143&lt;100, CONCATENATE("sw_0", Interpolations!K143), IF(Interpolations!K143="p", "Ph", Interpolations!K143))))</f>
        <v>sw_002</v>
      </c>
      <c r="L143" t="str">
        <f>IF(Interpolations!L143=0,0,IF(Interpolations!L143&lt;10,CONCATENATE("sw_00",Interpolations!L143), IF(Interpolations!L143&lt;100, CONCATENATE("sw_0", Interpolations!L143), IF(Interpolations!L143="p", "Ph", Interpolations!L143))))</f>
        <v>sw_002</v>
      </c>
      <c r="M143" t="str">
        <f>IF(Interpolations!M143=0,0,IF(Interpolations!M143&lt;10,CONCATENATE("sw_00",Interpolations!M143), IF(Interpolations!M143&lt;100, CONCATENATE("sw_0", Interpolations!M143), IF(Interpolations!M143="p", "Ph", Interpolations!M143))))</f>
        <v>sw_002</v>
      </c>
      <c r="N143" t="str">
        <f>IF(Interpolations!N143=0,0,IF(Interpolations!N143&lt;10,CONCATENATE("sw_00",Interpolations!N143), IF(Interpolations!N143&lt;100, CONCATENATE("sw_0", Interpolations!N143), IF(Interpolations!N143="p", "Ph", Interpolations!N143))))</f>
        <v>sw_002</v>
      </c>
      <c r="O143" s="48" t="str">
        <f>IF(Interpolations!$N143=0,0,IF(Interpolations!$N143&lt;10,CONCATENATE("sw_00",Interpolations!$N143), IF(Interpolations!$N143&lt;100, CONCATENATE("sw_0", Interpolations!$N143), IF(Interpolations!$N143="p", "Ph", Interpolations!$N143))))</f>
        <v>sw_002</v>
      </c>
      <c r="P143" s="48" t="str">
        <f>IF(Interpolations!$N143=0,0,IF(Interpolations!$N143&lt;10,CONCATENATE("sw_00",Interpolations!$N143), IF(Interpolations!$N143&lt;100, CONCATENATE("sw_0", Interpolations!$N143), IF(Interpolations!$N143="p", "Ph", Interpolations!$N143))))</f>
        <v>sw_002</v>
      </c>
      <c r="Q143" s="48" t="str">
        <f>IF(Interpolations!$N143=0,0,IF(Interpolations!$N143&lt;10,CONCATENATE("sw_00",Interpolations!$N143), IF(Interpolations!$N143&lt;100, CONCATENATE("sw_0", Interpolations!$N143), IF(Interpolations!$N143="p", "Ph", Interpolations!$N143))))</f>
        <v>sw_002</v>
      </c>
      <c r="R143" s="48" t="str">
        <f>Interpolations!S143</f>
        <v>no</v>
      </c>
      <c r="S143" s="48" t="str">
        <f>Interpolations!T143</f>
        <v>mod_noch</v>
      </c>
    </row>
    <row r="144" spans="1:19" x14ac:dyDescent="0.25">
      <c r="A144" t="str">
        <f>Interpolations!A144</f>
        <v>rch_142</v>
      </c>
      <c r="B144" t="str">
        <f>Interpolations!B144</f>
        <v>Black Creek</v>
      </c>
      <c r="C144">
        <f>Interpolations!C144</f>
        <v>2</v>
      </c>
      <c r="D144" t="str">
        <f>Interpolations!D144</f>
        <v>Junction of Black and Hunter</v>
      </c>
      <c r="E144" t="str">
        <f>IF(Interpolations!E144=0,0,IF(Interpolations!E144&lt;10,CONCATENATE("sw_00",Interpolations!E144), IF(Interpolations!E144&lt;100, CONCATENATE("sw_0", Interpolations!E144), IF(Interpolations!E144="p", "Ph", Interpolations!E144))))</f>
        <v>sw_002</v>
      </c>
      <c r="F144" t="str">
        <f>IF(Interpolations!F144=0,0,IF(Interpolations!F144&lt;10,CONCATENATE("sw_00",Interpolations!F144), IF(Interpolations!F144&lt;100, CONCATENATE("sw_0", Interpolations!F144), IF(Interpolations!F144="p", "Ph", Interpolations!F144))))</f>
        <v>sw_002</v>
      </c>
      <c r="G144" t="str">
        <f>IF(Interpolations!G144=0,0,IF(Interpolations!G144&lt;10,CONCATENATE("sw_00",Interpolations!G144), IF(Interpolations!G144&lt;100, CONCATENATE("sw_0", Interpolations!G144), IF(Interpolations!G144="p", "Ph", Interpolations!G144))))</f>
        <v>sw_002</v>
      </c>
      <c r="H144" t="str">
        <f>IF(Interpolations!H144=0,0,IF(Interpolations!H144&lt;10,CONCATENATE("sw_00",Interpolations!H144), IF(Interpolations!H144&lt;100, CONCATENATE("sw_0", Interpolations!H144), IF(Interpolations!H144="p", "Ph", Interpolations!H144))))</f>
        <v>sw_002</v>
      </c>
      <c r="I144" t="str">
        <f>IF(Interpolations!I144=0,0,IF(Interpolations!I144&lt;10,CONCATENATE("sw_00",Interpolations!I144), IF(Interpolations!I144&lt;100, CONCATENATE("sw_0", Interpolations!I144), IF(Interpolations!I144="p", "Ph", Interpolations!I144))))</f>
        <v>sw_002</v>
      </c>
      <c r="J144" t="str">
        <f>IF(Interpolations!J144=0,0,IF(Interpolations!J144&lt;10,CONCATENATE("sw_00",Interpolations!J144), IF(Interpolations!J144&lt;100, CONCATENATE("sw_0", Interpolations!J144), IF(Interpolations!J144="p", "Ph", Interpolations!J144))))</f>
        <v>sw_002</v>
      </c>
      <c r="K144" t="str">
        <f>IF(Interpolations!K144=0,0,IF(Interpolations!K144&lt;10,CONCATENATE("sw_00",Interpolations!K144), IF(Interpolations!K144&lt;100, CONCATENATE("sw_0", Interpolations!K144), IF(Interpolations!K144="p", "Ph", Interpolations!K144))))</f>
        <v>sw_002</v>
      </c>
      <c r="L144" t="str">
        <f>IF(Interpolations!L144=0,0,IF(Interpolations!L144&lt;10,CONCATENATE("sw_00",Interpolations!L144), IF(Interpolations!L144&lt;100, CONCATENATE("sw_0", Interpolations!L144), IF(Interpolations!L144="p", "Ph", Interpolations!L144))))</f>
        <v>sw_002</v>
      </c>
      <c r="M144" t="str">
        <f>IF(Interpolations!M144=0,0,IF(Interpolations!M144&lt;10,CONCATENATE("sw_00",Interpolations!M144), IF(Interpolations!M144&lt;100, CONCATENATE("sw_0", Interpolations!M144), IF(Interpolations!M144="p", "Ph", Interpolations!M144))))</f>
        <v>sw_002</v>
      </c>
      <c r="N144" t="str">
        <f>IF(Interpolations!N144=0,0,IF(Interpolations!N144&lt;10,CONCATENATE("sw_00",Interpolations!N144), IF(Interpolations!N144&lt;100, CONCATENATE("sw_0", Interpolations!N144), IF(Interpolations!N144="p", "Ph", Interpolations!N144))))</f>
        <v>sw_002</v>
      </c>
      <c r="O144" s="48" t="str">
        <f>IF(Interpolations!$N144=0,0,IF(Interpolations!$N144&lt;10,CONCATENATE("sw_00",Interpolations!$N144), IF(Interpolations!$N144&lt;100, CONCATENATE("sw_0", Interpolations!$N144), IF(Interpolations!$N144="p", "Ph", Interpolations!$N144))))</f>
        <v>sw_002</v>
      </c>
      <c r="P144" s="48" t="str">
        <f>IF(Interpolations!$N144=0,0,IF(Interpolations!$N144&lt;10,CONCATENATE("sw_00",Interpolations!$N144), IF(Interpolations!$N144&lt;100, CONCATENATE("sw_0", Interpolations!$N144), IF(Interpolations!$N144="p", "Ph", Interpolations!$N144))))</f>
        <v>sw_002</v>
      </c>
      <c r="Q144" s="48" t="str">
        <f>IF(Interpolations!$N144=0,0,IF(Interpolations!$N144&lt;10,CONCATENATE("sw_00",Interpolations!$N144), IF(Interpolations!$N144&lt;100, CONCATENATE("sw_0", Interpolations!$N144), IF(Interpolations!$N144="p", "Ph", Interpolations!$N144))))</f>
        <v>sw_002</v>
      </c>
      <c r="R144" s="48" t="str">
        <f>Interpolations!S144</f>
        <v>no</v>
      </c>
      <c r="S144" s="48" t="str">
        <f>Interpolations!T144</f>
        <v>mod_noch</v>
      </c>
    </row>
    <row r="145" spans="1:19" x14ac:dyDescent="0.25">
      <c r="A145" t="str">
        <f>Interpolations!A145</f>
        <v>rch_143</v>
      </c>
      <c r="B145" t="str">
        <f>Interpolations!B145</f>
        <v>Hunter River</v>
      </c>
      <c r="C145" t="str">
        <f>Interpolations!C145</f>
        <v>Junction of Black and Hunter</v>
      </c>
      <c r="D145">
        <f>Interpolations!D145</f>
        <v>1</v>
      </c>
      <c r="E145" t="str">
        <f>IF(Interpolations!E145=0,0,IF(Interpolations!E145&lt;10,CONCATENATE("sw_00",Interpolations!E145), IF(Interpolations!E145&lt;100, CONCATENATE("sw_0", Interpolations!E145), IF(Interpolations!E145="p", "Ph", Interpolations!E145))))</f>
        <v>sw_001</v>
      </c>
      <c r="F145" t="str">
        <f>IF(Interpolations!F145=0,0,IF(Interpolations!F145&lt;10,CONCATENATE("sw_00",Interpolations!F145), IF(Interpolations!F145&lt;100, CONCATENATE("sw_0", Interpolations!F145), IF(Interpolations!F145="p", "Ph", Interpolations!F145))))</f>
        <v>sw_001</v>
      </c>
      <c r="G145" t="str">
        <f>IF(Interpolations!G145=0,0,IF(Interpolations!G145&lt;10,CONCATENATE("sw_00",Interpolations!G145), IF(Interpolations!G145&lt;100, CONCATENATE("sw_0", Interpolations!G145), IF(Interpolations!G145="p", "Ph", Interpolations!G145))))</f>
        <v>sw_001</v>
      </c>
      <c r="H145" t="str">
        <f>IF(Interpolations!H145=0,0,IF(Interpolations!H145&lt;10,CONCATENATE("sw_00",Interpolations!H145), IF(Interpolations!H145&lt;100, CONCATENATE("sw_0", Interpolations!H145), IF(Interpolations!H145="p", "Ph", Interpolations!H145))))</f>
        <v>sw_001</v>
      </c>
      <c r="I145" t="str">
        <f>IF(Interpolations!I145=0,0,IF(Interpolations!I145&lt;10,CONCATENATE("sw_00",Interpolations!I145), IF(Interpolations!I145&lt;100, CONCATENATE("sw_0", Interpolations!I145), IF(Interpolations!I145="p", "Ph", Interpolations!I145))))</f>
        <v>sw_001</v>
      </c>
      <c r="J145" t="str">
        <f>IF(Interpolations!J145=0,0,IF(Interpolations!J145&lt;10,CONCATENATE("sw_00",Interpolations!J145), IF(Interpolations!J145&lt;100, CONCATENATE("sw_0", Interpolations!J145), IF(Interpolations!J145="p", "Ph", Interpolations!J145))))</f>
        <v>sw_001</v>
      </c>
      <c r="K145" t="str">
        <f>IF(Interpolations!K145=0,0,IF(Interpolations!K145&lt;10,CONCATENATE("sw_00",Interpolations!K145), IF(Interpolations!K145&lt;100, CONCATENATE("sw_0", Interpolations!K145), IF(Interpolations!K145="p", "Ph", Interpolations!K145))))</f>
        <v>sw_001</v>
      </c>
      <c r="L145" t="str">
        <f>IF(Interpolations!L145=0,0,IF(Interpolations!L145&lt;10,CONCATENATE("sw_00",Interpolations!L145), IF(Interpolations!L145&lt;100, CONCATENATE("sw_0", Interpolations!L145), IF(Interpolations!L145="p", "Ph", Interpolations!L145))))</f>
        <v>sw_001</v>
      </c>
      <c r="M145" t="str">
        <f>IF(Interpolations!M145=0,0,IF(Interpolations!M145&lt;10,CONCATENATE("sw_00",Interpolations!M145), IF(Interpolations!M145&lt;100, CONCATENATE("sw_0", Interpolations!M145), IF(Interpolations!M145="p", "Ph", Interpolations!M145))))</f>
        <v>sw_001</v>
      </c>
      <c r="N145" t="str">
        <f>IF(Interpolations!N145=0,0,IF(Interpolations!N145&lt;10,CONCATENATE("sw_00",Interpolations!N145), IF(Interpolations!N145&lt;100, CONCATENATE("sw_0", Interpolations!N145), IF(Interpolations!N145="p", "Ph", Interpolations!N145))))</f>
        <v>sw_001</v>
      </c>
      <c r="O145" s="48" t="str">
        <f>IF(Interpolations!$N145=0,0,IF(Interpolations!$N145&lt;10,CONCATENATE("sw_00",Interpolations!$N145), IF(Interpolations!$N145&lt;100, CONCATENATE("sw_0", Interpolations!$N145), IF(Interpolations!$N145="p", "Ph", Interpolations!$N145))))</f>
        <v>sw_001</v>
      </c>
      <c r="P145" s="48" t="str">
        <f>IF(Interpolations!$N145=0,0,IF(Interpolations!$N145&lt;10,CONCATENATE("sw_00",Interpolations!$N145), IF(Interpolations!$N145&lt;100, CONCATENATE("sw_0", Interpolations!$N145), IF(Interpolations!$N145="p", "Ph", Interpolations!$N145))))</f>
        <v>sw_001</v>
      </c>
      <c r="Q145" s="48" t="str">
        <f>IF(Interpolations!$N145=0,0,IF(Interpolations!$N145&lt;10,CONCATENATE("sw_00",Interpolations!$N145), IF(Interpolations!$N145&lt;100, CONCATENATE("sw_0", Interpolations!$N145), IF(Interpolations!$N145="p", "Ph", Interpolations!$N145))))</f>
        <v>sw_001</v>
      </c>
      <c r="R145" s="48" t="str">
        <f>Interpolations!S145</f>
        <v>yes</v>
      </c>
      <c r="S145" s="48" t="str">
        <f>Interpolations!T145</f>
        <v>mod_ch</v>
      </c>
    </row>
    <row r="146" spans="1:19" x14ac:dyDescent="0.25">
      <c r="A146" t="str">
        <f>Interpolations!A146</f>
        <v>rch_144</v>
      </c>
      <c r="B146" t="str">
        <f>Interpolations!B146</f>
        <v>Hunter River</v>
      </c>
      <c r="C146">
        <f>Interpolations!C146</f>
        <v>1</v>
      </c>
      <c r="D146" t="str">
        <f>Interpolations!D146</f>
        <v>Location X9* on Hunter River</v>
      </c>
      <c r="E146" t="str">
        <f>IF(Interpolations!E146=0,0,IF(Interpolations!E146&lt;10,CONCATENATE("sw_00",Interpolations!E146), IF(Interpolations!E146&lt;100, CONCATENATE("sw_0", Interpolations!E146), IF(Interpolations!E146="p", "Ph", Interpolations!E146))))</f>
        <v>sw_001</v>
      </c>
      <c r="F146" t="str">
        <f>IF(Interpolations!F146=0,0,IF(Interpolations!F146&lt;10,CONCATENATE("sw_00",Interpolations!F146), IF(Interpolations!F146&lt;100, CONCATENATE("sw_0", Interpolations!F146), IF(Interpolations!F146="p", "Ph", Interpolations!F146))))</f>
        <v>sw_001</v>
      </c>
      <c r="G146" t="str">
        <f>IF(Interpolations!G146=0,0,IF(Interpolations!G146&lt;10,CONCATENATE("sw_00",Interpolations!G146), IF(Interpolations!G146&lt;100, CONCATENATE("sw_0", Interpolations!G146), IF(Interpolations!G146="p", "Ph", Interpolations!G146))))</f>
        <v>sw_001</v>
      </c>
      <c r="H146" t="str">
        <f>IF(Interpolations!H146=0,0,IF(Interpolations!H146&lt;10,CONCATENATE("sw_00",Interpolations!H146), IF(Interpolations!H146&lt;100, CONCATENATE("sw_0", Interpolations!H146), IF(Interpolations!H146="p", "Ph", Interpolations!H146))))</f>
        <v>sw_001</v>
      </c>
      <c r="I146" t="str">
        <f>IF(Interpolations!I146=0,0,IF(Interpolations!I146&lt;10,CONCATENATE("sw_00",Interpolations!I146), IF(Interpolations!I146&lt;100, CONCATENATE("sw_0", Interpolations!I146), IF(Interpolations!I146="p", "Ph", Interpolations!I146))))</f>
        <v>sw_001</v>
      </c>
      <c r="J146" t="str">
        <f>IF(Interpolations!J146=0,0,IF(Interpolations!J146&lt;10,CONCATENATE("sw_00",Interpolations!J146), IF(Interpolations!J146&lt;100, CONCATENATE("sw_0", Interpolations!J146), IF(Interpolations!J146="p", "Ph", Interpolations!J146))))</f>
        <v>sw_001</v>
      </c>
      <c r="K146" t="str">
        <f>IF(Interpolations!K146=0,0,IF(Interpolations!K146&lt;10,CONCATENATE("sw_00",Interpolations!K146), IF(Interpolations!K146&lt;100, CONCATENATE("sw_0", Interpolations!K146), IF(Interpolations!K146="p", "Ph", Interpolations!K146))))</f>
        <v>sw_001</v>
      </c>
      <c r="L146" t="str">
        <f>IF(Interpolations!L146=0,0,IF(Interpolations!L146&lt;10,CONCATENATE("sw_00",Interpolations!L146), IF(Interpolations!L146&lt;100, CONCATENATE("sw_0", Interpolations!L146), IF(Interpolations!L146="p", "Ph", Interpolations!L146))))</f>
        <v>sw_001</v>
      </c>
      <c r="M146" t="str">
        <f>IF(Interpolations!M146=0,0,IF(Interpolations!M146&lt;10,CONCATENATE("sw_00",Interpolations!M146), IF(Interpolations!M146&lt;100, CONCATENATE("sw_0", Interpolations!M146), IF(Interpolations!M146="p", "Ph", Interpolations!M146))))</f>
        <v>sw_001</v>
      </c>
      <c r="N146" t="str">
        <f>IF(Interpolations!N146=0,0,IF(Interpolations!N146&lt;10,CONCATENATE("sw_00",Interpolations!N146), IF(Interpolations!N146&lt;100, CONCATENATE("sw_0", Interpolations!N146), IF(Interpolations!N146="p", "Ph", Interpolations!N146))))</f>
        <v>sw_001</v>
      </c>
      <c r="O146" s="48" t="str">
        <f>IF(Interpolations!$N146=0,0,IF(Interpolations!$N146&lt;10,CONCATENATE("sw_00",Interpolations!$N146), IF(Interpolations!$N146&lt;100, CONCATENATE("sw_0", Interpolations!$N146), IF(Interpolations!$N146="p", "Ph", Interpolations!$N146))))</f>
        <v>sw_001</v>
      </c>
      <c r="P146" s="48" t="str">
        <f>IF(Interpolations!$N146=0,0,IF(Interpolations!$N146&lt;10,CONCATENATE("sw_00",Interpolations!$N146), IF(Interpolations!$N146&lt;100, CONCATENATE("sw_0", Interpolations!$N146), IF(Interpolations!$N146="p", "Ph", Interpolations!$N146))))</f>
        <v>sw_001</v>
      </c>
      <c r="Q146" s="48" t="str">
        <f>IF(Interpolations!$N146=0,0,IF(Interpolations!$N146&lt;10,CONCATENATE("sw_00",Interpolations!$N146), IF(Interpolations!$N146&lt;100, CONCATENATE("sw_0", Interpolations!$N146), IF(Interpolations!$N146="p", "Ph", Interpolations!$N146))))</f>
        <v>sw_001</v>
      </c>
      <c r="R146" s="48" t="str">
        <f>Interpolations!S146</f>
        <v>yes</v>
      </c>
      <c r="S146" s="48" t="str">
        <f>Interpolations!T146</f>
        <v>mod_ch</v>
      </c>
    </row>
    <row r="147" spans="1:19" x14ac:dyDescent="0.25">
      <c r="A147" t="str">
        <f>Interpolations!A147</f>
        <v>rch_145</v>
      </c>
      <c r="B147" t="str">
        <f>Interpolations!B147</f>
        <v>Wyong River</v>
      </c>
      <c r="C147" t="str">
        <f>Interpolations!C147</f>
        <v>—</v>
      </c>
      <c r="D147" t="str">
        <f>Interpolations!D147</f>
        <v>Junction of Jilliby and Wyong</v>
      </c>
      <c r="E147" t="str">
        <f>IF(Interpolations!E147=0,0,IF(Interpolations!E147&lt;10,CONCATENATE("sw_00",Interpolations!E147), IF(Interpolations!E147&lt;100, CONCATENATE("sw_0", Interpolations!E147), IF(Interpolations!E147="p", "Ph", Interpolations!E147))))</f>
        <v>Ph</v>
      </c>
      <c r="F147">
        <f>IF(Interpolations!F147=0,0,IF(Interpolations!F147&lt;10,CONCATENATE("sw_00",Interpolations!F147), IF(Interpolations!F147&lt;100, CONCATENATE("sw_0", Interpolations!F147), IF(Interpolations!F147="p", "Ph", Interpolations!F147))))</f>
        <v>0</v>
      </c>
      <c r="G147" t="str">
        <f>IF(Interpolations!G147=0,0,IF(Interpolations!G147&lt;10,CONCATENATE("sw_00",Interpolations!G147), IF(Interpolations!G147&lt;100, CONCATENATE("sw_0", Interpolations!G147), IF(Interpolations!G147="p", "Ph", Interpolations!G147))))</f>
        <v>Ph</v>
      </c>
      <c r="H147" t="str">
        <f>IF(Interpolations!H147=0,0,IF(Interpolations!H147&lt;10,CONCATENATE("sw_00",Interpolations!H147), IF(Interpolations!H147&lt;100, CONCATENATE("sw_0", Interpolations!H147), IF(Interpolations!H147="p", "Ph", Interpolations!H147))))</f>
        <v>Ph</v>
      </c>
      <c r="I147" t="str">
        <f>IF(Interpolations!I147=0,0,IF(Interpolations!I147&lt;10,CONCATENATE("sw_00",Interpolations!I147), IF(Interpolations!I147&lt;100, CONCATENATE("sw_0", Interpolations!I147), IF(Interpolations!I147="p", "Ph", Interpolations!I147))))</f>
        <v>Ph</v>
      </c>
      <c r="J147" t="str">
        <f>IF(Interpolations!J147=0,0,IF(Interpolations!J147&lt;10,CONCATENATE("sw_00",Interpolations!J147), IF(Interpolations!J147&lt;100, CONCATENATE("sw_0", Interpolations!J147), IF(Interpolations!J147="p", "Ph", Interpolations!J147))))</f>
        <v>Ph</v>
      </c>
      <c r="K147" t="str">
        <f>IF(Interpolations!K147=0,0,IF(Interpolations!K147&lt;10,CONCATENATE("sw_00",Interpolations!K147), IF(Interpolations!K147&lt;100, CONCATENATE("sw_0", Interpolations!K147), IF(Interpolations!K147="p", "Ph", Interpolations!K147))))</f>
        <v>Ph</v>
      </c>
      <c r="L147" t="str">
        <f>IF(Interpolations!L147=0,0,IF(Interpolations!L147&lt;10,CONCATENATE("sw_00",Interpolations!L147), IF(Interpolations!L147&lt;100, CONCATENATE("sw_0", Interpolations!L147), IF(Interpolations!L147="p", "Ph", Interpolations!L147))))</f>
        <v>Ph</v>
      </c>
      <c r="M147" t="str">
        <f>IF(Interpolations!M147=0,0,IF(Interpolations!M147&lt;10,CONCATENATE("sw_00",Interpolations!M147), IF(Interpolations!M147&lt;100, CONCATENATE("sw_0", Interpolations!M147), IF(Interpolations!M147="p", "Ph", Interpolations!M147))))</f>
        <v>Ph</v>
      </c>
      <c r="N147" t="str">
        <f>IF(Interpolations!N147=0,0,IF(Interpolations!N147&lt;10,CONCATENATE("sw_00",Interpolations!N147), IF(Interpolations!N147&lt;100, CONCATENATE("sw_0", Interpolations!N147), IF(Interpolations!N147="p", "Ph", Interpolations!N147))))</f>
        <v>Null</v>
      </c>
      <c r="O147" s="48" t="str">
        <f>IF(Interpolations!$N147=0,0,IF(Interpolations!$N147&lt;10,CONCATENATE("sw_00",Interpolations!$N147), IF(Interpolations!$N147&lt;100, CONCATENATE("sw_0", Interpolations!$N147), IF(Interpolations!$N147="p", "Ph", Interpolations!$N147))))</f>
        <v>Null</v>
      </c>
      <c r="P147" s="48" t="str">
        <f>IF(Interpolations!$N147=0,0,IF(Interpolations!$N147&lt;10,CONCATENATE("sw_00",Interpolations!$N147), IF(Interpolations!$N147&lt;100, CONCATENATE("sw_0", Interpolations!$N147), IF(Interpolations!$N147="p", "Ph", Interpolations!$N147))))</f>
        <v>Null</v>
      </c>
      <c r="Q147" s="48" t="str">
        <f>IF(Interpolations!$N147=0,0,IF(Interpolations!$N147&lt;10,CONCATENATE("sw_00",Interpolations!$N147), IF(Interpolations!$N147&lt;100, CONCATENATE("sw_0", Interpolations!$N147), IF(Interpolations!$N147="p", "Ph", Interpolations!$N147))))</f>
        <v>Null</v>
      </c>
      <c r="R147" s="48" t="str">
        <f>Interpolations!S147</f>
        <v>yes</v>
      </c>
      <c r="S147" s="48" t="str">
        <f>Interpolations!T147</f>
        <v>ass_chph</v>
      </c>
    </row>
    <row r="148" spans="1:19" x14ac:dyDescent="0.25">
      <c r="A148" t="str">
        <f>Interpolations!A148</f>
        <v>rch_146</v>
      </c>
      <c r="B148" t="str">
        <f>Interpolations!B148</f>
        <v>Wyong River</v>
      </c>
      <c r="C148" t="str">
        <f>Interpolations!C148</f>
        <v>Junction of Jilliby and Wyong</v>
      </c>
      <c r="D148">
        <f>Interpolations!D148</f>
        <v>65</v>
      </c>
      <c r="E148" t="str">
        <f>IF(Interpolations!E148=0,0,IF(Interpolations!E148&lt;10,CONCATENATE("sw_00",Interpolations!E148), IF(Interpolations!E148&lt;100, CONCATENATE("sw_0", Interpolations!E148), IF(Interpolations!E148="p", "Ph", Interpolations!E148))))</f>
        <v>sw_065</v>
      </c>
      <c r="F148" t="str">
        <f>IF(Interpolations!F148=0,0,IF(Interpolations!F148&lt;10,CONCATENATE("sw_00",Interpolations!F148), IF(Interpolations!F148&lt;100, CONCATENATE("sw_0", Interpolations!F148), IF(Interpolations!F148="p", "Ph", Interpolations!F148))))</f>
        <v>sw_065</v>
      </c>
      <c r="G148" t="str">
        <f>IF(Interpolations!G148=0,0,IF(Interpolations!G148&lt;10,CONCATENATE("sw_00",Interpolations!G148), IF(Interpolations!G148&lt;100, CONCATENATE("sw_0", Interpolations!G148), IF(Interpolations!G148="p", "Ph", Interpolations!G148))))</f>
        <v>sw_065</v>
      </c>
      <c r="H148" t="str">
        <f>IF(Interpolations!H148=0,0,IF(Interpolations!H148&lt;10,CONCATENATE("sw_00",Interpolations!H148), IF(Interpolations!H148&lt;100, CONCATENATE("sw_0", Interpolations!H148), IF(Interpolations!H148="p", "Ph", Interpolations!H148))))</f>
        <v>sw_065</v>
      </c>
      <c r="I148" t="str">
        <f>IF(Interpolations!I148=0,0,IF(Interpolations!I148&lt;10,CONCATENATE("sw_00",Interpolations!I148), IF(Interpolations!I148&lt;100, CONCATENATE("sw_0", Interpolations!I148), IF(Interpolations!I148="p", "Ph", Interpolations!I148))))</f>
        <v>sw_065</v>
      </c>
      <c r="J148" t="str">
        <f>IF(Interpolations!J148=0,0,IF(Interpolations!J148&lt;10,CONCATENATE("sw_00",Interpolations!J148), IF(Interpolations!J148&lt;100, CONCATENATE("sw_0", Interpolations!J148), IF(Interpolations!J148="p", "Ph", Interpolations!J148))))</f>
        <v>sw_065</v>
      </c>
      <c r="K148" t="str">
        <f>IF(Interpolations!K148=0,0,IF(Interpolations!K148&lt;10,CONCATENATE("sw_00",Interpolations!K148), IF(Interpolations!K148&lt;100, CONCATENATE("sw_0", Interpolations!K148), IF(Interpolations!K148="p", "Ph", Interpolations!K148))))</f>
        <v>sw_065</v>
      </c>
      <c r="L148" t="str">
        <f>IF(Interpolations!L148=0,0,IF(Interpolations!L148&lt;10,CONCATENATE("sw_00",Interpolations!L148), IF(Interpolations!L148&lt;100, CONCATENATE("sw_0", Interpolations!L148), IF(Interpolations!L148="p", "Ph", Interpolations!L148))))</f>
        <v>sw_065</v>
      </c>
      <c r="M148" t="str">
        <f>IF(Interpolations!M148=0,0,IF(Interpolations!M148&lt;10,CONCATENATE("sw_00",Interpolations!M148), IF(Interpolations!M148&lt;100, CONCATENATE("sw_0", Interpolations!M148), IF(Interpolations!M148="p", "Ph", Interpolations!M148))))</f>
        <v>sw_065</v>
      </c>
      <c r="N148" t="str">
        <f>IF(Interpolations!N148=0,0,IF(Interpolations!N148&lt;10,CONCATENATE("sw_00",Interpolations!N148), IF(Interpolations!N148&lt;100, CONCATENATE("sw_0", Interpolations!N148), IF(Interpolations!N148="p", "Ph", Interpolations!N148))))</f>
        <v>sw_065</v>
      </c>
      <c r="O148" s="48" t="str">
        <f>IF(Interpolations!$N148=0,0,IF(Interpolations!$N148&lt;10,CONCATENATE("sw_00",Interpolations!$N148), IF(Interpolations!$N148&lt;100, CONCATENATE("sw_0", Interpolations!$N148), IF(Interpolations!$N148="p", "Ph", Interpolations!$N148))))</f>
        <v>sw_065</v>
      </c>
      <c r="P148" s="48" t="str">
        <f>IF(Interpolations!$N148=0,0,IF(Interpolations!$N148&lt;10,CONCATENATE("sw_00",Interpolations!$N148), IF(Interpolations!$N148&lt;100, CONCATENATE("sw_0", Interpolations!$N148), IF(Interpolations!$N148="p", "Ph", Interpolations!$N148))))</f>
        <v>sw_065</v>
      </c>
      <c r="Q148" s="48" t="str">
        <f>IF(Interpolations!$N148=0,0,IF(Interpolations!$N148&lt;10,CONCATENATE("sw_00",Interpolations!$N148), IF(Interpolations!$N148&lt;100, CONCATENATE("sw_0", Interpolations!$N148), IF(Interpolations!$N148="p", "Ph", Interpolations!$N148))))</f>
        <v>sw_065</v>
      </c>
      <c r="R148" s="48" t="str">
        <f>Interpolations!S148</f>
        <v>yes</v>
      </c>
      <c r="S148" s="48" t="str">
        <f>Interpolations!T148</f>
        <v>mod_ch</v>
      </c>
    </row>
    <row r="149" spans="1:19" x14ac:dyDescent="0.25">
      <c r="A149" t="str">
        <f>Interpolations!A149</f>
        <v>rch_147</v>
      </c>
      <c r="B149" t="str">
        <f>Interpolations!B149</f>
        <v>Wyong River</v>
      </c>
      <c r="C149">
        <f>Interpolations!C149</f>
        <v>65</v>
      </c>
      <c r="D149" t="str">
        <f>Interpolations!D149</f>
        <v>Junction of Porters and Wyong</v>
      </c>
      <c r="E149" t="str">
        <f>IF(Interpolations!E149=0,0,IF(Interpolations!E149&lt;10,CONCATENATE("sw_00",Interpolations!E149), IF(Interpolations!E149&lt;100, CONCATENATE("sw_0", Interpolations!E149), IF(Interpolations!E149="p", "Ph", Interpolations!E149))))</f>
        <v>sw_065</v>
      </c>
      <c r="F149" t="str">
        <f>IF(Interpolations!F149=0,0,IF(Interpolations!F149&lt;10,CONCATENATE("sw_00",Interpolations!F149), IF(Interpolations!F149&lt;100, CONCATENATE("sw_0", Interpolations!F149), IF(Interpolations!F149="p", "Ph", Interpolations!F149))))</f>
        <v>sw_065</v>
      </c>
      <c r="G149" t="str">
        <f>IF(Interpolations!G149=0,0,IF(Interpolations!G149&lt;10,CONCATENATE("sw_00",Interpolations!G149), IF(Interpolations!G149&lt;100, CONCATENATE("sw_0", Interpolations!G149), IF(Interpolations!G149="p", "Ph", Interpolations!G149))))</f>
        <v>sw_065</v>
      </c>
      <c r="H149" t="str">
        <f>IF(Interpolations!H149=0,0,IF(Interpolations!H149&lt;10,CONCATENATE("sw_00",Interpolations!H149), IF(Interpolations!H149&lt;100, CONCATENATE("sw_0", Interpolations!H149), IF(Interpolations!H149="p", "Ph", Interpolations!H149))))</f>
        <v>sw_065</v>
      </c>
      <c r="I149" t="str">
        <f>IF(Interpolations!I149=0,0,IF(Interpolations!I149&lt;10,CONCATENATE("sw_00",Interpolations!I149), IF(Interpolations!I149&lt;100, CONCATENATE("sw_0", Interpolations!I149), IF(Interpolations!I149="p", "Ph", Interpolations!I149))))</f>
        <v>sw_065</v>
      </c>
      <c r="J149" t="str">
        <f>IF(Interpolations!J149=0,0,IF(Interpolations!J149&lt;10,CONCATENATE("sw_00",Interpolations!J149), IF(Interpolations!J149&lt;100, CONCATENATE("sw_0", Interpolations!J149), IF(Interpolations!J149="p", "Ph", Interpolations!J149))))</f>
        <v>sw_065</v>
      </c>
      <c r="K149" t="str">
        <f>IF(Interpolations!K149=0,0,IF(Interpolations!K149&lt;10,CONCATENATE("sw_00",Interpolations!K149), IF(Interpolations!K149&lt;100, CONCATENATE("sw_0", Interpolations!K149), IF(Interpolations!K149="p", "Ph", Interpolations!K149))))</f>
        <v>sw_065</v>
      </c>
      <c r="L149" t="str">
        <f>IF(Interpolations!L149=0,0,IF(Interpolations!L149&lt;10,CONCATENATE("sw_00",Interpolations!L149), IF(Interpolations!L149&lt;100, CONCATENATE("sw_0", Interpolations!L149), IF(Interpolations!L149="p", "Ph", Interpolations!L149))))</f>
        <v>sw_065</v>
      </c>
      <c r="M149" t="str">
        <f>IF(Interpolations!M149=0,0,IF(Interpolations!M149&lt;10,CONCATENATE("sw_00",Interpolations!M149), IF(Interpolations!M149&lt;100, CONCATENATE("sw_0", Interpolations!M149), IF(Interpolations!M149="p", "Ph", Interpolations!M149))))</f>
        <v>sw_065</v>
      </c>
      <c r="N149" t="str">
        <f>IF(Interpolations!N149=0,0,IF(Interpolations!N149&lt;10,CONCATENATE("sw_00",Interpolations!N149), IF(Interpolations!N149&lt;100, CONCATENATE("sw_0", Interpolations!N149), IF(Interpolations!N149="p", "Ph", Interpolations!N149))))</f>
        <v>sw_065</v>
      </c>
      <c r="O149" s="48" t="str">
        <f>IF(Interpolations!$N149=0,0,IF(Interpolations!$N149&lt;10,CONCATENATE("sw_00",Interpolations!$N149), IF(Interpolations!$N149&lt;100, CONCATENATE("sw_0", Interpolations!$N149), IF(Interpolations!$N149="p", "Ph", Interpolations!$N149))))</f>
        <v>sw_065</v>
      </c>
      <c r="P149" s="48" t="str">
        <f>IF(Interpolations!$N149=0,0,IF(Interpolations!$N149&lt;10,CONCATENATE("sw_00",Interpolations!$N149), IF(Interpolations!$N149&lt;100, CONCATENATE("sw_0", Interpolations!$N149), IF(Interpolations!$N149="p", "Ph", Interpolations!$N149))))</f>
        <v>sw_065</v>
      </c>
      <c r="Q149" s="48" t="str">
        <f>IF(Interpolations!$N149=0,0,IF(Interpolations!$N149&lt;10,CONCATENATE("sw_00",Interpolations!$N149), IF(Interpolations!$N149&lt;100, CONCATENATE("sw_0", Interpolations!$N149), IF(Interpolations!$N149="p", "Ph", Interpolations!$N149))))</f>
        <v>sw_065</v>
      </c>
      <c r="R149" s="48" t="str">
        <f>Interpolations!S149</f>
        <v>yes</v>
      </c>
      <c r="S149" s="48" t="str">
        <f>Interpolations!T149</f>
        <v>mod_ch</v>
      </c>
    </row>
    <row r="150" spans="1:19" x14ac:dyDescent="0.25">
      <c r="A150" t="str">
        <f>Interpolations!A150</f>
        <v>rch_148</v>
      </c>
      <c r="B150" t="str">
        <f>Interpolations!B150</f>
        <v>Wyong River</v>
      </c>
      <c r="C150" t="str">
        <f>Interpolations!C150</f>
        <v>Junction of Porters and Wyong</v>
      </c>
      <c r="D150">
        <f>Interpolations!D150</f>
        <v>64</v>
      </c>
      <c r="E150" t="str">
        <f>IF(Interpolations!E150=0,0,IF(Interpolations!E150&lt;10,CONCATENATE("sw_00",Interpolations!E150), IF(Interpolations!E150&lt;100, CONCATENATE("sw_0", Interpolations!E150), IF(Interpolations!E150="p", "Ph", Interpolations!E150))))</f>
        <v>sw_064</v>
      </c>
      <c r="F150" t="str">
        <f>IF(Interpolations!F150=0,0,IF(Interpolations!F150&lt;10,CONCATENATE("sw_00",Interpolations!F150), IF(Interpolations!F150&lt;100, CONCATENATE("sw_0", Interpolations!F150), IF(Interpolations!F150="p", "Ph", Interpolations!F150))))</f>
        <v>sw_064</v>
      </c>
      <c r="G150" t="str">
        <f>IF(Interpolations!G150=0,0,IF(Interpolations!G150&lt;10,CONCATENATE("sw_00",Interpolations!G150), IF(Interpolations!G150&lt;100, CONCATENATE("sw_0", Interpolations!G150), IF(Interpolations!G150="p", "Ph", Interpolations!G150))))</f>
        <v>sw_064</v>
      </c>
      <c r="H150" t="str">
        <f>IF(Interpolations!H150=0,0,IF(Interpolations!H150&lt;10,CONCATENATE("sw_00",Interpolations!H150), IF(Interpolations!H150&lt;100, CONCATENATE("sw_0", Interpolations!H150), IF(Interpolations!H150="p", "Ph", Interpolations!H150))))</f>
        <v>sw_064</v>
      </c>
      <c r="I150" t="str">
        <f>IF(Interpolations!I150=0,0,IF(Interpolations!I150&lt;10,CONCATENATE("sw_00",Interpolations!I150), IF(Interpolations!I150&lt;100, CONCATENATE("sw_0", Interpolations!I150), IF(Interpolations!I150="p", "Ph", Interpolations!I150))))</f>
        <v>sw_064</v>
      </c>
      <c r="J150" t="str">
        <f>IF(Interpolations!J150=0,0,IF(Interpolations!J150&lt;10,CONCATENATE("sw_00",Interpolations!J150), IF(Interpolations!J150&lt;100, CONCATENATE("sw_0", Interpolations!J150), IF(Interpolations!J150="p", "Ph", Interpolations!J150))))</f>
        <v>sw_064</v>
      </c>
      <c r="K150" t="str">
        <f>IF(Interpolations!K150=0,0,IF(Interpolations!K150&lt;10,CONCATENATE("sw_00",Interpolations!K150), IF(Interpolations!K150&lt;100, CONCATENATE("sw_0", Interpolations!K150), IF(Interpolations!K150="p", "Ph", Interpolations!K150))))</f>
        <v>sw_064</v>
      </c>
      <c r="L150" t="str">
        <f>IF(Interpolations!L150=0,0,IF(Interpolations!L150&lt;10,CONCATENATE("sw_00",Interpolations!L150), IF(Interpolations!L150&lt;100, CONCATENATE("sw_0", Interpolations!L150), IF(Interpolations!L150="p", "Ph", Interpolations!L150))))</f>
        <v>sw_064</v>
      </c>
      <c r="M150" t="str">
        <f>IF(Interpolations!M150=0,0,IF(Interpolations!M150&lt;10,CONCATENATE("sw_00",Interpolations!M150), IF(Interpolations!M150&lt;100, CONCATENATE("sw_0", Interpolations!M150), IF(Interpolations!M150="p", "Ph", Interpolations!M150))))</f>
        <v>sw_064</v>
      </c>
      <c r="N150" t="str">
        <f>IF(Interpolations!N150=0,0,IF(Interpolations!N150&lt;10,CONCATENATE("sw_00",Interpolations!N150), IF(Interpolations!N150&lt;100, CONCATENATE("sw_0", Interpolations!N150), IF(Interpolations!N150="p", "Ph", Interpolations!N150))))</f>
        <v>sw_064</v>
      </c>
      <c r="O150" s="48" t="str">
        <f>IF(Interpolations!$N150=0,0,IF(Interpolations!$N150&lt;10,CONCATENATE("sw_00",Interpolations!$N150), IF(Interpolations!$N150&lt;100, CONCATENATE("sw_0", Interpolations!$N150), IF(Interpolations!$N150="p", "Ph", Interpolations!$N150))))</f>
        <v>sw_064</v>
      </c>
      <c r="P150" s="48" t="str">
        <f>IF(Interpolations!$N150=0,0,IF(Interpolations!$N150&lt;10,CONCATENATE("sw_00",Interpolations!$N150), IF(Interpolations!$N150&lt;100, CONCATENATE("sw_0", Interpolations!$N150), IF(Interpolations!$N150="p", "Ph", Interpolations!$N150))))</f>
        <v>sw_064</v>
      </c>
      <c r="Q150" s="48" t="str">
        <f>IF(Interpolations!$N150=0,0,IF(Interpolations!$N150&lt;10,CONCATENATE("sw_00",Interpolations!$N150), IF(Interpolations!$N150&lt;100, CONCATENATE("sw_0", Interpolations!$N150), IF(Interpolations!$N150="p", "Ph", Interpolations!$N150))))</f>
        <v>sw_064</v>
      </c>
      <c r="R150" s="48" t="str">
        <f>Interpolations!S150</f>
        <v>yes</v>
      </c>
      <c r="S150" s="48" t="str">
        <f>Interpolations!T150</f>
        <v>mod_ch</v>
      </c>
    </row>
    <row r="151" spans="1:19" x14ac:dyDescent="0.25">
      <c r="A151" s="48" t="str">
        <f>Interpolations!A151</f>
        <v>rch_200</v>
      </c>
      <c r="B151" s="48" t="str">
        <f>Interpolations!B151</f>
        <v>non-ephemeral streams in/DS of GWZoPHC not already described above</v>
      </c>
      <c r="C151" s="48" t="str">
        <f>Interpolations!C151</f>
        <v>N/A</v>
      </c>
      <c r="D151" s="48" t="str">
        <f>Interpolations!D151</f>
        <v>N/A</v>
      </c>
      <c r="E151" s="48" t="str">
        <f>IF(Interpolations!E151=0,0,IF(Interpolations!E151&lt;10,CONCATENATE("sw_00",Interpolations!E151), IF(Interpolations!E151&lt;100, CONCATENATE("sw_0", Interpolations!E151), IF(Interpolations!E151="p", "Ph", Interpolations!E151))))</f>
        <v>Ph</v>
      </c>
      <c r="F151" s="48" t="str">
        <f>IF(Interpolations!F151=0,0,IF(Interpolations!F151&lt;10,CONCATENATE("sw_00",Interpolations!F151), IF(Interpolations!F151&lt;100, CONCATENATE("sw_0", Interpolations!F151), IF(Interpolations!F151="p", "Ph", Interpolations!F151))))</f>
        <v>Ph</v>
      </c>
      <c r="G151" s="48" t="str">
        <f>IF(Interpolations!G151=0,0,IF(Interpolations!G151&lt;10,CONCATENATE("sw_00",Interpolations!G151), IF(Interpolations!G151&lt;100, CONCATENATE("sw_0", Interpolations!G151), IF(Interpolations!G151="p", "Ph", Interpolations!G151))))</f>
        <v>Ph</v>
      </c>
      <c r="H151" s="48" t="str">
        <f>IF(Interpolations!H151=0,0,IF(Interpolations!H151&lt;10,CONCATENATE("sw_00",Interpolations!H151), IF(Interpolations!H151&lt;100, CONCATENATE("sw_0", Interpolations!H151), IF(Interpolations!H151="p", "Ph", Interpolations!H151))))</f>
        <v>Ph</v>
      </c>
      <c r="I151" s="48" t="str">
        <f>IF(Interpolations!I151=0,0,IF(Interpolations!I151&lt;10,CONCATENATE("sw_00",Interpolations!I151), IF(Interpolations!I151&lt;100, CONCATENATE("sw_0", Interpolations!I151), IF(Interpolations!I151="p", "Ph", Interpolations!I151))))</f>
        <v>Ph</v>
      </c>
      <c r="J151" s="48" t="str">
        <f>IF(Interpolations!J151=0,0,IF(Interpolations!J151&lt;10,CONCATENATE("sw_00",Interpolations!J151), IF(Interpolations!J151&lt;100, CONCATENATE("sw_0", Interpolations!J151), IF(Interpolations!J151="p", "Ph", Interpolations!J151))))</f>
        <v>Ph</v>
      </c>
      <c r="K151" s="48" t="str">
        <f>IF(Interpolations!K151=0,0,IF(Interpolations!K151&lt;10,CONCATENATE("sw_00",Interpolations!K151), IF(Interpolations!K151&lt;100, CONCATENATE("sw_0", Interpolations!K151), IF(Interpolations!K151="p", "Ph", Interpolations!K151))))</f>
        <v>Ph</v>
      </c>
      <c r="L151" s="48" t="str">
        <f>IF(Interpolations!L151=0,0,IF(Interpolations!L151&lt;10,CONCATENATE("sw_00",Interpolations!L151), IF(Interpolations!L151&lt;100, CONCATENATE("sw_0", Interpolations!L151), IF(Interpolations!L151="p", "Ph", Interpolations!L151))))</f>
        <v>Ph</v>
      </c>
      <c r="M151" s="48" t="str">
        <f>IF(Interpolations!M151=0,0,IF(Interpolations!M151&lt;10,CONCATENATE("sw_00",Interpolations!M151), IF(Interpolations!M151&lt;100, CONCATENATE("sw_0", Interpolations!M151), IF(Interpolations!M151="p", "Ph", Interpolations!M151))))</f>
        <v>Ph</v>
      </c>
      <c r="N151" s="48" t="str">
        <f>IF(Interpolations!N151=0,0,IF(Interpolations!N151&lt;10,CONCATENATE("sw_00",Interpolations!N151), IF(Interpolations!N151&lt;100, CONCATENATE("sw_0", Interpolations!N151), IF(Interpolations!N151="p", "Ph", Interpolations!N151))))</f>
        <v>Null</v>
      </c>
      <c r="O151" s="48" t="str">
        <f>IF(Interpolations!$N151=0,0,IF(Interpolations!$N151&lt;10,CONCATENATE("sw_00",Interpolations!$N151), IF(Interpolations!$N151&lt;100, CONCATENATE("sw_0", Interpolations!$N151), IF(Interpolations!$N151="p", "Ph", Interpolations!$N151))))</f>
        <v>Null</v>
      </c>
      <c r="P151" s="48" t="str">
        <f>IF(Interpolations!$N151=0,0,IF(Interpolations!$N151&lt;10,CONCATENATE("sw_00",Interpolations!$N151), IF(Interpolations!$N151&lt;100, CONCATENATE("sw_0", Interpolations!$N151), IF(Interpolations!$N151="p", "Ph", Interpolations!$N151))))</f>
        <v>Null</v>
      </c>
      <c r="Q151" s="48" t="str">
        <f>IF(Interpolations!$N151=0,0,IF(Interpolations!$N151&lt;10,CONCATENATE("sw_00",Interpolations!$N151), IF(Interpolations!$N151&lt;100, CONCATENATE("sw_0", Interpolations!$N151), IF(Interpolations!$N151="p", "Ph", Interpolations!$N151))))</f>
        <v>Null</v>
      </c>
      <c r="R151" s="48" t="str">
        <f>Interpolations!S151</f>
        <v>yes</v>
      </c>
      <c r="S151" s="48" t="str">
        <f>Interpolations!T151</f>
        <v>ass_chph</v>
      </c>
    </row>
    <row r="152" spans="1:19" x14ac:dyDescent="0.25">
      <c r="A152" s="48" t="str">
        <f>Interpolations!A152</f>
        <v>rch_300</v>
      </c>
      <c r="B152" s="48" t="str">
        <f>Interpolations!B152</f>
        <v>ephemeral streams in/DS of ACRD pits</v>
      </c>
      <c r="C152" s="48" t="str">
        <f>Interpolations!C152</f>
        <v>N/A</v>
      </c>
      <c r="D152" s="48" t="str">
        <f>Interpolations!D152</f>
        <v>N/A</v>
      </c>
      <c r="E152" s="48" t="str">
        <f>IF(Interpolations!E152=0,0,IF(Interpolations!E152&lt;10,CONCATENATE("sw_00",Interpolations!E152), IF(Interpolations!E152&lt;100, CONCATENATE("sw_0", Interpolations!E152), IF(Interpolations!E152="p", "Ph", Interpolations!E152))))</f>
        <v>Px</v>
      </c>
      <c r="F152" s="48" t="str">
        <f>IF(Interpolations!F152=0,0,IF(Interpolations!F152&lt;10,CONCATENATE("sw_00",Interpolations!F152), IF(Interpolations!F152&lt;100, CONCATENATE("sw_0", Interpolations!F152), IF(Interpolations!F152="p", "Ph", Interpolations!F152))))</f>
        <v>Px</v>
      </c>
      <c r="G152" s="48" t="str">
        <f>IF(Interpolations!G152=0,0,IF(Interpolations!G152&lt;10,CONCATENATE("sw_00",Interpolations!G152), IF(Interpolations!G152&lt;100, CONCATENATE("sw_0", Interpolations!G152), IF(Interpolations!G152="p", "Ph", Interpolations!G152))))</f>
        <v>Px</v>
      </c>
      <c r="H152" s="48" t="str">
        <f>IF(Interpolations!H152=0,0,IF(Interpolations!H152&lt;10,CONCATENATE("sw_00",Interpolations!H152), IF(Interpolations!H152&lt;100, CONCATENATE("sw_0", Interpolations!H152), IF(Interpolations!H152="p", "Ph", Interpolations!H152))))</f>
        <v>Px</v>
      </c>
      <c r="I152" s="48" t="str">
        <f>IF(Interpolations!I152=0,0,IF(Interpolations!I152&lt;10,CONCATENATE("sw_00",Interpolations!I152), IF(Interpolations!I152&lt;100, CONCATENATE("sw_0", Interpolations!I152), IF(Interpolations!I152="p", "Ph", Interpolations!I152))))</f>
        <v>Px</v>
      </c>
      <c r="J152" s="48" t="str">
        <f>IF(Interpolations!J152=0,0,IF(Interpolations!J152&lt;10,CONCATENATE("sw_00",Interpolations!J152), IF(Interpolations!J152&lt;100, CONCATENATE("sw_0", Interpolations!J152), IF(Interpolations!J152="p", "Ph", Interpolations!J152))))</f>
        <v>Px</v>
      </c>
      <c r="K152" s="48" t="str">
        <f>IF(Interpolations!K152=0,0,IF(Interpolations!K152&lt;10,CONCATENATE("sw_00",Interpolations!K152), IF(Interpolations!K152&lt;100, CONCATENATE("sw_0", Interpolations!K152), IF(Interpolations!K152="p", "Ph", Interpolations!K152))))</f>
        <v>Px</v>
      </c>
      <c r="L152" s="48" t="str">
        <f>IF(Interpolations!L152=0,0,IF(Interpolations!L152&lt;10,CONCATENATE("sw_00",Interpolations!L152), IF(Interpolations!L152&lt;100, CONCATENATE("sw_0", Interpolations!L152), IF(Interpolations!L152="p", "Ph", Interpolations!L152))))</f>
        <v>Px</v>
      </c>
      <c r="M152" s="48" t="str">
        <f>IF(Interpolations!M152=0,0,IF(Interpolations!M152&lt;10,CONCATENATE("sw_00",Interpolations!M152), IF(Interpolations!M152&lt;100, CONCATENATE("sw_0", Interpolations!M152), IF(Interpolations!M152="p", "Ph", Interpolations!M152))))</f>
        <v>Px</v>
      </c>
      <c r="N152" s="48" t="str">
        <f>IF(Interpolations!N152=0,0,IF(Interpolations!N152&lt;10,CONCATENATE("sw_00",Interpolations!N152), IF(Interpolations!N152&lt;100, CONCATENATE("sw_0", Interpolations!N152), IF(Interpolations!N152="p", "Ph", Interpolations!N152))))</f>
        <v>Null</v>
      </c>
      <c r="O152" s="48" t="str">
        <f>IF(Interpolations!$N152=0,0,IF(Interpolations!$N152&lt;10,CONCATENATE("sw_00",Interpolations!$N152), IF(Interpolations!$N152&lt;100, CONCATENATE("sw_0", Interpolations!$N152), IF(Interpolations!$N152="p", "Ph", Interpolations!$N152))))</f>
        <v>Null</v>
      </c>
      <c r="P152" s="48" t="str">
        <f>IF(Interpolations!$N152=0,0,IF(Interpolations!$N152&lt;10,CONCATENATE("sw_00",Interpolations!$N152), IF(Interpolations!$N152&lt;100, CONCATENATE("sw_0", Interpolations!$N152), IF(Interpolations!$N152="p", "Ph", Interpolations!$N152))))</f>
        <v>Null</v>
      </c>
      <c r="Q152" s="48" t="str">
        <f>IF(Interpolations!$N152=0,0,IF(Interpolations!$N152&lt;10,CONCATENATE("sw_00",Interpolations!$N152), IF(Interpolations!$N152&lt;100, CONCATENATE("sw_0", Interpolations!$N152), IF(Interpolations!$N152="p", "Ph", Interpolations!$N152))))</f>
        <v>Null</v>
      </c>
      <c r="R152" s="48" t="str">
        <f>Interpolations!S152</f>
        <v>yes</v>
      </c>
      <c r="S152" s="48" t="str">
        <f>Interpolations!T152</f>
        <v>ass_chpx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Explanation</vt:lpstr>
      <vt:lpstr>Interpolations</vt:lpstr>
      <vt:lpstr>ZoPHC</vt:lpstr>
      <vt:lpstr>95% chance of &lt;1% or &lt;=2 day </vt:lpstr>
      <vt:lpstr>95th percentiles</vt:lpstr>
      <vt:lpstr>HRV_lookup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2017-09-19T02:46:02Z</dcterms:modified>
</cp:coreProperties>
</file>